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2"/>
  </bookViews>
  <sheets>
    <sheet name="KOOPERATİF ÜCRETİ HESAPLAM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8" i="2" l="1"/>
  <c r="E15" i="2" s="1"/>
  <c r="E8" i="2"/>
  <c r="E9" i="2"/>
  <c r="E10" i="2" l="1"/>
  <c r="E16" i="2"/>
  <c r="E17" i="2" s="1"/>
</calcChain>
</file>

<file path=xl/sharedStrings.xml><?xml version="1.0" encoding="utf-8"?>
<sst xmlns="http://schemas.openxmlformats.org/spreadsheetml/2006/main" count="15" uniqueCount="10">
  <si>
    <t>BRÜT ÜCRET</t>
  </si>
  <si>
    <t>Gelir Vergisi</t>
  </si>
  <si>
    <t>Damga Vergisi</t>
  </si>
  <si>
    <t>Net</t>
  </si>
  <si>
    <t>VERGİ TOPLAMI</t>
  </si>
  <si>
    <t>HAFTA İÇİ</t>
  </si>
  <si>
    <t>HAFTA SONU VE RESMİ TATİL GÜNLERİ</t>
  </si>
  <si>
    <t>BAKANLIK TEMSİLCİ ÜCRETİ</t>
  </si>
  <si>
    <t xml:space="preserve">KOOPERATİF GENEL KURUL TOPLANTILARINA KATILACAK BAKANLIK TEMSİLCİSİ ÜCRETİ </t>
  </si>
  <si>
    <t xml:space="preserve">MÜDÜRLÜĞÜMÜZ MUHASEBE BİRİMİNDEN MUHASEBE İŞLEM FİŞİ KESİMİNE BİNAEN DEFTERDARLIK MUHASEBE MÜDÜRLÜĞÜNE TEMSİLCİ ÜCRETİ YATIRILARAK, ALINAN VEZNE ALINDI BELGESİ TEMSİLCİ İSTEĞİ BAŞVURU DİLEKÇESİ EKİNDE SUNULACAKTIR.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</si>
</sst>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₺&quot;* #,##0.00_-;\-&quot;₺&quot;* #,##0.00_-;_-&quot;₺&quot;* &quot;-&quot;??_-;_-@_-"/>
    <numFmt numFmtId="164" formatCode="&quot;₺&quot;#,##0.00"/>
    <numFmt numFmtId="165" formatCode="#,##0.00000_ ;\-#,##0.00000\ "/>
    <numFmt numFmtId="166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sz val="14"/>
      <color theme="1"/>
      <name val="Tahoma"/>
      <family val="2"/>
      <charset val="162"/>
    </font>
    <font>
      <b/>
      <sz val="16"/>
      <color theme="1"/>
      <name val="Tahoma"/>
      <family val="2"/>
      <charset val="162"/>
    </font>
    <font>
      <sz val="14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" fontId="0" fillId="2" borderId="1" xfId="0" applyNumberFormat="1" applyFill="1" applyBorder="1"/>
    <xf numFmtId="4" fontId="0" fillId="3" borderId="1" xfId="0" applyNumberFormat="1" applyFill="1" applyBorder="1"/>
    <xf numFmtId="4" fontId="1" fillId="2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0" borderId="0" xfId="0" applyAlignment="1"/>
    <xf numFmtId="0" fontId="6" fillId="0" borderId="0" xfId="0" applyFont="1" applyAlignment="1"/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4" fontId="0" fillId="0" borderId="7" xfId="0" applyNumberFormat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"/>
  <sheetViews>
    <sheetView tabSelected="1" zoomScaleNormal="100" workbookViewId="0">
      <selection activeCell="F5" sqref="F5"/>
    </sheetView>
  </sheetViews>
  <sheetFormatPr defaultRowHeight="14.4" x14ac:dyDescent="0.3"/>
  <cols>
    <col min="1" max="1" width="20.109375" customWidth="1"/>
    <col min="2" max="2" width="34.44140625" customWidth="1"/>
    <col min="3" max="3" width="12.44140625" customWidth="1"/>
    <col min="4" max="4" width="49.5546875" customWidth="1"/>
    <col min="5" max="5" width="18.88671875" bestFit="1" customWidth="1"/>
    <col min="6" max="6" width="23.5546875" customWidth="1"/>
    <col min="7" max="7" width="4.88671875" customWidth="1"/>
    <col min="8" max="8" width="13.6640625" customWidth="1"/>
    <col min="9" max="9" width="18.6640625" customWidth="1"/>
    <col min="10" max="10" width="12.6640625" customWidth="1"/>
    <col min="11" max="12" width="13.6640625" customWidth="1"/>
    <col min="13" max="13" width="23.6640625" customWidth="1"/>
  </cols>
  <sheetData>
    <row r="3" spans="1:13" ht="43.5" customHeight="1" x14ac:dyDescent="0.3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18"/>
      <c r="K3" s="16"/>
      <c r="L3" s="16"/>
      <c r="M3" s="13"/>
    </row>
    <row r="4" spans="1:13" ht="58.2" customHeight="1" x14ac:dyDescent="0.3">
      <c r="A4" s="15"/>
      <c r="B4" s="15"/>
      <c r="C4" s="39" t="s">
        <v>9</v>
      </c>
      <c r="D4" s="39"/>
      <c r="E4" s="39"/>
      <c r="F4" s="39"/>
      <c r="G4" s="15"/>
      <c r="H4" s="15"/>
      <c r="I4" s="15"/>
      <c r="J4" s="15"/>
      <c r="K4" s="16"/>
      <c r="L4" s="16"/>
      <c r="M4" s="13"/>
    </row>
    <row r="5" spans="1:13" ht="54.6" customHeight="1" x14ac:dyDescent="0.3">
      <c r="A5" s="15"/>
      <c r="B5" s="15"/>
      <c r="C5" s="38"/>
      <c r="D5" s="38"/>
      <c r="E5" s="38"/>
      <c r="F5" s="38"/>
      <c r="G5" s="15"/>
      <c r="H5" s="15"/>
      <c r="I5" s="15"/>
      <c r="J5" s="15"/>
      <c r="K5" s="16"/>
      <c r="L5" s="16"/>
      <c r="M5" s="13"/>
    </row>
    <row r="6" spans="1:13" ht="30" customHeight="1" x14ac:dyDescent="0.3">
      <c r="A6" s="14"/>
      <c r="B6" s="14"/>
      <c r="C6" s="17" t="s">
        <v>7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 ht="25.8" x14ac:dyDescent="0.5">
      <c r="A7" s="21"/>
      <c r="B7" s="22"/>
      <c r="C7" s="24" t="s">
        <v>5</v>
      </c>
      <c r="D7" s="24"/>
      <c r="E7" s="24"/>
      <c r="F7" s="24"/>
      <c r="G7" s="12"/>
      <c r="H7" s="12"/>
      <c r="I7" s="12"/>
      <c r="J7" s="12"/>
      <c r="K7" s="12"/>
      <c r="L7" s="12"/>
      <c r="M7" s="12"/>
    </row>
    <row r="8" spans="1:13" ht="15" customHeight="1" x14ac:dyDescent="0.3">
      <c r="A8" s="21"/>
      <c r="B8" s="23"/>
      <c r="C8" s="6">
        <v>0.15</v>
      </c>
      <c r="D8" s="1" t="s">
        <v>1</v>
      </c>
      <c r="E8" s="8">
        <f>E11*C8</f>
        <v>161.6433803017533</v>
      </c>
      <c r="F8" s="2" t="s">
        <v>3</v>
      </c>
      <c r="G8" s="12"/>
      <c r="H8" s="12"/>
      <c r="I8" s="12"/>
      <c r="J8" s="12"/>
      <c r="K8" s="12"/>
      <c r="L8" s="12"/>
      <c r="M8" s="12"/>
    </row>
    <row r="9" spans="1:13" ht="15" customHeight="1" x14ac:dyDescent="0.3">
      <c r="A9" s="21"/>
      <c r="B9" s="23"/>
      <c r="C9" s="5">
        <v>7.5900000000000004E-3</v>
      </c>
      <c r="D9" s="1" t="s">
        <v>2</v>
      </c>
      <c r="E9" s="8">
        <f>E11*C9</f>
        <v>8.1791550432687181</v>
      </c>
      <c r="F9" s="34">
        <v>907.8</v>
      </c>
      <c r="G9" s="12"/>
      <c r="H9" s="12"/>
      <c r="I9" s="12"/>
      <c r="J9" s="12"/>
      <c r="K9" s="12"/>
      <c r="L9" s="12"/>
      <c r="M9" s="12"/>
    </row>
    <row r="10" spans="1:13" ht="15" customHeight="1" x14ac:dyDescent="0.3">
      <c r="A10" s="21"/>
      <c r="B10" s="23"/>
      <c r="C10" s="31" t="s">
        <v>4</v>
      </c>
      <c r="D10" s="32"/>
      <c r="E10" s="8">
        <f>SUM(E8,E9)</f>
        <v>169.822535345022</v>
      </c>
      <c r="F10" s="35"/>
      <c r="G10" s="12"/>
      <c r="H10" s="12"/>
      <c r="I10" s="12"/>
      <c r="J10" s="12"/>
      <c r="K10" s="12"/>
      <c r="L10" s="12"/>
      <c r="M10" s="12"/>
    </row>
    <row r="11" spans="1:13" ht="21" customHeight="1" x14ac:dyDescent="0.3">
      <c r="A11" s="21"/>
      <c r="B11" s="23"/>
      <c r="C11" s="25" t="s">
        <v>0</v>
      </c>
      <c r="D11" s="26"/>
      <c r="E11" s="10">
        <f>(F9*100000)/84241</f>
        <v>1077.622535345022</v>
      </c>
      <c r="F11" s="36"/>
      <c r="G11" s="12"/>
      <c r="H11" s="12"/>
      <c r="I11" s="12"/>
      <c r="J11" s="12"/>
      <c r="K11" s="12"/>
      <c r="L11" s="12"/>
      <c r="M11" s="12"/>
    </row>
    <row r="12" spans="1:13" ht="15" customHeight="1" x14ac:dyDescent="0.3">
      <c r="A12" s="21"/>
      <c r="B12" s="23"/>
      <c r="C12" s="19"/>
      <c r="D12" s="19"/>
      <c r="E12" s="19"/>
      <c r="F12" s="19"/>
      <c r="G12" s="12"/>
      <c r="H12" s="12"/>
      <c r="I12" s="12"/>
      <c r="J12" s="12"/>
      <c r="K12" s="12"/>
      <c r="L12" s="12"/>
      <c r="M12" s="12"/>
    </row>
    <row r="13" spans="1:13" ht="15" customHeight="1" x14ac:dyDescent="0.3">
      <c r="A13" s="21"/>
      <c r="B13" s="23"/>
      <c r="C13" s="20"/>
      <c r="D13" s="20"/>
      <c r="E13" s="20"/>
      <c r="F13" s="20"/>
      <c r="G13" s="12"/>
      <c r="H13" s="12"/>
      <c r="I13" s="12"/>
      <c r="J13" s="12"/>
      <c r="K13" s="12"/>
      <c r="L13" s="12"/>
      <c r="M13" s="12"/>
    </row>
    <row r="14" spans="1:13" ht="25.8" x14ac:dyDescent="0.5">
      <c r="A14" s="21"/>
      <c r="B14" s="23"/>
      <c r="C14" s="33" t="s">
        <v>6</v>
      </c>
      <c r="D14" s="33"/>
      <c r="E14" s="33"/>
      <c r="F14" s="33"/>
      <c r="G14" s="12"/>
      <c r="H14" s="12"/>
      <c r="I14" s="12"/>
      <c r="J14" s="12"/>
      <c r="K14" s="12"/>
      <c r="L14" s="12"/>
      <c r="M14" s="12"/>
    </row>
    <row r="15" spans="1:13" ht="15" customHeight="1" x14ac:dyDescent="0.3">
      <c r="A15" s="21"/>
      <c r="B15" s="23"/>
      <c r="C15" s="7">
        <v>0.15</v>
      </c>
      <c r="D15" s="3" t="s">
        <v>1</v>
      </c>
      <c r="E15" s="9">
        <f>E18*C15</f>
        <v>193.97205636210393</v>
      </c>
      <c r="F15" s="4" t="s">
        <v>3</v>
      </c>
      <c r="G15" s="12"/>
      <c r="H15" s="12"/>
      <c r="I15" s="12"/>
      <c r="J15" s="12"/>
      <c r="K15" s="12"/>
      <c r="L15" s="12"/>
      <c r="M15" s="12"/>
    </row>
    <row r="16" spans="1:13" ht="15" customHeight="1" x14ac:dyDescent="0.3">
      <c r="A16" s="21"/>
      <c r="B16" s="23"/>
      <c r="C16" s="7">
        <v>7.5900000000000004E-3</v>
      </c>
      <c r="D16" s="3" t="s">
        <v>2</v>
      </c>
      <c r="E16" s="9">
        <f>E18*C16</f>
        <v>9.8149860519224585</v>
      </c>
      <c r="F16" s="37">
        <v>1089.3599999999999</v>
      </c>
      <c r="G16" s="12"/>
      <c r="H16" s="12"/>
      <c r="I16" s="12"/>
      <c r="J16" s="12"/>
      <c r="K16" s="12"/>
      <c r="L16" s="12"/>
      <c r="M16" s="12"/>
    </row>
    <row r="17" spans="1:13" ht="15" customHeight="1" x14ac:dyDescent="0.3">
      <c r="A17" s="21"/>
      <c r="B17" s="23"/>
      <c r="C17" s="29" t="s">
        <v>4</v>
      </c>
      <c r="D17" s="30"/>
      <c r="E17" s="9">
        <f>SUM(E15,E16)</f>
        <v>203.78704241402639</v>
      </c>
      <c r="F17" s="37"/>
      <c r="G17" s="12"/>
      <c r="H17" s="12"/>
      <c r="I17" s="12"/>
      <c r="J17" s="12"/>
      <c r="K17" s="12"/>
      <c r="L17" s="12"/>
      <c r="M17" s="12"/>
    </row>
    <row r="18" spans="1:13" ht="21" customHeight="1" x14ac:dyDescent="0.3">
      <c r="A18" s="21"/>
      <c r="B18" s="23"/>
      <c r="C18" s="27" t="s">
        <v>0</v>
      </c>
      <c r="D18" s="28"/>
      <c r="E18" s="11">
        <f>(F16*100000)/84241</f>
        <v>1293.1470424140261</v>
      </c>
      <c r="F18" s="37"/>
      <c r="G18" s="12"/>
      <c r="H18" s="12"/>
      <c r="I18" s="12"/>
      <c r="J18" s="12"/>
      <c r="K18" s="12"/>
      <c r="L18" s="12"/>
      <c r="M18" s="12"/>
    </row>
  </sheetData>
  <mergeCells count="14">
    <mergeCell ref="C6:F6"/>
    <mergeCell ref="A3:J3"/>
    <mergeCell ref="C12:F13"/>
    <mergeCell ref="A7:A18"/>
    <mergeCell ref="B7:B18"/>
    <mergeCell ref="C7:F7"/>
    <mergeCell ref="C11:D11"/>
    <mergeCell ref="C18:D18"/>
    <mergeCell ref="C17:D17"/>
    <mergeCell ref="C10:D10"/>
    <mergeCell ref="C14:F14"/>
    <mergeCell ref="F9:F11"/>
    <mergeCell ref="F16:F18"/>
    <mergeCell ref="C4:F4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KOOPERATİF ÜCRETİ HESAPLAMA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2024-12-06T07:57:14Z</dcterms:modified>
</cp:coreProperties>
</file>