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a.uzunoglu\Desktop\Aylık Faaliyet Raporu\2025\Mart\"/>
    </mc:Choice>
  </mc:AlternateContent>
  <xr:revisionPtr revIDLastSave="0" documentId="13_ncr:1_{F6C5A694-523F-4FAE-866F-252039F4A4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12" r:id="rId1"/>
  </sheets>
  <definedNames>
    <definedName name="_xlnm.Print_Area" localSheetId="0">'2025'!$B$1:$L$98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2" l="1"/>
  <c r="K6" i="12" l="1"/>
  <c r="D89" i="12"/>
  <c r="D76" i="12"/>
  <c r="K62" i="12" l="1"/>
  <c r="K63" i="12"/>
  <c r="K61" i="12" l="1"/>
  <c r="K70" i="12" l="1"/>
  <c r="K69" i="12"/>
  <c r="K68" i="12"/>
  <c r="K57" i="12" l="1"/>
  <c r="K56" i="12"/>
  <c r="K55" i="12"/>
  <c r="K54" i="12"/>
  <c r="K52" i="12"/>
  <c r="K50" i="12"/>
  <c r="K48" i="12"/>
  <c r="K46" i="12"/>
  <c r="K58" i="12"/>
  <c r="K53" i="12"/>
  <c r="K51" i="12"/>
  <c r="K49" i="12"/>
  <c r="K47" i="12"/>
  <c r="K45" i="12"/>
  <c r="K22" i="12" l="1"/>
  <c r="K21" i="12"/>
  <c r="K18" i="12"/>
  <c r="K17" i="12"/>
  <c r="K16" i="12"/>
  <c r="K15" i="12"/>
  <c r="K14" i="12"/>
  <c r="K13" i="12" l="1"/>
  <c r="K12" i="12"/>
  <c r="K26" i="12"/>
  <c r="K8" i="12" l="1"/>
  <c r="K7" i="12"/>
  <c r="K97" i="12" l="1"/>
  <c r="K96" i="12"/>
  <c r="K95" i="12"/>
  <c r="K94" i="12"/>
  <c r="K91" i="12"/>
  <c r="K89" i="12"/>
  <c r="K88" i="12" l="1"/>
  <c r="K87" i="12"/>
  <c r="K86" i="12"/>
  <c r="K85" i="12"/>
  <c r="K84" i="12"/>
  <c r="K83" i="12"/>
  <c r="K82" i="12"/>
  <c r="K81" i="12"/>
  <c r="K80" i="12"/>
  <c r="K79" i="12"/>
  <c r="K76" i="12"/>
  <c r="K75" i="12"/>
  <c r="K74" i="12"/>
  <c r="K42" i="12"/>
  <c r="K41" i="12"/>
  <c r="K40" i="12"/>
  <c r="K39" i="12"/>
  <c r="K35" i="12"/>
  <c r="K34" i="12"/>
  <c r="K30" i="12"/>
  <c r="K29" i="12"/>
  <c r="K28" i="12"/>
  <c r="K27" i="12"/>
</calcChain>
</file>

<file path=xl/sharedStrings.xml><?xml version="1.0" encoding="utf-8"?>
<sst xmlns="http://schemas.openxmlformats.org/spreadsheetml/2006/main" count="327" uniqueCount="105">
  <si>
    <t>TOPLAM</t>
  </si>
  <si>
    <t>YAPI KOOPERATİFLERİ DAİRESİ BAŞKANLIĞI</t>
  </si>
  <si>
    <t>VERİLEN GÖRÜŞ SAYISI</t>
  </si>
  <si>
    <t xml:space="preserve">YAPI MÜTEAHHİDİ YETKİ BELGESİ NUMARASI </t>
  </si>
  <si>
    <t>YAPI MALZEMELERİ DAİRESİ BAŞKANLIĞI</t>
  </si>
  <si>
    <t>PİYASA GÖZETİM DENETİM  (PGD)  FAALİYETLERİ</t>
  </si>
  <si>
    <t>LABORATUVAR FAALİYETLERİ</t>
  </si>
  <si>
    <t>KARO DENEY RAPORU</t>
  </si>
  <si>
    <t>"CE"  İŞARETLEME FAALİYETLERİ</t>
  </si>
  <si>
    <t>DÜZENLENEN ULUSAL TEKNİK ONAY SAYISI</t>
  </si>
  <si>
    <t xml:space="preserve">GN. MD.LÜĞÜMÜZ KURULUŞUNDAN GÜNÜMÜZE </t>
  </si>
  <si>
    <t>AÇIKLAMA</t>
  </si>
  <si>
    <t>ENERJİ KİMLİK BELGESİ DÜZENLENEN BİNA SAYISI</t>
  </si>
  <si>
    <t>GENEL. MD.LÜĞÜMÜZÜN KURULUŞUNDAN ÖNCE</t>
  </si>
  <si>
    <t>KURULUŞU YAPILAN KOOPERATİF SAYISI</t>
  </si>
  <si>
    <t>ANA SÖZLEŞME DEĞİŞİKLİĞİ SAYISI</t>
  </si>
  <si>
    <t>KATILIM SAĞLANAN GENEL KURUL SAYISI</t>
  </si>
  <si>
    <t>DENETİMİ SONUÇLANAN KOOPERATİF SAYISI</t>
  </si>
  <si>
    <t>YURTDIŞI MÜTEAHHİTLİK BELGESİ SAYISI</t>
  </si>
  <si>
    <t>YURTDIŞI GEÇİCİ MÜTEAHHİTLİK BELGESİ SAYISI</t>
  </si>
  <si>
    <t>PLAN YAPIMI YETERLİLİK BELGESİ SAYISI</t>
  </si>
  <si>
    <t>MÜTEAHHİTLİK KARNESİ  SAYISI</t>
  </si>
  <si>
    <t>HAZIR BETON DENETİMİ SAYISI</t>
  </si>
  <si>
    <t>DİĞER YAPI MALZEMELERİ DENETİMİ SAYISI</t>
  </si>
  <si>
    <t>BETON DENEY RAPORU SAYISI</t>
  </si>
  <si>
    <t>ÇELİK DENEY RAPORU SAYISI</t>
  </si>
  <si>
    <t>AGREGA DENEY RAPORU SAYISI</t>
  </si>
  <si>
    <t>KAROT DENEY RAPORU SAYISI</t>
  </si>
  <si>
    <t>ISI DENEY RAPORU SAYISI</t>
  </si>
  <si>
    <t>BİMS DENEY RAPORU SAYISI</t>
  </si>
  <si>
    <t>İL LABORATUVARLARI (81 İL )  FAALİYETLERİ SAYISI</t>
  </si>
  <si>
    <t>GÖREVLENDİRİLEN TEKNİK ONAY KURULUŞU SAYISI</t>
  </si>
  <si>
    <t>Nisan ayı içerisinde gerçekleşen kapsam genişletmeler ile onaylanmış kuruluşlarımızın uygunluk değerlendirme ve belgelendirme faaliyeti yürüttüğü ürün standardı sayısı 197' den 209' a çıkmıştır.</t>
  </si>
  <si>
    <r>
      <rPr>
        <sz val="9"/>
        <color theme="1"/>
        <rFont val="Arial"/>
        <family val="2"/>
        <charset val="162"/>
      </rPr>
      <t xml:space="preserve">GÜVENLİ ÜRÜN BELGESİ ("G" İŞARETİ) UYGUNLUĞU DEĞERLENDİRME KURULUŞU SAYISI   </t>
    </r>
    <r>
      <rPr>
        <sz val="8.5"/>
        <color theme="1"/>
        <rFont val="Arial"/>
        <family val="2"/>
        <charset val="162"/>
      </rPr>
      <t>(57 ÜRÜN STANDARDI İÇİN)</t>
    </r>
  </si>
  <si>
    <t>-</t>
  </si>
  <si>
    <t>MESLEKİ HİZMETLER GENEL MÜDÜRLÜĞÜ</t>
  </si>
  <si>
    <t>MESLEKİ DÜZENLEME DAİRESİ BAŞKANLIĞI</t>
  </si>
  <si>
    <t>BELGELENDİRME HİZMETLERİ DAİRESİ BAŞKANLIĞI</t>
  </si>
  <si>
    <t>ENERJİ VERİMLİLİĞİ VE TESİSAT DAİRESİ BAŞKANLIĞI</t>
  </si>
  <si>
    <t>ASMA TAVAN</t>
  </si>
  <si>
    <t>PARKE TAŞI</t>
  </si>
  <si>
    <t>"CE" İŞARETİ İÇİN YETKİLENDİRİLEN KURULUŞ SAYISI                    (244 ÜRÜN STANDARDI İÇİN)</t>
  </si>
  <si>
    <t>AHŞAP ESASLI LEVHA EĞİLME RAPOR SAYISI</t>
  </si>
  <si>
    <t>TASARIM GÖZETMENİ BELGESİ</t>
  </si>
  <si>
    <t>ENERJİ KİMLİK BELG.DÜZENL.BİNA SAYISI  TOPLAM</t>
  </si>
  <si>
    <t>YENİ BİNA</t>
  </si>
  <si>
    <t>ESKİ BİNA</t>
  </si>
  <si>
    <t>YENİLENEBİLİR ENERJİ KULLANILAN BİNA ORANI</t>
  </si>
  <si>
    <t xml:space="preserve"> AYLIK EKB'LERİN SINIFLARINA GÖRE DAĞILIMI</t>
  </si>
  <si>
    <t>A SINIFI</t>
  </si>
  <si>
    <t>B SINIFI</t>
  </si>
  <si>
    <t>C SINIFI</t>
  </si>
  <si>
    <t>D SINIFI</t>
  </si>
  <si>
    <t>E SINIFI</t>
  </si>
  <si>
    <t>F SINIFI</t>
  </si>
  <si>
    <t>G SINIFI</t>
  </si>
  <si>
    <t>ENERJİ KİMLİK BELGESİ(EKB) UZMANI SAYISI</t>
  </si>
  <si>
    <t>EKB VERMEYE YETKİLİ KURULUŞ SAYISI</t>
  </si>
  <si>
    <t xml:space="preserve"> GRUP ALAN MÜTEAHHİTLERİN DAĞILIMI</t>
  </si>
  <si>
    <t>B1 GRUBU</t>
  </si>
  <si>
    <t>C1 GRUBU</t>
  </si>
  <si>
    <t>D1  GRUBU</t>
  </si>
  <si>
    <t>E1 GRUBU</t>
  </si>
  <si>
    <t>F1 GRUBU</t>
  </si>
  <si>
    <t>G1 GRUBU</t>
  </si>
  <si>
    <t>A   GRUBU</t>
  </si>
  <si>
    <t>B   GRUBU</t>
  </si>
  <si>
    <t>C   GRUBU</t>
  </si>
  <si>
    <t>D   GRUBU</t>
  </si>
  <si>
    <t>E   GRUBU</t>
  </si>
  <si>
    <t>F  GRUBU</t>
  </si>
  <si>
    <t>G  GRUBU</t>
  </si>
  <si>
    <t>H  GRUBU</t>
  </si>
  <si>
    <t>İMAR DÜZENLEME DAİRESİ BAŞKANLIĞI</t>
  </si>
  <si>
    <t>YAPI RUHSATI SAYISI</t>
  </si>
  <si>
    <t>YAPI KULLANMA İZİN BELGESİ SAYISI</t>
  </si>
  <si>
    <t>İŞYERİ AÇMA VE ÇALIŞMA İZİNİ SAYISI</t>
  </si>
  <si>
    <t xml:space="preserve"> GRUP ALAN YIKIM MÜTEAHHİTLERİN DAĞILIMI</t>
  </si>
  <si>
    <t>Y3  GRUBU</t>
  </si>
  <si>
    <t>Y1 GRUBU</t>
  </si>
  <si>
    <t>Y2 GRUBU</t>
  </si>
  <si>
    <t>2011 YILI 2024 YILI</t>
  </si>
  <si>
    <t>04.07.2011  31.12.2024</t>
  </si>
  <si>
    <t xml:space="preserve">2025 YILI OCAK  </t>
  </si>
  <si>
    <t>2025 YILI ŞUBAT</t>
  </si>
  <si>
    <t>2025 YILI MART</t>
  </si>
  <si>
    <t>2025 YILI NİSAN</t>
  </si>
  <si>
    <t>2025 YILI MAYIS</t>
  </si>
  <si>
    <t>2025 YILI HAZİRAN</t>
  </si>
  <si>
    <t>2025 YILI TEMMUZ</t>
  </si>
  <si>
    <t>01.01.2025   31.01.2025</t>
  </si>
  <si>
    <t>01.02.2025   28.02.2025</t>
  </si>
  <si>
    <t>01.03.2025   31.03.2025</t>
  </si>
  <si>
    <t>01.04.2025   30.04.2025</t>
  </si>
  <si>
    <t>01.05.2025   31.05.2025</t>
  </si>
  <si>
    <t>01.06.2025   30.06.2025</t>
  </si>
  <si>
    <t>01.07.2025   31.07.2025</t>
  </si>
  <si>
    <t>%18.40</t>
  </si>
  <si>
    <t>%15.24</t>
  </si>
  <si>
    <t>MART 2025 SAYISAL VERİLER</t>
  </si>
  <si>
    <t>31.03.2025</t>
  </si>
  <si>
    <t>04.07.2011    31.03.2025      TOPLAM</t>
  </si>
  <si>
    <t>%17.7</t>
  </si>
  <si>
    <t>% 6.22</t>
  </si>
  <si>
    <t xml:space="preserve"> % 14.39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</si>
</sst>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9"/>
      <color theme="1"/>
      <name val="Arial"/>
      <family val="2"/>
      <charset val="162"/>
    </font>
    <font>
      <sz val="9"/>
      <name val="Arial"/>
      <family val="2"/>
      <charset val="162"/>
    </font>
    <font>
      <b/>
      <sz val="9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.5"/>
      <color theme="1"/>
      <name val="Arial"/>
      <family val="2"/>
      <charset val="162"/>
    </font>
    <font>
      <sz val="7"/>
      <color theme="1"/>
      <name val="Arial"/>
      <family val="2"/>
      <charset val="162"/>
    </font>
    <font>
      <b/>
      <sz val="14"/>
      <color theme="1"/>
      <name val="Arial"/>
      <family val="2"/>
      <charset val="16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0E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4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/>
    <xf numFmtId="3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3" fontId="1" fillId="3" borderId="1" xfId="0" quotePrefix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5" fontId="4" fillId="0" borderId="0" xfId="0" quotePrefix="1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1" fillId="7" borderId="0" xfId="0" applyFont="1" applyFill="1"/>
    <xf numFmtId="0" fontId="1" fillId="0" borderId="0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1" fillId="0" borderId="0" xfId="0" applyNumberFormat="1" applyFont="1"/>
    <xf numFmtId="0" fontId="1" fillId="0" borderId="0" xfId="0" applyFont="1" applyAlignment="1"/>
    <xf numFmtId="0" fontId="1" fillId="5" borderId="0" xfId="0" applyFont="1" applyFill="1" applyBorder="1"/>
    <xf numFmtId="0" fontId="1" fillId="0" borderId="5" xfId="0" applyFont="1" applyBorder="1" applyAlignment="1"/>
    <xf numFmtId="3" fontId="1" fillId="8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top"/>
    </xf>
    <xf numFmtId="3" fontId="1" fillId="4" borderId="6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3" fontId="1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CCCC"/>
      <color rgb="FFFF9999"/>
      <color rgb="FFFFF0E1"/>
      <color rgb="FFF2DCDB"/>
      <color rgb="FFCCCCFF"/>
      <color rgb="FFFFFF99"/>
      <color rgb="FFFFCCFF"/>
      <color rgb="FF99CC00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7"/>
  <sheetViews>
    <sheetView tabSelected="1" zoomScaleNormal="100" workbookViewId="0">
      <selection activeCell="Q7" sqref="Q7"/>
    </sheetView>
  </sheetViews>
  <sheetFormatPr defaultColWidth="9.140625" defaultRowHeight="12" x14ac:dyDescent="0.2"/>
  <cols>
    <col min="1" max="1" width="3.85546875" style="1" customWidth="1"/>
    <col min="2" max="2" width="50.85546875" style="1" customWidth="1"/>
    <col min="3" max="3" width="10.85546875" style="1" customWidth="1"/>
    <col min="4" max="4" width="11" style="1" customWidth="1"/>
    <col min="5" max="5" width="11.140625" style="1" customWidth="1"/>
    <col min="6" max="6" width="10.42578125" style="1" customWidth="1"/>
    <col min="7" max="7" width="11.42578125" style="1" customWidth="1"/>
    <col min="8" max="8" width="10.7109375" style="1" customWidth="1"/>
    <col min="9" max="9" width="11.140625" style="1" customWidth="1"/>
    <col min="10" max="10" width="11" style="1" customWidth="1"/>
    <col min="11" max="11" width="12.28515625" style="1" customWidth="1"/>
    <col min="12" max="12" width="12" style="1" customWidth="1"/>
    <col min="13" max="13" width="3" style="1" hidden="1" customWidth="1"/>
    <col min="14" max="14" width="2.28515625" style="1" customWidth="1"/>
    <col min="15" max="15" width="9.140625" style="1"/>
    <col min="16" max="16" width="16.7109375" style="1" customWidth="1"/>
    <col min="17" max="17" width="15.7109375" style="1" customWidth="1"/>
    <col min="18" max="18" width="21.140625" style="1" customWidth="1"/>
    <col min="19" max="19" width="9.140625" style="1"/>
    <col min="20" max="20" width="32" style="1" customWidth="1"/>
    <col min="21" max="16384" width="9.140625" style="1"/>
  </cols>
  <sheetData>
    <row r="1" spans="2:20" ht="18.75" customHeight="1" x14ac:dyDescent="0.2">
      <c r="B1" s="55" t="s">
        <v>35</v>
      </c>
      <c r="C1" s="55"/>
      <c r="D1" s="55"/>
      <c r="E1" s="55"/>
      <c r="F1" s="55"/>
      <c r="G1" s="55"/>
      <c r="H1" s="55"/>
      <c r="I1" s="55"/>
      <c r="J1" s="55"/>
      <c r="K1" s="55"/>
      <c r="L1" s="38"/>
    </row>
    <row r="2" spans="2:20" ht="17.25" customHeight="1" x14ac:dyDescent="0.25">
      <c r="B2" s="55" t="s">
        <v>99</v>
      </c>
      <c r="C2" s="55"/>
      <c r="D2" s="55"/>
      <c r="E2" s="55"/>
      <c r="F2" s="55"/>
      <c r="G2" s="55"/>
      <c r="H2" s="55"/>
      <c r="I2" s="55"/>
      <c r="J2" s="55"/>
      <c r="K2" s="55"/>
      <c r="L2" s="36"/>
    </row>
    <row r="3" spans="2:20" s="4" customFormat="1" ht="15" customHeight="1" x14ac:dyDescent="0.2">
      <c r="B3" s="37" t="s">
        <v>100</v>
      </c>
      <c r="O3" s="1"/>
      <c r="P3" s="1"/>
      <c r="Q3" s="1"/>
      <c r="R3" s="1"/>
      <c r="S3" s="1"/>
      <c r="T3" s="1"/>
    </row>
    <row r="4" spans="2:20" ht="32.25" customHeight="1" x14ac:dyDescent="0.2">
      <c r="B4" s="15" t="s">
        <v>38</v>
      </c>
      <c r="C4" s="43" t="s">
        <v>81</v>
      </c>
      <c r="D4" s="43" t="s">
        <v>83</v>
      </c>
      <c r="E4" s="43" t="s">
        <v>84</v>
      </c>
      <c r="F4" s="43" t="s">
        <v>85</v>
      </c>
      <c r="G4" s="43" t="s">
        <v>86</v>
      </c>
      <c r="H4" s="43" t="s">
        <v>87</v>
      </c>
      <c r="I4" s="43" t="s">
        <v>88</v>
      </c>
      <c r="J4" s="43" t="s">
        <v>89</v>
      </c>
      <c r="K4" s="41" t="s">
        <v>10</v>
      </c>
      <c r="L4" s="53" t="s">
        <v>13</v>
      </c>
      <c r="N4" s="40"/>
    </row>
    <row r="5" spans="2:20" ht="32.25" customHeight="1" x14ac:dyDescent="0.2">
      <c r="B5" s="12" t="s">
        <v>12</v>
      </c>
      <c r="C5" s="10" t="s">
        <v>82</v>
      </c>
      <c r="D5" s="11" t="s">
        <v>90</v>
      </c>
      <c r="E5" s="11" t="s">
        <v>91</v>
      </c>
      <c r="F5" s="11" t="s">
        <v>92</v>
      </c>
      <c r="G5" s="11" t="s">
        <v>93</v>
      </c>
      <c r="H5" s="11" t="s">
        <v>94</v>
      </c>
      <c r="I5" s="11" t="s">
        <v>95</v>
      </c>
      <c r="J5" s="11" t="s">
        <v>96</v>
      </c>
      <c r="K5" s="43" t="s">
        <v>101</v>
      </c>
      <c r="L5" s="54"/>
      <c r="M5" s="25" t="s">
        <v>11</v>
      </c>
      <c r="N5" s="6"/>
    </row>
    <row r="6" spans="2:20" ht="15" customHeight="1" x14ac:dyDescent="0.2">
      <c r="B6" s="21" t="s">
        <v>45</v>
      </c>
      <c r="C6" s="18">
        <v>1080806</v>
      </c>
      <c r="D6" s="48">
        <v>6674</v>
      </c>
      <c r="E6" s="48">
        <v>7145</v>
      </c>
      <c r="F6" s="48">
        <v>6776</v>
      </c>
      <c r="G6" s="48"/>
      <c r="H6" s="48"/>
      <c r="I6" s="48"/>
      <c r="J6" s="48"/>
      <c r="K6" s="42">
        <f>D6+C6+E6+F6+G6+H6+I6+J6</f>
        <v>1101401</v>
      </c>
      <c r="L6" s="28"/>
      <c r="M6" s="32"/>
      <c r="N6" s="6"/>
    </row>
    <row r="7" spans="2:20" ht="15" customHeight="1" x14ac:dyDescent="0.2">
      <c r="B7" s="16" t="s">
        <v>46</v>
      </c>
      <c r="C7" s="18">
        <v>335482</v>
      </c>
      <c r="D7" s="48">
        <v>103</v>
      </c>
      <c r="E7" s="48">
        <v>209</v>
      </c>
      <c r="F7" s="48">
        <v>222</v>
      </c>
      <c r="G7" s="48"/>
      <c r="H7" s="48"/>
      <c r="I7" s="48"/>
      <c r="J7" s="48"/>
      <c r="K7" s="42">
        <f>D7+C7+E7+F7+G7+H7+I7+J7</f>
        <v>336016</v>
      </c>
      <c r="L7" s="28"/>
      <c r="M7" s="32"/>
      <c r="N7" s="7"/>
    </row>
    <row r="8" spans="2:20" ht="15" customHeight="1" x14ac:dyDescent="0.2">
      <c r="B8" s="21" t="s">
        <v>44</v>
      </c>
      <c r="C8" s="18">
        <v>1416288</v>
      </c>
      <c r="D8" s="48">
        <v>6777</v>
      </c>
      <c r="E8" s="48">
        <v>7354</v>
      </c>
      <c r="F8" s="48">
        <v>6998</v>
      </c>
      <c r="G8" s="48"/>
      <c r="H8" s="48"/>
      <c r="I8" s="48"/>
      <c r="J8" s="48"/>
      <c r="K8" s="42">
        <f>D8+C8+E8+F8+G8+H8+I8+J8</f>
        <v>1437417</v>
      </c>
      <c r="L8" s="28"/>
      <c r="M8" s="32"/>
      <c r="N8" s="8"/>
    </row>
    <row r="9" spans="2:20" ht="13.5" customHeight="1" x14ac:dyDescent="0.2">
      <c r="B9" s="21" t="s">
        <v>47</v>
      </c>
      <c r="C9" s="18" t="s">
        <v>103</v>
      </c>
      <c r="D9" s="48" t="s">
        <v>98</v>
      </c>
      <c r="E9" s="48" t="s">
        <v>97</v>
      </c>
      <c r="F9" s="48" t="s">
        <v>102</v>
      </c>
      <c r="G9" s="48"/>
      <c r="H9" s="48"/>
      <c r="I9" s="48"/>
      <c r="J9" s="48"/>
      <c r="K9" s="42" t="s">
        <v>104</v>
      </c>
      <c r="L9" s="28"/>
      <c r="N9" s="8"/>
    </row>
    <row r="10" spans="2:20" ht="30" customHeight="1" x14ac:dyDescent="0.2">
      <c r="B10" s="15" t="s">
        <v>38</v>
      </c>
      <c r="C10" s="11" t="s">
        <v>81</v>
      </c>
      <c r="D10" s="43" t="s">
        <v>83</v>
      </c>
      <c r="E10" s="43" t="s">
        <v>84</v>
      </c>
      <c r="F10" s="43" t="s">
        <v>85</v>
      </c>
      <c r="G10" s="43" t="s">
        <v>86</v>
      </c>
      <c r="H10" s="43" t="s">
        <v>87</v>
      </c>
      <c r="I10" s="43" t="s">
        <v>88</v>
      </c>
      <c r="J10" s="43" t="s">
        <v>89</v>
      </c>
      <c r="K10" s="41" t="s">
        <v>10</v>
      </c>
      <c r="L10" s="53" t="s">
        <v>13</v>
      </c>
      <c r="N10" s="8"/>
    </row>
    <row r="11" spans="2:20" ht="32.25" customHeight="1" x14ac:dyDescent="0.2">
      <c r="B11" s="12" t="s">
        <v>48</v>
      </c>
      <c r="C11" s="10" t="s">
        <v>82</v>
      </c>
      <c r="D11" s="11" t="s">
        <v>90</v>
      </c>
      <c r="E11" s="11" t="s">
        <v>91</v>
      </c>
      <c r="F11" s="11" t="s">
        <v>92</v>
      </c>
      <c r="G11" s="11" t="s">
        <v>93</v>
      </c>
      <c r="H11" s="11" t="s">
        <v>94</v>
      </c>
      <c r="I11" s="11" t="s">
        <v>95</v>
      </c>
      <c r="J11" s="11" t="s">
        <v>96</v>
      </c>
      <c r="K11" s="43" t="s">
        <v>101</v>
      </c>
      <c r="L11" s="54"/>
      <c r="M11" s="25" t="s">
        <v>11</v>
      </c>
      <c r="N11" s="5"/>
    </row>
    <row r="12" spans="2:20" ht="15" customHeight="1" x14ac:dyDescent="0.2">
      <c r="B12" s="49" t="s">
        <v>49</v>
      </c>
      <c r="C12" s="18">
        <v>3241</v>
      </c>
      <c r="D12" s="48">
        <v>10</v>
      </c>
      <c r="E12" s="48">
        <v>14</v>
      </c>
      <c r="F12" s="48">
        <v>15</v>
      </c>
      <c r="G12" s="48"/>
      <c r="H12" s="48"/>
      <c r="I12" s="48"/>
      <c r="J12" s="48"/>
      <c r="K12" s="42">
        <f t="shared" ref="K12:K18" si="0">D12+C12+E12+F12+G12+H12+I12+J12</f>
        <v>3280</v>
      </c>
      <c r="L12" s="28"/>
      <c r="M12" s="32"/>
      <c r="N12" s="6"/>
    </row>
    <row r="13" spans="2:20" ht="14.25" customHeight="1" x14ac:dyDescent="0.2">
      <c r="B13" s="49" t="s">
        <v>50</v>
      </c>
      <c r="C13" s="18">
        <v>351306</v>
      </c>
      <c r="D13" s="48">
        <v>2635</v>
      </c>
      <c r="E13" s="48">
        <v>3004</v>
      </c>
      <c r="F13" s="48">
        <v>2741</v>
      </c>
      <c r="G13" s="48"/>
      <c r="H13" s="48"/>
      <c r="I13" s="48"/>
      <c r="J13" s="48"/>
      <c r="K13" s="42">
        <f t="shared" si="0"/>
        <v>359686</v>
      </c>
      <c r="L13" s="28"/>
      <c r="M13" s="32"/>
      <c r="N13" s="7"/>
    </row>
    <row r="14" spans="2:20" ht="15" customHeight="1" x14ac:dyDescent="0.2">
      <c r="B14" s="49" t="s">
        <v>51</v>
      </c>
      <c r="C14" s="18">
        <v>952192</v>
      </c>
      <c r="D14" s="48">
        <v>4111</v>
      </c>
      <c r="E14" s="48">
        <v>4276</v>
      </c>
      <c r="F14" s="48">
        <v>4198</v>
      </c>
      <c r="G14" s="48"/>
      <c r="H14" s="48"/>
      <c r="I14" s="48"/>
      <c r="J14" s="48"/>
      <c r="K14" s="42">
        <f t="shared" si="0"/>
        <v>964777</v>
      </c>
      <c r="L14" s="28"/>
      <c r="M14" s="32"/>
      <c r="N14" s="8"/>
    </row>
    <row r="15" spans="2:20" ht="12" customHeight="1" x14ac:dyDescent="0.2">
      <c r="B15" s="49" t="s">
        <v>52</v>
      </c>
      <c r="C15" s="18">
        <v>72121</v>
      </c>
      <c r="D15" s="48">
        <v>12</v>
      </c>
      <c r="E15" s="48">
        <v>48</v>
      </c>
      <c r="F15" s="48">
        <v>30</v>
      </c>
      <c r="G15" s="48"/>
      <c r="H15" s="48"/>
      <c r="I15" s="48"/>
      <c r="J15" s="48"/>
      <c r="K15" s="42">
        <f t="shared" si="0"/>
        <v>72211</v>
      </c>
      <c r="L15" s="28"/>
      <c r="M15" s="32"/>
      <c r="N15" s="8"/>
    </row>
    <row r="16" spans="2:20" ht="14.25" customHeight="1" x14ac:dyDescent="0.2">
      <c r="B16" s="49" t="s">
        <v>53</v>
      </c>
      <c r="C16" s="18">
        <v>26027</v>
      </c>
      <c r="D16" s="48">
        <v>6</v>
      </c>
      <c r="E16" s="48">
        <v>9</v>
      </c>
      <c r="F16" s="48">
        <v>9</v>
      </c>
      <c r="G16" s="48"/>
      <c r="H16" s="48"/>
      <c r="I16" s="48"/>
      <c r="J16" s="48"/>
      <c r="K16" s="42">
        <f t="shared" si="0"/>
        <v>26051</v>
      </c>
      <c r="L16" s="28"/>
      <c r="M16" s="32"/>
      <c r="N16" s="8"/>
    </row>
    <row r="17" spans="2:18" ht="14.25" customHeight="1" x14ac:dyDescent="0.2">
      <c r="B17" s="49" t="s">
        <v>54</v>
      </c>
      <c r="C17" s="18">
        <v>9790</v>
      </c>
      <c r="D17" s="48">
        <v>3</v>
      </c>
      <c r="E17" s="48">
        <v>3</v>
      </c>
      <c r="F17" s="48">
        <v>5</v>
      </c>
      <c r="G17" s="48"/>
      <c r="H17" s="48"/>
      <c r="I17" s="48"/>
      <c r="J17" s="48"/>
      <c r="K17" s="42">
        <f t="shared" si="0"/>
        <v>9801</v>
      </c>
      <c r="L17" s="28"/>
      <c r="M17" s="32"/>
      <c r="N17" s="8"/>
    </row>
    <row r="18" spans="2:18" ht="14.25" customHeight="1" x14ac:dyDescent="0.2">
      <c r="B18" s="49" t="s">
        <v>55</v>
      </c>
      <c r="C18" s="18">
        <v>1611</v>
      </c>
      <c r="D18" s="48">
        <v>0</v>
      </c>
      <c r="E18" s="48">
        <v>0</v>
      </c>
      <c r="F18" s="48">
        <v>0</v>
      </c>
      <c r="G18" s="48"/>
      <c r="H18" s="48"/>
      <c r="I18" s="48"/>
      <c r="J18" s="48"/>
      <c r="K18" s="42">
        <f t="shared" si="0"/>
        <v>1611</v>
      </c>
      <c r="L18" s="28"/>
      <c r="M18" s="32"/>
      <c r="N18" s="8"/>
    </row>
    <row r="19" spans="2:18" ht="33.75" customHeight="1" x14ac:dyDescent="0.2">
      <c r="B19" s="15" t="s">
        <v>38</v>
      </c>
      <c r="C19" s="11" t="s">
        <v>81</v>
      </c>
      <c r="D19" s="43" t="s">
        <v>83</v>
      </c>
      <c r="E19" s="43" t="s">
        <v>84</v>
      </c>
      <c r="F19" s="43" t="s">
        <v>85</v>
      </c>
      <c r="G19" s="43" t="s">
        <v>86</v>
      </c>
      <c r="H19" s="43" t="s">
        <v>87</v>
      </c>
      <c r="I19" s="43" t="s">
        <v>88</v>
      </c>
      <c r="J19" s="43" t="s">
        <v>89</v>
      </c>
      <c r="K19" s="41" t="s">
        <v>10</v>
      </c>
      <c r="L19" s="53" t="s">
        <v>13</v>
      </c>
      <c r="M19" s="46"/>
      <c r="N19" s="8"/>
    </row>
    <row r="20" spans="2:18" ht="39.75" customHeight="1" x14ac:dyDescent="0.2">
      <c r="B20" s="12"/>
      <c r="C20" s="10" t="s">
        <v>82</v>
      </c>
      <c r="D20" s="11" t="s">
        <v>90</v>
      </c>
      <c r="E20" s="11" t="s">
        <v>91</v>
      </c>
      <c r="F20" s="11" t="s">
        <v>92</v>
      </c>
      <c r="G20" s="11" t="s">
        <v>93</v>
      </c>
      <c r="H20" s="11" t="s">
        <v>94</v>
      </c>
      <c r="I20" s="11" t="s">
        <v>95</v>
      </c>
      <c r="J20" s="11" t="s">
        <v>96</v>
      </c>
      <c r="K20" s="43" t="s">
        <v>101</v>
      </c>
      <c r="L20" s="54"/>
      <c r="M20" s="46"/>
      <c r="N20" s="8"/>
    </row>
    <row r="21" spans="2:18" ht="14.25" customHeight="1" x14ac:dyDescent="0.2">
      <c r="B21" s="49" t="s">
        <v>56</v>
      </c>
      <c r="C21" s="18">
        <v>9750</v>
      </c>
      <c r="D21" s="48">
        <v>62</v>
      </c>
      <c r="E21" s="48">
        <v>78</v>
      </c>
      <c r="F21" s="48">
        <v>140</v>
      </c>
      <c r="G21" s="48"/>
      <c r="H21" s="48"/>
      <c r="I21" s="48"/>
      <c r="J21" s="48"/>
      <c r="K21" s="42">
        <f>D21+C21+E21+F21+G21+H21+I21+J21</f>
        <v>10030</v>
      </c>
      <c r="L21" s="28"/>
      <c r="M21" s="46"/>
      <c r="N21" s="8"/>
      <c r="R21" s="44"/>
    </row>
    <row r="22" spans="2:18" ht="14.25" customHeight="1" x14ac:dyDescent="0.2">
      <c r="B22" s="49" t="s">
        <v>57</v>
      </c>
      <c r="C22" s="18">
        <v>6021</v>
      </c>
      <c r="D22" s="48">
        <v>70</v>
      </c>
      <c r="E22" s="48">
        <v>69</v>
      </c>
      <c r="F22" s="48">
        <v>77</v>
      </c>
      <c r="G22" s="48"/>
      <c r="H22" s="48"/>
      <c r="I22" s="48"/>
      <c r="J22" s="48"/>
      <c r="K22" s="42">
        <f>D22+C22+E22+F22+G22+H22+I22+J22</f>
        <v>6237</v>
      </c>
      <c r="L22" s="28"/>
      <c r="M22" s="46"/>
      <c r="N22" s="8"/>
      <c r="R22" s="44"/>
    </row>
    <row r="23" spans="2:18" ht="12" customHeight="1" x14ac:dyDescent="0.2">
      <c r="J23" s="27"/>
      <c r="N23" s="8"/>
    </row>
    <row r="24" spans="2:18" ht="34.5" customHeight="1" x14ac:dyDescent="0.2">
      <c r="B24" s="15" t="s">
        <v>1</v>
      </c>
      <c r="C24" s="11" t="s">
        <v>81</v>
      </c>
      <c r="D24" s="43" t="s">
        <v>83</v>
      </c>
      <c r="E24" s="43" t="s">
        <v>84</v>
      </c>
      <c r="F24" s="43" t="s">
        <v>85</v>
      </c>
      <c r="G24" s="43" t="s">
        <v>86</v>
      </c>
      <c r="H24" s="43" t="s">
        <v>87</v>
      </c>
      <c r="I24" s="43" t="s">
        <v>88</v>
      </c>
      <c r="J24" s="43" t="s">
        <v>89</v>
      </c>
      <c r="K24" s="41" t="s">
        <v>10</v>
      </c>
      <c r="L24" s="53" t="s">
        <v>13</v>
      </c>
      <c r="N24" s="8"/>
    </row>
    <row r="25" spans="2:18" ht="31.5" customHeight="1" x14ac:dyDescent="0.2">
      <c r="B25" s="9"/>
      <c r="C25" s="10" t="s">
        <v>82</v>
      </c>
      <c r="D25" s="11" t="s">
        <v>90</v>
      </c>
      <c r="E25" s="11" t="s">
        <v>91</v>
      </c>
      <c r="F25" s="11" t="s">
        <v>92</v>
      </c>
      <c r="G25" s="11" t="s">
        <v>93</v>
      </c>
      <c r="H25" s="11" t="s">
        <v>94</v>
      </c>
      <c r="I25" s="11" t="s">
        <v>95</v>
      </c>
      <c r="J25" s="11" t="s">
        <v>96</v>
      </c>
      <c r="K25" s="43" t="s">
        <v>101</v>
      </c>
      <c r="L25" s="54"/>
      <c r="M25" s="25" t="s">
        <v>11</v>
      </c>
      <c r="N25" s="8"/>
    </row>
    <row r="26" spans="2:18" ht="15.75" customHeight="1" x14ac:dyDescent="0.2">
      <c r="B26" s="16" t="s">
        <v>14</v>
      </c>
      <c r="C26" s="18">
        <v>11064</v>
      </c>
      <c r="D26" s="48">
        <v>31</v>
      </c>
      <c r="E26" s="48">
        <v>31</v>
      </c>
      <c r="F26" s="48">
        <v>37</v>
      </c>
      <c r="G26" s="48"/>
      <c r="H26" s="48"/>
      <c r="I26" s="48"/>
      <c r="J26" s="48"/>
      <c r="K26" s="42">
        <f>D26+C26+E26+F26+G26+H26+I26+J26</f>
        <v>11163</v>
      </c>
      <c r="L26" s="28"/>
      <c r="M26" s="32"/>
      <c r="N26" s="8"/>
    </row>
    <row r="27" spans="2:18" ht="15.75" customHeight="1" x14ac:dyDescent="0.2">
      <c r="B27" s="16" t="s">
        <v>15</v>
      </c>
      <c r="C27" s="18">
        <v>4272</v>
      </c>
      <c r="D27" s="48">
        <v>2</v>
      </c>
      <c r="E27" s="48">
        <v>0</v>
      </c>
      <c r="F27" s="48">
        <v>3</v>
      </c>
      <c r="G27" s="48"/>
      <c r="H27" s="48"/>
      <c r="I27" s="48"/>
      <c r="J27" s="48"/>
      <c r="K27" s="42">
        <f>D27+C27+E27+F27+G27+H27+I27+J27</f>
        <v>4277</v>
      </c>
      <c r="L27" s="28"/>
      <c r="M27" s="32"/>
      <c r="N27" s="26"/>
      <c r="R27" s="44"/>
    </row>
    <row r="28" spans="2:18" ht="15.75" customHeight="1" x14ac:dyDescent="0.2">
      <c r="B28" s="16" t="s">
        <v>16</v>
      </c>
      <c r="C28" s="18">
        <v>201653</v>
      </c>
      <c r="D28" s="48">
        <v>51</v>
      </c>
      <c r="E28" s="48">
        <v>61</v>
      </c>
      <c r="F28" s="48">
        <v>81</v>
      </c>
      <c r="G28" s="48"/>
      <c r="H28" s="48"/>
      <c r="I28" s="48"/>
      <c r="J28" s="48"/>
      <c r="K28" s="42">
        <f>D28+C28+E28+F28+G28+H28+I28+J28</f>
        <v>201846</v>
      </c>
      <c r="L28" s="28"/>
      <c r="M28" s="32"/>
      <c r="N28" s="26"/>
      <c r="R28" s="44"/>
    </row>
    <row r="29" spans="2:18" ht="18" customHeight="1" x14ac:dyDescent="0.2">
      <c r="B29" s="16" t="s">
        <v>17</v>
      </c>
      <c r="C29" s="18">
        <v>1979</v>
      </c>
      <c r="D29" s="48">
        <v>0</v>
      </c>
      <c r="E29" s="48">
        <v>0</v>
      </c>
      <c r="F29" s="48">
        <v>0</v>
      </c>
      <c r="G29" s="48"/>
      <c r="H29" s="48"/>
      <c r="I29" s="48"/>
      <c r="J29" s="48"/>
      <c r="K29" s="42">
        <f>D29+C29+E29+F29+G29+H29+I29+J29</f>
        <v>1979</v>
      </c>
      <c r="L29" s="28"/>
      <c r="M29" s="32"/>
      <c r="N29" s="26"/>
      <c r="R29" s="44"/>
    </row>
    <row r="30" spans="2:18" ht="15.75" customHeight="1" x14ac:dyDescent="0.2">
      <c r="B30" s="16" t="s">
        <v>2</v>
      </c>
      <c r="C30" s="35">
        <v>6314</v>
      </c>
      <c r="D30" s="48">
        <v>105</v>
      </c>
      <c r="E30" s="48">
        <v>20</v>
      </c>
      <c r="F30" s="48">
        <v>18</v>
      </c>
      <c r="G30" s="48"/>
      <c r="H30" s="48"/>
      <c r="I30" s="48"/>
      <c r="J30" s="48"/>
      <c r="K30" s="42">
        <f>D30+C30+E30+F30+G30+H30+I30+J30</f>
        <v>6457</v>
      </c>
      <c r="L30" s="28"/>
      <c r="M30" s="32"/>
      <c r="N30" s="26"/>
      <c r="R30" s="44"/>
    </row>
    <row r="31" spans="2:18" ht="15.75" customHeight="1" x14ac:dyDescent="0.2"/>
    <row r="32" spans="2:18" ht="33" customHeight="1" x14ac:dyDescent="0.2">
      <c r="B32" s="15" t="s">
        <v>36</v>
      </c>
      <c r="C32" s="11" t="s">
        <v>81</v>
      </c>
      <c r="D32" s="43" t="s">
        <v>83</v>
      </c>
      <c r="E32" s="43" t="s">
        <v>84</v>
      </c>
      <c r="F32" s="43" t="s">
        <v>85</v>
      </c>
      <c r="G32" s="43" t="s">
        <v>86</v>
      </c>
      <c r="H32" s="43" t="s">
        <v>87</v>
      </c>
      <c r="I32" s="43" t="s">
        <v>88</v>
      </c>
      <c r="J32" s="43" t="s">
        <v>89</v>
      </c>
      <c r="K32" s="41" t="s">
        <v>10</v>
      </c>
      <c r="L32" s="53" t="s">
        <v>13</v>
      </c>
      <c r="M32" s="46"/>
      <c r="N32" s="26"/>
    </row>
    <row r="33" spans="2:18" ht="33" customHeight="1" x14ac:dyDescent="0.2">
      <c r="B33" s="9"/>
      <c r="C33" s="10" t="s">
        <v>82</v>
      </c>
      <c r="D33" s="11" t="s">
        <v>90</v>
      </c>
      <c r="E33" s="11" t="s">
        <v>91</v>
      </c>
      <c r="F33" s="11" t="s">
        <v>92</v>
      </c>
      <c r="G33" s="11" t="s">
        <v>93</v>
      </c>
      <c r="H33" s="11" t="s">
        <v>94</v>
      </c>
      <c r="I33" s="11" t="s">
        <v>95</v>
      </c>
      <c r="J33" s="11" t="s">
        <v>96</v>
      </c>
      <c r="K33" s="43" t="s">
        <v>101</v>
      </c>
      <c r="L33" s="54"/>
      <c r="M33" s="46"/>
      <c r="N33" s="26"/>
    </row>
    <row r="34" spans="2:18" ht="15.75" customHeight="1" x14ac:dyDescent="0.2">
      <c r="B34" s="19" t="s">
        <v>20</v>
      </c>
      <c r="C34" s="18">
        <v>5234</v>
      </c>
      <c r="D34" s="48">
        <v>35</v>
      </c>
      <c r="E34" s="48">
        <v>50</v>
      </c>
      <c r="F34" s="48">
        <v>69</v>
      </c>
      <c r="G34" s="48"/>
      <c r="H34" s="48"/>
      <c r="I34" s="48"/>
      <c r="J34" s="48"/>
      <c r="K34" s="42">
        <f>D34+C34+E34+F34+G34+H34+I34+J34</f>
        <v>5388</v>
      </c>
      <c r="L34" s="28">
        <v>725</v>
      </c>
      <c r="M34" s="46"/>
      <c r="N34" s="26"/>
      <c r="R34" s="44"/>
    </row>
    <row r="35" spans="2:18" ht="15.75" customHeight="1" x14ac:dyDescent="0.2">
      <c r="B35" s="19" t="s">
        <v>43</v>
      </c>
      <c r="C35" s="18">
        <v>44</v>
      </c>
      <c r="D35" s="48">
        <v>0</v>
      </c>
      <c r="E35" s="48">
        <v>0</v>
      </c>
      <c r="F35" s="48">
        <v>0</v>
      </c>
      <c r="G35" s="48"/>
      <c r="H35" s="48"/>
      <c r="I35" s="48"/>
      <c r="J35" s="48"/>
      <c r="K35" s="42">
        <f>D35+C35+E35+F35+G35+H35+I35+J35</f>
        <v>44</v>
      </c>
      <c r="L35" s="28"/>
      <c r="M35" s="46"/>
      <c r="N35" s="26"/>
    </row>
    <row r="36" spans="2:18" ht="13.5" customHeight="1" x14ac:dyDescent="0.2">
      <c r="H36" s="44"/>
      <c r="J36" s="27"/>
      <c r="N36" s="26"/>
    </row>
    <row r="37" spans="2:18" ht="33" customHeight="1" x14ac:dyDescent="0.2">
      <c r="B37" s="15" t="s">
        <v>37</v>
      </c>
      <c r="C37" s="11" t="s">
        <v>81</v>
      </c>
      <c r="D37" s="43" t="s">
        <v>83</v>
      </c>
      <c r="E37" s="43" t="s">
        <v>84</v>
      </c>
      <c r="F37" s="43" t="s">
        <v>85</v>
      </c>
      <c r="G37" s="43" t="s">
        <v>86</v>
      </c>
      <c r="H37" s="43" t="s">
        <v>87</v>
      </c>
      <c r="I37" s="43" t="s">
        <v>88</v>
      </c>
      <c r="J37" s="43" t="s">
        <v>89</v>
      </c>
      <c r="K37" s="41" t="s">
        <v>10</v>
      </c>
      <c r="L37" s="53" t="s">
        <v>13</v>
      </c>
      <c r="M37" s="2"/>
    </row>
    <row r="38" spans="2:18" ht="33" customHeight="1" x14ac:dyDescent="0.2">
      <c r="B38" s="9"/>
      <c r="C38" s="10" t="s">
        <v>82</v>
      </c>
      <c r="D38" s="11" t="s">
        <v>90</v>
      </c>
      <c r="E38" s="11" t="s">
        <v>91</v>
      </c>
      <c r="F38" s="11" t="s">
        <v>92</v>
      </c>
      <c r="G38" s="11" t="s">
        <v>93</v>
      </c>
      <c r="H38" s="11" t="s">
        <v>94</v>
      </c>
      <c r="I38" s="11" t="s">
        <v>95</v>
      </c>
      <c r="J38" s="11" t="s">
        <v>96</v>
      </c>
      <c r="K38" s="43" t="s">
        <v>101</v>
      </c>
      <c r="L38" s="54"/>
      <c r="M38" s="25" t="s">
        <v>11</v>
      </c>
    </row>
    <row r="39" spans="2:18" ht="16.5" customHeight="1" x14ac:dyDescent="0.2">
      <c r="B39" s="19" t="s">
        <v>18</v>
      </c>
      <c r="C39" s="18">
        <v>601</v>
      </c>
      <c r="D39" s="48">
        <v>6</v>
      </c>
      <c r="E39" s="48">
        <v>4</v>
      </c>
      <c r="F39" s="48">
        <v>1</v>
      </c>
      <c r="G39" s="48"/>
      <c r="H39" s="48"/>
      <c r="I39" s="48"/>
      <c r="J39" s="48"/>
      <c r="K39" s="42">
        <f>D39+C39+E39+F39+G39+H39+I39+J39</f>
        <v>612</v>
      </c>
      <c r="L39" s="28"/>
      <c r="M39" s="32"/>
    </row>
    <row r="40" spans="2:18" ht="16.5" customHeight="1" x14ac:dyDescent="0.2">
      <c r="B40" s="19" t="s">
        <v>19</v>
      </c>
      <c r="C40" s="18">
        <v>1045</v>
      </c>
      <c r="D40" s="48">
        <v>6</v>
      </c>
      <c r="E40" s="48">
        <v>5</v>
      </c>
      <c r="F40" s="48">
        <v>5</v>
      </c>
      <c r="G40" s="48"/>
      <c r="H40" s="48"/>
      <c r="I40" s="48"/>
      <c r="J40" s="48"/>
      <c r="K40" s="42">
        <f>D40+C40+E40+F40+G40+H40+I40+J40</f>
        <v>1061</v>
      </c>
      <c r="L40" s="28"/>
      <c r="M40" s="32"/>
    </row>
    <row r="41" spans="2:18" ht="16.5" customHeight="1" x14ac:dyDescent="0.2">
      <c r="B41" s="19" t="s">
        <v>21</v>
      </c>
      <c r="C41" s="18">
        <v>607</v>
      </c>
      <c r="D41" s="48">
        <v>0</v>
      </c>
      <c r="E41" s="48">
        <v>0</v>
      </c>
      <c r="F41" s="48">
        <v>0</v>
      </c>
      <c r="G41" s="48"/>
      <c r="H41" s="48"/>
      <c r="I41" s="48"/>
      <c r="J41" s="48"/>
      <c r="K41" s="42">
        <f>D41+C41+E41+F41+G41+H41+I41+J41</f>
        <v>607</v>
      </c>
      <c r="L41" s="28"/>
      <c r="M41" s="32"/>
      <c r="N41" s="2"/>
    </row>
    <row r="42" spans="2:18" ht="16.5" customHeight="1" x14ac:dyDescent="0.2">
      <c r="B42" s="19" t="s">
        <v>3</v>
      </c>
      <c r="C42" s="18">
        <v>680062</v>
      </c>
      <c r="D42" s="48">
        <v>2384</v>
      </c>
      <c r="E42" s="48">
        <v>3053</v>
      </c>
      <c r="F42" s="48">
        <v>3684</v>
      </c>
      <c r="G42" s="48"/>
      <c r="H42" s="48"/>
      <c r="I42" s="48"/>
      <c r="J42" s="48"/>
      <c r="K42" s="42">
        <f>D42+C42+E42+F42+G42+H42+I42+J42</f>
        <v>689183</v>
      </c>
      <c r="L42" s="28"/>
      <c r="M42" s="32"/>
      <c r="R42" s="44"/>
    </row>
    <row r="43" spans="2:18" ht="39" x14ac:dyDescent="0.2">
      <c r="B43" s="15" t="s">
        <v>37</v>
      </c>
      <c r="C43" s="11" t="s">
        <v>81</v>
      </c>
      <c r="D43" s="43" t="s">
        <v>83</v>
      </c>
      <c r="E43" s="43" t="s">
        <v>84</v>
      </c>
      <c r="F43" s="43" t="s">
        <v>85</v>
      </c>
      <c r="G43" s="43" t="s">
        <v>86</v>
      </c>
      <c r="H43" s="43" t="s">
        <v>87</v>
      </c>
      <c r="I43" s="43" t="s">
        <v>88</v>
      </c>
      <c r="J43" s="43" t="s">
        <v>89</v>
      </c>
      <c r="K43" s="41" t="s">
        <v>10</v>
      </c>
      <c r="L43" s="28"/>
      <c r="M43" s="32"/>
      <c r="N43" s="13"/>
    </row>
    <row r="44" spans="2:18" ht="31.5" customHeight="1" x14ac:dyDescent="0.2">
      <c r="B44" s="12" t="s">
        <v>58</v>
      </c>
      <c r="C44" s="10" t="s">
        <v>82</v>
      </c>
      <c r="D44" s="11" t="s">
        <v>90</v>
      </c>
      <c r="E44" s="11" t="s">
        <v>91</v>
      </c>
      <c r="F44" s="11" t="s">
        <v>92</v>
      </c>
      <c r="G44" s="11" t="s">
        <v>93</v>
      </c>
      <c r="H44" s="11" t="s">
        <v>94</v>
      </c>
      <c r="I44" s="11" t="s">
        <v>95</v>
      </c>
      <c r="J44" s="11" t="s">
        <v>96</v>
      </c>
      <c r="K44" s="43" t="s">
        <v>101</v>
      </c>
      <c r="L44" s="28"/>
      <c r="M44" s="40"/>
      <c r="N44" s="13"/>
    </row>
    <row r="45" spans="2:18" ht="19.5" customHeight="1" x14ac:dyDescent="0.2">
      <c r="B45" s="49" t="s">
        <v>65</v>
      </c>
      <c r="C45" s="18">
        <v>1030</v>
      </c>
      <c r="D45" s="48">
        <v>-29</v>
      </c>
      <c r="E45" s="48">
        <v>-33</v>
      </c>
      <c r="F45" s="48">
        <v>-9</v>
      </c>
      <c r="G45" s="48"/>
      <c r="H45" s="48"/>
      <c r="I45" s="48"/>
      <c r="J45" s="48"/>
      <c r="K45" s="42">
        <f t="shared" ref="K45:K58" si="1">D45+C45+E45+F45+G45+H45+I45+J45</f>
        <v>959</v>
      </c>
      <c r="L45" s="28"/>
      <c r="N45" s="13"/>
    </row>
    <row r="46" spans="2:18" ht="15.75" customHeight="1" x14ac:dyDescent="0.2">
      <c r="B46" s="49" t="s">
        <v>66</v>
      </c>
      <c r="C46" s="18">
        <v>431</v>
      </c>
      <c r="D46" s="48">
        <v>-12</v>
      </c>
      <c r="E46" s="48">
        <v>-11</v>
      </c>
      <c r="F46" s="48">
        <v>3</v>
      </c>
      <c r="G46" s="48"/>
      <c r="H46" s="48"/>
      <c r="I46" s="48"/>
      <c r="J46" s="48"/>
      <c r="K46" s="42">
        <f t="shared" si="1"/>
        <v>411</v>
      </c>
      <c r="L46" s="28"/>
      <c r="N46" s="13"/>
    </row>
    <row r="47" spans="2:18" ht="17.25" customHeight="1" x14ac:dyDescent="0.2">
      <c r="B47" s="49" t="s">
        <v>59</v>
      </c>
      <c r="C47" s="18">
        <v>241</v>
      </c>
      <c r="D47" s="48">
        <v>4</v>
      </c>
      <c r="E47" s="48">
        <v>1</v>
      </c>
      <c r="F47" s="48">
        <v>0</v>
      </c>
      <c r="G47" s="48"/>
      <c r="H47" s="48"/>
      <c r="I47" s="48"/>
      <c r="J47" s="48"/>
      <c r="K47" s="42">
        <f t="shared" si="1"/>
        <v>246</v>
      </c>
      <c r="L47" s="28"/>
      <c r="M47" s="25" t="s">
        <v>11</v>
      </c>
      <c r="N47" s="13"/>
    </row>
    <row r="48" spans="2:18" ht="16.5" customHeight="1" x14ac:dyDescent="0.2">
      <c r="B48" s="49" t="s">
        <v>67</v>
      </c>
      <c r="C48" s="18">
        <v>621</v>
      </c>
      <c r="D48" s="48">
        <v>-17</v>
      </c>
      <c r="E48" s="48">
        <v>-24</v>
      </c>
      <c r="F48" s="48">
        <v>-21</v>
      </c>
      <c r="G48" s="48"/>
      <c r="H48" s="48"/>
      <c r="I48" s="48"/>
      <c r="J48" s="48"/>
      <c r="K48" s="42">
        <f t="shared" si="1"/>
        <v>559</v>
      </c>
      <c r="L48" s="28"/>
      <c r="M48" s="25"/>
      <c r="N48" s="13"/>
    </row>
    <row r="49" spans="1:23" ht="15.75" customHeight="1" x14ac:dyDescent="0.2">
      <c r="B49" s="49" t="s">
        <v>60</v>
      </c>
      <c r="C49" s="18">
        <v>471</v>
      </c>
      <c r="D49" s="48">
        <v>8</v>
      </c>
      <c r="E49" s="48">
        <v>8</v>
      </c>
      <c r="F49" s="48">
        <v>8</v>
      </c>
      <c r="G49" s="48"/>
      <c r="H49" s="48"/>
      <c r="I49" s="48"/>
      <c r="J49" s="48"/>
      <c r="K49" s="42">
        <f t="shared" si="1"/>
        <v>495</v>
      </c>
      <c r="L49" s="28"/>
      <c r="M49" s="32"/>
      <c r="N49" s="13"/>
    </row>
    <row r="50" spans="1:23" ht="15.75" customHeight="1" x14ac:dyDescent="0.2">
      <c r="B50" s="49" t="s">
        <v>68</v>
      </c>
      <c r="C50" s="18">
        <v>1076</v>
      </c>
      <c r="D50" s="48">
        <v>-30</v>
      </c>
      <c r="E50" s="48">
        <v>-33</v>
      </c>
      <c r="F50" s="48">
        <v>-28</v>
      </c>
      <c r="G50" s="48"/>
      <c r="H50" s="48"/>
      <c r="I50" s="48"/>
      <c r="J50" s="48"/>
      <c r="K50" s="42">
        <f t="shared" si="1"/>
        <v>985</v>
      </c>
      <c r="L50" s="28"/>
      <c r="M50" s="32"/>
      <c r="N50" s="13"/>
      <c r="R50" s="44"/>
    </row>
    <row r="51" spans="1:23" ht="15.75" customHeight="1" x14ac:dyDescent="0.2">
      <c r="B51" s="49" t="s">
        <v>61</v>
      </c>
      <c r="C51" s="18">
        <v>1202</v>
      </c>
      <c r="D51" s="48">
        <v>18</v>
      </c>
      <c r="E51" s="48">
        <v>11</v>
      </c>
      <c r="F51" s="48">
        <v>14</v>
      </c>
      <c r="G51" s="48"/>
      <c r="H51" s="48"/>
      <c r="I51" s="48"/>
      <c r="J51" s="48"/>
      <c r="K51" s="42">
        <f t="shared" si="1"/>
        <v>1245</v>
      </c>
      <c r="L51" s="28"/>
      <c r="M51" s="32"/>
      <c r="N51" s="13"/>
    </row>
    <row r="52" spans="1:23" ht="15.75" customHeight="1" x14ac:dyDescent="0.2">
      <c r="B52" s="49" t="s">
        <v>69</v>
      </c>
      <c r="C52" s="18">
        <v>2945</v>
      </c>
      <c r="D52" s="48">
        <v>-87</v>
      </c>
      <c r="E52" s="48">
        <v>-76</v>
      </c>
      <c r="F52" s="48">
        <v>-92</v>
      </c>
      <c r="G52" s="48"/>
      <c r="H52" s="48"/>
      <c r="I52" s="48"/>
      <c r="J52" s="48"/>
      <c r="K52" s="42">
        <f t="shared" si="1"/>
        <v>2690</v>
      </c>
      <c r="L52" s="28"/>
      <c r="M52" s="32"/>
      <c r="N52" s="13"/>
      <c r="R52" s="44"/>
    </row>
    <row r="53" spans="1:23" s="27" customFormat="1" ht="15.75" customHeight="1" x14ac:dyDescent="0.2">
      <c r="B53" s="49" t="s">
        <v>62</v>
      </c>
      <c r="C53" s="18">
        <v>3675</v>
      </c>
      <c r="D53" s="48">
        <v>77</v>
      </c>
      <c r="E53" s="48">
        <v>77</v>
      </c>
      <c r="F53" s="48">
        <v>89</v>
      </c>
      <c r="G53" s="48"/>
      <c r="H53" s="48"/>
      <c r="I53" s="48"/>
      <c r="J53" s="48"/>
      <c r="K53" s="42">
        <f t="shared" si="1"/>
        <v>3918</v>
      </c>
      <c r="L53" s="28"/>
      <c r="M53" s="32"/>
      <c r="N53" s="13"/>
      <c r="O53" s="1"/>
      <c r="P53" s="1"/>
      <c r="Q53" s="1"/>
      <c r="R53" s="44"/>
      <c r="S53" s="1"/>
      <c r="T53" s="1"/>
      <c r="W53" s="1"/>
    </row>
    <row r="54" spans="1:23" s="27" customFormat="1" ht="15.75" customHeight="1" x14ac:dyDescent="0.2">
      <c r="B54" s="49" t="s">
        <v>70</v>
      </c>
      <c r="C54" s="18">
        <v>13449</v>
      </c>
      <c r="D54" s="48">
        <v>-436</v>
      </c>
      <c r="E54" s="48">
        <v>-433</v>
      </c>
      <c r="F54" s="48">
        <v>-419</v>
      </c>
      <c r="G54" s="48"/>
      <c r="H54" s="48"/>
      <c r="I54" s="48"/>
      <c r="J54" s="48"/>
      <c r="K54" s="42">
        <f t="shared" si="1"/>
        <v>12161</v>
      </c>
      <c r="L54" s="28"/>
      <c r="M54" s="46"/>
      <c r="N54" s="13"/>
      <c r="O54" s="1"/>
      <c r="P54" s="1"/>
      <c r="Q54" s="1"/>
      <c r="R54" s="44"/>
      <c r="S54" s="1"/>
      <c r="T54" s="1"/>
      <c r="W54" s="1"/>
    </row>
    <row r="55" spans="1:23" s="27" customFormat="1" ht="15.75" customHeight="1" x14ac:dyDescent="0.2">
      <c r="B55" s="49" t="s">
        <v>63</v>
      </c>
      <c r="C55" s="18">
        <v>1706</v>
      </c>
      <c r="D55" s="48">
        <v>36</v>
      </c>
      <c r="E55" s="48">
        <v>36</v>
      </c>
      <c r="F55" s="48">
        <v>30</v>
      </c>
      <c r="G55" s="48"/>
      <c r="H55" s="48"/>
      <c r="I55" s="48"/>
      <c r="J55" s="48"/>
      <c r="K55" s="42">
        <f t="shared" si="1"/>
        <v>1808</v>
      </c>
      <c r="L55" s="28"/>
      <c r="M55" s="46"/>
      <c r="N55" s="13"/>
      <c r="O55" s="1"/>
      <c r="P55" s="1"/>
      <c r="Q55" s="1"/>
      <c r="R55" s="44"/>
      <c r="S55" s="1"/>
      <c r="T55" s="1"/>
      <c r="W55" s="1"/>
    </row>
    <row r="56" spans="1:23" s="27" customFormat="1" ht="15.75" customHeight="1" x14ac:dyDescent="0.2">
      <c r="B56" s="49" t="s">
        <v>71</v>
      </c>
      <c r="C56" s="18">
        <v>12459</v>
      </c>
      <c r="D56" s="48">
        <v>-401</v>
      </c>
      <c r="E56" s="48">
        <v>-463</v>
      </c>
      <c r="F56" s="48">
        <v>-601</v>
      </c>
      <c r="G56" s="48"/>
      <c r="H56" s="48"/>
      <c r="I56" s="48"/>
      <c r="J56" s="48"/>
      <c r="K56" s="42">
        <f t="shared" si="1"/>
        <v>10994</v>
      </c>
      <c r="L56" s="28"/>
      <c r="M56" s="46"/>
      <c r="N56" s="13"/>
      <c r="O56" s="1"/>
      <c r="P56" s="1"/>
      <c r="Q56" s="1"/>
      <c r="R56" s="44"/>
      <c r="S56" s="1"/>
      <c r="T56" s="1"/>
      <c r="W56" s="1"/>
    </row>
    <row r="57" spans="1:23" s="27" customFormat="1" ht="15.75" customHeight="1" x14ac:dyDescent="0.2">
      <c r="B57" s="49" t="s">
        <v>64</v>
      </c>
      <c r="C57" s="18">
        <v>4796</v>
      </c>
      <c r="D57" s="48">
        <v>155</v>
      </c>
      <c r="E57" s="48">
        <v>145</v>
      </c>
      <c r="F57" s="48">
        <v>115</v>
      </c>
      <c r="G57" s="48"/>
      <c r="H57" s="48"/>
      <c r="I57" s="48"/>
      <c r="J57" s="48"/>
      <c r="K57" s="42">
        <f t="shared" si="1"/>
        <v>5211</v>
      </c>
      <c r="L57" s="28"/>
      <c r="M57" s="46"/>
      <c r="N57" s="13"/>
      <c r="O57" s="1"/>
      <c r="P57" s="1"/>
      <c r="Q57" s="1"/>
      <c r="R57" s="44"/>
      <c r="S57" s="1"/>
      <c r="T57" s="1"/>
      <c r="W57" s="1"/>
    </row>
    <row r="58" spans="1:23" s="27" customFormat="1" ht="16.5" customHeight="1" x14ac:dyDescent="0.2">
      <c r="B58" s="49" t="s">
        <v>72</v>
      </c>
      <c r="C58" s="18">
        <v>135191</v>
      </c>
      <c r="D58" s="48">
        <v>2856</v>
      </c>
      <c r="E58" s="48">
        <v>2347</v>
      </c>
      <c r="F58" s="48">
        <v>2684</v>
      </c>
      <c r="G58" s="48"/>
      <c r="H58" s="48"/>
      <c r="I58" s="48"/>
      <c r="J58" s="48"/>
      <c r="K58" s="42">
        <f t="shared" si="1"/>
        <v>143078</v>
      </c>
      <c r="L58" s="50"/>
      <c r="M58" s="3"/>
      <c r="N58" s="13"/>
      <c r="O58" s="1"/>
      <c r="P58" s="1"/>
      <c r="Q58" s="1"/>
      <c r="R58" s="44"/>
      <c r="S58" s="1"/>
      <c r="T58" s="1"/>
    </row>
    <row r="59" spans="1:23" s="27" customFormat="1" ht="33.75" customHeight="1" x14ac:dyDescent="0.2">
      <c r="B59" s="12" t="s">
        <v>77</v>
      </c>
      <c r="C59" s="11" t="s">
        <v>81</v>
      </c>
      <c r="D59" s="43" t="s">
        <v>83</v>
      </c>
      <c r="E59" s="43" t="s">
        <v>84</v>
      </c>
      <c r="F59" s="43" t="s">
        <v>85</v>
      </c>
      <c r="G59" s="43" t="s">
        <v>86</v>
      </c>
      <c r="H59" s="43" t="s">
        <v>87</v>
      </c>
      <c r="I59" s="43" t="s">
        <v>88</v>
      </c>
      <c r="J59" s="43" t="s">
        <v>89</v>
      </c>
      <c r="K59" s="41" t="s">
        <v>10</v>
      </c>
      <c r="L59" s="28"/>
      <c r="M59" s="3"/>
      <c r="N59" s="13"/>
      <c r="O59" s="1"/>
      <c r="P59" s="1"/>
      <c r="Q59" s="1"/>
      <c r="R59" s="1"/>
      <c r="S59" s="1"/>
      <c r="T59" s="1"/>
      <c r="U59" s="1"/>
    </row>
    <row r="60" spans="1:23" s="27" customFormat="1" ht="33.75" customHeight="1" x14ac:dyDescent="0.2">
      <c r="B60" s="12"/>
      <c r="C60" s="10" t="s">
        <v>82</v>
      </c>
      <c r="D60" s="11" t="s">
        <v>90</v>
      </c>
      <c r="E60" s="11" t="s">
        <v>91</v>
      </c>
      <c r="F60" s="11" t="s">
        <v>92</v>
      </c>
      <c r="G60" s="11" t="s">
        <v>93</v>
      </c>
      <c r="H60" s="11" t="s">
        <v>94</v>
      </c>
      <c r="I60" s="11" t="s">
        <v>95</v>
      </c>
      <c r="J60" s="11" t="s">
        <v>96</v>
      </c>
      <c r="K60" s="43" t="s">
        <v>101</v>
      </c>
      <c r="L60" s="28"/>
      <c r="M60" s="3"/>
      <c r="N60" s="13"/>
      <c r="O60" s="1"/>
      <c r="P60" s="1"/>
      <c r="Q60" s="1"/>
      <c r="R60" s="1"/>
      <c r="S60" s="1"/>
      <c r="T60" s="1"/>
      <c r="U60" s="1"/>
    </row>
    <row r="61" spans="1:23" s="27" customFormat="1" ht="19.5" customHeight="1" x14ac:dyDescent="0.2">
      <c r="A61" s="1"/>
      <c r="B61" s="49" t="s">
        <v>79</v>
      </c>
      <c r="C61" s="51">
        <v>39</v>
      </c>
      <c r="D61" s="48">
        <v>1</v>
      </c>
      <c r="E61" s="48">
        <v>0</v>
      </c>
      <c r="F61" s="48">
        <v>0</v>
      </c>
      <c r="G61" s="48"/>
      <c r="H61" s="48"/>
      <c r="I61" s="48"/>
      <c r="J61" s="48"/>
      <c r="K61" s="42">
        <f>D61+C61+E61+F61+G61+H61+I61+J61</f>
        <v>40</v>
      </c>
      <c r="L61" s="28"/>
      <c r="M61" s="1"/>
      <c r="N61" s="1"/>
      <c r="O61" s="1"/>
      <c r="P61" s="1"/>
      <c r="Q61" s="1"/>
      <c r="R61" s="1"/>
      <c r="S61" s="1"/>
      <c r="T61" s="1"/>
      <c r="U61" s="1"/>
    </row>
    <row r="62" spans="1:23" s="27" customFormat="1" ht="19.5" customHeight="1" x14ac:dyDescent="0.2">
      <c r="A62" s="1"/>
      <c r="B62" s="49" t="s">
        <v>80</v>
      </c>
      <c r="C62" s="51">
        <v>123</v>
      </c>
      <c r="D62" s="48">
        <v>5</v>
      </c>
      <c r="E62" s="48">
        <v>-1</v>
      </c>
      <c r="F62" s="48">
        <v>-1</v>
      </c>
      <c r="G62" s="48"/>
      <c r="H62" s="48"/>
      <c r="I62" s="48"/>
      <c r="J62" s="48"/>
      <c r="K62" s="42">
        <f>D62+C62+E62+F62+H62+I62+J62</f>
        <v>126</v>
      </c>
      <c r="L62" s="28"/>
      <c r="M62" s="1"/>
      <c r="N62" s="1"/>
      <c r="O62" s="1"/>
      <c r="P62" s="1"/>
      <c r="Q62" s="1"/>
      <c r="R62" s="1"/>
      <c r="S62" s="1"/>
      <c r="T62" s="1"/>
      <c r="U62" s="1"/>
    </row>
    <row r="63" spans="1:23" s="27" customFormat="1" ht="18" customHeight="1" x14ac:dyDescent="0.2">
      <c r="B63" s="49" t="s">
        <v>78</v>
      </c>
      <c r="C63" s="51">
        <v>747</v>
      </c>
      <c r="D63" s="48">
        <v>6</v>
      </c>
      <c r="E63" s="48">
        <v>12</v>
      </c>
      <c r="F63" s="48">
        <v>1</v>
      </c>
      <c r="G63" s="48"/>
      <c r="H63" s="48"/>
      <c r="I63" s="48"/>
      <c r="J63" s="48"/>
      <c r="K63" s="42">
        <f>D63+C63+E63+F63+G63+H63+I63+J63</f>
        <v>766</v>
      </c>
      <c r="L63" s="28"/>
      <c r="M63" s="1"/>
      <c r="N63" s="13"/>
      <c r="O63" s="1"/>
      <c r="P63" s="1"/>
      <c r="Q63" s="1"/>
      <c r="R63" s="1"/>
      <c r="S63" s="1"/>
      <c r="T63" s="1"/>
      <c r="U63" s="1"/>
    </row>
    <row r="64" spans="1:23" s="27" customFormat="1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 t="s">
        <v>11</v>
      </c>
      <c r="N64" s="1"/>
      <c r="O64" s="1"/>
      <c r="P64" s="1"/>
      <c r="Q64" s="1"/>
      <c r="R64" s="1"/>
      <c r="S64" s="1"/>
      <c r="T64" s="1"/>
      <c r="U64" s="1"/>
    </row>
    <row r="65" spans="2:22" s="27" customFormat="1" ht="16.5" hidden="1" customHeight="1" x14ac:dyDescent="0.2">
      <c r="B65" s="49"/>
      <c r="C65" s="51"/>
      <c r="D65" s="48"/>
      <c r="E65" s="48"/>
      <c r="F65" s="48"/>
      <c r="G65" s="48"/>
      <c r="H65" s="48"/>
      <c r="I65" s="48"/>
      <c r="J65" s="48"/>
      <c r="K65" s="42"/>
      <c r="L65" s="52"/>
      <c r="M65" s="32"/>
      <c r="O65" s="1"/>
      <c r="P65" s="1"/>
      <c r="Q65" s="1"/>
      <c r="R65" s="1"/>
      <c r="S65" s="1"/>
      <c r="T65" s="1"/>
      <c r="U65" s="1"/>
    </row>
    <row r="66" spans="2:22" s="27" customFormat="1" ht="30" customHeight="1" x14ac:dyDescent="0.2">
      <c r="B66" s="15" t="s">
        <v>73</v>
      </c>
      <c r="C66" s="11" t="s">
        <v>81</v>
      </c>
      <c r="D66" s="43" t="s">
        <v>83</v>
      </c>
      <c r="E66" s="43" t="s">
        <v>84</v>
      </c>
      <c r="F66" s="43" t="s">
        <v>85</v>
      </c>
      <c r="G66" s="43" t="s">
        <v>86</v>
      </c>
      <c r="H66" s="43" t="s">
        <v>87</v>
      </c>
      <c r="I66" s="43" t="s">
        <v>88</v>
      </c>
      <c r="J66" s="43" t="s">
        <v>89</v>
      </c>
      <c r="K66" s="41" t="s">
        <v>10</v>
      </c>
      <c r="L66" s="53" t="s">
        <v>13</v>
      </c>
      <c r="M66" s="32"/>
      <c r="N66" s="1"/>
      <c r="O66" s="1"/>
      <c r="P66" s="1"/>
      <c r="Q66" s="1"/>
      <c r="R66" s="1"/>
      <c r="S66" s="1"/>
      <c r="T66" s="1"/>
      <c r="U66" s="1"/>
    </row>
    <row r="67" spans="2:22" ht="30" customHeight="1" x14ac:dyDescent="0.2">
      <c r="B67" s="9"/>
      <c r="C67" s="10" t="s">
        <v>82</v>
      </c>
      <c r="D67" s="11" t="s">
        <v>90</v>
      </c>
      <c r="E67" s="11" t="s">
        <v>91</v>
      </c>
      <c r="F67" s="11" t="s">
        <v>92</v>
      </c>
      <c r="G67" s="11" t="s">
        <v>93</v>
      </c>
      <c r="H67" s="11" t="s">
        <v>94</v>
      </c>
      <c r="I67" s="11" t="s">
        <v>95</v>
      </c>
      <c r="J67" s="11" t="s">
        <v>96</v>
      </c>
      <c r="K67" s="43" t="s">
        <v>101</v>
      </c>
      <c r="L67" s="54"/>
      <c r="M67" s="30"/>
      <c r="R67" s="44"/>
    </row>
    <row r="68" spans="2:22" ht="19.5" customHeight="1" x14ac:dyDescent="0.2">
      <c r="B68" s="16" t="s">
        <v>74</v>
      </c>
      <c r="C68" s="18">
        <v>2133</v>
      </c>
      <c r="D68" s="48">
        <v>0</v>
      </c>
      <c r="E68" s="48">
        <v>0</v>
      </c>
      <c r="F68" s="48">
        <v>0</v>
      </c>
      <c r="G68" s="48"/>
      <c r="H68" s="48"/>
      <c r="I68" s="48"/>
      <c r="J68" s="48"/>
      <c r="K68" s="42">
        <f>D68+C68+E68+F68+G68+H68+I68+J68</f>
        <v>2133</v>
      </c>
      <c r="L68" s="31"/>
      <c r="N68" s="27"/>
      <c r="R68" s="44"/>
    </row>
    <row r="69" spans="2:22" ht="23.25" customHeight="1" x14ac:dyDescent="0.2">
      <c r="B69" s="16" t="s">
        <v>75</v>
      </c>
      <c r="C69" s="18">
        <v>1380</v>
      </c>
      <c r="D69" s="48">
        <v>0</v>
      </c>
      <c r="E69" s="48">
        <v>0</v>
      </c>
      <c r="F69" s="48">
        <v>0</v>
      </c>
      <c r="G69" s="48"/>
      <c r="H69" s="48"/>
      <c r="I69" s="48"/>
      <c r="J69" s="48"/>
      <c r="K69" s="42">
        <f>D69+C69+E69+F69+G69+H69+I69+J69</f>
        <v>1380</v>
      </c>
      <c r="L69" s="31"/>
      <c r="U69" s="27"/>
    </row>
    <row r="70" spans="2:22" ht="23.25" customHeight="1" x14ac:dyDescent="0.2">
      <c r="B70" s="16" t="s">
        <v>76</v>
      </c>
      <c r="C70" s="18">
        <v>9</v>
      </c>
      <c r="D70" s="48">
        <v>0</v>
      </c>
      <c r="E70" s="48">
        <v>0</v>
      </c>
      <c r="F70" s="48">
        <v>0</v>
      </c>
      <c r="G70" s="48"/>
      <c r="H70" s="48"/>
      <c r="I70" s="48"/>
      <c r="J70" s="48"/>
      <c r="K70" s="42">
        <f>D70+C70+E70+F70+G70+H70+I70+J70</f>
        <v>9</v>
      </c>
      <c r="L70" s="31"/>
      <c r="M70" s="25" t="s">
        <v>11</v>
      </c>
    </row>
    <row r="71" spans="2:22" ht="14.25" customHeight="1" x14ac:dyDescent="0.2">
      <c r="M71" s="32"/>
    </row>
    <row r="72" spans="2:22" ht="30" customHeight="1" x14ac:dyDescent="0.2">
      <c r="B72" s="15" t="s">
        <v>4</v>
      </c>
      <c r="C72" s="11" t="s">
        <v>81</v>
      </c>
      <c r="D72" s="43" t="s">
        <v>83</v>
      </c>
      <c r="E72" s="43" t="s">
        <v>84</v>
      </c>
      <c r="F72" s="43" t="s">
        <v>85</v>
      </c>
      <c r="G72" s="43" t="s">
        <v>86</v>
      </c>
      <c r="H72" s="43" t="s">
        <v>87</v>
      </c>
      <c r="I72" s="43" t="s">
        <v>88</v>
      </c>
      <c r="J72" s="43" t="s">
        <v>89</v>
      </c>
      <c r="K72" s="41" t="s">
        <v>10</v>
      </c>
      <c r="L72" s="53" t="s">
        <v>13</v>
      </c>
      <c r="M72" s="32"/>
    </row>
    <row r="73" spans="2:22" ht="32.25" customHeight="1" x14ac:dyDescent="0.2">
      <c r="B73" s="14" t="s">
        <v>5</v>
      </c>
      <c r="C73" s="10" t="s">
        <v>82</v>
      </c>
      <c r="D73" s="11" t="s">
        <v>90</v>
      </c>
      <c r="E73" s="11" t="s">
        <v>91</v>
      </c>
      <c r="F73" s="11" t="s">
        <v>92</v>
      </c>
      <c r="G73" s="11" t="s">
        <v>93</v>
      </c>
      <c r="H73" s="11" t="s">
        <v>94</v>
      </c>
      <c r="I73" s="11" t="s">
        <v>95</v>
      </c>
      <c r="J73" s="11" t="s">
        <v>96</v>
      </c>
      <c r="K73" s="43" t="s">
        <v>101</v>
      </c>
      <c r="L73" s="54"/>
      <c r="M73" s="32"/>
      <c r="R73" s="44"/>
    </row>
    <row r="74" spans="2:22" ht="16.5" customHeight="1" x14ac:dyDescent="0.2">
      <c r="B74" s="16" t="s">
        <v>22</v>
      </c>
      <c r="C74" s="18">
        <v>98941</v>
      </c>
      <c r="D74" s="48">
        <v>483</v>
      </c>
      <c r="E74" s="48">
        <v>455</v>
      </c>
      <c r="F74" s="48">
        <v>746</v>
      </c>
      <c r="G74" s="48"/>
      <c r="H74" s="48"/>
      <c r="I74" s="48"/>
      <c r="J74" s="48"/>
      <c r="K74" s="42">
        <f>D74+C74+E74+F74+G74+H74+I74+J74</f>
        <v>100625</v>
      </c>
      <c r="L74" s="28"/>
      <c r="M74" s="32"/>
      <c r="R74" s="44"/>
    </row>
    <row r="75" spans="2:22" ht="21" customHeight="1" x14ac:dyDescent="0.2">
      <c r="B75" s="16" t="s">
        <v>23</v>
      </c>
      <c r="C75" s="18">
        <v>104121</v>
      </c>
      <c r="D75" s="48">
        <v>712</v>
      </c>
      <c r="E75" s="48">
        <v>1020</v>
      </c>
      <c r="F75" s="48">
        <v>852</v>
      </c>
      <c r="G75" s="48"/>
      <c r="H75" s="48"/>
      <c r="I75" s="48"/>
      <c r="J75" s="48"/>
      <c r="K75" s="42">
        <f>D75+C75+E75+F75+G75+H75+I75+J75</f>
        <v>106705</v>
      </c>
      <c r="L75" s="28"/>
      <c r="M75" s="32"/>
      <c r="R75" s="44"/>
    </row>
    <row r="76" spans="2:22" ht="19.5" customHeight="1" x14ac:dyDescent="0.2">
      <c r="B76" s="24" t="s">
        <v>0</v>
      </c>
      <c r="C76" s="20">
        <v>203062</v>
      </c>
      <c r="D76" s="48">
        <f>SUM(D74:D75)</f>
        <v>1195</v>
      </c>
      <c r="E76" s="48">
        <f>SUM(E74:E75)</f>
        <v>1475</v>
      </c>
      <c r="F76" s="48">
        <v>1598</v>
      </c>
      <c r="G76" s="48"/>
      <c r="H76" s="48"/>
      <c r="I76" s="48"/>
      <c r="J76" s="48"/>
      <c r="K76" s="42">
        <f>D76+C76+E76+F76+G76+H76+I76+J76</f>
        <v>207330</v>
      </c>
      <c r="L76" s="29"/>
      <c r="M76" s="32"/>
    </row>
    <row r="77" spans="2:22" ht="31.5" customHeight="1" x14ac:dyDescent="0.2">
      <c r="B77" s="15" t="s">
        <v>4</v>
      </c>
      <c r="C77" s="11" t="s">
        <v>81</v>
      </c>
      <c r="D77" s="43" t="s">
        <v>83</v>
      </c>
      <c r="E77" s="43" t="s">
        <v>84</v>
      </c>
      <c r="F77" s="43" t="s">
        <v>85</v>
      </c>
      <c r="G77" s="43" t="s">
        <v>86</v>
      </c>
      <c r="H77" s="43" t="s">
        <v>87</v>
      </c>
      <c r="I77" s="43" t="s">
        <v>88</v>
      </c>
      <c r="J77" s="43" t="s">
        <v>89</v>
      </c>
      <c r="K77" s="41" t="s">
        <v>10</v>
      </c>
      <c r="L77" s="53" t="s">
        <v>13</v>
      </c>
      <c r="M77" s="32"/>
      <c r="U77" s="27"/>
    </row>
    <row r="78" spans="2:22" ht="31.5" customHeight="1" x14ac:dyDescent="0.2">
      <c r="B78" s="14" t="s">
        <v>6</v>
      </c>
      <c r="C78" s="10" t="s">
        <v>82</v>
      </c>
      <c r="D78" s="11" t="s">
        <v>90</v>
      </c>
      <c r="E78" s="11" t="s">
        <v>91</v>
      </c>
      <c r="F78" s="11" t="s">
        <v>92</v>
      </c>
      <c r="G78" s="11" t="s">
        <v>93</v>
      </c>
      <c r="H78" s="11" t="s">
        <v>94</v>
      </c>
      <c r="I78" s="11" t="s">
        <v>95</v>
      </c>
      <c r="J78" s="11" t="s">
        <v>96</v>
      </c>
      <c r="K78" s="43" t="s">
        <v>101</v>
      </c>
      <c r="L78" s="54"/>
      <c r="M78" s="46"/>
      <c r="R78" s="44"/>
    </row>
    <row r="79" spans="2:22" ht="16.5" customHeight="1" x14ac:dyDescent="0.2">
      <c r="B79" s="16" t="s">
        <v>24</v>
      </c>
      <c r="C79" s="18">
        <v>8823</v>
      </c>
      <c r="D79" s="48">
        <v>40</v>
      </c>
      <c r="E79" s="48">
        <v>59</v>
      </c>
      <c r="F79" s="48">
        <v>67</v>
      </c>
      <c r="G79" s="48"/>
      <c r="H79" s="48"/>
      <c r="I79" s="48"/>
      <c r="J79" s="48"/>
      <c r="K79" s="42">
        <f t="shared" ref="K79:K84" si="2">D79+C79+E79+F79+G79+H79+I79+J79</f>
        <v>8989</v>
      </c>
      <c r="L79" s="28"/>
      <c r="M79" s="46"/>
      <c r="V79" s="39"/>
    </row>
    <row r="80" spans="2:22" ht="16.5" customHeight="1" x14ac:dyDescent="0.2">
      <c r="B80" s="16" t="s">
        <v>25</v>
      </c>
      <c r="C80" s="18">
        <v>901</v>
      </c>
      <c r="D80" s="48">
        <v>0</v>
      </c>
      <c r="E80" s="48">
        <v>0</v>
      </c>
      <c r="F80" s="48">
        <v>0</v>
      </c>
      <c r="G80" s="48"/>
      <c r="H80" s="48"/>
      <c r="I80" s="48"/>
      <c r="J80" s="48"/>
      <c r="K80" s="42">
        <f t="shared" si="2"/>
        <v>901</v>
      </c>
      <c r="L80" s="28"/>
      <c r="M80" s="2"/>
    </row>
    <row r="81" spans="2:21" ht="18" customHeight="1" x14ac:dyDescent="0.2">
      <c r="B81" s="16" t="s">
        <v>26</v>
      </c>
      <c r="C81" s="18">
        <v>183</v>
      </c>
      <c r="D81" s="48">
        <v>0</v>
      </c>
      <c r="E81" s="48">
        <v>0</v>
      </c>
      <c r="F81" s="48">
        <v>0</v>
      </c>
      <c r="G81" s="48"/>
      <c r="H81" s="48"/>
      <c r="I81" s="48"/>
      <c r="J81" s="48"/>
      <c r="K81" s="42">
        <f t="shared" si="2"/>
        <v>183</v>
      </c>
      <c r="L81" s="28"/>
    </row>
    <row r="82" spans="2:21" ht="16.5" customHeight="1" x14ac:dyDescent="0.2">
      <c r="B82" s="16" t="s">
        <v>27</v>
      </c>
      <c r="C82" s="18">
        <v>71</v>
      </c>
      <c r="D82" s="48">
        <v>0</v>
      </c>
      <c r="E82" s="48">
        <v>0</v>
      </c>
      <c r="F82" s="48">
        <v>0</v>
      </c>
      <c r="G82" s="48"/>
      <c r="H82" s="48"/>
      <c r="I82" s="48"/>
      <c r="J82" s="48"/>
      <c r="K82" s="42">
        <f t="shared" si="2"/>
        <v>71</v>
      </c>
      <c r="L82" s="28"/>
    </row>
    <row r="83" spans="2:21" ht="18.75" customHeight="1" x14ac:dyDescent="0.2">
      <c r="B83" s="16" t="s">
        <v>28</v>
      </c>
      <c r="C83" s="18">
        <v>27</v>
      </c>
      <c r="D83" s="48">
        <v>0</v>
      </c>
      <c r="E83" s="48">
        <v>0</v>
      </c>
      <c r="F83" s="48">
        <v>0</v>
      </c>
      <c r="G83" s="48"/>
      <c r="H83" s="48"/>
      <c r="I83" s="48"/>
      <c r="J83" s="48"/>
      <c r="K83" s="42">
        <f t="shared" si="2"/>
        <v>27</v>
      </c>
      <c r="L83" s="28"/>
    </row>
    <row r="84" spans="2:21" ht="21.75" customHeight="1" x14ac:dyDescent="0.2">
      <c r="B84" s="16" t="s">
        <v>7</v>
      </c>
      <c r="C84" s="18">
        <v>44</v>
      </c>
      <c r="D84" s="48">
        <v>0</v>
      </c>
      <c r="E84" s="48">
        <v>0</v>
      </c>
      <c r="F84" s="48">
        <v>0</v>
      </c>
      <c r="G84" s="48"/>
      <c r="H84" s="48"/>
      <c r="I84" s="48"/>
      <c r="J84" s="48"/>
      <c r="K84" s="42">
        <f t="shared" si="2"/>
        <v>44</v>
      </c>
      <c r="L84" s="28"/>
    </row>
    <row r="85" spans="2:21" ht="20.25" customHeight="1" x14ac:dyDescent="0.2">
      <c r="B85" s="16" t="s">
        <v>29</v>
      </c>
      <c r="C85" s="18">
        <v>11</v>
      </c>
      <c r="D85" s="48">
        <v>0</v>
      </c>
      <c r="E85" s="48">
        <v>0</v>
      </c>
      <c r="F85" s="48">
        <v>0</v>
      </c>
      <c r="G85" s="48"/>
      <c r="H85" s="48"/>
      <c r="I85" s="48"/>
      <c r="J85" s="48"/>
      <c r="K85" s="42">
        <f>D85+C85+E85+F85+G85+I85+J85</f>
        <v>11</v>
      </c>
      <c r="L85" s="28"/>
      <c r="M85" s="25" t="s">
        <v>11</v>
      </c>
    </row>
    <row r="86" spans="2:21" ht="18" customHeight="1" x14ac:dyDescent="0.2">
      <c r="B86" s="16" t="s">
        <v>40</v>
      </c>
      <c r="C86" s="18">
        <v>32</v>
      </c>
      <c r="D86" s="48">
        <v>0</v>
      </c>
      <c r="E86" s="48">
        <v>0</v>
      </c>
      <c r="F86" s="48">
        <v>0</v>
      </c>
      <c r="G86" s="48"/>
      <c r="H86" s="48"/>
      <c r="I86" s="48"/>
      <c r="J86" s="48"/>
      <c r="K86" s="42">
        <f>D86+C86+E86+F86+G86+H86+I86+J86</f>
        <v>32</v>
      </c>
      <c r="L86" s="28"/>
      <c r="M86" s="34" t="s">
        <v>32</v>
      </c>
      <c r="U86" s="27"/>
    </row>
    <row r="87" spans="2:21" ht="15.75" customHeight="1" x14ac:dyDescent="0.2">
      <c r="B87" s="16" t="s">
        <v>42</v>
      </c>
      <c r="C87" s="18">
        <v>57</v>
      </c>
      <c r="D87" s="48">
        <v>0</v>
      </c>
      <c r="E87" s="48">
        <v>0</v>
      </c>
      <c r="F87" s="48">
        <v>0</v>
      </c>
      <c r="G87" s="48"/>
      <c r="H87" s="48"/>
      <c r="I87" s="48"/>
      <c r="J87" s="48"/>
      <c r="K87" s="42">
        <f>D87+C87+E87+F87+G87+H87+I87+J87</f>
        <v>57</v>
      </c>
      <c r="L87" s="28"/>
      <c r="M87" s="32"/>
    </row>
    <row r="88" spans="2:21" ht="20.25" customHeight="1" x14ac:dyDescent="0.2">
      <c r="B88" s="16" t="s">
        <v>39</v>
      </c>
      <c r="C88" s="18">
        <v>9</v>
      </c>
      <c r="D88" s="48">
        <v>0</v>
      </c>
      <c r="E88" s="48">
        <v>0</v>
      </c>
      <c r="F88" s="48">
        <v>0</v>
      </c>
      <c r="G88" s="48"/>
      <c r="H88" s="48"/>
      <c r="I88" s="48"/>
      <c r="J88" s="48"/>
      <c r="K88" s="42">
        <f>D88+C88+E88+F88+G88+H88+I88+J88</f>
        <v>9</v>
      </c>
      <c r="L88" s="28"/>
      <c r="M88" s="32"/>
      <c r="R88" s="44"/>
    </row>
    <row r="89" spans="2:21" ht="24" customHeight="1" x14ac:dyDescent="0.2">
      <c r="B89" s="24" t="s">
        <v>0</v>
      </c>
      <c r="C89" s="20">
        <v>10158</v>
      </c>
      <c r="D89" s="48">
        <f>SUM(D79:D88)</f>
        <v>40</v>
      </c>
      <c r="E89" s="48">
        <v>59</v>
      </c>
      <c r="F89" s="48">
        <v>67</v>
      </c>
      <c r="G89" s="48"/>
      <c r="H89" s="48"/>
      <c r="I89" s="48"/>
      <c r="J89" s="48"/>
      <c r="K89" s="42">
        <f>D89+C89+E89+F89+G89+H89+I89+J89</f>
        <v>10324</v>
      </c>
      <c r="L89" s="29"/>
      <c r="M89" s="32"/>
      <c r="N89" s="40"/>
    </row>
    <row r="90" spans="2:21" ht="1.5" customHeight="1" x14ac:dyDescent="0.2">
      <c r="D90" s="48"/>
      <c r="E90" s="48"/>
      <c r="F90" s="48"/>
      <c r="G90" s="48"/>
      <c r="H90" s="48"/>
      <c r="J90" s="27"/>
      <c r="K90" s="39"/>
      <c r="L90" s="27"/>
      <c r="R90" s="44"/>
    </row>
    <row r="91" spans="2:21" ht="28.5" customHeight="1" x14ac:dyDescent="0.2">
      <c r="B91" s="21" t="s">
        <v>30</v>
      </c>
      <c r="C91" s="20">
        <v>78848</v>
      </c>
      <c r="D91" s="48"/>
      <c r="E91" s="48"/>
      <c r="F91" s="48"/>
      <c r="G91" s="48"/>
      <c r="H91" s="48"/>
      <c r="I91" s="48"/>
      <c r="J91" s="48"/>
      <c r="K91" s="42">
        <f>D91+C91+E91+F91+G91+H91+I91+J91</f>
        <v>78848</v>
      </c>
      <c r="L91" s="28"/>
    </row>
    <row r="92" spans="2:21" ht="39" x14ac:dyDescent="0.2">
      <c r="B92" s="15" t="s">
        <v>4</v>
      </c>
      <c r="C92" s="11" t="s">
        <v>81</v>
      </c>
      <c r="D92" s="43" t="s">
        <v>83</v>
      </c>
      <c r="E92" s="43" t="s">
        <v>84</v>
      </c>
      <c r="F92" s="43" t="s">
        <v>85</v>
      </c>
      <c r="G92" s="43" t="s">
        <v>86</v>
      </c>
      <c r="H92" s="43" t="s">
        <v>87</v>
      </c>
      <c r="I92" s="43" t="s">
        <v>88</v>
      </c>
      <c r="J92" s="43" t="s">
        <v>89</v>
      </c>
      <c r="K92" s="41" t="s">
        <v>10</v>
      </c>
      <c r="L92" s="53" t="s">
        <v>13</v>
      </c>
    </row>
    <row r="93" spans="2:21" ht="31.5" customHeight="1" x14ac:dyDescent="0.2">
      <c r="B93" s="14" t="s">
        <v>8</v>
      </c>
      <c r="C93" s="10" t="s">
        <v>82</v>
      </c>
      <c r="D93" s="11" t="s">
        <v>90</v>
      </c>
      <c r="E93" s="11" t="s">
        <v>91</v>
      </c>
      <c r="F93" s="11" t="s">
        <v>92</v>
      </c>
      <c r="G93" s="11" t="s">
        <v>93</v>
      </c>
      <c r="H93" s="11" t="s">
        <v>94</v>
      </c>
      <c r="I93" s="11" t="s">
        <v>95</v>
      </c>
      <c r="J93" s="11" t="s">
        <v>96</v>
      </c>
      <c r="K93" s="43" t="s">
        <v>101</v>
      </c>
      <c r="L93" s="54"/>
    </row>
    <row r="94" spans="2:21" ht="26.25" customHeight="1" x14ac:dyDescent="0.2">
      <c r="B94" s="17" t="s">
        <v>41</v>
      </c>
      <c r="C94" s="22">
        <v>64</v>
      </c>
      <c r="D94" s="48">
        <v>32</v>
      </c>
      <c r="E94" s="48">
        <v>33</v>
      </c>
      <c r="F94" s="48">
        <v>34</v>
      </c>
      <c r="G94" s="48"/>
      <c r="H94" s="48"/>
      <c r="I94" s="48"/>
      <c r="J94" s="48"/>
      <c r="K94" s="42">
        <f>D94+C94+E94+F94+G94+H94+I94+J94</f>
        <v>163</v>
      </c>
      <c r="L94" s="31">
        <v>11</v>
      </c>
    </row>
    <row r="95" spans="2:21" ht="28.5" customHeight="1" x14ac:dyDescent="0.2">
      <c r="B95" s="23" t="s">
        <v>33</v>
      </c>
      <c r="C95" s="22">
        <v>22</v>
      </c>
      <c r="D95" s="48">
        <v>11</v>
      </c>
      <c r="E95" s="48">
        <v>11</v>
      </c>
      <c r="F95" s="48">
        <v>10</v>
      </c>
      <c r="G95" s="48"/>
      <c r="H95" s="48"/>
      <c r="I95" s="48"/>
      <c r="J95" s="48"/>
      <c r="K95" s="42">
        <f>D95+C95+E95+F95+G95+H95+I95+J95</f>
        <v>54</v>
      </c>
      <c r="L95" s="31">
        <v>7</v>
      </c>
    </row>
    <row r="96" spans="2:21" ht="27.75" customHeight="1" x14ac:dyDescent="0.2">
      <c r="B96" s="16" t="s">
        <v>31</v>
      </c>
      <c r="C96" s="22">
        <v>4</v>
      </c>
      <c r="D96" s="48">
        <v>4</v>
      </c>
      <c r="E96" s="48">
        <v>4</v>
      </c>
      <c r="F96" s="48">
        <v>4</v>
      </c>
      <c r="G96" s="48"/>
      <c r="H96" s="48"/>
      <c r="I96" s="48"/>
      <c r="J96" s="48"/>
      <c r="K96" s="42">
        <f>D96+C96+E96+F96+G96+H96+I96+J96</f>
        <v>16</v>
      </c>
      <c r="L96" s="33" t="s">
        <v>34</v>
      </c>
    </row>
    <row r="97" spans="2:12" ht="24" customHeight="1" x14ac:dyDescent="0.2">
      <c r="B97" s="16" t="s">
        <v>9</v>
      </c>
      <c r="C97" s="22">
        <v>369</v>
      </c>
      <c r="D97" s="48">
        <v>375</v>
      </c>
      <c r="E97" s="48">
        <v>377</v>
      </c>
      <c r="F97" s="48">
        <v>386</v>
      </c>
      <c r="G97" s="48"/>
      <c r="H97" s="48"/>
      <c r="I97" s="48"/>
      <c r="J97" s="48"/>
      <c r="K97" s="42">
        <f>D97+C97+E97+F97+G97+H97+I97+J97</f>
        <v>1507</v>
      </c>
      <c r="L97" s="33" t="s">
        <v>34</v>
      </c>
    </row>
    <row r="98" spans="2:12" ht="12.75" x14ac:dyDescent="0.2">
      <c r="B98" s="37" t="s">
        <v>100</v>
      </c>
      <c r="C98" s="47"/>
      <c r="D98" s="47"/>
      <c r="E98" s="47"/>
      <c r="F98" s="47"/>
      <c r="G98" s="47"/>
      <c r="H98" s="47"/>
      <c r="I98" s="47"/>
      <c r="J98" s="47"/>
    </row>
    <row r="99" spans="2:12" x14ac:dyDescent="0.2">
      <c r="C99" s="45"/>
      <c r="D99" s="45"/>
      <c r="E99" s="45"/>
      <c r="F99" s="45"/>
      <c r="G99" s="45"/>
      <c r="H99" s="45"/>
      <c r="I99" s="45"/>
      <c r="J99" s="45"/>
      <c r="K99" s="45"/>
    </row>
    <row r="100" spans="2:12" x14ac:dyDescent="0.2">
      <c r="C100" s="45"/>
      <c r="D100" s="45"/>
      <c r="E100" s="45"/>
      <c r="F100" s="45"/>
      <c r="G100" s="45"/>
      <c r="H100" s="45"/>
      <c r="I100" s="45"/>
      <c r="J100" s="45"/>
      <c r="K100" s="45"/>
    </row>
    <row r="101" spans="2:12" x14ac:dyDescent="0.2">
      <c r="C101" s="45"/>
      <c r="D101" s="45"/>
      <c r="E101" s="45"/>
      <c r="F101" s="45"/>
      <c r="G101" s="45"/>
      <c r="H101" s="45"/>
      <c r="I101" s="45"/>
      <c r="J101" s="45"/>
      <c r="K101" s="45"/>
    </row>
    <row r="107" spans="2:12" x14ac:dyDescent="0.2">
      <c r="B107" s="39"/>
    </row>
  </sheetData>
  <mergeCells count="12">
    <mergeCell ref="L32:L33"/>
    <mergeCell ref="L37:L38"/>
    <mergeCell ref="L92:L93"/>
    <mergeCell ref="L72:L73"/>
    <mergeCell ref="L77:L78"/>
    <mergeCell ref="L66:L67"/>
    <mergeCell ref="L10:L11"/>
    <mergeCell ref="B1:K1"/>
    <mergeCell ref="B2:K2"/>
    <mergeCell ref="L4:L5"/>
    <mergeCell ref="L24:L25"/>
    <mergeCell ref="L19:L20"/>
  </mergeCells>
  <printOptions horizontalCentered="1" verticalCentered="1"/>
  <pageMargins left="0" right="0" top="0" bottom="0" header="0" footer="0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2025</vt:lpstr>
      <vt:lpstr>'2025'!Yazdırma_Alanı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ünal</dc:creator>
  <cp:lastModifiedBy>Eda Uzunoglu</cp:lastModifiedBy>
  <cp:lastPrinted>2022-10-03T09:40:34Z</cp:lastPrinted>
  <dcterms:created xsi:type="dcterms:W3CDTF">2013-04-09T12:21:14Z</dcterms:created>
  <dcterms:modified xsi:type="dcterms:W3CDTF">2025-04-08T13:31:46Z</dcterms:modified>
</cp:coreProperties>
</file>