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han.arslan\Desktop\2025 MÜTEAHHİTLİK YETERLİK (01.01.2025)\Yıkım Müt\"/>
    </mc:Choice>
  </mc:AlternateContent>
  <bookViews>
    <workbookView xWindow="-120" yWindow="-120" windowWidth="20730" windowHeight="11160"/>
  </bookViews>
  <sheets>
    <sheet name="2022" sheetId="4" r:id="rId1"/>
  </sheets>
  <definedNames>
    <definedName name="_xlnm.Print_Area" localSheetId="0">'2022'!$A$1:$P$17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C12" i="4" s="1"/>
  <c r="C8" i="4" l="1"/>
</calcChain>
</file>

<file path=xl/sharedStrings.xml><?xml version="1.0" encoding="utf-8"?>
<sst xmlns="http://schemas.openxmlformats.org/spreadsheetml/2006/main" count="35" uniqueCount="28">
  <si>
    <t>GRUP</t>
  </si>
  <si>
    <t>SINIRSIZ</t>
  </si>
  <si>
    <t>YAMBİS ÜCRETİ</t>
  </si>
  <si>
    <t>-</t>
  </si>
  <si>
    <t>GRUP KAYIT ÜCRETİ</t>
  </si>
  <si>
    <t>YIKIM YAPI SINIR DEĞERİ</t>
  </si>
  <si>
    <t>Y1</t>
  </si>
  <si>
    <t>Y2</t>
  </si>
  <si>
    <t>Y3</t>
  </si>
  <si>
    <t>TEMİNAT MEKTUBU</t>
  </si>
  <si>
    <t>ÜSTLENİLECEK İŞ BÜYÜKLÜĞÜ</t>
  </si>
  <si>
    <t>Bina yüksekliği 51,50 m’yi  geçmeyen binaların yıkım işi (Patlayıcı madde kullanılamaz)</t>
  </si>
  <si>
    <t>GEREKEN İŞ DENEYİM TUTARI (Son 5 yıl içerisinde)</t>
  </si>
  <si>
    <t>GRUP TAYİN / İTİRAZ / YENİLEME / AKTİVASYON ÜCRETİ</t>
  </si>
  <si>
    <t>TEKNİK PERSONEL İŞGÜCÜ                                                          (Mesleki ve Teknik Yeterlik Ekipman Bildirim Formu Ek 4-A)</t>
  </si>
  <si>
    <t>ASGARİ EKİPMAN                                                                                                  (Mesleki ve Teknik Yeterlik Ekipman Bildirim Formu Ek 4-B)</t>
  </si>
  <si>
    <t>260 HP paletli 2 adet ekskavatör (Biri 20 mt çalışma yüksekliğine sahip olmalı),</t>
  </si>
  <si>
    <t>2 adet 120 HP ekskavatör</t>
  </si>
  <si>
    <t>1 adet 40 HP mini ekskavatör</t>
  </si>
  <si>
    <t>1 adet 5 ton su sandıklı arazöz</t>
  </si>
  <si>
    <t>1 adet pulverize su ile toz bastırma sistemi</t>
  </si>
  <si>
    <t xml:space="preserve">260 HP paletli 1 adet ekskavatör (Biri 16 mt çalışma yüksekliğine sahip olmalı), </t>
  </si>
  <si>
    <t>1 adet 120 HP ekskavatör</t>
  </si>
  <si>
    <t>Bina yüksekliği  16,50 m’yi  geçmeyen binaların yıkım işi            (Patlayıcı madde kullanılamaz)</t>
  </si>
  <si>
    <r>
      <rPr>
        <b/>
        <sz val="12"/>
        <color theme="1"/>
        <rFont val="Times New Roman"/>
        <family val="1"/>
        <charset val="162"/>
      </rPr>
      <t>120.000 m</t>
    </r>
    <r>
      <rPr>
        <b/>
        <vertAlign val="superscript"/>
        <sz val="12"/>
        <color theme="1"/>
        <rFont val="Times New Roman"/>
        <family val="1"/>
        <charset val="162"/>
      </rPr>
      <t>2</t>
    </r>
    <r>
      <rPr>
        <b/>
        <vertAlign val="superscript"/>
        <sz val="14"/>
        <color theme="1"/>
        <rFont val="Times New Roman"/>
        <family val="1"/>
        <charset val="162"/>
      </rPr>
      <t xml:space="preserve"> </t>
    </r>
    <r>
      <rPr>
        <vertAlign val="superscript"/>
        <sz val="14"/>
        <color theme="1"/>
        <rFont val="Times New Roman"/>
        <family val="1"/>
        <charset val="162"/>
      </rPr>
      <t xml:space="preserve">  </t>
    </r>
    <r>
      <rPr>
        <vertAlign val="superscript"/>
        <sz val="12"/>
        <color theme="1"/>
        <rFont val="Times New Roman"/>
        <family val="1"/>
        <charset val="162"/>
      </rPr>
      <t xml:space="preserve">                       </t>
    </r>
    <r>
      <rPr>
        <sz val="12"/>
        <color theme="1"/>
        <rFont val="Times New Roman"/>
        <family val="1"/>
        <charset val="162"/>
      </rPr>
      <t xml:space="preserve"> (En az birisinin yapı yüksekliği 26,50 m’yi (dahil) geçen bina yıkım işi)</t>
    </r>
  </si>
  <si>
    <r>
      <rPr>
        <b/>
        <sz val="12"/>
        <color theme="1"/>
        <rFont val="Times New Roman"/>
        <family val="1"/>
        <charset val="162"/>
      </rPr>
      <t>35.000 m</t>
    </r>
    <r>
      <rPr>
        <b/>
        <vertAlign val="superscript"/>
        <sz val="12"/>
        <color theme="1"/>
        <rFont val="Times New Roman"/>
        <family val="1"/>
        <charset val="162"/>
      </rPr>
      <t>2</t>
    </r>
    <r>
      <rPr>
        <b/>
        <sz val="12"/>
        <color theme="1"/>
        <rFont val="Times New Roman"/>
        <family val="1"/>
        <charset val="162"/>
      </rPr>
      <t xml:space="preserve">  </t>
    </r>
    <r>
      <rPr>
        <sz val="12"/>
        <color theme="1"/>
        <rFont val="Times New Roman"/>
        <family val="1"/>
        <charset val="162"/>
      </rPr>
      <t xml:space="preserve">              (En az birisinin yapı yüksekliği 13,50 m’yi (dâhil) geçen bina yıkımı işi)</t>
    </r>
  </si>
  <si>
    <t>1 adet 90 HP yükleyici</t>
  </si>
  <si>
    <t>YIKIM MÜTEAHHİTLİĞİ SINIFLANDIRMA VE YETERLİK TABLOSU (ŞUBAT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</si>
</sst>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TL&quot;"/>
    <numFmt numFmtId="165" formatCode="#,##0.00\ &quot;TL&quot;"/>
  </numFmts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vertAlign val="superscript"/>
      <sz val="12"/>
      <color theme="1"/>
      <name val="Times New Roman"/>
      <family val="1"/>
      <charset val="162"/>
    </font>
    <font>
      <b/>
      <vertAlign val="superscript"/>
      <sz val="1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vertAlign val="superscript"/>
      <sz val="12"/>
      <color theme="1"/>
      <name val="Times New Roman"/>
      <family val="1"/>
      <charset val="162"/>
    </font>
    <font>
      <vertAlign val="superscript"/>
      <sz val="14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AA3A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5" fillId="2" borderId="27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165" fontId="5" fillId="3" borderId="4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horizontal="right" vertical="center"/>
    </xf>
    <xf numFmtId="165" fontId="5" fillId="2" borderId="4" xfId="0" applyNumberFormat="1" applyFont="1" applyFill="1" applyBorder="1" applyAlignment="1">
      <alignment horizontal="right" vertical="center"/>
    </xf>
    <xf numFmtId="165" fontId="5" fillId="3" borderId="2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3" borderId="24" xfId="0" applyNumberFormat="1" applyFont="1" applyFill="1" applyBorder="1" applyAlignment="1">
      <alignment horizontal="center" vertical="center"/>
    </xf>
    <xf numFmtId="165" fontId="5" fillId="3" borderId="26" xfId="0" applyNumberFormat="1" applyFont="1" applyFill="1" applyBorder="1" applyAlignment="1">
      <alignment horizontal="center" vertical="center"/>
    </xf>
    <xf numFmtId="165" fontId="5" fillId="3" borderId="22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horizontal="center" vertical="center" wrapText="1"/>
    </xf>
    <xf numFmtId="165" fontId="5" fillId="2" borderId="12" xfId="0" applyNumberFormat="1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 wrapText="1"/>
    </xf>
    <xf numFmtId="165" fontId="5" fillId="3" borderId="9" xfId="0" applyNumberFormat="1" applyFont="1" applyFill="1" applyBorder="1" applyAlignment="1">
      <alignment horizontal="center" vertical="center" wrapText="1"/>
    </xf>
    <xf numFmtId="165" fontId="5" fillId="3" borderId="10" xfId="0" applyNumberFormat="1" applyFont="1" applyFill="1" applyBorder="1" applyAlignment="1">
      <alignment horizontal="center" vertical="center" wrapText="1"/>
    </xf>
    <xf numFmtId="165" fontId="5" fillId="3" borderId="11" xfId="0" applyNumberFormat="1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6" fillId="0" borderId="29" xfId="0" applyFont="1" applyBorder="1" applyAlignment="1">
      <alignment vertical="center" wrapText="1"/>
    </xf>
    <xf numFmtId="49" fontId="6" fillId="0" borderId="30" xfId="0" applyNumberFormat="1" applyFont="1" applyBorder="1" applyAlignment="1">
      <alignment vertical="center" wrapText="1"/>
    </xf>
    <xf numFmtId="49" fontId="6" fillId="0" borderId="31" xfId="0" applyNumberFormat="1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7" fillId="3" borderId="23" xfId="0" applyNumberFormat="1" applyFont="1" applyFill="1" applyBorder="1" applyAlignment="1">
      <alignment horizontal="center" vertical="center" textRotation="90"/>
    </xf>
    <xf numFmtId="164" fontId="7" fillId="3" borderId="25" xfId="0" applyNumberFormat="1" applyFont="1" applyFill="1" applyBorder="1" applyAlignment="1">
      <alignment horizontal="center" vertical="center" textRotation="90"/>
    </xf>
    <xf numFmtId="0" fontId="12" fillId="3" borderId="1" xfId="0" applyFont="1" applyFill="1" applyBorder="1" applyAlignment="1">
      <alignment horizontal="center" vertical="center"/>
    </xf>
    <xf numFmtId="165" fontId="5" fillId="3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A3A2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view="pageBreakPreview" zoomScale="85" zoomScaleNormal="100" zoomScaleSheetLayoutView="85" workbookViewId="0">
      <selection activeCell="K20" sqref="K20"/>
    </sheetView>
  </sheetViews>
  <sheetFormatPr defaultColWidth="9.140625" defaultRowHeight="15" x14ac:dyDescent="0.25"/>
  <cols>
    <col min="1" max="1" width="14.28515625" style="1" bestFit="1" customWidth="1"/>
    <col min="2" max="2" width="7.42578125" style="2" bestFit="1" customWidth="1"/>
    <col min="3" max="3" width="20" style="2" bestFit="1" customWidth="1"/>
    <col min="4" max="4" width="22.85546875" style="1" bestFit="1" customWidth="1"/>
    <col min="5" max="5" width="28.140625" style="1" customWidth="1"/>
    <col min="6" max="11" width="15.7109375" style="1" customWidth="1"/>
    <col min="12" max="12" width="19" style="1" bestFit="1" customWidth="1"/>
    <col min="13" max="13" width="11.85546875" style="1" customWidth="1"/>
    <col min="14" max="14" width="14.42578125" style="1" bestFit="1" customWidth="1"/>
    <col min="15" max="15" width="14.140625" style="1" customWidth="1"/>
    <col min="16" max="16" width="14.42578125" style="1" bestFit="1" customWidth="1"/>
    <col min="17" max="16384" width="9.140625" style="1"/>
  </cols>
  <sheetData>
    <row r="1" spans="1:19" s="4" customFormat="1" ht="27" customHeight="1" thickBot="1" x14ac:dyDescent="0.3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</row>
    <row r="2" spans="1:19" s="4" customFormat="1" ht="31.5" customHeight="1" thickBot="1" x14ac:dyDescent="0.3">
      <c r="A2" s="72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43"/>
      <c r="R2" s="43"/>
      <c r="S2" s="5"/>
    </row>
    <row r="3" spans="1:19" s="3" customFormat="1" ht="98.25" customHeight="1" x14ac:dyDescent="0.25">
      <c r="A3" s="9" t="s">
        <v>5</v>
      </c>
      <c r="B3" s="6" t="s">
        <v>0</v>
      </c>
      <c r="C3" s="6" t="s">
        <v>9</v>
      </c>
      <c r="D3" s="7" t="s">
        <v>12</v>
      </c>
      <c r="E3" s="8" t="s">
        <v>14</v>
      </c>
      <c r="F3" s="70" t="s">
        <v>15</v>
      </c>
      <c r="G3" s="75"/>
      <c r="H3" s="75"/>
      <c r="I3" s="75"/>
      <c r="J3" s="75"/>
      <c r="K3" s="71"/>
      <c r="L3" s="70" t="s">
        <v>10</v>
      </c>
      <c r="M3" s="71"/>
      <c r="N3" s="6" t="s">
        <v>2</v>
      </c>
      <c r="O3" s="6" t="s">
        <v>13</v>
      </c>
      <c r="P3" s="10" t="s">
        <v>4</v>
      </c>
    </row>
    <row r="4" spans="1:19" ht="24.95" customHeight="1" x14ac:dyDescent="0.25">
      <c r="A4" s="76">
        <v>1020375000</v>
      </c>
      <c r="B4" s="20" t="s">
        <v>6</v>
      </c>
      <c r="C4" s="30">
        <f>A4/45000*120000*25/10000</f>
        <v>6802500</v>
      </c>
      <c r="D4" s="14" t="s">
        <v>24</v>
      </c>
      <c r="E4" s="23">
        <v>1</v>
      </c>
      <c r="F4" s="23" t="s">
        <v>16</v>
      </c>
      <c r="G4" s="23" t="s">
        <v>17</v>
      </c>
      <c r="H4" s="23" t="s">
        <v>18</v>
      </c>
      <c r="I4" s="23" t="s">
        <v>26</v>
      </c>
      <c r="J4" s="23" t="s">
        <v>19</v>
      </c>
      <c r="K4" s="23" t="s">
        <v>20</v>
      </c>
      <c r="L4" s="57" t="s">
        <v>1</v>
      </c>
      <c r="M4" s="58"/>
      <c r="N4" s="36">
        <v>13500</v>
      </c>
      <c r="O4" s="36">
        <v>10100</v>
      </c>
      <c r="P4" s="39">
        <v>38900</v>
      </c>
    </row>
    <row r="5" spans="1:19" ht="24.95" customHeight="1" x14ac:dyDescent="0.25">
      <c r="A5" s="77"/>
      <c r="B5" s="21"/>
      <c r="C5" s="31"/>
      <c r="D5" s="15"/>
      <c r="E5" s="24"/>
      <c r="F5" s="24"/>
      <c r="G5" s="24"/>
      <c r="H5" s="24"/>
      <c r="I5" s="24"/>
      <c r="J5" s="24"/>
      <c r="K5" s="24"/>
      <c r="L5" s="59"/>
      <c r="M5" s="60"/>
      <c r="N5" s="37"/>
      <c r="O5" s="37"/>
      <c r="P5" s="40"/>
    </row>
    <row r="6" spans="1:19" ht="24.95" customHeight="1" x14ac:dyDescent="0.25">
      <c r="A6" s="77"/>
      <c r="B6" s="21"/>
      <c r="C6" s="31"/>
      <c r="D6" s="15"/>
      <c r="E6" s="24"/>
      <c r="F6" s="24"/>
      <c r="G6" s="24"/>
      <c r="H6" s="24"/>
      <c r="I6" s="24"/>
      <c r="J6" s="24"/>
      <c r="K6" s="24"/>
      <c r="L6" s="59"/>
      <c r="M6" s="60"/>
      <c r="N6" s="37"/>
      <c r="O6" s="37"/>
      <c r="P6" s="40"/>
    </row>
    <row r="7" spans="1:19" ht="24.95" customHeight="1" x14ac:dyDescent="0.25">
      <c r="A7" s="77"/>
      <c r="B7" s="22"/>
      <c r="C7" s="32"/>
      <c r="D7" s="16"/>
      <c r="E7" s="25"/>
      <c r="F7" s="25"/>
      <c r="G7" s="25"/>
      <c r="H7" s="25"/>
      <c r="I7" s="25"/>
      <c r="J7" s="25"/>
      <c r="K7" s="25"/>
      <c r="L7" s="61"/>
      <c r="M7" s="62"/>
      <c r="N7" s="38"/>
      <c r="O7" s="38"/>
      <c r="P7" s="41"/>
    </row>
    <row r="8" spans="1:19" ht="24.95" customHeight="1" x14ac:dyDescent="0.25">
      <c r="A8" s="77"/>
      <c r="B8" s="44" t="s">
        <v>7</v>
      </c>
      <c r="C8" s="33">
        <f>C4/3</f>
        <v>2267500</v>
      </c>
      <c r="D8" s="17" t="s">
        <v>25</v>
      </c>
      <c r="E8" s="26">
        <v>1</v>
      </c>
      <c r="F8" s="26" t="s">
        <v>21</v>
      </c>
      <c r="G8" s="26" t="s">
        <v>22</v>
      </c>
      <c r="H8" s="26" t="s">
        <v>18</v>
      </c>
      <c r="I8" s="26" t="s">
        <v>3</v>
      </c>
      <c r="J8" s="26" t="s">
        <v>19</v>
      </c>
      <c r="K8" s="26" t="s">
        <v>20</v>
      </c>
      <c r="L8" s="45" t="s">
        <v>11</v>
      </c>
      <c r="M8" s="46"/>
      <c r="N8" s="42">
        <v>13500</v>
      </c>
      <c r="O8" s="42">
        <v>6750</v>
      </c>
      <c r="P8" s="29">
        <v>26600</v>
      </c>
    </row>
    <row r="9" spans="1:19" ht="24.95" customHeight="1" x14ac:dyDescent="0.25">
      <c r="A9" s="77"/>
      <c r="B9" s="44"/>
      <c r="C9" s="34"/>
      <c r="D9" s="18"/>
      <c r="E9" s="27"/>
      <c r="F9" s="27"/>
      <c r="G9" s="27"/>
      <c r="H9" s="27"/>
      <c r="I9" s="27"/>
      <c r="J9" s="27"/>
      <c r="K9" s="27"/>
      <c r="L9" s="47"/>
      <c r="M9" s="48"/>
      <c r="N9" s="42"/>
      <c r="O9" s="42"/>
      <c r="P9" s="29"/>
    </row>
    <row r="10" spans="1:19" ht="24.95" customHeight="1" x14ac:dyDescent="0.25">
      <c r="A10" s="77"/>
      <c r="B10" s="44"/>
      <c r="C10" s="34"/>
      <c r="D10" s="18"/>
      <c r="E10" s="27"/>
      <c r="F10" s="27"/>
      <c r="G10" s="27"/>
      <c r="H10" s="27"/>
      <c r="I10" s="27"/>
      <c r="J10" s="27"/>
      <c r="K10" s="27"/>
      <c r="L10" s="47"/>
      <c r="M10" s="48"/>
      <c r="N10" s="42"/>
      <c r="O10" s="42"/>
      <c r="P10" s="29"/>
    </row>
    <row r="11" spans="1:19" ht="24.95" customHeight="1" x14ac:dyDescent="0.25">
      <c r="A11" s="77"/>
      <c r="B11" s="44"/>
      <c r="C11" s="35"/>
      <c r="D11" s="19"/>
      <c r="E11" s="28"/>
      <c r="F11" s="28"/>
      <c r="G11" s="28"/>
      <c r="H11" s="28"/>
      <c r="I11" s="28"/>
      <c r="J11" s="28"/>
      <c r="K11" s="28"/>
      <c r="L11" s="49"/>
      <c r="M11" s="50"/>
      <c r="N11" s="42"/>
      <c r="O11" s="42"/>
      <c r="P11" s="29"/>
    </row>
    <row r="12" spans="1:19" ht="24.95" customHeight="1" x14ac:dyDescent="0.25">
      <c r="A12" s="77"/>
      <c r="B12" s="78" t="s">
        <v>8</v>
      </c>
      <c r="C12" s="30">
        <f>C4/5</f>
        <v>1360500</v>
      </c>
      <c r="D12" s="36" t="s">
        <v>3</v>
      </c>
      <c r="E12" s="23" t="s">
        <v>3</v>
      </c>
      <c r="F12" s="23"/>
      <c r="G12" s="23" t="s">
        <v>22</v>
      </c>
      <c r="H12" s="23"/>
      <c r="I12" s="23"/>
      <c r="J12" s="23"/>
      <c r="K12" s="23" t="s">
        <v>20</v>
      </c>
      <c r="L12" s="51" t="s">
        <v>23</v>
      </c>
      <c r="M12" s="52"/>
      <c r="N12" s="36">
        <v>13500</v>
      </c>
      <c r="O12" s="63">
        <v>4500</v>
      </c>
      <c r="P12" s="79">
        <v>17400</v>
      </c>
    </row>
    <row r="13" spans="1:19" ht="24.95" customHeight="1" x14ac:dyDescent="0.25">
      <c r="A13" s="77"/>
      <c r="B13" s="78"/>
      <c r="C13" s="31"/>
      <c r="D13" s="37"/>
      <c r="E13" s="24"/>
      <c r="F13" s="24"/>
      <c r="G13" s="24"/>
      <c r="H13" s="24"/>
      <c r="I13" s="24"/>
      <c r="J13" s="24"/>
      <c r="K13" s="24"/>
      <c r="L13" s="53"/>
      <c r="M13" s="54"/>
      <c r="N13" s="37"/>
      <c r="O13" s="63"/>
      <c r="P13" s="79"/>
    </row>
    <row r="14" spans="1:19" ht="24.95" customHeight="1" x14ac:dyDescent="0.25">
      <c r="A14" s="77"/>
      <c r="B14" s="78"/>
      <c r="C14" s="31"/>
      <c r="D14" s="37"/>
      <c r="E14" s="24"/>
      <c r="F14" s="24"/>
      <c r="G14" s="24"/>
      <c r="H14" s="24"/>
      <c r="I14" s="24"/>
      <c r="J14" s="24"/>
      <c r="K14" s="24"/>
      <c r="L14" s="53"/>
      <c r="M14" s="54"/>
      <c r="N14" s="37"/>
      <c r="O14" s="63"/>
      <c r="P14" s="79"/>
    </row>
    <row r="15" spans="1:19" ht="24.95" customHeight="1" x14ac:dyDescent="0.25">
      <c r="A15" s="77"/>
      <c r="B15" s="78"/>
      <c r="C15" s="32"/>
      <c r="D15" s="38"/>
      <c r="E15" s="25"/>
      <c r="F15" s="25"/>
      <c r="G15" s="25"/>
      <c r="H15" s="25"/>
      <c r="I15" s="25"/>
      <c r="J15" s="25"/>
      <c r="K15" s="25"/>
      <c r="L15" s="55"/>
      <c r="M15" s="56"/>
      <c r="N15" s="38"/>
      <c r="O15" s="63"/>
      <c r="P15" s="79"/>
    </row>
    <row r="16" spans="1:19" x14ac:dyDescent="0.25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6"/>
    </row>
    <row r="17" spans="1:16" ht="15" customHeight="1" thickBot="1" x14ac:dyDescent="0.3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</row>
  </sheetData>
  <mergeCells count="49">
    <mergeCell ref="A2:P2"/>
    <mergeCell ref="F3:K3"/>
    <mergeCell ref="I4:I7"/>
    <mergeCell ref="J4:J7"/>
    <mergeCell ref="K4:K7"/>
    <mergeCell ref="H4:H7"/>
    <mergeCell ref="A4:A15"/>
    <mergeCell ref="B12:B15"/>
    <mergeCell ref="E12:E15"/>
    <mergeCell ref="C12:C15"/>
    <mergeCell ref="D12:D15"/>
    <mergeCell ref="P12:P15"/>
    <mergeCell ref="A16:P17"/>
    <mergeCell ref="L3:M3"/>
    <mergeCell ref="I12:I15"/>
    <mergeCell ref="J12:J15"/>
    <mergeCell ref="K12:K15"/>
    <mergeCell ref="Q2:R2"/>
    <mergeCell ref="H8:H11"/>
    <mergeCell ref="H12:H15"/>
    <mergeCell ref="B8:B11"/>
    <mergeCell ref="G8:G11"/>
    <mergeCell ref="E8:E11"/>
    <mergeCell ref="L8:M11"/>
    <mergeCell ref="L12:M15"/>
    <mergeCell ref="L4:M7"/>
    <mergeCell ref="I8:I11"/>
    <mergeCell ref="J8:J11"/>
    <mergeCell ref="K8:K11"/>
    <mergeCell ref="G12:G15"/>
    <mergeCell ref="N12:N15"/>
    <mergeCell ref="O12:O15"/>
    <mergeCell ref="F12:F15"/>
    <mergeCell ref="A1:P1"/>
    <mergeCell ref="D4:D7"/>
    <mergeCell ref="D8:D11"/>
    <mergeCell ref="B4:B7"/>
    <mergeCell ref="G4:G7"/>
    <mergeCell ref="F8:F11"/>
    <mergeCell ref="P8:P11"/>
    <mergeCell ref="E4:E7"/>
    <mergeCell ref="C4:C7"/>
    <mergeCell ref="C8:C11"/>
    <mergeCell ref="F4:F7"/>
    <mergeCell ref="N4:N7"/>
    <mergeCell ref="O4:O7"/>
    <mergeCell ref="P4:P7"/>
    <mergeCell ref="N8:N11"/>
    <mergeCell ref="O8:O11"/>
  </mergeCells>
  <printOptions horizontalCentered="1"/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</vt:lpstr>
      <vt:lpstr>'2022'!Yazdırma_Alanı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GERVAN</dc:creator>
  <cp:lastModifiedBy>Orhan Arslan</cp:lastModifiedBy>
  <cp:lastPrinted>2024-02-20T05:19:18Z</cp:lastPrinted>
  <dcterms:created xsi:type="dcterms:W3CDTF">2019-11-02T14:38:29Z</dcterms:created>
  <dcterms:modified xsi:type="dcterms:W3CDTF">2025-01-31T06:15:00Z</dcterms:modified>
</cp:coreProperties>
</file>