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952849896\Desktop\TÜFEK 2025\"/>
    </mc:Choice>
  </mc:AlternateContent>
  <bookViews>
    <workbookView xWindow="0" yWindow="0" windowWidth="18990" windowHeight="11445"/>
  </bookViews>
  <sheets>
    <sheet name="İlan" sheetId="1" r:id="rId1"/>
    <sheet name="Sayfa2" sheetId="2" r:id="rId2"/>
  </sheets>
  <definedNames>
    <definedName name="_xlnm._FilterDatabase" localSheetId="0" hidden="1">İlan!$A$4:$I$74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64" i="1"/>
  <c r="G65" i="1"/>
  <c r="G66" i="1"/>
  <c r="G67" i="1"/>
  <c r="G68" i="1"/>
  <c r="G69" i="1"/>
  <c r="G70" i="1"/>
  <c r="G71" i="1"/>
  <c r="G72" i="1"/>
  <c r="G73" i="1"/>
  <c r="G74"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62" i="1" l="1"/>
  <c r="G63" i="1"/>
</calcChain>
</file>

<file path=xl/sharedStrings.xml><?xml version="1.0" encoding="utf-8"?>
<sst xmlns="http://schemas.openxmlformats.org/spreadsheetml/2006/main" count="240" uniqueCount="116">
  <si>
    <t>İhale Tarihi</t>
  </si>
  <si>
    <t>Geçici Tem.</t>
  </si>
  <si>
    <t>Cinsi</t>
  </si>
  <si>
    <t>Markası</t>
  </si>
  <si>
    <t>Seri No</t>
  </si>
  <si>
    <t>Çapı</t>
  </si>
  <si>
    <t>Tah. Değeri</t>
  </si>
  <si>
    <t>İhale Saati</t>
  </si>
  <si>
    <t>ÇEVRE VE ŞEHİRCİLİK İL MÜDÜRLÜĞÜ</t>
  </si>
  <si>
    <t>MİLLİ EMLAK DAİRESİ BAŞKANLIĞI</t>
  </si>
  <si>
    <t>AÇIKLAMA:</t>
  </si>
  <si>
    <t xml:space="preserve">İhale saatinden önce  İhale Komisyonuna vermeleri zorunludur. </t>
  </si>
  <si>
    <t>b) Özel kişiler adına vekâleten ihaleye gireceklerin noter tasdikli vekâletname örneğini ve imza sirküsünü,</t>
  </si>
  <si>
    <r>
      <t>1</t>
    </r>
    <r>
      <rPr>
        <sz val="11"/>
        <rFont val="Times New Roman"/>
        <family val="1"/>
        <charset val="162"/>
      </rPr>
      <t>- Yukarıda özellikleri yazılı Taşınır malların satış ihalesi, 2886 sayılı Devlet İhale Kanununun 51/a Maddesi gereğince PAZARLIK usulü ile ilanda belirtilen gün ve saatte, karşılılarında yazılı tahmini bedel üzerinden,  Konya Çevre ve Şehircilik İl Müdürlüğü Milli Emlak Dairesi Başkanlığı İhale salonunda toplanacak Komisyon huzurunda yapılacaktır.</t>
    </r>
  </si>
  <si>
    <r>
      <t>2-</t>
    </r>
    <r>
      <rPr>
        <sz val="11"/>
        <rFont val="Times New Roman"/>
        <family val="1"/>
        <charset val="162"/>
      </rPr>
      <t>İhale ile ilgili şartname mesai saatleri içerisinde, Milli Emlak Dairesi Başkanlığı Alaaddin Emlak Müdürlüğünde görülebilir.</t>
    </r>
  </si>
  <si>
    <r>
      <t>3-</t>
    </r>
    <r>
      <rPr>
        <sz val="11"/>
        <rFont val="Times New Roman"/>
        <family val="1"/>
        <charset val="162"/>
      </rPr>
      <t>İhaleye iştirak etmek isteyenlerin;</t>
    </r>
  </si>
  <si>
    <r>
      <t xml:space="preserve">a)Geçici teminat makbuzunu, Yerleşim Yerini gösterir Adres Belgesi (İkametgah) ve nüfus cüzdanı örneğini, </t>
    </r>
    <r>
      <rPr>
        <b/>
        <u/>
        <sz val="11"/>
        <rFont val="Times New Roman"/>
        <family val="1"/>
        <charset val="162"/>
      </rPr>
      <t>(her dosya için ayrı ayrı)</t>
    </r>
    <r>
      <rPr>
        <sz val="11"/>
        <rFont val="Times New Roman"/>
        <family val="1"/>
        <charset val="162"/>
      </rPr>
      <t xml:space="preserve"> </t>
    </r>
  </si>
  <si>
    <r>
      <t>6</t>
    </r>
    <r>
      <rPr>
        <sz val="11"/>
        <rFont val="Times New Roman"/>
        <family val="1"/>
        <charset val="162"/>
      </rPr>
      <t xml:space="preserve">-Yapılan ihale sonucunda en yüksek bedeli teklif ederek Tüfek satın alanlar, İhale bedelini ödedikten sonra, tüfeklerini teslim alabilmeleri için, ilgili mevzuatı uyarınca </t>
    </r>
    <r>
      <rPr>
        <u/>
        <sz val="11"/>
        <rFont val="Times New Roman"/>
        <family val="1"/>
        <charset val="162"/>
      </rPr>
      <t xml:space="preserve">Bağlı Bulundukları İlçe Emniyet Müdürlüğünden alınmış </t>
    </r>
    <r>
      <rPr>
        <b/>
        <u/>
        <sz val="11"/>
        <rFont val="Times New Roman"/>
        <family val="1"/>
        <charset val="162"/>
      </rPr>
      <t xml:space="preserve">Tüfek Satın Alma Belgesini </t>
    </r>
    <r>
      <rPr>
        <u/>
        <sz val="11"/>
        <rFont val="Times New Roman"/>
        <family val="1"/>
        <charset val="162"/>
      </rPr>
      <t xml:space="preserve"> ibraz etmesi zorunludur. Aksi Takdirde bedeli ödenmiş olsa dahi, Satın Aldıkları Tüfek teslim edilmeyecektir.</t>
    </r>
  </si>
  <si>
    <r>
      <t>8</t>
    </r>
    <r>
      <rPr>
        <sz val="11"/>
        <rFont val="Times New Roman"/>
        <family val="1"/>
        <charset val="162"/>
      </rPr>
      <t>-Komisyon İhaleyi yapıp yapmamakta serbesttir.</t>
    </r>
  </si>
  <si>
    <r>
      <t xml:space="preserve">9- </t>
    </r>
    <r>
      <rPr>
        <b/>
        <i/>
        <sz val="11"/>
        <color rgb="FFFF0000"/>
        <rFont val="Times New Roman"/>
        <family val="1"/>
        <charset val="162"/>
      </rPr>
      <t>GEÇİCİ TEMİNATLAR DEFTERDARLIK MUHASEBE MÜDÜRLÜĞÜNE YATIRILACAKTIR.</t>
    </r>
  </si>
  <si>
    <t xml:space="preserve">İLAN OLUNUR. </t>
  </si>
  <si>
    <t>İ   L   A   N</t>
  </si>
  <si>
    <t>SÜPER POZE</t>
  </si>
  <si>
    <t>OTOMATİK</t>
  </si>
  <si>
    <t>ÇİFT KIRMA</t>
  </si>
  <si>
    <t>POMPALI</t>
  </si>
  <si>
    <t>TEK KIRMA</t>
  </si>
  <si>
    <t>İDEAL</t>
  </si>
  <si>
    <t>ÜZÜMLÜ KOP.</t>
  </si>
  <si>
    <t>HUĞLU KOOP.</t>
  </si>
  <si>
    <t>HUĞLU KOP.</t>
  </si>
  <si>
    <t>HUĞLU KOP.  ES 112</t>
  </si>
  <si>
    <t>M.K.E.</t>
  </si>
  <si>
    <t>SOHN SUHL</t>
  </si>
  <si>
    <t>ADLER</t>
  </si>
  <si>
    <t>DOKUZLAR</t>
  </si>
  <si>
    <t>USSR</t>
  </si>
  <si>
    <t>SARSILMAZ</t>
  </si>
  <si>
    <t>MAVERİCK</t>
  </si>
  <si>
    <t>ROBUST 222</t>
  </si>
  <si>
    <t>NORIS Sysl Pipper</t>
  </si>
  <si>
    <t>BUHAG SUHL</t>
  </si>
  <si>
    <t>GENÇ HUĞLU</t>
  </si>
  <si>
    <t>HUĞLU KOP.601 G</t>
  </si>
  <si>
    <t>HABİC PİEPPER</t>
  </si>
  <si>
    <t>AKDAŞ</t>
  </si>
  <si>
    <t>LUİGİ FRANCHİ</t>
  </si>
  <si>
    <t>SİMSON SUHL</t>
  </si>
  <si>
    <t>HAMMERLESS</t>
  </si>
  <si>
    <t>USSR ÇAKMAKLI</t>
  </si>
  <si>
    <t>MAROCCHİ İTALY</t>
  </si>
  <si>
    <t>WINCHERTER</t>
  </si>
  <si>
    <t>ATA</t>
  </si>
  <si>
    <t>TYPHOON F12</t>
  </si>
  <si>
    <t>S236</t>
  </si>
  <si>
    <t>14242</t>
  </si>
  <si>
    <t>99.9712</t>
  </si>
  <si>
    <t>15S 11581</t>
  </si>
  <si>
    <t>00A7385</t>
  </si>
  <si>
    <t>02A1154</t>
  </si>
  <si>
    <t>05A2936</t>
  </si>
  <si>
    <t>D4121</t>
  </si>
  <si>
    <t>97.8420</t>
  </si>
  <si>
    <t>96.3722</t>
  </si>
  <si>
    <t>B08479</t>
  </si>
  <si>
    <t>T.10767</t>
  </si>
  <si>
    <t>T1102-16M02408</t>
  </si>
  <si>
    <t>MV 66257 E</t>
  </si>
  <si>
    <t>S25199</t>
  </si>
  <si>
    <t>82357</t>
  </si>
  <si>
    <t>692923</t>
  </si>
  <si>
    <t>62382</t>
  </si>
  <si>
    <t>49596</t>
  </si>
  <si>
    <t>DK 109198</t>
  </si>
  <si>
    <t>53103</t>
  </si>
  <si>
    <t>PC.57921</t>
  </si>
  <si>
    <t>28867</t>
  </si>
  <si>
    <t>S68629</t>
  </si>
  <si>
    <t>19S0034</t>
  </si>
  <si>
    <t>04A5556</t>
  </si>
  <si>
    <t>U24</t>
  </si>
  <si>
    <t>725610</t>
  </si>
  <si>
    <t>272463</t>
  </si>
  <si>
    <t>458339</t>
  </si>
  <si>
    <t>A25914K</t>
  </si>
  <si>
    <t>9437440</t>
  </si>
  <si>
    <t>06UT00795</t>
  </si>
  <si>
    <t>76822</t>
  </si>
  <si>
    <t>58758</t>
  </si>
  <si>
    <t>73847</t>
  </si>
  <si>
    <t>7429</t>
  </si>
  <si>
    <t>13213</t>
  </si>
  <si>
    <t>4428</t>
  </si>
  <si>
    <t>0910</t>
  </si>
  <si>
    <t>324285</t>
  </si>
  <si>
    <t>P8451</t>
  </si>
  <si>
    <t>P23190</t>
  </si>
  <si>
    <t>B39435</t>
  </si>
  <si>
    <t>A13647</t>
  </si>
  <si>
    <t>14-0564</t>
  </si>
  <si>
    <t>17TF-0837</t>
  </si>
  <si>
    <t>12</t>
  </si>
  <si>
    <t>16</t>
  </si>
  <si>
    <t>543611</t>
  </si>
  <si>
    <t>48 Adet Çeşitli Marka Ve Modelde Yivsiz Av Tüfeği</t>
  </si>
  <si>
    <t>53 Adet Çeşitli Marka Ve Modelde Yivsiz Av Tüfeği</t>
  </si>
  <si>
    <t>51 Adet Çeşitli Marka Ve Modelde Yivsiz Av Tüfeği</t>
  </si>
  <si>
    <t>62 Adet Çeşitli Marka Ve Modelde Yivsiz Av Tüfeği</t>
  </si>
  <si>
    <t>81 Adet Çeşitli Marka Ve Modelde Yivsiz Av Tüfeği</t>
  </si>
  <si>
    <t>500 Adet Çeşitli Marka Ve Modelde Yivsiz Av Tüfeği Fişeği</t>
  </si>
  <si>
    <t xml:space="preserve">c) Tüzel kişilerin, 2025 yılı içinde alınmış Oda sicil kayıt belgesi ile tüzel kişilik adına ihaleye katılacak kişilerin tüzel kişiliği temsile tam yetkili olduklarını gösterir son altı ay içerisinde noterlikçe tasdik edilmiş vekâletname ve imza sirküsünü, </t>
  </si>
  <si>
    <r>
      <t>4</t>
    </r>
    <r>
      <rPr>
        <sz val="11"/>
        <rFont val="Times New Roman"/>
        <family val="1"/>
        <charset val="162"/>
      </rPr>
      <t xml:space="preserve">-İhale bedelleri üzerinden ayrıca </t>
    </r>
    <r>
      <rPr>
        <u/>
        <sz val="11"/>
        <rFont val="Times New Roman"/>
        <family val="1"/>
        <charset val="162"/>
      </rPr>
      <t>%20 oranında KDV</t>
    </r>
    <r>
      <rPr>
        <sz val="11"/>
        <rFont val="Times New Roman"/>
        <family val="1"/>
        <charset val="162"/>
      </rPr>
      <t xml:space="preserve"> alınacaktır.</t>
    </r>
  </si>
  <si>
    <r>
      <t xml:space="preserve">5- İlanın 58, 59, 60, 61 ve 62. Sırasındaki taşınırların ihalesine yalnızca </t>
    </r>
    <r>
      <rPr>
        <b/>
        <u/>
        <sz val="11"/>
        <rFont val="Times New Roman"/>
        <family val="1"/>
        <charset val="162"/>
      </rPr>
      <t>Yivsiz Av Tüfeği Satıcılık ve Bayiliği Belgesi olanlar girebilecektir.</t>
    </r>
  </si>
  <si>
    <r>
      <t>7-</t>
    </r>
    <r>
      <rPr>
        <sz val="11"/>
        <rFont val="Times New Roman"/>
        <family val="1"/>
        <charset val="162"/>
      </rPr>
      <t xml:space="preserve"> Satışa Sunulan Yivsiz Av Tüfekleri  16.06.2025 Pazartesi günü mesai saatlerinde görülebilir. </t>
    </r>
  </si>
  <si>
    <t>500 Adet Çeşitli Marka Ve Modelde Yivsiz Av Tüfeği Fişeği                                          (16 çap yoğunlukta)</t>
  </si>
  <si>
    <t>Sıra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</si>
</sst>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164" formatCode="#,##0.00\ _₺"/>
    <numFmt numFmtId="165" formatCode="#,##0.00\ &quot;₺&quot;"/>
  </numFmts>
  <fonts count="16" x14ac:knownFonts="1">
    <font>
      <sz val="11"/>
      <color theme="1"/>
      <name val="Calibri"/>
      <family val="2"/>
      <charset val="162"/>
      <scheme val="minor"/>
    </font>
    <font>
      <sz val="10"/>
      <color theme="1"/>
      <name val="Calibri"/>
      <family val="2"/>
      <charset val="162"/>
      <scheme val="minor"/>
    </font>
    <font>
      <b/>
      <sz val="12"/>
      <color theme="1"/>
      <name val="Times New Roman"/>
      <family val="1"/>
      <charset val="162"/>
    </font>
    <font>
      <sz val="12"/>
      <color theme="1"/>
      <name val="Times New Roman"/>
      <family val="1"/>
      <charset val="162"/>
    </font>
    <font>
      <b/>
      <sz val="9"/>
      <color rgb="FF000000"/>
      <name val="Times New Roman"/>
      <family val="1"/>
      <charset val="162"/>
    </font>
    <font>
      <b/>
      <sz val="11"/>
      <color theme="1"/>
      <name val="Times New Roman"/>
      <family val="1"/>
      <charset val="162"/>
    </font>
    <font>
      <b/>
      <i/>
      <sz val="11"/>
      <color rgb="FFFF0000"/>
      <name val="Times New Roman"/>
      <family val="1"/>
      <charset val="162"/>
    </font>
    <font>
      <u/>
      <sz val="11"/>
      <name val="Times New Roman"/>
      <family val="1"/>
      <charset val="162"/>
    </font>
    <font>
      <b/>
      <u/>
      <sz val="11"/>
      <name val="Times New Roman"/>
      <family val="1"/>
      <charset val="162"/>
    </font>
    <font>
      <b/>
      <sz val="11"/>
      <name val="Times New Roman"/>
      <family val="1"/>
      <charset val="162"/>
    </font>
    <font>
      <sz val="11"/>
      <name val="Times New Roman"/>
      <family val="1"/>
      <charset val="162"/>
    </font>
    <font>
      <sz val="12"/>
      <color theme="1"/>
      <name val="Calibri"/>
      <family val="2"/>
      <charset val="162"/>
      <scheme val="minor"/>
    </font>
    <font>
      <b/>
      <sz val="26"/>
      <color theme="1"/>
      <name val="Times New Roman"/>
      <family val="1"/>
      <charset val="162"/>
    </font>
    <font>
      <b/>
      <sz val="18"/>
      <color theme="1"/>
      <name val="Times New Roman"/>
      <family val="1"/>
      <charset val="162"/>
    </font>
    <font>
      <sz val="13"/>
      <color theme="1"/>
      <name val="Times New Roman"/>
      <family val="1"/>
      <charset val="162"/>
    </font>
    <font>
      <sz val="13"/>
      <color theme="1"/>
      <name val="Calibri"/>
      <family val="2"/>
      <charset val="162"/>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shrinkToFit="1"/>
    </xf>
    <xf numFmtId="0" fontId="1" fillId="0" borderId="0" xfId="0" applyFont="1" applyAlignment="1">
      <alignment horizontal="center" vertical="center" shrinkToFit="1"/>
    </xf>
    <xf numFmtId="164" fontId="1" fillId="0" borderId="0" xfId="0" applyNumberFormat="1" applyFont="1" applyAlignment="1">
      <alignment horizontal="center" vertical="center" shrinkToFit="1"/>
    </xf>
    <xf numFmtId="0" fontId="4" fillId="0" borderId="0" xfId="0" applyFont="1" applyAlignment="1">
      <alignment vertical="center"/>
    </xf>
    <xf numFmtId="0" fontId="3" fillId="2" borderId="0" xfId="0" applyFont="1" applyFill="1" applyBorder="1" applyAlignment="1">
      <alignment horizontal="center" vertical="center" shrinkToFit="1"/>
    </xf>
    <xf numFmtId="8" fontId="3" fillId="2" borderId="0" xfId="0" applyNumberFormat="1" applyFont="1" applyFill="1" applyBorder="1" applyAlignment="1">
      <alignment horizontal="right" vertical="center" shrinkToFit="1"/>
    </xf>
    <xf numFmtId="20" fontId="3" fillId="2" borderId="0" xfId="0" applyNumberFormat="1" applyFont="1" applyFill="1" applyBorder="1" applyAlignment="1">
      <alignment horizontal="center" vertical="center" shrinkToFit="1"/>
    </xf>
    <xf numFmtId="0" fontId="0" fillId="0" borderId="0" xfId="0" applyBorder="1"/>
    <xf numFmtId="0" fontId="3" fillId="2" borderId="0" xfId="0" applyFont="1" applyFill="1" applyBorder="1"/>
    <xf numFmtId="0" fontId="3" fillId="2" borderId="0" xfId="0" applyFont="1" applyFill="1" applyBorder="1" applyAlignment="1">
      <alignment shrinkToFit="1"/>
    </xf>
    <xf numFmtId="14" fontId="11" fillId="2" borderId="0" xfId="0" applyNumberFormat="1" applyFont="1" applyFill="1" applyBorder="1" applyAlignment="1">
      <alignment horizontal="center" vertical="center" shrinkToFit="1"/>
    </xf>
    <xf numFmtId="0" fontId="11" fillId="2" borderId="0" xfId="0" applyNumberFormat="1" applyFont="1" applyFill="1" applyBorder="1" applyAlignment="1">
      <alignment horizontal="center" shrinkToFit="1"/>
    </xf>
    <xf numFmtId="0" fontId="11" fillId="2" borderId="0" xfId="0" applyFont="1" applyFill="1" applyBorder="1" applyAlignment="1">
      <alignment horizontal="center"/>
    </xf>
    <xf numFmtId="4" fontId="11" fillId="2" borderId="0" xfId="0" applyNumberFormat="1" applyFont="1" applyFill="1" applyBorder="1" applyAlignment="1">
      <alignment horizontal="right"/>
    </xf>
    <xf numFmtId="0" fontId="2" fillId="3" borderId="1" xfId="0" applyFont="1" applyFill="1" applyBorder="1" applyAlignment="1">
      <alignment horizontal="center" vertical="center" wrapText="1"/>
    </xf>
    <xf numFmtId="0" fontId="14" fillId="2" borderId="1" xfId="0" applyFont="1" applyFill="1" applyBorder="1" applyAlignment="1">
      <alignment horizontal="center" vertical="center" shrinkToFit="1"/>
    </xf>
    <xf numFmtId="49" fontId="15" fillId="2" borderId="1" xfId="0" applyNumberFormat="1" applyFont="1" applyFill="1" applyBorder="1" applyAlignment="1">
      <alignment vertical="center"/>
    </xf>
    <xf numFmtId="49" fontId="15" fillId="2" borderId="1" xfId="0" applyNumberFormat="1" applyFont="1" applyFill="1" applyBorder="1" applyAlignment="1">
      <alignment horizontal="left" vertical="center"/>
    </xf>
    <xf numFmtId="49" fontId="15" fillId="2" borderId="1" xfId="0" applyNumberFormat="1" applyFont="1" applyFill="1" applyBorder="1" applyAlignment="1">
      <alignment horizontal="center" vertical="center"/>
    </xf>
    <xf numFmtId="165" fontId="15" fillId="2" borderId="1" xfId="0" applyNumberFormat="1" applyFont="1" applyFill="1" applyBorder="1" applyAlignment="1">
      <alignment horizontal="right" vertical="center"/>
    </xf>
    <xf numFmtId="14" fontId="15" fillId="2" borderId="1" xfId="0" applyNumberFormat="1" applyFont="1" applyFill="1" applyBorder="1" applyAlignment="1">
      <alignment horizontal="center" vertical="center" shrinkToFit="1"/>
    </xf>
    <xf numFmtId="20" fontId="15" fillId="2" borderId="1" xfId="0" applyNumberFormat="1" applyFont="1" applyFill="1" applyBorder="1" applyAlignment="1">
      <alignment horizontal="center" vertical="center" shrinkToFit="1"/>
    </xf>
    <xf numFmtId="0" fontId="14" fillId="4" borderId="1" xfId="0" applyFont="1" applyFill="1" applyBorder="1" applyAlignment="1">
      <alignment horizontal="center" vertical="center" shrinkToFit="1"/>
    </xf>
    <xf numFmtId="49" fontId="15" fillId="4" borderId="1" xfId="0" applyNumberFormat="1" applyFont="1" applyFill="1" applyBorder="1" applyAlignment="1">
      <alignment vertical="center"/>
    </xf>
    <xf numFmtId="49" fontId="15" fillId="4" borderId="1" xfId="0" applyNumberFormat="1" applyFont="1" applyFill="1" applyBorder="1" applyAlignment="1">
      <alignment horizontal="left" vertical="center"/>
    </xf>
    <xf numFmtId="49" fontId="15" fillId="4" borderId="1" xfId="0" applyNumberFormat="1" applyFont="1" applyFill="1" applyBorder="1" applyAlignment="1">
      <alignment horizontal="center" vertical="center"/>
    </xf>
    <xf numFmtId="165" fontId="15" fillId="4" borderId="1" xfId="0" applyNumberFormat="1" applyFont="1" applyFill="1" applyBorder="1" applyAlignment="1">
      <alignment horizontal="right" vertical="center"/>
    </xf>
    <xf numFmtId="14" fontId="15" fillId="4" borderId="1" xfId="0" applyNumberFormat="1" applyFont="1" applyFill="1" applyBorder="1" applyAlignment="1">
      <alignment horizontal="center" vertical="center" shrinkToFit="1"/>
    </xf>
    <xf numFmtId="20" fontId="15" fillId="4" borderId="1" xfId="0" applyNumberFormat="1" applyFont="1" applyFill="1" applyBorder="1" applyAlignment="1">
      <alignment horizontal="center" vertical="center" shrinkToFit="1"/>
    </xf>
    <xf numFmtId="0" fontId="13" fillId="2" borderId="0" xfId="0" applyFont="1" applyFill="1" applyAlignment="1">
      <alignment horizontal="center" vertical="center" shrinkToFit="1"/>
    </xf>
    <xf numFmtId="0" fontId="12" fillId="2" borderId="0" xfId="0" applyFont="1" applyFill="1" applyAlignment="1">
      <alignment horizontal="center" shrinkToFit="1"/>
    </xf>
    <xf numFmtId="0" fontId="13" fillId="2" borderId="0" xfId="0" applyFont="1" applyFill="1" applyBorder="1" applyAlignment="1">
      <alignment horizontal="center" vertical="center" shrinkToFit="1"/>
    </xf>
    <xf numFmtId="49" fontId="15" fillId="4" borderId="2" xfId="0" applyNumberFormat="1" applyFont="1" applyFill="1" applyBorder="1" applyAlignment="1">
      <alignment horizontal="left" vertical="center" wrapText="1"/>
    </xf>
    <xf numFmtId="49" fontId="15" fillId="4" borderId="3" xfId="0" applyNumberFormat="1" applyFont="1" applyFill="1" applyBorder="1" applyAlignment="1">
      <alignment horizontal="left" vertical="center" wrapText="1"/>
    </xf>
    <xf numFmtId="49" fontId="15" fillId="4" borderId="4" xfId="0" applyNumberFormat="1" applyFont="1" applyFill="1" applyBorder="1" applyAlignment="1">
      <alignment horizontal="left" vertical="center" wrapText="1"/>
    </xf>
    <xf numFmtId="0" fontId="9" fillId="0" borderId="0" xfId="0" applyFont="1" applyAlignment="1">
      <alignment horizontal="justify" vertical="center" wrapText="1"/>
    </xf>
    <xf numFmtId="0" fontId="10" fillId="0" borderId="0" xfId="0" applyFont="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90"/>
  <sheetViews>
    <sheetView tabSelected="1" topLeftCell="A41" workbookViewId="0">
      <selection activeCell="N58" sqref="N58"/>
    </sheetView>
  </sheetViews>
  <sheetFormatPr defaultRowHeight="15" x14ac:dyDescent="0.25"/>
  <cols>
    <col min="1" max="1" width="5.7109375" style="1" customWidth="1"/>
    <col min="2" max="2" width="14.42578125" style="1" customWidth="1"/>
    <col min="3" max="3" width="28.5703125" style="1" customWidth="1"/>
    <col min="4" max="4" width="19" style="1" customWidth="1"/>
    <col min="5" max="5" width="7.5703125" style="1" customWidth="1"/>
    <col min="6" max="6" width="15.7109375" style="3" customWidth="1"/>
    <col min="7" max="7" width="13.28515625" style="1" customWidth="1"/>
    <col min="8" max="8" width="12.28515625" style="2" customWidth="1"/>
    <col min="9" max="9" width="13" style="2" customWidth="1"/>
    <col min="10" max="10" width="5.7109375" style="1" customWidth="1"/>
  </cols>
  <sheetData>
    <row r="1" spans="1:10" ht="44.25" customHeight="1" x14ac:dyDescent="0.45">
      <c r="A1" s="31" t="s">
        <v>21</v>
      </c>
      <c r="B1" s="31"/>
      <c r="C1" s="31"/>
      <c r="D1" s="31"/>
      <c r="E1" s="31"/>
      <c r="F1" s="31"/>
      <c r="G1" s="31"/>
      <c r="H1" s="31"/>
      <c r="I1" s="31"/>
      <c r="J1"/>
    </row>
    <row r="2" spans="1:10" ht="30" customHeight="1" x14ac:dyDescent="0.25">
      <c r="A2" s="30" t="s">
        <v>8</v>
      </c>
      <c r="B2" s="30"/>
      <c r="C2" s="30"/>
      <c r="D2" s="30"/>
      <c r="E2" s="30"/>
      <c r="F2" s="30"/>
      <c r="G2" s="30"/>
      <c r="H2" s="30"/>
      <c r="I2" s="30"/>
      <c r="J2"/>
    </row>
    <row r="3" spans="1:10" ht="30" customHeight="1" x14ac:dyDescent="0.25">
      <c r="A3" s="32" t="s">
        <v>9</v>
      </c>
      <c r="B3" s="32"/>
      <c r="C3" s="32"/>
      <c r="D3" s="32"/>
      <c r="E3" s="32"/>
      <c r="F3" s="32"/>
      <c r="G3" s="32"/>
      <c r="H3" s="32"/>
      <c r="I3" s="32"/>
      <c r="J3"/>
    </row>
    <row r="4" spans="1:10" ht="40.5" customHeight="1" x14ac:dyDescent="0.25">
      <c r="A4" s="15" t="s">
        <v>115</v>
      </c>
      <c r="B4" s="15" t="s">
        <v>2</v>
      </c>
      <c r="C4" s="15" t="s">
        <v>3</v>
      </c>
      <c r="D4" s="15" t="s">
        <v>4</v>
      </c>
      <c r="E4" s="15" t="s">
        <v>5</v>
      </c>
      <c r="F4" s="15" t="s">
        <v>6</v>
      </c>
      <c r="G4" s="15" t="s">
        <v>1</v>
      </c>
      <c r="H4" s="15" t="s">
        <v>0</v>
      </c>
      <c r="I4" s="15" t="s">
        <v>7</v>
      </c>
      <c r="J4" s="15" t="s">
        <v>115</v>
      </c>
    </row>
    <row r="5" spans="1:10" ht="24" customHeight="1" x14ac:dyDescent="0.25">
      <c r="A5" s="16">
        <v>1</v>
      </c>
      <c r="B5" s="17" t="s">
        <v>22</v>
      </c>
      <c r="C5" s="18" t="s">
        <v>27</v>
      </c>
      <c r="D5" s="18" t="s">
        <v>54</v>
      </c>
      <c r="E5" s="19" t="s">
        <v>101</v>
      </c>
      <c r="F5" s="20">
        <v>3500</v>
      </c>
      <c r="G5" s="20">
        <f>F5/100*30</f>
        <v>1050</v>
      </c>
      <c r="H5" s="21">
        <v>45826</v>
      </c>
      <c r="I5" s="22">
        <v>0.38194444444444442</v>
      </c>
      <c r="J5" s="16">
        <v>1</v>
      </c>
    </row>
    <row r="6" spans="1:10" ht="24" customHeight="1" x14ac:dyDescent="0.25">
      <c r="A6" s="23">
        <v>2</v>
      </c>
      <c r="B6" s="24" t="s">
        <v>23</v>
      </c>
      <c r="C6" s="25" t="s">
        <v>28</v>
      </c>
      <c r="D6" s="25" t="s">
        <v>55</v>
      </c>
      <c r="E6" s="26" t="s">
        <v>101</v>
      </c>
      <c r="F6" s="27">
        <v>2000</v>
      </c>
      <c r="G6" s="27">
        <f t="shared" ref="G6:G61" si="0">F6/100*30</f>
        <v>600</v>
      </c>
      <c r="H6" s="28">
        <v>45826</v>
      </c>
      <c r="I6" s="29">
        <v>0.3888888888888889</v>
      </c>
      <c r="J6" s="23">
        <v>2</v>
      </c>
    </row>
    <row r="7" spans="1:10" ht="24" customHeight="1" x14ac:dyDescent="0.25">
      <c r="A7" s="16">
        <v>3</v>
      </c>
      <c r="B7" s="17" t="s">
        <v>23</v>
      </c>
      <c r="C7" s="18" t="s">
        <v>29</v>
      </c>
      <c r="D7" s="18" t="s">
        <v>56</v>
      </c>
      <c r="E7" s="19">
        <v>12</v>
      </c>
      <c r="F7" s="20">
        <v>2000</v>
      </c>
      <c r="G7" s="20">
        <f t="shared" si="0"/>
        <v>600</v>
      </c>
      <c r="H7" s="21">
        <v>45826</v>
      </c>
      <c r="I7" s="22">
        <v>0.39583333333333331</v>
      </c>
      <c r="J7" s="16">
        <v>3</v>
      </c>
    </row>
    <row r="8" spans="1:10" ht="24" customHeight="1" x14ac:dyDescent="0.25">
      <c r="A8" s="23">
        <v>4</v>
      </c>
      <c r="B8" s="24" t="s">
        <v>22</v>
      </c>
      <c r="C8" s="25" t="s">
        <v>30</v>
      </c>
      <c r="D8" s="25">
        <v>39360</v>
      </c>
      <c r="E8" s="26">
        <v>12</v>
      </c>
      <c r="F8" s="27">
        <v>4000</v>
      </c>
      <c r="G8" s="27">
        <f t="shared" si="0"/>
        <v>1200</v>
      </c>
      <c r="H8" s="28">
        <v>45826</v>
      </c>
      <c r="I8" s="29">
        <v>0.40277777777777773</v>
      </c>
      <c r="J8" s="23">
        <v>4</v>
      </c>
    </row>
    <row r="9" spans="1:10" ht="24" customHeight="1" x14ac:dyDescent="0.25">
      <c r="A9" s="16">
        <v>5</v>
      </c>
      <c r="B9" s="17" t="s">
        <v>22</v>
      </c>
      <c r="C9" s="18" t="s">
        <v>31</v>
      </c>
      <c r="D9" s="18" t="s">
        <v>57</v>
      </c>
      <c r="E9" s="19">
        <v>12</v>
      </c>
      <c r="F9" s="20">
        <v>5000</v>
      </c>
      <c r="G9" s="20">
        <f t="shared" si="0"/>
        <v>1500</v>
      </c>
      <c r="H9" s="21">
        <v>45826</v>
      </c>
      <c r="I9" s="22">
        <v>0.40972222222222227</v>
      </c>
      <c r="J9" s="16">
        <v>5</v>
      </c>
    </row>
    <row r="10" spans="1:10" ht="24" customHeight="1" x14ac:dyDescent="0.25">
      <c r="A10" s="23">
        <v>6</v>
      </c>
      <c r="B10" s="24" t="s">
        <v>22</v>
      </c>
      <c r="C10" s="25" t="s">
        <v>30</v>
      </c>
      <c r="D10" s="25">
        <v>29395</v>
      </c>
      <c r="E10" s="26">
        <v>12</v>
      </c>
      <c r="F10" s="27">
        <v>1500</v>
      </c>
      <c r="G10" s="27">
        <f t="shared" si="0"/>
        <v>450</v>
      </c>
      <c r="H10" s="28">
        <v>45826</v>
      </c>
      <c r="I10" s="29">
        <v>0.41666666666666669</v>
      </c>
      <c r="J10" s="23">
        <v>6</v>
      </c>
    </row>
    <row r="11" spans="1:10" ht="24" customHeight="1" x14ac:dyDescent="0.25">
      <c r="A11" s="16">
        <v>7</v>
      </c>
      <c r="B11" s="17" t="s">
        <v>24</v>
      </c>
      <c r="C11" s="18" t="s">
        <v>32</v>
      </c>
      <c r="D11" s="18">
        <v>1645</v>
      </c>
      <c r="E11" s="19">
        <v>12</v>
      </c>
      <c r="F11" s="20">
        <v>3500</v>
      </c>
      <c r="G11" s="20">
        <f t="shared" si="0"/>
        <v>1050</v>
      </c>
      <c r="H11" s="21">
        <v>45826</v>
      </c>
      <c r="I11" s="22">
        <v>0.4236111111111111</v>
      </c>
      <c r="J11" s="16">
        <v>7</v>
      </c>
    </row>
    <row r="12" spans="1:10" ht="24" customHeight="1" x14ac:dyDescent="0.25">
      <c r="A12" s="23">
        <v>8</v>
      </c>
      <c r="B12" s="24" t="s">
        <v>22</v>
      </c>
      <c r="C12" s="25" t="s">
        <v>28</v>
      </c>
      <c r="D12" s="25">
        <v>36854</v>
      </c>
      <c r="E12" s="26">
        <v>12</v>
      </c>
      <c r="F12" s="27">
        <v>3000</v>
      </c>
      <c r="G12" s="27">
        <f t="shared" si="0"/>
        <v>900</v>
      </c>
      <c r="H12" s="28">
        <v>45826</v>
      </c>
      <c r="I12" s="29">
        <v>0.43055555555555558</v>
      </c>
      <c r="J12" s="23">
        <v>8</v>
      </c>
    </row>
    <row r="13" spans="1:10" ht="24" customHeight="1" x14ac:dyDescent="0.25">
      <c r="A13" s="16">
        <v>9</v>
      </c>
      <c r="B13" s="17" t="s">
        <v>23</v>
      </c>
      <c r="C13" s="18" t="s">
        <v>30</v>
      </c>
      <c r="D13" s="18">
        <v>990094</v>
      </c>
      <c r="E13" s="19">
        <v>12</v>
      </c>
      <c r="F13" s="20">
        <v>2000</v>
      </c>
      <c r="G13" s="20">
        <f t="shared" si="0"/>
        <v>600</v>
      </c>
      <c r="H13" s="21">
        <v>45826</v>
      </c>
      <c r="I13" s="22">
        <v>0.4375</v>
      </c>
      <c r="J13" s="16">
        <v>9</v>
      </c>
    </row>
    <row r="14" spans="1:10" ht="24" customHeight="1" x14ac:dyDescent="0.25">
      <c r="A14" s="23">
        <v>10</v>
      </c>
      <c r="B14" s="24" t="s">
        <v>23</v>
      </c>
      <c r="C14" s="25" t="s">
        <v>30</v>
      </c>
      <c r="D14" s="25" t="s">
        <v>58</v>
      </c>
      <c r="E14" s="26">
        <v>12</v>
      </c>
      <c r="F14" s="27">
        <v>2000</v>
      </c>
      <c r="G14" s="27">
        <f t="shared" si="0"/>
        <v>600</v>
      </c>
      <c r="H14" s="28">
        <v>45826</v>
      </c>
      <c r="I14" s="29">
        <v>0.44444444444444442</v>
      </c>
      <c r="J14" s="23">
        <v>10</v>
      </c>
    </row>
    <row r="15" spans="1:10" ht="24" customHeight="1" x14ac:dyDescent="0.25">
      <c r="A15" s="16">
        <v>11</v>
      </c>
      <c r="B15" s="17" t="s">
        <v>23</v>
      </c>
      <c r="C15" s="18" t="s">
        <v>30</v>
      </c>
      <c r="D15" s="18" t="s">
        <v>59</v>
      </c>
      <c r="E15" s="19">
        <v>12</v>
      </c>
      <c r="F15" s="20">
        <v>1500</v>
      </c>
      <c r="G15" s="20">
        <f t="shared" si="0"/>
        <v>450</v>
      </c>
      <c r="H15" s="21">
        <v>45826</v>
      </c>
      <c r="I15" s="22">
        <v>0.4513888888888889</v>
      </c>
      <c r="J15" s="16">
        <v>11</v>
      </c>
    </row>
    <row r="16" spans="1:10" ht="24" customHeight="1" x14ac:dyDescent="0.25">
      <c r="A16" s="23">
        <v>12</v>
      </c>
      <c r="B16" s="24" t="s">
        <v>23</v>
      </c>
      <c r="C16" s="25" t="s">
        <v>30</v>
      </c>
      <c r="D16" s="25" t="s">
        <v>60</v>
      </c>
      <c r="E16" s="26">
        <v>12</v>
      </c>
      <c r="F16" s="27">
        <v>2000</v>
      </c>
      <c r="G16" s="27">
        <f t="shared" si="0"/>
        <v>600</v>
      </c>
      <c r="H16" s="28">
        <v>45826</v>
      </c>
      <c r="I16" s="29">
        <v>0.45833333333333331</v>
      </c>
      <c r="J16" s="23">
        <v>12</v>
      </c>
    </row>
    <row r="17" spans="1:10" ht="24" customHeight="1" x14ac:dyDescent="0.25">
      <c r="A17" s="16">
        <v>13</v>
      </c>
      <c r="B17" s="17" t="s">
        <v>22</v>
      </c>
      <c r="C17" s="18" t="s">
        <v>30</v>
      </c>
      <c r="D17" s="18">
        <v>94030</v>
      </c>
      <c r="E17" s="19">
        <v>12</v>
      </c>
      <c r="F17" s="20">
        <v>2000</v>
      </c>
      <c r="G17" s="20">
        <f t="shared" si="0"/>
        <v>600</v>
      </c>
      <c r="H17" s="21">
        <v>45826</v>
      </c>
      <c r="I17" s="22">
        <v>0.46527777777777773</v>
      </c>
      <c r="J17" s="16">
        <v>13</v>
      </c>
    </row>
    <row r="18" spans="1:10" ht="24" customHeight="1" x14ac:dyDescent="0.25">
      <c r="A18" s="23">
        <v>14</v>
      </c>
      <c r="B18" s="24" t="s">
        <v>24</v>
      </c>
      <c r="C18" s="25" t="s">
        <v>33</v>
      </c>
      <c r="D18" s="25">
        <v>530217</v>
      </c>
      <c r="E18" s="26">
        <v>16</v>
      </c>
      <c r="F18" s="27">
        <v>5000</v>
      </c>
      <c r="G18" s="27">
        <f t="shared" si="0"/>
        <v>1500</v>
      </c>
      <c r="H18" s="28">
        <v>45826</v>
      </c>
      <c r="I18" s="29">
        <v>0.47222222222222199</v>
      </c>
      <c r="J18" s="23">
        <v>14</v>
      </c>
    </row>
    <row r="19" spans="1:10" ht="24" customHeight="1" x14ac:dyDescent="0.25">
      <c r="A19" s="16">
        <v>15</v>
      </c>
      <c r="B19" s="17" t="s">
        <v>24</v>
      </c>
      <c r="C19" s="18" t="s">
        <v>34</v>
      </c>
      <c r="D19" s="18">
        <v>3727</v>
      </c>
      <c r="E19" s="19">
        <v>12</v>
      </c>
      <c r="F19" s="20">
        <v>6000</v>
      </c>
      <c r="G19" s="20">
        <f t="shared" si="0"/>
        <v>1800</v>
      </c>
      <c r="H19" s="21">
        <v>45826</v>
      </c>
      <c r="I19" s="22">
        <v>0.47916666666666602</v>
      </c>
      <c r="J19" s="16">
        <v>15</v>
      </c>
    </row>
    <row r="20" spans="1:10" ht="24" customHeight="1" x14ac:dyDescent="0.25">
      <c r="A20" s="23">
        <v>16</v>
      </c>
      <c r="B20" s="24" t="s">
        <v>22</v>
      </c>
      <c r="C20" s="25" t="s">
        <v>35</v>
      </c>
      <c r="D20" s="25" t="s">
        <v>61</v>
      </c>
      <c r="E20" s="26">
        <v>12</v>
      </c>
      <c r="F20" s="27">
        <v>3000</v>
      </c>
      <c r="G20" s="27">
        <f t="shared" si="0"/>
        <v>900</v>
      </c>
      <c r="H20" s="28">
        <v>45826</v>
      </c>
      <c r="I20" s="29">
        <v>0.48611111111111099</v>
      </c>
      <c r="J20" s="23">
        <v>16</v>
      </c>
    </row>
    <row r="21" spans="1:10" ht="24" customHeight="1" x14ac:dyDescent="0.25">
      <c r="A21" s="16">
        <v>17</v>
      </c>
      <c r="B21" s="17" t="s">
        <v>23</v>
      </c>
      <c r="C21" s="18" t="s">
        <v>30</v>
      </c>
      <c r="D21" s="18" t="s">
        <v>62</v>
      </c>
      <c r="E21" s="19">
        <v>12</v>
      </c>
      <c r="F21" s="20">
        <v>2500</v>
      </c>
      <c r="G21" s="20">
        <f t="shared" si="0"/>
        <v>750</v>
      </c>
      <c r="H21" s="21">
        <v>45826</v>
      </c>
      <c r="I21" s="22">
        <v>0.49305555555555503</v>
      </c>
      <c r="J21" s="16">
        <v>17</v>
      </c>
    </row>
    <row r="22" spans="1:10" ht="24" customHeight="1" x14ac:dyDescent="0.25">
      <c r="A22" s="23">
        <v>18</v>
      </c>
      <c r="B22" s="24" t="s">
        <v>24</v>
      </c>
      <c r="C22" s="25" t="s">
        <v>30</v>
      </c>
      <c r="D22" s="25" t="s">
        <v>63</v>
      </c>
      <c r="E22" s="26" t="s">
        <v>102</v>
      </c>
      <c r="F22" s="27">
        <v>2500</v>
      </c>
      <c r="G22" s="27">
        <f t="shared" si="0"/>
        <v>750</v>
      </c>
      <c r="H22" s="28">
        <v>45826</v>
      </c>
      <c r="I22" s="29">
        <v>0.5</v>
      </c>
      <c r="J22" s="23">
        <v>18</v>
      </c>
    </row>
    <row r="23" spans="1:10" ht="24" customHeight="1" x14ac:dyDescent="0.25">
      <c r="A23" s="16">
        <v>19</v>
      </c>
      <c r="B23" s="17" t="s">
        <v>22</v>
      </c>
      <c r="C23" s="18" t="s">
        <v>36</v>
      </c>
      <c r="D23" s="18" t="s">
        <v>64</v>
      </c>
      <c r="E23" s="19" t="s">
        <v>101</v>
      </c>
      <c r="F23" s="20">
        <v>11000</v>
      </c>
      <c r="G23" s="20">
        <f t="shared" si="0"/>
        <v>3300</v>
      </c>
      <c r="H23" s="21">
        <v>45826</v>
      </c>
      <c r="I23" s="22">
        <v>0.50694444444444442</v>
      </c>
      <c r="J23" s="16">
        <v>19</v>
      </c>
    </row>
    <row r="24" spans="1:10" ht="24" customHeight="1" x14ac:dyDescent="0.25">
      <c r="A24" s="23">
        <v>20</v>
      </c>
      <c r="B24" s="24" t="s">
        <v>22</v>
      </c>
      <c r="C24" s="25" t="s">
        <v>36</v>
      </c>
      <c r="D24" s="25" t="s">
        <v>65</v>
      </c>
      <c r="E24" s="26" t="s">
        <v>101</v>
      </c>
      <c r="F24" s="27">
        <v>12000</v>
      </c>
      <c r="G24" s="27">
        <f t="shared" si="0"/>
        <v>3600</v>
      </c>
      <c r="H24" s="28">
        <v>45826</v>
      </c>
      <c r="I24" s="29">
        <v>0.57638888888888895</v>
      </c>
      <c r="J24" s="23">
        <v>20</v>
      </c>
    </row>
    <row r="25" spans="1:10" ht="24" customHeight="1" x14ac:dyDescent="0.25">
      <c r="A25" s="16">
        <v>21</v>
      </c>
      <c r="B25" s="17" t="s">
        <v>23</v>
      </c>
      <c r="C25" s="18" t="s">
        <v>37</v>
      </c>
      <c r="D25" s="18" t="s">
        <v>66</v>
      </c>
      <c r="E25" s="19" t="s">
        <v>101</v>
      </c>
      <c r="F25" s="20">
        <v>12000</v>
      </c>
      <c r="G25" s="20">
        <f t="shared" si="0"/>
        <v>3600</v>
      </c>
      <c r="H25" s="21">
        <v>45826</v>
      </c>
      <c r="I25" s="22">
        <v>0.58333333333333337</v>
      </c>
      <c r="J25" s="16">
        <v>21</v>
      </c>
    </row>
    <row r="26" spans="1:10" ht="24" customHeight="1" x14ac:dyDescent="0.25">
      <c r="A26" s="23">
        <v>22</v>
      </c>
      <c r="B26" s="24" t="s">
        <v>25</v>
      </c>
      <c r="C26" s="25" t="s">
        <v>38</v>
      </c>
      <c r="D26" s="25" t="s">
        <v>67</v>
      </c>
      <c r="E26" s="26" t="s">
        <v>101</v>
      </c>
      <c r="F26" s="27">
        <v>10000</v>
      </c>
      <c r="G26" s="27">
        <f t="shared" si="0"/>
        <v>3000</v>
      </c>
      <c r="H26" s="28">
        <v>45826</v>
      </c>
      <c r="I26" s="29">
        <v>0.59027777777777801</v>
      </c>
      <c r="J26" s="23">
        <v>22</v>
      </c>
    </row>
    <row r="27" spans="1:10" ht="24" customHeight="1" x14ac:dyDescent="0.25">
      <c r="A27" s="16">
        <v>23</v>
      </c>
      <c r="B27" s="17" t="s">
        <v>22</v>
      </c>
      <c r="C27" s="18" t="s">
        <v>37</v>
      </c>
      <c r="D27" s="18" t="s">
        <v>68</v>
      </c>
      <c r="E27" s="19" t="s">
        <v>101</v>
      </c>
      <c r="F27" s="20">
        <v>10000</v>
      </c>
      <c r="G27" s="20">
        <f t="shared" si="0"/>
        <v>3000</v>
      </c>
      <c r="H27" s="21">
        <v>45826</v>
      </c>
      <c r="I27" s="22">
        <v>0.59722222222222199</v>
      </c>
      <c r="J27" s="16">
        <v>23</v>
      </c>
    </row>
    <row r="28" spans="1:10" ht="24" customHeight="1" x14ac:dyDescent="0.25">
      <c r="A28" s="23">
        <v>24</v>
      </c>
      <c r="B28" s="24" t="s">
        <v>24</v>
      </c>
      <c r="C28" s="25" t="s">
        <v>34</v>
      </c>
      <c r="D28" s="25" t="s">
        <v>69</v>
      </c>
      <c r="E28" s="26" t="s">
        <v>101</v>
      </c>
      <c r="F28" s="27">
        <v>5000</v>
      </c>
      <c r="G28" s="27">
        <f t="shared" si="0"/>
        <v>1500</v>
      </c>
      <c r="H28" s="28">
        <v>45826</v>
      </c>
      <c r="I28" s="29">
        <v>0.60416666666666696</v>
      </c>
      <c r="J28" s="23">
        <v>24</v>
      </c>
    </row>
    <row r="29" spans="1:10" ht="24" customHeight="1" x14ac:dyDescent="0.25">
      <c r="A29" s="16">
        <v>25</v>
      </c>
      <c r="B29" s="17" t="s">
        <v>24</v>
      </c>
      <c r="C29" s="18" t="s">
        <v>39</v>
      </c>
      <c r="D29" s="18" t="s">
        <v>70</v>
      </c>
      <c r="E29" s="19" t="s">
        <v>102</v>
      </c>
      <c r="F29" s="20">
        <v>10000</v>
      </c>
      <c r="G29" s="20">
        <f t="shared" si="0"/>
        <v>3000</v>
      </c>
      <c r="H29" s="21">
        <v>45826</v>
      </c>
      <c r="I29" s="22">
        <v>0.61111111111111105</v>
      </c>
      <c r="J29" s="16">
        <v>25</v>
      </c>
    </row>
    <row r="30" spans="1:10" ht="24" customHeight="1" x14ac:dyDescent="0.25">
      <c r="A30" s="23">
        <v>26</v>
      </c>
      <c r="B30" s="24" t="s">
        <v>22</v>
      </c>
      <c r="C30" s="25" t="s">
        <v>30</v>
      </c>
      <c r="D30" s="25" t="s">
        <v>71</v>
      </c>
      <c r="E30" s="26" t="s">
        <v>101</v>
      </c>
      <c r="F30" s="27">
        <v>13000</v>
      </c>
      <c r="G30" s="27">
        <f t="shared" si="0"/>
        <v>3900</v>
      </c>
      <c r="H30" s="28">
        <v>45826</v>
      </c>
      <c r="I30" s="29">
        <v>0.61805555555555503</v>
      </c>
      <c r="J30" s="23">
        <v>26</v>
      </c>
    </row>
    <row r="31" spans="1:10" ht="24" customHeight="1" x14ac:dyDescent="0.25">
      <c r="A31" s="16">
        <v>27</v>
      </c>
      <c r="B31" s="17" t="s">
        <v>22</v>
      </c>
      <c r="C31" s="18" t="s">
        <v>30</v>
      </c>
      <c r="D31" s="18" t="s">
        <v>72</v>
      </c>
      <c r="E31" s="19" t="s">
        <v>101</v>
      </c>
      <c r="F31" s="20">
        <v>8000</v>
      </c>
      <c r="G31" s="20">
        <f t="shared" si="0"/>
        <v>2400</v>
      </c>
      <c r="H31" s="21">
        <v>45826</v>
      </c>
      <c r="I31" s="22">
        <v>0.625</v>
      </c>
      <c r="J31" s="16">
        <v>27</v>
      </c>
    </row>
    <row r="32" spans="1:10" ht="24" customHeight="1" x14ac:dyDescent="0.25">
      <c r="A32" s="23">
        <v>28</v>
      </c>
      <c r="B32" s="24" t="s">
        <v>23</v>
      </c>
      <c r="C32" s="25" t="s">
        <v>37</v>
      </c>
      <c r="D32" s="25" t="s">
        <v>73</v>
      </c>
      <c r="E32" s="26" t="s">
        <v>101</v>
      </c>
      <c r="F32" s="27">
        <v>6000</v>
      </c>
      <c r="G32" s="27">
        <f t="shared" si="0"/>
        <v>1800</v>
      </c>
      <c r="H32" s="28">
        <v>45826</v>
      </c>
      <c r="I32" s="29">
        <v>0.63194444444444398</v>
      </c>
      <c r="J32" s="23">
        <v>28</v>
      </c>
    </row>
    <row r="33" spans="1:10" ht="24" customHeight="1" x14ac:dyDescent="0.25">
      <c r="A33" s="16">
        <v>29</v>
      </c>
      <c r="B33" s="17" t="s">
        <v>22</v>
      </c>
      <c r="C33" s="18" t="s">
        <v>30</v>
      </c>
      <c r="D33" s="18" t="s">
        <v>74</v>
      </c>
      <c r="E33" s="19" t="s">
        <v>101</v>
      </c>
      <c r="F33" s="20">
        <v>6000</v>
      </c>
      <c r="G33" s="20">
        <f t="shared" si="0"/>
        <v>1800</v>
      </c>
      <c r="H33" s="21">
        <v>45826</v>
      </c>
      <c r="I33" s="22">
        <v>0.63888888888888895</v>
      </c>
      <c r="J33" s="16">
        <v>29</v>
      </c>
    </row>
    <row r="34" spans="1:10" ht="24" customHeight="1" x14ac:dyDescent="0.25">
      <c r="A34" s="23">
        <v>30</v>
      </c>
      <c r="B34" s="24" t="s">
        <v>24</v>
      </c>
      <c r="C34" s="25" t="s">
        <v>40</v>
      </c>
      <c r="D34" s="25" t="s">
        <v>75</v>
      </c>
      <c r="E34" s="26" t="s">
        <v>102</v>
      </c>
      <c r="F34" s="27">
        <v>6000</v>
      </c>
      <c r="G34" s="27">
        <f t="shared" si="0"/>
        <v>1800</v>
      </c>
      <c r="H34" s="28">
        <v>45826</v>
      </c>
      <c r="I34" s="29">
        <v>0.64583333333333304</v>
      </c>
      <c r="J34" s="23">
        <v>30</v>
      </c>
    </row>
    <row r="35" spans="1:10" ht="24" customHeight="1" x14ac:dyDescent="0.25">
      <c r="A35" s="16">
        <v>31</v>
      </c>
      <c r="B35" s="17" t="s">
        <v>24</v>
      </c>
      <c r="C35" s="18" t="s">
        <v>41</v>
      </c>
      <c r="D35" s="18" t="s">
        <v>76</v>
      </c>
      <c r="E35" s="19" t="s">
        <v>102</v>
      </c>
      <c r="F35" s="20">
        <v>7000</v>
      </c>
      <c r="G35" s="20">
        <f t="shared" si="0"/>
        <v>2100</v>
      </c>
      <c r="H35" s="21">
        <v>45826</v>
      </c>
      <c r="I35" s="22">
        <v>0.65277777777777801</v>
      </c>
      <c r="J35" s="16">
        <v>31</v>
      </c>
    </row>
    <row r="36" spans="1:10" ht="24" customHeight="1" x14ac:dyDescent="0.25">
      <c r="A36" s="23">
        <v>32</v>
      </c>
      <c r="B36" s="24" t="s">
        <v>22</v>
      </c>
      <c r="C36" s="25" t="s">
        <v>37</v>
      </c>
      <c r="D36" s="25" t="s">
        <v>77</v>
      </c>
      <c r="E36" s="26" t="s">
        <v>101</v>
      </c>
      <c r="F36" s="27">
        <v>6000</v>
      </c>
      <c r="G36" s="27">
        <f t="shared" si="0"/>
        <v>1800</v>
      </c>
      <c r="H36" s="28">
        <v>45826</v>
      </c>
      <c r="I36" s="29">
        <v>0.65972222222222199</v>
      </c>
      <c r="J36" s="23">
        <v>32</v>
      </c>
    </row>
    <row r="37" spans="1:10" ht="24" customHeight="1" x14ac:dyDescent="0.25">
      <c r="A37" s="16">
        <v>33</v>
      </c>
      <c r="B37" s="17" t="s">
        <v>22</v>
      </c>
      <c r="C37" s="18" t="s">
        <v>42</v>
      </c>
      <c r="D37" s="18" t="s">
        <v>78</v>
      </c>
      <c r="E37" s="19" t="s">
        <v>101</v>
      </c>
      <c r="F37" s="20">
        <v>8000</v>
      </c>
      <c r="G37" s="20">
        <f t="shared" si="0"/>
        <v>2400</v>
      </c>
      <c r="H37" s="21">
        <v>45826</v>
      </c>
      <c r="I37" s="22">
        <v>0.66666666666666596</v>
      </c>
      <c r="J37" s="16">
        <v>33</v>
      </c>
    </row>
    <row r="38" spans="1:10" ht="24" customHeight="1" x14ac:dyDescent="0.25">
      <c r="A38" s="23">
        <v>34</v>
      </c>
      <c r="B38" s="24" t="s">
        <v>23</v>
      </c>
      <c r="C38" s="25" t="s">
        <v>43</v>
      </c>
      <c r="D38" s="25" t="s">
        <v>79</v>
      </c>
      <c r="E38" s="26" t="s">
        <v>101</v>
      </c>
      <c r="F38" s="27">
        <v>3000</v>
      </c>
      <c r="G38" s="27">
        <f t="shared" si="0"/>
        <v>900</v>
      </c>
      <c r="H38" s="28">
        <v>45826</v>
      </c>
      <c r="I38" s="29">
        <v>0.67361111111111105</v>
      </c>
      <c r="J38" s="23">
        <v>34</v>
      </c>
    </row>
    <row r="39" spans="1:10" ht="24" customHeight="1" x14ac:dyDescent="0.25">
      <c r="A39" s="16">
        <v>35</v>
      </c>
      <c r="B39" s="17" t="s">
        <v>24</v>
      </c>
      <c r="C39" s="18" t="s">
        <v>39</v>
      </c>
      <c r="D39" s="18" t="s">
        <v>80</v>
      </c>
      <c r="E39" s="19" t="s">
        <v>101</v>
      </c>
      <c r="F39" s="20">
        <v>6000</v>
      </c>
      <c r="G39" s="20">
        <f t="shared" si="0"/>
        <v>1800</v>
      </c>
      <c r="H39" s="21">
        <v>45827</v>
      </c>
      <c r="I39" s="22">
        <v>0.375</v>
      </c>
      <c r="J39" s="16">
        <v>35</v>
      </c>
    </row>
    <row r="40" spans="1:10" ht="24" customHeight="1" x14ac:dyDescent="0.25">
      <c r="A40" s="23">
        <v>36</v>
      </c>
      <c r="B40" s="24" t="s">
        <v>24</v>
      </c>
      <c r="C40" s="25" t="s">
        <v>39</v>
      </c>
      <c r="D40" s="25" t="s">
        <v>81</v>
      </c>
      <c r="E40" s="26" t="s">
        <v>102</v>
      </c>
      <c r="F40" s="27">
        <v>7000</v>
      </c>
      <c r="G40" s="27">
        <f t="shared" si="0"/>
        <v>2100</v>
      </c>
      <c r="H40" s="28">
        <v>45827</v>
      </c>
      <c r="I40" s="29">
        <v>0.38194444444444442</v>
      </c>
      <c r="J40" s="23">
        <v>36</v>
      </c>
    </row>
    <row r="41" spans="1:10" ht="24" customHeight="1" x14ac:dyDescent="0.25">
      <c r="A41" s="16">
        <v>37</v>
      </c>
      <c r="B41" s="17" t="s">
        <v>24</v>
      </c>
      <c r="C41" s="18" t="s">
        <v>44</v>
      </c>
      <c r="D41" s="18" t="s">
        <v>82</v>
      </c>
      <c r="E41" s="19" t="s">
        <v>101</v>
      </c>
      <c r="F41" s="20">
        <v>6000</v>
      </c>
      <c r="G41" s="20">
        <f t="shared" si="0"/>
        <v>1800</v>
      </c>
      <c r="H41" s="21">
        <v>45827</v>
      </c>
      <c r="I41" s="22">
        <v>0.38888888888888901</v>
      </c>
      <c r="J41" s="16">
        <v>37</v>
      </c>
    </row>
    <row r="42" spans="1:10" ht="24" customHeight="1" x14ac:dyDescent="0.25">
      <c r="A42" s="23">
        <v>38</v>
      </c>
      <c r="B42" s="24" t="s">
        <v>24</v>
      </c>
      <c r="C42" s="25" t="s">
        <v>44</v>
      </c>
      <c r="D42" s="25" t="s">
        <v>83</v>
      </c>
      <c r="E42" s="26" t="s">
        <v>102</v>
      </c>
      <c r="F42" s="27">
        <v>5000</v>
      </c>
      <c r="G42" s="27">
        <f t="shared" si="0"/>
        <v>1500</v>
      </c>
      <c r="H42" s="28">
        <v>45827</v>
      </c>
      <c r="I42" s="29">
        <v>0.39583333333333298</v>
      </c>
      <c r="J42" s="23">
        <v>38</v>
      </c>
    </row>
    <row r="43" spans="1:10" ht="24" customHeight="1" x14ac:dyDescent="0.25">
      <c r="A43" s="16">
        <v>39</v>
      </c>
      <c r="B43" s="17" t="s">
        <v>23</v>
      </c>
      <c r="C43" s="18" t="s">
        <v>45</v>
      </c>
      <c r="D43" s="18" t="s">
        <v>84</v>
      </c>
      <c r="E43" s="19" t="s">
        <v>101</v>
      </c>
      <c r="F43" s="20">
        <v>4000</v>
      </c>
      <c r="G43" s="20">
        <f t="shared" si="0"/>
        <v>1200</v>
      </c>
      <c r="H43" s="21">
        <v>45827</v>
      </c>
      <c r="I43" s="22">
        <v>0.40277777777777801</v>
      </c>
      <c r="J43" s="16">
        <v>39</v>
      </c>
    </row>
    <row r="44" spans="1:10" ht="24" customHeight="1" x14ac:dyDescent="0.25">
      <c r="A44" s="23">
        <v>40</v>
      </c>
      <c r="B44" s="24" t="s">
        <v>23</v>
      </c>
      <c r="C44" s="25" t="s">
        <v>46</v>
      </c>
      <c r="D44" s="25" t="s">
        <v>85</v>
      </c>
      <c r="E44" s="26" t="s">
        <v>101</v>
      </c>
      <c r="F44" s="27">
        <v>8000</v>
      </c>
      <c r="G44" s="27">
        <f t="shared" si="0"/>
        <v>2400</v>
      </c>
      <c r="H44" s="28">
        <v>45827</v>
      </c>
      <c r="I44" s="29">
        <v>0.40972222222222199</v>
      </c>
      <c r="J44" s="23">
        <v>40</v>
      </c>
    </row>
    <row r="45" spans="1:10" ht="24" customHeight="1" x14ac:dyDescent="0.25">
      <c r="A45" s="16">
        <v>41</v>
      </c>
      <c r="B45" s="17" t="s">
        <v>23</v>
      </c>
      <c r="C45" s="18" t="s">
        <v>37</v>
      </c>
      <c r="D45" s="18" t="s">
        <v>86</v>
      </c>
      <c r="E45" s="19" t="s">
        <v>101</v>
      </c>
      <c r="F45" s="20">
        <v>5000</v>
      </c>
      <c r="G45" s="20">
        <f t="shared" si="0"/>
        <v>1500</v>
      </c>
      <c r="H45" s="21">
        <v>45827</v>
      </c>
      <c r="I45" s="22">
        <v>0.41666666666666702</v>
      </c>
      <c r="J45" s="16">
        <v>41</v>
      </c>
    </row>
    <row r="46" spans="1:10" ht="24" customHeight="1" x14ac:dyDescent="0.25">
      <c r="A46" s="23">
        <v>42</v>
      </c>
      <c r="B46" s="24" t="s">
        <v>22</v>
      </c>
      <c r="C46" s="25" t="s">
        <v>37</v>
      </c>
      <c r="D46" s="25" t="s">
        <v>87</v>
      </c>
      <c r="E46" s="26" t="s">
        <v>101</v>
      </c>
      <c r="F46" s="27">
        <v>8000</v>
      </c>
      <c r="G46" s="27">
        <f t="shared" si="0"/>
        <v>2400</v>
      </c>
      <c r="H46" s="28">
        <v>45827</v>
      </c>
      <c r="I46" s="29">
        <v>0.42361111111111099</v>
      </c>
      <c r="J46" s="23">
        <v>42</v>
      </c>
    </row>
    <row r="47" spans="1:10" ht="24" customHeight="1" x14ac:dyDescent="0.25">
      <c r="A47" s="16">
        <v>43</v>
      </c>
      <c r="B47" s="17" t="s">
        <v>24</v>
      </c>
      <c r="C47" s="18" t="s">
        <v>47</v>
      </c>
      <c r="D47" s="18" t="s">
        <v>103</v>
      </c>
      <c r="E47" s="19" t="s">
        <v>101</v>
      </c>
      <c r="F47" s="20">
        <v>8000</v>
      </c>
      <c r="G47" s="20">
        <f t="shared" si="0"/>
        <v>2400</v>
      </c>
      <c r="H47" s="21">
        <v>45827</v>
      </c>
      <c r="I47" s="22">
        <v>0.43055555555555503</v>
      </c>
      <c r="J47" s="16">
        <v>43</v>
      </c>
    </row>
    <row r="48" spans="1:10" ht="24" customHeight="1" x14ac:dyDescent="0.25">
      <c r="A48" s="23">
        <v>44</v>
      </c>
      <c r="B48" s="24" t="s">
        <v>24</v>
      </c>
      <c r="C48" s="25" t="s">
        <v>48</v>
      </c>
      <c r="D48" s="25" t="s">
        <v>88</v>
      </c>
      <c r="E48" s="26" t="s">
        <v>101</v>
      </c>
      <c r="F48" s="27">
        <v>5000</v>
      </c>
      <c r="G48" s="27">
        <f t="shared" si="0"/>
        <v>1500</v>
      </c>
      <c r="H48" s="28">
        <v>45827</v>
      </c>
      <c r="I48" s="29">
        <v>0.4375</v>
      </c>
      <c r="J48" s="23">
        <v>44</v>
      </c>
    </row>
    <row r="49" spans="1:10" ht="24" customHeight="1" x14ac:dyDescent="0.25">
      <c r="A49" s="16">
        <v>45</v>
      </c>
      <c r="B49" s="17" t="s">
        <v>26</v>
      </c>
      <c r="C49" s="18" t="s">
        <v>29</v>
      </c>
      <c r="D49" s="18" t="s">
        <v>89</v>
      </c>
      <c r="E49" s="19" t="s">
        <v>102</v>
      </c>
      <c r="F49" s="20">
        <v>1000</v>
      </c>
      <c r="G49" s="20">
        <f t="shared" si="0"/>
        <v>300</v>
      </c>
      <c r="H49" s="21">
        <v>45827</v>
      </c>
      <c r="I49" s="22">
        <v>0.44444444444444398</v>
      </c>
      <c r="J49" s="16">
        <v>45</v>
      </c>
    </row>
    <row r="50" spans="1:10" ht="24" customHeight="1" x14ac:dyDescent="0.25">
      <c r="A50" s="23">
        <v>46</v>
      </c>
      <c r="B50" s="24" t="s">
        <v>24</v>
      </c>
      <c r="C50" s="25" t="s">
        <v>41</v>
      </c>
      <c r="D50" s="25" t="s">
        <v>90</v>
      </c>
      <c r="E50" s="26" t="s">
        <v>101</v>
      </c>
      <c r="F50" s="27">
        <v>9000</v>
      </c>
      <c r="G50" s="27">
        <f t="shared" si="0"/>
        <v>2700</v>
      </c>
      <c r="H50" s="28">
        <v>45827</v>
      </c>
      <c r="I50" s="29">
        <v>0.45138888888888901</v>
      </c>
      <c r="J50" s="23">
        <v>46</v>
      </c>
    </row>
    <row r="51" spans="1:10" ht="24" customHeight="1" x14ac:dyDescent="0.25">
      <c r="A51" s="16">
        <v>47</v>
      </c>
      <c r="B51" s="17" t="s">
        <v>24</v>
      </c>
      <c r="C51" s="18" t="s">
        <v>49</v>
      </c>
      <c r="D51" s="18" t="s">
        <v>91</v>
      </c>
      <c r="E51" s="19" t="s">
        <v>102</v>
      </c>
      <c r="F51" s="20">
        <v>10000</v>
      </c>
      <c r="G51" s="20">
        <f t="shared" si="0"/>
        <v>3000</v>
      </c>
      <c r="H51" s="21">
        <v>45827</v>
      </c>
      <c r="I51" s="22">
        <v>0.45833333333333298</v>
      </c>
      <c r="J51" s="16">
        <v>47</v>
      </c>
    </row>
    <row r="52" spans="1:10" ht="24" customHeight="1" x14ac:dyDescent="0.25">
      <c r="A52" s="23">
        <v>48</v>
      </c>
      <c r="B52" s="24" t="s">
        <v>24</v>
      </c>
      <c r="C52" s="25" t="s">
        <v>49</v>
      </c>
      <c r="D52" s="25" t="s">
        <v>92</v>
      </c>
      <c r="E52" s="26" t="s">
        <v>102</v>
      </c>
      <c r="F52" s="27">
        <v>10000</v>
      </c>
      <c r="G52" s="27">
        <f t="shared" si="0"/>
        <v>3000</v>
      </c>
      <c r="H52" s="28">
        <v>45827</v>
      </c>
      <c r="I52" s="29">
        <v>0.46527777777777801</v>
      </c>
      <c r="J52" s="23">
        <v>48</v>
      </c>
    </row>
    <row r="53" spans="1:10" ht="24" customHeight="1" x14ac:dyDescent="0.25">
      <c r="A53" s="16">
        <v>49</v>
      </c>
      <c r="B53" s="17" t="s">
        <v>22</v>
      </c>
      <c r="C53" s="18" t="s">
        <v>50</v>
      </c>
      <c r="D53" s="18" t="s">
        <v>93</v>
      </c>
      <c r="E53" s="19" t="s">
        <v>101</v>
      </c>
      <c r="F53" s="20">
        <v>10000</v>
      </c>
      <c r="G53" s="20">
        <f t="shared" si="0"/>
        <v>3000</v>
      </c>
      <c r="H53" s="21">
        <v>45827</v>
      </c>
      <c r="I53" s="22">
        <v>0.47222222222222299</v>
      </c>
      <c r="J53" s="16">
        <v>49</v>
      </c>
    </row>
    <row r="54" spans="1:10" ht="24" customHeight="1" x14ac:dyDescent="0.25">
      <c r="A54" s="23">
        <v>50</v>
      </c>
      <c r="B54" s="24" t="s">
        <v>25</v>
      </c>
      <c r="C54" s="25" t="s">
        <v>51</v>
      </c>
      <c r="D54" s="25" t="s">
        <v>94</v>
      </c>
      <c r="E54" s="26" t="s">
        <v>101</v>
      </c>
      <c r="F54" s="27">
        <v>10000</v>
      </c>
      <c r="G54" s="27">
        <f t="shared" si="0"/>
        <v>3000</v>
      </c>
      <c r="H54" s="28">
        <v>45827</v>
      </c>
      <c r="I54" s="29">
        <v>0.47916666666666802</v>
      </c>
      <c r="J54" s="23">
        <v>50</v>
      </c>
    </row>
    <row r="55" spans="1:10" ht="24" customHeight="1" x14ac:dyDescent="0.25">
      <c r="A55" s="16">
        <v>51</v>
      </c>
      <c r="B55" s="17" t="s">
        <v>24</v>
      </c>
      <c r="C55" s="18" t="s">
        <v>36</v>
      </c>
      <c r="D55" s="18" t="s">
        <v>95</v>
      </c>
      <c r="E55" s="19" t="s">
        <v>101</v>
      </c>
      <c r="F55" s="20">
        <v>12000</v>
      </c>
      <c r="G55" s="20">
        <f t="shared" si="0"/>
        <v>3600</v>
      </c>
      <c r="H55" s="21">
        <v>45827</v>
      </c>
      <c r="I55" s="22">
        <v>0.48611111111111299</v>
      </c>
      <c r="J55" s="16">
        <v>51</v>
      </c>
    </row>
    <row r="56" spans="1:10" ht="24" customHeight="1" x14ac:dyDescent="0.25">
      <c r="A56" s="23">
        <v>52</v>
      </c>
      <c r="B56" s="24" t="s">
        <v>24</v>
      </c>
      <c r="C56" s="25" t="s">
        <v>36</v>
      </c>
      <c r="D56" s="25" t="s">
        <v>96</v>
      </c>
      <c r="E56" s="26" t="s">
        <v>101</v>
      </c>
      <c r="F56" s="27">
        <v>13000</v>
      </c>
      <c r="G56" s="27">
        <f t="shared" si="0"/>
        <v>3900</v>
      </c>
      <c r="H56" s="28">
        <v>45827</v>
      </c>
      <c r="I56" s="29">
        <v>0.49305555555555802</v>
      </c>
      <c r="J56" s="23">
        <v>52</v>
      </c>
    </row>
    <row r="57" spans="1:10" ht="24" customHeight="1" x14ac:dyDescent="0.25">
      <c r="A57" s="16">
        <v>53</v>
      </c>
      <c r="B57" s="17" t="s">
        <v>24</v>
      </c>
      <c r="C57" s="18" t="s">
        <v>36</v>
      </c>
      <c r="D57" s="18" t="s">
        <v>97</v>
      </c>
      <c r="E57" s="19">
        <v>16</v>
      </c>
      <c r="F57" s="20">
        <v>11000</v>
      </c>
      <c r="G57" s="20">
        <f t="shared" si="0"/>
        <v>3300</v>
      </c>
      <c r="H57" s="21">
        <v>45827</v>
      </c>
      <c r="I57" s="22">
        <v>0.500000000000003</v>
      </c>
      <c r="J57" s="16">
        <v>53</v>
      </c>
    </row>
    <row r="58" spans="1:10" ht="24" customHeight="1" x14ac:dyDescent="0.25">
      <c r="A58" s="23">
        <v>54</v>
      </c>
      <c r="B58" s="24" t="s">
        <v>22</v>
      </c>
      <c r="C58" s="25" t="s">
        <v>36</v>
      </c>
      <c r="D58" s="25" t="s">
        <v>98</v>
      </c>
      <c r="E58" s="26">
        <v>12</v>
      </c>
      <c r="F58" s="27">
        <v>10000</v>
      </c>
      <c r="G58" s="27">
        <f t="shared" si="0"/>
        <v>3000</v>
      </c>
      <c r="H58" s="28">
        <v>45827</v>
      </c>
      <c r="I58" s="29">
        <v>0.50694444444444797</v>
      </c>
      <c r="J58" s="23">
        <v>54</v>
      </c>
    </row>
    <row r="59" spans="1:10" ht="24" customHeight="1" x14ac:dyDescent="0.25">
      <c r="A59" s="16">
        <v>55</v>
      </c>
      <c r="B59" s="17" t="s">
        <v>22</v>
      </c>
      <c r="C59" s="18" t="s">
        <v>52</v>
      </c>
      <c r="D59" s="18" t="s">
        <v>99</v>
      </c>
      <c r="E59" s="19">
        <v>12</v>
      </c>
      <c r="F59" s="20">
        <v>5000</v>
      </c>
      <c r="G59" s="20">
        <f t="shared" si="0"/>
        <v>1500</v>
      </c>
      <c r="H59" s="21">
        <v>45827</v>
      </c>
      <c r="I59" s="22">
        <v>0.57638888888888895</v>
      </c>
      <c r="J59" s="16">
        <v>55</v>
      </c>
    </row>
    <row r="60" spans="1:10" ht="24" customHeight="1" x14ac:dyDescent="0.25">
      <c r="A60" s="23">
        <v>56</v>
      </c>
      <c r="B60" s="24" t="s">
        <v>24</v>
      </c>
      <c r="C60" s="25" t="s">
        <v>47</v>
      </c>
      <c r="D60" s="25">
        <v>727445</v>
      </c>
      <c r="E60" s="26">
        <v>12</v>
      </c>
      <c r="F60" s="27">
        <v>10000</v>
      </c>
      <c r="G60" s="27">
        <f t="shared" si="0"/>
        <v>3000</v>
      </c>
      <c r="H60" s="28">
        <v>45827</v>
      </c>
      <c r="I60" s="29">
        <v>0.58333333333333337</v>
      </c>
      <c r="J60" s="23">
        <v>56</v>
      </c>
    </row>
    <row r="61" spans="1:10" ht="24" customHeight="1" x14ac:dyDescent="0.25">
      <c r="A61" s="16">
        <v>57</v>
      </c>
      <c r="B61" s="17" t="s">
        <v>23</v>
      </c>
      <c r="C61" s="18" t="s">
        <v>53</v>
      </c>
      <c r="D61" s="18" t="s">
        <v>100</v>
      </c>
      <c r="E61" s="19">
        <v>12</v>
      </c>
      <c r="F61" s="20">
        <v>7500</v>
      </c>
      <c r="G61" s="20">
        <f t="shared" si="0"/>
        <v>2250</v>
      </c>
      <c r="H61" s="21">
        <v>45827</v>
      </c>
      <c r="I61" s="22">
        <v>0.59027777777777801</v>
      </c>
      <c r="J61" s="16">
        <v>57</v>
      </c>
    </row>
    <row r="62" spans="1:10" ht="24" customHeight="1" x14ac:dyDescent="0.25">
      <c r="A62" s="23">
        <v>58</v>
      </c>
      <c r="B62" s="24" t="s">
        <v>105</v>
      </c>
      <c r="C62" s="25"/>
      <c r="D62" s="25"/>
      <c r="E62" s="26"/>
      <c r="F62" s="27">
        <v>79000</v>
      </c>
      <c r="G62" s="27">
        <f t="shared" ref="G62:G74" si="1">F62*30/100</f>
        <v>23700</v>
      </c>
      <c r="H62" s="28">
        <v>45827</v>
      </c>
      <c r="I62" s="29">
        <v>0.59722222222222199</v>
      </c>
      <c r="J62" s="23">
        <v>58</v>
      </c>
    </row>
    <row r="63" spans="1:10" ht="24" customHeight="1" x14ac:dyDescent="0.25">
      <c r="A63" s="16">
        <v>59</v>
      </c>
      <c r="B63" s="17" t="s">
        <v>104</v>
      </c>
      <c r="C63" s="18"/>
      <c r="D63" s="18"/>
      <c r="E63" s="19"/>
      <c r="F63" s="20">
        <v>65250</v>
      </c>
      <c r="G63" s="20">
        <f t="shared" si="1"/>
        <v>19575</v>
      </c>
      <c r="H63" s="21">
        <v>45827</v>
      </c>
      <c r="I63" s="22">
        <v>0.60416666666666696</v>
      </c>
      <c r="J63" s="16">
        <v>59</v>
      </c>
    </row>
    <row r="64" spans="1:10" ht="24" customHeight="1" x14ac:dyDescent="0.25">
      <c r="A64" s="23">
        <v>60</v>
      </c>
      <c r="B64" s="24" t="s">
        <v>106</v>
      </c>
      <c r="C64" s="25"/>
      <c r="D64" s="25"/>
      <c r="E64" s="26"/>
      <c r="F64" s="27">
        <v>80750</v>
      </c>
      <c r="G64" s="27">
        <f t="shared" si="1"/>
        <v>24225</v>
      </c>
      <c r="H64" s="28">
        <v>45827</v>
      </c>
      <c r="I64" s="29">
        <v>0.61111111111111105</v>
      </c>
      <c r="J64" s="23">
        <v>60</v>
      </c>
    </row>
    <row r="65" spans="1:10" ht="24" customHeight="1" x14ac:dyDescent="0.25">
      <c r="A65" s="16">
        <v>61</v>
      </c>
      <c r="B65" s="17" t="s">
        <v>107</v>
      </c>
      <c r="C65" s="18"/>
      <c r="D65" s="18"/>
      <c r="E65" s="19"/>
      <c r="F65" s="20">
        <v>116250</v>
      </c>
      <c r="G65" s="20">
        <f t="shared" si="1"/>
        <v>34875</v>
      </c>
      <c r="H65" s="21">
        <v>45827</v>
      </c>
      <c r="I65" s="22">
        <v>0.61805555555555503</v>
      </c>
      <c r="J65" s="16">
        <v>61</v>
      </c>
    </row>
    <row r="66" spans="1:10" ht="24" customHeight="1" x14ac:dyDescent="0.25">
      <c r="A66" s="23">
        <v>62</v>
      </c>
      <c r="B66" s="24" t="s">
        <v>108</v>
      </c>
      <c r="C66" s="25"/>
      <c r="D66" s="25"/>
      <c r="E66" s="26"/>
      <c r="F66" s="27">
        <v>163050</v>
      </c>
      <c r="G66" s="27">
        <f t="shared" si="1"/>
        <v>48915</v>
      </c>
      <c r="H66" s="28">
        <v>45827</v>
      </c>
      <c r="I66" s="29">
        <v>0.625</v>
      </c>
      <c r="J66" s="23">
        <v>62</v>
      </c>
    </row>
    <row r="67" spans="1:10" ht="24" customHeight="1" x14ac:dyDescent="0.25">
      <c r="A67" s="16">
        <v>63</v>
      </c>
      <c r="B67" s="17" t="s">
        <v>109</v>
      </c>
      <c r="C67" s="18"/>
      <c r="D67" s="18"/>
      <c r="E67" s="19"/>
      <c r="F67" s="20">
        <v>1250</v>
      </c>
      <c r="G67" s="20">
        <f t="shared" si="1"/>
        <v>375</v>
      </c>
      <c r="H67" s="21">
        <v>45827</v>
      </c>
      <c r="I67" s="22">
        <v>0.63194444444444398</v>
      </c>
      <c r="J67" s="16">
        <v>63</v>
      </c>
    </row>
    <row r="68" spans="1:10" ht="24" customHeight="1" x14ac:dyDescent="0.25">
      <c r="A68" s="23">
        <v>64</v>
      </c>
      <c r="B68" s="24" t="s">
        <v>109</v>
      </c>
      <c r="C68" s="25"/>
      <c r="D68" s="25"/>
      <c r="E68" s="26"/>
      <c r="F68" s="27">
        <v>1250</v>
      </c>
      <c r="G68" s="27">
        <f t="shared" si="1"/>
        <v>375</v>
      </c>
      <c r="H68" s="28">
        <v>45827</v>
      </c>
      <c r="I68" s="29">
        <v>0.63888888888888895</v>
      </c>
      <c r="J68" s="23">
        <v>64</v>
      </c>
    </row>
    <row r="69" spans="1:10" ht="24" customHeight="1" x14ac:dyDescent="0.25">
      <c r="A69" s="16">
        <v>65</v>
      </c>
      <c r="B69" s="17" t="s">
        <v>109</v>
      </c>
      <c r="C69" s="18"/>
      <c r="D69" s="18"/>
      <c r="E69" s="19"/>
      <c r="F69" s="20">
        <v>1250</v>
      </c>
      <c r="G69" s="20">
        <f t="shared" si="1"/>
        <v>375</v>
      </c>
      <c r="H69" s="21">
        <v>45827</v>
      </c>
      <c r="I69" s="22">
        <v>0.64583333333333304</v>
      </c>
      <c r="J69" s="16">
        <v>65</v>
      </c>
    </row>
    <row r="70" spans="1:10" ht="24" customHeight="1" x14ac:dyDescent="0.25">
      <c r="A70" s="23">
        <v>66</v>
      </c>
      <c r="B70" s="24" t="s">
        <v>109</v>
      </c>
      <c r="C70" s="25"/>
      <c r="D70" s="25"/>
      <c r="E70" s="26"/>
      <c r="F70" s="27">
        <v>1250</v>
      </c>
      <c r="G70" s="27">
        <f t="shared" si="1"/>
        <v>375</v>
      </c>
      <c r="H70" s="28">
        <v>45827</v>
      </c>
      <c r="I70" s="29">
        <v>0.65277777777777801</v>
      </c>
      <c r="J70" s="23">
        <v>66</v>
      </c>
    </row>
    <row r="71" spans="1:10" ht="24" customHeight="1" x14ac:dyDescent="0.25">
      <c r="A71" s="16">
        <v>67</v>
      </c>
      <c r="B71" s="17" t="s">
        <v>109</v>
      </c>
      <c r="C71" s="18"/>
      <c r="D71" s="18"/>
      <c r="E71" s="19"/>
      <c r="F71" s="20">
        <v>1250</v>
      </c>
      <c r="G71" s="20">
        <f t="shared" si="1"/>
        <v>375</v>
      </c>
      <c r="H71" s="21">
        <v>45827</v>
      </c>
      <c r="I71" s="22">
        <v>0.65972222222222199</v>
      </c>
      <c r="J71" s="16">
        <v>67</v>
      </c>
    </row>
    <row r="72" spans="1:10" ht="24" customHeight="1" x14ac:dyDescent="0.25">
      <c r="A72" s="23">
        <v>68</v>
      </c>
      <c r="B72" s="24" t="s">
        <v>109</v>
      </c>
      <c r="C72" s="25"/>
      <c r="D72" s="25"/>
      <c r="E72" s="26"/>
      <c r="F72" s="27">
        <v>1250</v>
      </c>
      <c r="G72" s="27">
        <f t="shared" si="1"/>
        <v>375</v>
      </c>
      <c r="H72" s="28">
        <v>45827</v>
      </c>
      <c r="I72" s="29">
        <v>0.66666666666666596</v>
      </c>
      <c r="J72" s="23">
        <v>68</v>
      </c>
    </row>
    <row r="73" spans="1:10" ht="24" customHeight="1" x14ac:dyDescent="0.25">
      <c r="A73" s="16">
        <v>69</v>
      </c>
      <c r="B73" s="17" t="s">
        <v>109</v>
      </c>
      <c r="C73" s="18"/>
      <c r="D73" s="18"/>
      <c r="E73" s="19"/>
      <c r="F73" s="20">
        <v>1250</v>
      </c>
      <c r="G73" s="20">
        <f t="shared" si="1"/>
        <v>375</v>
      </c>
      <c r="H73" s="21">
        <v>45827</v>
      </c>
      <c r="I73" s="22">
        <v>0.67361111111111105</v>
      </c>
      <c r="J73" s="16">
        <v>69</v>
      </c>
    </row>
    <row r="74" spans="1:10" ht="36.75" customHeight="1" x14ac:dyDescent="0.25">
      <c r="A74" s="23">
        <v>70</v>
      </c>
      <c r="B74" s="33" t="s">
        <v>114</v>
      </c>
      <c r="C74" s="34"/>
      <c r="D74" s="35"/>
      <c r="E74" s="26"/>
      <c r="F74" s="27">
        <v>1000</v>
      </c>
      <c r="G74" s="27">
        <f t="shared" si="1"/>
        <v>300</v>
      </c>
      <c r="H74" s="28">
        <v>45827</v>
      </c>
      <c r="I74" s="29">
        <v>0.68055555555555503</v>
      </c>
      <c r="J74" s="23">
        <v>70</v>
      </c>
    </row>
    <row r="75" spans="1:10" s="8" customFormat="1" ht="20.100000000000001" customHeight="1" x14ac:dyDescent="0.25">
      <c r="A75" s="5"/>
      <c r="B75" s="9"/>
      <c r="C75" s="10"/>
      <c r="D75" s="12"/>
      <c r="E75" s="13"/>
      <c r="F75" s="14"/>
      <c r="G75" s="6"/>
      <c r="H75" s="11"/>
      <c r="I75" s="7"/>
      <c r="J75" s="5"/>
    </row>
    <row r="76" spans="1:10" x14ac:dyDescent="0.25">
      <c r="A76" s="4" t="s">
        <v>10</v>
      </c>
      <c r="J76" s="4"/>
    </row>
    <row r="77" spans="1:10" ht="58.5" customHeight="1" x14ac:dyDescent="0.25">
      <c r="A77" s="36" t="s">
        <v>13</v>
      </c>
      <c r="B77" s="36"/>
      <c r="C77" s="36"/>
      <c r="D77" s="36"/>
      <c r="E77" s="36"/>
      <c r="F77" s="36"/>
      <c r="G77" s="36"/>
      <c r="H77" s="36"/>
      <c r="I77" s="36"/>
      <c r="J77"/>
    </row>
    <row r="78" spans="1:10" ht="15.75" customHeight="1" x14ac:dyDescent="0.25">
      <c r="A78" s="36" t="s">
        <v>14</v>
      </c>
      <c r="B78" s="36"/>
      <c r="C78" s="36"/>
      <c r="D78" s="36"/>
      <c r="E78" s="36"/>
      <c r="F78" s="36"/>
      <c r="G78" s="36"/>
      <c r="H78" s="36"/>
      <c r="I78" s="36"/>
      <c r="J78"/>
    </row>
    <row r="79" spans="1:10" ht="14.25" customHeight="1" x14ac:dyDescent="0.25">
      <c r="A79" s="36" t="s">
        <v>15</v>
      </c>
      <c r="B79" s="36"/>
      <c r="C79" s="36"/>
      <c r="D79" s="36"/>
      <c r="E79" s="36"/>
      <c r="F79" s="36"/>
      <c r="G79" s="36"/>
      <c r="H79" s="36"/>
      <c r="I79" s="36"/>
      <c r="J79"/>
    </row>
    <row r="80" spans="1:10" ht="13.5" customHeight="1" x14ac:dyDescent="0.25">
      <c r="A80" s="37" t="s">
        <v>16</v>
      </c>
      <c r="B80" s="37"/>
      <c r="C80" s="37"/>
      <c r="D80" s="37"/>
      <c r="E80" s="37"/>
      <c r="F80" s="37"/>
      <c r="G80" s="37"/>
      <c r="H80" s="37"/>
      <c r="I80" s="37"/>
      <c r="J80"/>
    </row>
    <row r="81" spans="1:10" ht="14.25" customHeight="1" x14ac:dyDescent="0.25">
      <c r="A81" s="37" t="s">
        <v>12</v>
      </c>
      <c r="B81" s="37"/>
      <c r="C81" s="37"/>
      <c r="D81" s="37"/>
      <c r="E81" s="37"/>
      <c r="F81" s="37"/>
      <c r="G81" s="37"/>
      <c r="H81" s="37"/>
      <c r="I81" s="37"/>
      <c r="J81"/>
    </row>
    <row r="82" spans="1:10" ht="30" customHeight="1" x14ac:dyDescent="0.25">
      <c r="A82" s="37" t="s">
        <v>110</v>
      </c>
      <c r="B82" s="37"/>
      <c r="C82" s="37"/>
      <c r="D82" s="37"/>
      <c r="E82" s="37"/>
      <c r="F82" s="37"/>
      <c r="G82" s="37"/>
      <c r="H82" s="37"/>
      <c r="I82" s="37"/>
      <c r="J82"/>
    </row>
    <row r="83" spans="1:10" ht="12.75" customHeight="1" x14ac:dyDescent="0.25">
      <c r="A83" s="37" t="s">
        <v>11</v>
      </c>
      <c r="B83" s="37"/>
      <c r="C83" s="37"/>
      <c r="D83" s="37"/>
      <c r="E83" s="37"/>
      <c r="F83" s="37"/>
      <c r="G83" s="37"/>
      <c r="H83" s="37"/>
      <c r="I83" s="37"/>
      <c r="J83"/>
    </row>
    <row r="84" spans="1:10" ht="13.5" customHeight="1" x14ac:dyDescent="0.25">
      <c r="A84" s="36" t="s">
        <v>111</v>
      </c>
      <c r="B84" s="36"/>
      <c r="C84" s="36"/>
      <c r="D84" s="36"/>
      <c r="E84" s="36"/>
      <c r="F84" s="36"/>
      <c r="G84" s="36"/>
      <c r="H84" s="36"/>
      <c r="I84" s="36"/>
      <c r="J84"/>
    </row>
    <row r="85" spans="1:10" ht="30" customHeight="1" x14ac:dyDescent="0.25">
      <c r="A85" s="37" t="s">
        <v>112</v>
      </c>
      <c r="B85" s="37"/>
      <c r="C85" s="37"/>
      <c r="D85" s="37"/>
      <c r="E85" s="37"/>
      <c r="F85" s="37"/>
      <c r="G85" s="37"/>
      <c r="H85" s="37"/>
      <c r="I85" s="37"/>
      <c r="J85"/>
    </row>
    <row r="86" spans="1:10" ht="45" customHeight="1" x14ac:dyDescent="0.25">
      <c r="A86" s="36" t="s">
        <v>17</v>
      </c>
      <c r="B86" s="36"/>
      <c r="C86" s="36"/>
      <c r="D86" s="36"/>
      <c r="E86" s="36"/>
      <c r="F86" s="36"/>
      <c r="G86" s="36"/>
      <c r="H86" s="36"/>
      <c r="I86" s="36"/>
      <c r="J86"/>
    </row>
    <row r="87" spans="1:10" ht="15" customHeight="1" x14ac:dyDescent="0.25">
      <c r="A87" s="36" t="s">
        <v>113</v>
      </c>
      <c r="B87" s="36"/>
      <c r="C87" s="36"/>
      <c r="D87" s="36"/>
      <c r="E87" s="36"/>
      <c r="F87" s="36"/>
      <c r="G87" s="36"/>
      <c r="H87" s="36"/>
      <c r="I87" s="36"/>
      <c r="J87"/>
    </row>
    <row r="88" spans="1:10" ht="17.25" customHeight="1" x14ac:dyDescent="0.25">
      <c r="A88" s="36" t="s">
        <v>18</v>
      </c>
      <c r="B88" s="36"/>
      <c r="C88" s="36"/>
      <c r="D88" s="36"/>
      <c r="E88" s="36"/>
      <c r="F88" s="36"/>
      <c r="G88" s="36"/>
      <c r="H88" s="36"/>
      <c r="I88" s="36"/>
      <c r="J88"/>
    </row>
    <row r="89" spans="1:10" ht="14.25" customHeight="1" x14ac:dyDescent="0.25">
      <c r="A89" s="38" t="s">
        <v>19</v>
      </c>
      <c r="B89" s="38"/>
      <c r="C89" s="38"/>
      <c r="D89" s="38"/>
      <c r="E89" s="38"/>
      <c r="F89" s="38"/>
      <c r="G89" s="38"/>
      <c r="H89" s="38"/>
      <c r="I89" s="38"/>
      <c r="J89"/>
    </row>
    <row r="90" spans="1:10" ht="15" customHeight="1" x14ac:dyDescent="0.25">
      <c r="A90" s="39" t="s">
        <v>20</v>
      </c>
      <c r="B90" s="39"/>
      <c r="C90" s="39"/>
      <c r="D90" s="39"/>
      <c r="E90" s="39"/>
      <c r="F90" s="39"/>
      <c r="G90" s="39"/>
      <c r="H90" s="39"/>
      <c r="I90" s="39"/>
      <c r="J90"/>
    </row>
  </sheetData>
  <autoFilter ref="A4:I74"/>
  <mergeCells count="18">
    <mergeCell ref="A88:I88"/>
    <mergeCell ref="A89:I89"/>
    <mergeCell ref="A90:I90"/>
    <mergeCell ref="A82:I82"/>
    <mergeCell ref="A83:I83"/>
    <mergeCell ref="A84:I84"/>
    <mergeCell ref="A85:I85"/>
    <mergeCell ref="A86:I86"/>
    <mergeCell ref="A78:I78"/>
    <mergeCell ref="A79:I79"/>
    <mergeCell ref="A80:I80"/>
    <mergeCell ref="A81:I81"/>
    <mergeCell ref="A87:I87"/>
    <mergeCell ref="A2:I2"/>
    <mergeCell ref="A1:I1"/>
    <mergeCell ref="A3:I3"/>
    <mergeCell ref="B74:D74"/>
    <mergeCell ref="A77:I77"/>
  </mergeCells>
  <pageMargins left="0.70866141732283472" right="0.70866141732283472" top="0.94488188976377963" bottom="0.94488188976377963" header="0.31496062992125984" footer="0.31496062992125984"/>
  <pageSetup paperSize="9" scale="64"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
  <sheetViews>
    <sheetView workbookViewId="0">
      <selection activeCell="C31" sqref="C31"/>
    </sheetView>
  </sheetViews>
  <sheetFormatPr defaultRowHeight="15" x14ac:dyDescent="0.25"/>
  <cols>
    <col min="2" max="6" width="9.140625" style="1"/>
    <col min="7" max="7" width="9.140625" style="2"/>
    <col min="8" max="8" width="9.140625" style="1"/>
    <col min="9" max="10" width="9.140625" style="2"/>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İlan</vt:lpstr>
      <vt:lpstr>Sayfa2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Yakup ÇETİNKAYA</dc:creator>
  <cp:lastModifiedBy>Hakkı TARIM</cp:lastModifiedBy>
  <cp:lastPrinted>2025-06-03T06:11:40Z</cp:lastPrinted>
  <dcterms:created xsi:type="dcterms:W3CDTF">2019-02-27T07:53:27Z</dcterms:created>
  <dcterms:modified xsi:type="dcterms:W3CDTF">2025-06-03T11:49:40Z</dcterms:modified>
</cp:coreProperties>
</file>