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vva.yildiz\Desktop\"/>
    </mc:Choice>
  </mc:AlternateContent>
  <bookViews>
    <workbookView xWindow="0" yWindow="0" windowWidth="28800" windowHeight="12030"/>
  </bookViews>
  <sheets>
    <sheet name="Sayf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3" i="1" l="1"/>
  <c r="L121" i="1" l="1"/>
  <c r="L120" i="1"/>
  <c r="L119" i="1"/>
  <c r="J119" i="1"/>
  <c r="L118" i="1"/>
  <c r="L117" i="1"/>
  <c r="J117" i="1"/>
  <c r="L116" i="1"/>
  <c r="L115" i="1"/>
  <c r="L114" i="1"/>
  <c r="J114" i="1"/>
  <c r="L113" i="1"/>
  <c r="L112" i="1"/>
  <c r="J112" i="1"/>
  <c r="L111" i="1"/>
  <c r="L110" i="1"/>
  <c r="J110" i="1"/>
  <c r="L109" i="1"/>
  <c r="L108" i="1"/>
  <c r="J108" i="1"/>
  <c r="L107" i="1"/>
  <c r="L106" i="1"/>
  <c r="L105" i="1"/>
  <c r="J105" i="1"/>
  <c r="L104" i="1"/>
  <c r="J104" i="1"/>
  <c r="L103" i="1"/>
  <c r="J103" i="1"/>
  <c r="J30" i="1"/>
  <c r="L30" i="1" s="1"/>
  <c r="I10" i="1"/>
  <c r="I9" i="1"/>
  <c r="I8" i="1"/>
  <c r="I7" i="1"/>
  <c r="I6" i="1"/>
  <c r="I5" i="1"/>
  <c r="I4" i="1"/>
  <c r="L143" i="1" l="1"/>
</calcChain>
</file>

<file path=xl/sharedStrings.xml><?xml version="1.0" encoding="utf-8"?>
<sst xmlns="http://schemas.openxmlformats.org/spreadsheetml/2006/main" count="684" uniqueCount="274">
  <si>
    <t>Sıra No</t>
  </si>
  <si>
    <t>İl</t>
  </si>
  <si>
    <t>İlçe</t>
  </si>
  <si>
    <t>Mahalle</t>
  </si>
  <si>
    <t>Ada</t>
  </si>
  <si>
    <t>Parsel</t>
  </si>
  <si>
    <t>Yüzölçümü (m²)</t>
  </si>
  <si>
    <t>Trampa Yapılacak Kısım
(m²)</t>
  </si>
  <si>
    <t>m² Birim Bedeli
(TL)</t>
  </si>
  <si>
    <t>Arsa Bedeli
(TL)</t>
  </si>
  <si>
    <t>Muhdesat
(TL)</t>
  </si>
  <si>
    <t>Toplam
Kıymet Takdiri
 (TL)</t>
  </si>
  <si>
    <t>Kıymet Takdir Tarihi</t>
  </si>
  <si>
    <t>İmar Durumu</t>
  </si>
  <si>
    <t>Taşınmaz No</t>
  </si>
  <si>
    <t>Takbis No</t>
  </si>
  <si>
    <t xml:space="preserve">Açıklamalar                                                                                                                                                                                                                                                                                                                                                                                                                                                                                                                                                                                                                                                                                                                                                                                                                                                                                                                                                                                                                                                                                                                                                                                                                                                                                                                                                                                                                                                                                                                                                                                                                                                                                                                                                                                                                                                                                                                                                                                                                                                                                                                                                                                                                                                                                                                                                                                                                                                                                                                                                                                                                                                                                                                                                                                                                                                                                                                                                                                                                                                                                                                                                                                                                                                                                                                                                                                                                                                                                                                                                                           </t>
  </si>
  <si>
    <t>Adana</t>
  </si>
  <si>
    <t xml:space="preserve">Yumurtalık </t>
  </si>
  <si>
    <t>Aydın</t>
  </si>
  <si>
    <t>1/1000 ölçekli uygulama imar planında konut alanında kalmaktadır. 
Belediye ve mücavir alan sınırları içerisinde kalmaktadır.</t>
  </si>
  <si>
    <t>Taşınmazın tapu kaydında 16.10.2018 tarihli "2565 sayılı Kanunun 28. maddesi gereği yabancıların taşınmaz mal edinemeyecekleri ve izin alınmadıkça kiralayamayacakları bölge içerisinde kalmaktadır." beyanı bulunmaktadır.
Kıyı kenar çizgisine 60 metre mesafededir.
Taşınmazın bedeli güncellenecektir.</t>
  </si>
  <si>
    <t>Afyonkarahisar</t>
  </si>
  <si>
    <t>Dazkırı</t>
  </si>
  <si>
    <t>Yüreğil-Merkez</t>
  </si>
  <si>
    <t>03070101996</t>
  </si>
  <si>
    <t>Yüreğil -Merkez</t>
  </si>
  <si>
    <t>03070101999</t>
  </si>
  <si>
    <t>Yüreğil - Merkez</t>
  </si>
  <si>
    <t>03070102000</t>
  </si>
  <si>
    <t>03070102046</t>
  </si>
  <si>
    <t>1/1000 ölçekli uygulama imar planı içerisinde kalmakta olup, konut alanı olarak ayrık nizam 2 kata kadar müsaadelidir. 
Belediye (kapatılan Belediye) mücavir alan sınırları dışında köy sınırları içindedir.</t>
  </si>
  <si>
    <t>03070102066</t>
  </si>
  <si>
    <t>Dinar</t>
  </si>
  <si>
    <t xml:space="preserve">Yıprak - Bahçelievler </t>
  </si>
  <si>
    <t>1/1000 ölçekli uygulama imar planı içerisinde kalmakta olup, tamamı konut alanı olarak ayrılmıştır. 
Belediye ve mücavir alan sınırları dışında köy sınırları içindedir. Afyonkarahisar İl Özel İdaresi tarafından imara alınarak konut alanı olarak ayrılmıştır.</t>
  </si>
  <si>
    <t>03080108891</t>
  </si>
  <si>
    <t xml:space="preserve">Yıprak- Bahçelievler </t>
  </si>
  <si>
    <t>1/1000 ölçekli uygulama imar planı içerisinde kalmakta olup, tamamı konut alanı olarak ayrılmıştır.
Belediye ve mücavir alan sınırları dışında köy sınırları içindedir. Afyonkarahisar İl Özel İdaresi tarafından imara alınarak konut alanı olarak ayrılmıştır.</t>
  </si>
  <si>
    <t>03080108888</t>
  </si>
  <si>
    <t>Aksaray</t>
  </si>
  <si>
    <t>Merkez</t>
  </si>
  <si>
    <t>Hasas</t>
  </si>
  <si>
    <t>İmar planı içerisinde kalmaktadır.3 kat konut alanıdır.
Belediye ve mücavir alan sınırları içerisinde kalmaktadır.</t>
  </si>
  <si>
    <t>İmar planı içerisinde kalmaktadır.3 kat konut alanıdır.
Belediye ve belediye mücavir alan sınırları içerisinde kalmaktadır.</t>
  </si>
  <si>
    <t>Ankara</t>
  </si>
  <si>
    <t>Kahramankazan</t>
  </si>
  <si>
    <t>Kumpınar</t>
  </si>
  <si>
    <t>İmar planında ticaret alanında kalmaktadır Belediye ve belediye mücavir alan sınırlan içinde kalmaktadır</t>
  </si>
  <si>
    <t>006200104662</t>
  </si>
  <si>
    <t>006200104663</t>
  </si>
  <si>
    <t>006200104664</t>
  </si>
  <si>
    <t>006200104665</t>
  </si>
  <si>
    <t>006200104666</t>
  </si>
  <si>
    <t>Sincan</t>
  </si>
  <si>
    <t>Hisarlıkaya</t>
  </si>
  <si>
    <t>06070107522</t>
  </si>
  <si>
    <t>İmar planı içerisinde konut alanı olarak ayrılmışın Belediye ve mücavir alan sınırlan çindc kalmaktadır</t>
  </si>
  <si>
    <t>06070107523</t>
  </si>
  <si>
    <t>İmar planı içerisinde konul alanı olarak ayrılmıştır Belediye ve mücavir alan sınırlan içinde kalmaktadır</t>
  </si>
  <si>
    <t>06070109332</t>
  </si>
  <si>
    <t>Antalya</t>
  </si>
  <si>
    <t>Kepez</t>
  </si>
  <si>
    <t>Varsak</t>
  </si>
  <si>
    <t>1/1000 ölçekli uygulama imar planında konut alanı olarak planlanmıştır.
Kepez Belediyesi sınırları içerisindedir.</t>
  </si>
  <si>
    <t>07000126958</t>
  </si>
  <si>
    <t>Taşınmazın bedeli güncellenecektir.</t>
  </si>
  <si>
    <t>07000126957</t>
  </si>
  <si>
    <t>Alanya</t>
  </si>
  <si>
    <t>Yenice</t>
  </si>
  <si>
    <t>07030110574</t>
  </si>
  <si>
    <t>Kestel</t>
  </si>
  <si>
    <t>1/1000 ölçekli uygulama imar planında tamamı tercihli kullanım alanı olarak ayrılmıştır.
Mülga Kestel Belediyesi sınırları içerisinde iken 6360 sayılı Kanun ile Alanya Belediyesi sınırlarına dahil olmuştur.</t>
  </si>
  <si>
    <t>07030117818</t>
  </si>
  <si>
    <t>07030117844</t>
  </si>
  <si>
    <t>Taşınmazın bedeli güncellenecektir</t>
  </si>
  <si>
    <t>07030117853</t>
  </si>
  <si>
    <t>Gözüküçüklü</t>
  </si>
  <si>
    <t>İmarsız
Mülga Gözüküçüklü Köyü sınırları içerisinde kalmakta iken 6360 sayılı Kanun ile Alanya Belediyesi sınırları içerisine dahil olmuştur.</t>
  </si>
  <si>
    <t>07030112918</t>
  </si>
  <si>
    <t>Türkler</t>
  </si>
  <si>
    <t>07030120541</t>
  </si>
  <si>
    <t>Artvin</t>
  </si>
  <si>
    <t>Hopa</t>
  </si>
  <si>
    <t>Başköy Köyü</t>
  </si>
  <si>
    <t>İmarsız
Belediye ve belediye mücavir alan sınırları içerisinde kalmamaktadır.</t>
  </si>
  <si>
    <t>08050100239</t>
  </si>
  <si>
    <t>Koyuncular Köyü</t>
  </si>
  <si>
    <t>İmarsız
Belediye ve belediye mücavir alan sınırları dışında köy sınırları içinde kalmaktadır.</t>
  </si>
  <si>
    <t>08050100275</t>
  </si>
  <si>
    <t>Şavşat</t>
  </si>
  <si>
    <t>Köprülü Köyü</t>
  </si>
  <si>
    <t xml:space="preserve">İmarsız
Belediye ve belediye mücavir alan sınırları dışında kalmaktadır. </t>
  </si>
  <si>
    <t>08070102893</t>
  </si>
  <si>
    <t>Tepe Köyü</t>
  </si>
  <si>
    <t>İmar planı içerisinde kalmamaktadır.
Belediye ve belediye mücavir alan sınırları içerisinde kalmamaktadır.</t>
  </si>
  <si>
    <t>08070101097</t>
  </si>
  <si>
    <t>Yusufeli</t>
  </si>
  <si>
    <t>Dokumacılar</t>
  </si>
  <si>
    <t>08080104062</t>
  </si>
  <si>
    <t>Çevreli Köyü</t>
  </si>
  <si>
    <t>Balıkesir</t>
  </si>
  <si>
    <t>Havran</t>
  </si>
  <si>
    <t>Büyükşapçı</t>
  </si>
  <si>
    <t>Tepeoba</t>
  </si>
  <si>
    <t>İmarsız
6360 sayılı Yasa gereği belediye mücavir alan sınırları içerisine alınmıştır.</t>
  </si>
  <si>
    <t>Taşınmazın üzerinde irili ufaklı 48 adet kızıl çam ağaçları bulunaktadır.
Taşınmazın bedeli güncellenecektir.</t>
  </si>
  <si>
    <t>Gönen</t>
  </si>
  <si>
    <t>Tırnova</t>
  </si>
  <si>
    <t>İmar planı içerisinde kalmaktadır.Planda 2 kat Ticaret Alanı olarak ayrılmıştır.
Belediye ve belediye mücavir alan sınırları içerisinde kalmaktadır.</t>
  </si>
  <si>
    <t>Karesi</t>
  </si>
  <si>
    <t>Büyükpınar</t>
  </si>
  <si>
    <t>İmarsız
Belediye ve mücavir alan sınırları dışında iken 6360 sayılı Yasa gereği belediye mücavir alan sınırları içerisine alınmıştır.</t>
  </si>
  <si>
    <t>Altıeylül</t>
  </si>
  <si>
    <t>Karakaya</t>
  </si>
  <si>
    <t>İmarsız
6360 sayılı Kanundan önce, Belediye ve belediye mücavir alan sınırları içinde kalmamaktadır.</t>
  </si>
  <si>
    <t>Kocadağ</t>
  </si>
  <si>
    <t>Taşınmazın üzerinde irili ufaklı 7 adet çam ağacı bulunaktadır.
Taşınmazın bedeli güncellenecektir.</t>
  </si>
  <si>
    <t>Bilecik</t>
  </si>
  <si>
    <t>İlyasbey</t>
  </si>
  <si>
    <t xml:space="preserve">İmarsız
Belediye mücavir alan sınırları dışında kalmaktadır. </t>
  </si>
  <si>
    <t>Taşınmazın üzerinde karakol binası, wc, su pompası, kamelya, foseptik, çevre ihata duvarı (1.669,11 m²) muhtelif ağaçlar bulunmaktadır.
Taşınmazın bedeli güncellenecektir.</t>
  </si>
  <si>
    <t>Taşçılar Köyü</t>
  </si>
  <si>
    <t xml:space="preserve">İmarsız
Taşınmaz mücavir alan sınırları dışında kalmaktadır. </t>
  </si>
  <si>
    <t>Taşınmaz üzerinde eski ve kullanılmayan kargir sağlık evi bulunmaktadır.
Taşınmazın bedeli güncellenecektir.</t>
  </si>
  <si>
    <t>Bolu</t>
  </si>
  <si>
    <t>Değirmenderesi</t>
  </si>
  <si>
    <t>İmarsız
Belediye ve mücavir alan sınırları içinde kalmamaktadır.</t>
  </si>
  <si>
    <t>Taşınmazın üzerinde muhtelif cins ve ebatlarda ağaç ve çalılıklar mevcuttur.</t>
  </si>
  <si>
    <t>Kuzfındık</t>
  </si>
  <si>
    <t>İmarsız
Belediye ve belediye mücavir alan sınırları içerinde kalmamaktadır.</t>
  </si>
  <si>
    <t>Pirahmetler</t>
  </si>
  <si>
    <t>Sazakkınık Köyü</t>
  </si>
  <si>
    <t>İmar planı içerisinde kalmamaktadır.
Belediye ve mücavir alan sınırları içerisinde kalmamaktadır.</t>
  </si>
  <si>
    <t>Taşınmazın üzerinde orman emvali ağaçlar bulunmaktadır.
Boş ve işgalsizdir.</t>
  </si>
  <si>
    <t>Burdur</t>
  </si>
  <si>
    <t>Kayış Köyü</t>
  </si>
  <si>
    <t>Bursa</t>
  </si>
  <si>
    <t>Mudanya</t>
  </si>
  <si>
    <t>Yalıçitflik Köyü</t>
  </si>
  <si>
    <t>Gemlik</t>
  </si>
  <si>
    <t>Muratoba</t>
  </si>
  <si>
    <t xml:space="preserve">1/5000 ölçekli nazım imar planında Tarım Alanı
Belediye ve belediye mücavir alan sınırları içerisindedir.
</t>
  </si>
  <si>
    <t>Çorum</t>
  </si>
  <si>
    <t>Bayat</t>
  </si>
  <si>
    <t>Hacıbayram</t>
  </si>
  <si>
    <t>İmarsız
Belediye ve belediye mücavir alan sınırları içinde kalmamaktadır.</t>
  </si>
  <si>
    <t>Düzce</t>
  </si>
  <si>
    <t>Çakırlar</t>
  </si>
  <si>
    <t>1/5000 ölçekli ilave revizyon nazım imar planı ile 1/1000 ölçekli ilave revizyon uygulama imar planında tamamı konut alanı olarak ayrılmıştır.
Belediye ve belediye mücavir alan sınırları içerisinde kalmaktadır.</t>
  </si>
  <si>
    <t>Düzce Merkez 1/5000 ölçekli ilave revizyon nazım imar planı ile 1/1000 ölçekli ilave revizyon uygulama imarplanında tamamı konut alanı olarak ayrılmıştır.
Belediye ve belediye mücavir alan sınırları içerisinde kalmaktadır.</t>
  </si>
  <si>
    <t>Eskişehir</t>
  </si>
  <si>
    <t>Odunpazarı</t>
  </si>
  <si>
    <t>Orhangazi</t>
  </si>
  <si>
    <t>1/1000 ölçekli uygulama imar planında parselin tamamı bitişik nizam 3 kat konut alanına isabet etmektedir. 
Belediye ve mücavir alan sınırları içinde kalmaktadır.</t>
  </si>
  <si>
    <t>1/1000 ölçekli uygulama imar planında parselin tamamı 5 metre ön bahçeli A-3 Nizamlı konut alanında kalmaktadır.
Belediye ve mücavir alan sınırları içinde kalmaktadır.</t>
  </si>
  <si>
    <t>Taşınmazın bedeli gücellenecektir.</t>
  </si>
  <si>
    <t>1/1000 ölçekli uygulama imar planında parselin tamamı 5 metre ön bahçeli A-3 nizamlı konut alanında kalmaktadır.
Belediye ve mücavir alan sınırları içinde kalmaktadır.</t>
  </si>
  <si>
    <t>Seyitgazi</t>
  </si>
  <si>
    <t>Akin</t>
  </si>
  <si>
    <t>Yahnikapan</t>
  </si>
  <si>
    <t>Aşağılıca</t>
  </si>
  <si>
    <t>Tepebaşı</t>
  </si>
  <si>
    <t>Çalkara</t>
  </si>
  <si>
    <t>Isparta</t>
  </si>
  <si>
    <t>Atabey</t>
  </si>
  <si>
    <t>Kapıcak Köyü</t>
  </si>
  <si>
    <t>İmarsız</t>
  </si>
  <si>
    <t xml:space="preserve">Büyükgökçeli-Merkez </t>
  </si>
  <si>
    <t>Yakıören Köyü</t>
  </si>
  <si>
    <t>İskan Alanı ve Yol (Taşınmazın yaklaşık 650,00 m²'si yolda kalmaktadır.</t>
  </si>
  <si>
    <t>İstanbul</t>
  </si>
  <si>
    <t xml:space="preserve">Büyükçekmece </t>
  </si>
  <si>
    <t>Kahramanmaraş</t>
  </si>
  <si>
    <t>Dulkadiroğlu</t>
  </si>
  <si>
    <t>1/1000 ölçekli uygulama imar planında Atrium (AT) nizam konut alanında</t>
  </si>
  <si>
    <t>46010108869</t>
  </si>
  <si>
    <t>46010I08Î70</t>
  </si>
  <si>
    <t>46010108871</t>
  </si>
  <si>
    <t>Kayseri</t>
  </si>
  <si>
    <t>Melikgazi</t>
  </si>
  <si>
    <t>Becen Mah.</t>
  </si>
  <si>
    <t>1/1000 ölçekli  imar planında 2  katlı  bağ ve safiye alanı kısmen de yolda kalmaktadır.</t>
  </si>
  <si>
    <t>1/1000 ölçekli  imar planında 2  katlı  bağ ve safiye alanı, kısmen yol ve parkta kalmaktadır.</t>
  </si>
  <si>
    <t>1/1000 ölçekli  imar planında 2  katlı  bağ ve safiye alanında kalmaktadır.</t>
  </si>
  <si>
    <t>1/1000 ölçekli  imar planında 2  katlı  bağ ve safiye alanı, kısmen  park  kısmen de yolda kalmaktadır.</t>
  </si>
  <si>
    <t>1/1000 ölçekli  imar planında 2  katlı  bağ ve safiye alanı, kısmen de yolda kalmaktadır.</t>
  </si>
  <si>
    <t>Akkışla</t>
  </si>
  <si>
    <t>Ortaköy Mah.</t>
  </si>
  <si>
    <t>Karabük</t>
  </si>
  <si>
    <t>Safranbolu</t>
  </si>
  <si>
    <t>Yukarıçiftlik Köyü</t>
  </si>
  <si>
    <t>İmar planı dışındadır.
Belediye ve belediye mücavir alan sınırları dışındadır.</t>
  </si>
  <si>
    <t>Kırklareli</t>
  </si>
  <si>
    <t>Lüleburgaz</t>
  </si>
  <si>
    <t>Durak</t>
  </si>
  <si>
    <t>Konut Alanı</t>
  </si>
  <si>
    <t>Konya</t>
  </si>
  <si>
    <t>Meram</t>
  </si>
  <si>
    <t>1/25.000 ölçekli imar planında çayır-otlak alanda kalmaktadır.
Belediye ve mücavir alan sınırları içerisinde yer almaktadır.6360 sayılı Kanunun yürürlük tarihinden sonra belediye sınırları içerisine katılmıştır.</t>
  </si>
  <si>
    <t>Selçuklu</t>
  </si>
  <si>
    <t>Çandır</t>
  </si>
  <si>
    <t>İmar planı içerisinde kalmamaktadır.
6360 sayılı Kanuna göre Belediye mücavir alan sınırlarına alınmış olup, ilgili Kanun öncesinde köy sınırları içerisinde kalmaktadır.</t>
  </si>
  <si>
    <t xml:space="preserve">Çandır </t>
  </si>
  <si>
    <t>İmar planı içerisinde kalmamaktadır.
6360 sayılı Kanuna göre Belediye mücavir alan sınırlarına alınmış olup, ilgili Kanun öncesinde köy sınırlrı içerisinde kalmaktadır.</t>
  </si>
  <si>
    <t>Meydan</t>
  </si>
  <si>
    <t xml:space="preserve">44440
</t>
  </si>
  <si>
    <t>115
(Eski 1779 parsel 3402 S.Y. EK 1. madde işlemi)</t>
  </si>
  <si>
    <t>1/25.000 ölçekli nazım imar planında konut alanı ve yol
6360 sayılı Kanuna göre Belediye mücavir alan sınırlarına alınmış olup, ilgili Kanun öncesinde köy sınırlrı içerisinde kalmaktadır.</t>
  </si>
  <si>
    <t>Çaldere</t>
  </si>
  <si>
    <t xml:space="preserve">
1 
(Eski 1476 parsel 3402 S.Y. gereği yenileme görmüştür.)</t>
  </si>
  <si>
    <t>İmar planı içerisinde kalmamaktadır.
Belediye sınırları içerisinde kalmamaktadır.</t>
  </si>
  <si>
    <t>Aşağıpınarbaşı</t>
  </si>
  <si>
    <t>2 kat ayrık mesken sahası</t>
  </si>
  <si>
    <t>Kayacık</t>
  </si>
  <si>
    <t>2 kat konut alan</t>
  </si>
  <si>
    <t>Kütahya</t>
  </si>
  <si>
    <t>Gelinkaya Köyü</t>
  </si>
  <si>
    <t>İmar planı içerisinde kalmamaktadır.
Belediye ve belediye mücavir alan sınırları içinde kalmamaktadır.</t>
  </si>
  <si>
    <t>Manisa</t>
  </si>
  <si>
    <t>Kırkağaç</t>
  </si>
  <si>
    <t>Cinsosman</t>
  </si>
  <si>
    <t>Karakurt/Merkez</t>
  </si>
  <si>
    <t>Muğla</t>
  </si>
  <si>
    <t>Dalaman</t>
  </si>
  <si>
    <t>Zemin Kat Ticaret Üstü Konut Alanı</t>
  </si>
  <si>
    <t>Yatağan</t>
  </si>
  <si>
    <t>Yeniköy</t>
  </si>
  <si>
    <t>31.03.2014 tarihinden itibaren Yatağan Belediyesi mücavir alan sınırları içinde kalmaktadır. 1/25000 ölçekli Muğla Nazım İmar Planında Kırsal Yerleşik Alanı niteliğindedir.</t>
  </si>
  <si>
    <t>Uşak</t>
  </si>
  <si>
    <t>Eşme</t>
  </si>
  <si>
    <t>Aydınlı Köyü</t>
  </si>
  <si>
    <t>Taşınmazın bedeli güncellenecktir.</t>
  </si>
  <si>
    <t>Yayla Köyü</t>
  </si>
  <si>
    <t>İmar planı içerisinde kalmamaktadır.
Belediye ve mücavir alan sınırları içinde kalmamaktadır.</t>
  </si>
  <si>
    <t>SİT ALANLARINDA KALAN TAŞINMAZLARIN HAZİNE TAŞINMAZLARI İLE DEĞİŞTİRİLMESİ HAKKINDA YÖNETMELİK HÜKÜMLERİ ÇERÇEVESİNDE TRAMPAYA KONU EDİLMEK ÜZERE BELİRLENEN HAZİNEYE AİT TAŞINMAZLAR LİSTESİ</t>
  </si>
  <si>
    <t>TOPLAM</t>
  </si>
  <si>
    <t>İmar planında ticaret alanında kalmakladır Belediye ve belediye mücavir alan sınırlan içinde kalmakladır.</t>
  </si>
  <si>
    <t>İmal planında ticaret alanında kalmaktadır Belediye ve belediye mücavir alan sınırlan içinde kalmakladır.</t>
  </si>
  <si>
    <t>İmar planında ticaret alanında kalmakladır Belediye ve belcdıve mücavir alan sınırlan içinde kalmaktadır.</t>
  </si>
  <si>
    <t>İmar planında ticaret alanında kalmakladır Belediye ve belediye mücavir alan sınırlan içinde kalmaktadır.</t>
  </si>
  <si>
    <t>I/1000 ölçekli mevzi imar planında konut alanı olarak aynlmışlır Belediye ve mücavir alan sınırlan içinde kalmaktadır.</t>
  </si>
  <si>
    <t>Taşınmaz için 3194 sayılı Kanunun geçici 16. maddesi kapsamında alınan yapı kayıt belgesinin iptali şartıyla trampa edilebilir.
Taşınmazın bedeli güncellenecektir.</t>
  </si>
  <si>
    <t>1/1000 ölçekli uygulama imar planı içerisinde konut alanında kalmaktadır. 2 katlı konut yapımına  müsaittir. 
Belediye (kapatılan Belediye) mücavir alan sınırları dışında köy sınırları içindedir.</t>
  </si>
  <si>
    <t>1/1000 ölçekli uygulama imar planında konut alanında kalmaktadır.
2 katlı konut yapımına  müsaittir. 
Belediye (kapatılan Belediye) mücavir alan sınırları dışında köy sınırları içindedir.</t>
  </si>
  <si>
    <t>İmarsız
Mülga Yenice Köyü sınırları içerisinde iken 6360 sayılı Kanun ile Alanya Belediyesi sınırlarına dahil olmuştur.</t>
  </si>
  <si>
    <t>1/1000 ölçekli Uygulama İmar Planında Ticaret+Konut Alanı olarak ayrılmıştır. 
Taşınmaz Kestel Belde Belediyesi sınırları içerisinde iken 6360 sayılı Kanun ile Alanya Belediyesi sınırlarına dahil olmuştur.</t>
  </si>
  <si>
    <t>1/1000 ölçekli Uygulama İmar Planında Ticaret+Konut Alanı olarak ayrılmıştır. 
Taşınmaz Kestel Belde Belediyesi sınırları içerisinde iken 6360 sayılı Kanun gereğince Alanya Belediyesi sınırlarına dahil olmuştur.</t>
  </si>
  <si>
    <t>1/1000 ölçekli Uygulama İmar Planında konut alanında kalmaktadır.
Taşınmaz Türkler Belediyesi sınırları içerisinde iken 6360 sayılı Kanun ile Alanya Belediyesi sınırlarına dahil olmuştur.</t>
  </si>
  <si>
    <t>Taşınmazın üzerinde Hazineye ait kargir sağlık ocağı binası bulunmaktadır.Atıl ve kullanılamaz durumdadır.
Boş ve işgalsizdir.
İl Çevre ve Şehircilik Müdürlüğü teknik personelince 20.06.2019 tarihinde tanzim edilen raporda; taşınmazın üzerinde bulunan sağlık ocağının ekonomik ömrünü tamamladığı tespit edildiğinden yapıya dair bedel tespiti yapılmadığı, taşınmazın sadece zemin değerinin belirlenmesinin uygun olacağı kanaatine varıldığı belirtilmiştir.Ancak, bahse konu yapıya ilişkin yıkım kararı bulunup bulunmadığının tespit edilerek, yıkım kararı bulunmaması halinde muhdesat bedelinin taşınmaz bedeline eklenmesi gerekmektedir.
Taşınmazın bedeli güncellenecektir.</t>
  </si>
  <si>
    <t>İmarsız
Belediye ve mücavir alan sınırları dışında iken 6360 sayılı Yasa gereği Belediye mücavir alan sınırları içerisine alınmıştır.</t>
  </si>
  <si>
    <t>177.00,00</t>
  </si>
  <si>
    <t xml:space="preserve">Taşınmazın üzerinde muhtelif ebat ve sayıda Hazineye ait orman emvali ağaç bulunmaktadır.  </t>
  </si>
  <si>
    <t xml:space="preserve">
9
(Eski 784)</t>
  </si>
  <si>
    <t xml:space="preserve">yapı + ağaç bedeli toplam 1.960.345,47 TL
</t>
  </si>
  <si>
    <t>1/25000 ölçekli Mudanya Çevre Düzeni Planında Özel Mahsul Alanında kalmaktadır.
Belediye sınırları içerisindedir. (6360 sayılı Kanundan sonra Belediye mücavir alan sınırları içerisine girmiştir.)</t>
  </si>
  <si>
    <t>Nilüfer</t>
  </si>
  <si>
    <t>Kayaapa/Çamlık</t>
  </si>
  <si>
    <t>5.694,02 m²'lik taşınmazın Hazineye ait olan 4.979,90 m²'si</t>
  </si>
  <si>
    <t>1/1000 ölçekli uygulama imar planında Konut Alanında kalmaktadır.</t>
  </si>
  <si>
    <t xml:space="preserve">
Taşınmazın bedeli güncellenecektir.</t>
  </si>
  <si>
    <t>İmarsız
6360 sayılı Kanun kapsamında belediye ve mücavir alan sınırları içine alınmıştır.</t>
  </si>
  <si>
    <t xml:space="preserve">
Taşınmazın bedeli gücellenecektir.</t>
  </si>
  <si>
    <t>İmarsız 
6360 sayılı Kanun uyarınca belediye ve mücavir alan sınırları içerisine dahil edilmiştir.</t>
  </si>
  <si>
    <t>İmarsız 
6360 sayılı Kanun uyarınca Eskişehir Tepebaşı Belediyesi sınırları içine dahil edilmiştir.</t>
  </si>
  <si>
    <t>İmarsız 
6360 sayılı Kanun uyarınca Eskişehir Tepebaşı Belediyesi sınırları içerisine alınmıştır.</t>
  </si>
  <si>
    <t xml:space="preserve">İskan Alanı ve Yol (Taşınmazın yaklaşık 469,00 m²'si yolda kalmaktadır.
</t>
  </si>
  <si>
    <t>Taşınmazın üzerinde muhtelif cins ve ebatta ağaçlar bulunmaktadır.</t>
  </si>
  <si>
    <t xml:space="preserve">
Taşınmazın bedeli güncellenecektir.</t>
  </si>
  <si>
    <t>1/1000 ölçekli Büyükçekmece İmar Planında ayrık nizam, TAKS:0,20 H:6,50 m olarak ayrılmış olup, "T-2" simgesi ile lejantlandırılmıştır. Bu alanlar için "T-2" rumuzuyla gösterilen ticaret alanları zemin kat mecburi ticaret üst katlar konut olan yerlerdir.
Belediye sınırları içerisinde bulunmaktadır.</t>
  </si>
  <si>
    <t>Tapu kaydında "Diğer (Konusu (Yapı Kayıt Belgesinin İptal Edilmesi)" beyanı mevcuttur.</t>
  </si>
  <si>
    <t>Taşınmazın üzerinde Hazineye ait meşe ağaçları bulunmaktadır.
Taşınmazın bedeli güncellenecektir.</t>
  </si>
  <si>
    <t>Taşınmazın üzerinde 10-15 yaşlarında Hazineye ait fıstık çamı bulunmaktadır.
Taşınmazın tapu kaydında Bakanlar Kurulu gereğince Türkiye Kömür İşletmeleri Kurumu güney ege linyitleri işletmesi ruhsat sahası içinde kalmaktadır. Kamu yararı ve ülke güvenliği açısından yabancı uyruklu gerçek kişiler ile yabancı ülkelerde kendi ülkelerinin kanunlarına göre kurulan tüzel kişiliğe sahip ticaret şirketlerinin taşınmaz ve sınırlı ayni hak edinemeycekleri alan olarak belirlenmiştir beyanı bulunmaktadır.</t>
  </si>
  <si>
    <t xml:space="preserve">
1.000,00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</si>
</sst>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T_L"/>
    <numFmt numFmtId="165" formatCode="dd/mm/yyyy;@"/>
  </numFmts>
  <fonts count="7" x14ac:knownFonts="1">
    <font>
      <sz val="11"/>
      <color theme="1"/>
      <name val="Calibri"/>
      <family val="2"/>
      <charset val="162"/>
      <scheme val="minor"/>
    </font>
    <font>
      <sz val="11"/>
      <color theme="1"/>
      <name val="Calibri"/>
      <family val="2"/>
      <charset val="162"/>
      <scheme val="minor"/>
    </font>
    <font>
      <b/>
      <sz val="28"/>
      <name val="Times New Roman"/>
      <family val="1"/>
      <charset val="162"/>
    </font>
    <font>
      <sz val="28"/>
      <color theme="1"/>
      <name val="Calibri"/>
      <family val="2"/>
      <charset val="162"/>
      <scheme val="minor"/>
    </font>
    <font>
      <b/>
      <sz val="28"/>
      <color theme="1"/>
      <name val="Times New Roman"/>
      <family val="1"/>
      <charset val="162"/>
    </font>
    <font>
      <sz val="28"/>
      <color theme="1"/>
      <name val="Times New Roman"/>
      <family val="1"/>
      <charset val="162"/>
    </font>
    <font>
      <sz val="28"/>
      <name val="Times New Roman"/>
      <family val="1"/>
      <charset val="162"/>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0" applyFont="1"/>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5" fontId="5"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49" fontId="5" fillId="0" borderId="1" xfId="0" applyNumberFormat="1" applyFont="1" applyBorder="1" applyAlignment="1">
      <alignment horizontal="center" vertical="center"/>
    </xf>
    <xf numFmtId="4" fontId="5" fillId="3" borderId="1" xfId="0" applyNumberFormat="1" applyFont="1" applyFill="1" applyBorder="1" applyAlignment="1">
      <alignment horizontal="center" vertical="center"/>
    </xf>
    <xf numFmtId="165"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Font="1" applyBorder="1" applyAlignment="1">
      <alignment wrapText="1"/>
    </xf>
    <xf numFmtId="0" fontId="5" fillId="3" borderId="1" xfId="0" applyFont="1" applyFill="1" applyBorder="1" applyAlignment="1">
      <alignment horizontal="left" vertical="center" wrapText="1"/>
    </xf>
    <xf numFmtId="1"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4" fontId="5" fillId="0" borderId="1" xfId="0" applyNumberFormat="1" applyFont="1" applyBorder="1" applyAlignment="1">
      <alignment horizontal="left" vertical="top" wrapText="1"/>
    </xf>
    <xf numFmtId="0" fontId="6"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1" xfId="0" applyFont="1" applyBorder="1" applyAlignment="1">
      <alignment horizontal="center" vertical="top" wrapText="1"/>
    </xf>
    <xf numFmtId="0" fontId="5" fillId="0" borderId="1" xfId="0" applyNumberFormat="1" applyFont="1" applyBorder="1" applyAlignment="1">
      <alignment horizontal="center" vertical="center" wrapText="1"/>
    </xf>
    <xf numFmtId="4" fontId="5" fillId="0" borderId="1" xfId="0" applyNumberFormat="1" applyFont="1" applyBorder="1" applyAlignment="1">
      <alignment horizontal="left" vertical="center" wrapText="1"/>
    </xf>
    <xf numFmtId="0" fontId="3" fillId="0" borderId="1" xfId="0" applyFont="1" applyBorder="1"/>
    <xf numFmtId="0" fontId="6"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6" fillId="3" borderId="1" xfId="1" applyFont="1" applyFill="1" applyBorder="1" applyAlignment="1">
      <alignment horizontal="center" vertical="center" wrapText="1"/>
    </xf>
    <xf numFmtId="4" fontId="6" fillId="3" borderId="1" xfId="1" applyNumberFormat="1" applyFont="1" applyFill="1" applyBorder="1" applyAlignment="1">
      <alignment horizontal="center" vertical="center" wrapText="1"/>
    </xf>
    <xf numFmtId="165" fontId="6" fillId="3" borderId="1" xfId="1" applyNumberFormat="1" applyFont="1" applyFill="1" applyBorder="1" applyAlignment="1">
      <alignment horizontal="center" vertical="center" wrapText="1"/>
    </xf>
    <xf numFmtId="0" fontId="5"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 fontId="4" fillId="0" borderId="1" xfId="0" applyNumberFormat="1" applyFont="1" applyBorder="1" applyAlignment="1">
      <alignment horizontal="center" vertical="center"/>
    </xf>
    <xf numFmtId="4" fontId="4" fillId="0" borderId="1" xfId="0" applyNumberFormat="1" applyFont="1" applyBorder="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tabSelected="1" topLeftCell="A88" zoomScale="25" zoomScaleNormal="25" workbookViewId="0">
      <selection activeCell="B133" sqref="B133"/>
    </sheetView>
  </sheetViews>
  <sheetFormatPr defaultColWidth="18.625" defaultRowHeight="329.25" customHeight="1" x14ac:dyDescent="0.55000000000000004"/>
  <cols>
    <col min="1" max="1" width="12.875" style="4" customWidth="1"/>
    <col min="2" max="2" width="38.75" style="4" customWidth="1"/>
    <col min="3" max="3" width="38.875" style="4" customWidth="1"/>
    <col min="4" max="4" width="48.75" style="4" customWidth="1"/>
    <col min="5" max="5" width="17.625" style="4" customWidth="1"/>
    <col min="6" max="6" width="47.375" style="4" customWidth="1"/>
    <col min="7" max="7" width="48.75" style="4" customWidth="1"/>
    <col min="8" max="8" width="34.375" style="4" customWidth="1"/>
    <col min="9" max="9" width="23.875" style="4" customWidth="1"/>
    <col min="10" max="10" width="37" style="4" customWidth="1"/>
    <col min="11" max="11" width="36.25" style="4" customWidth="1"/>
    <col min="12" max="12" width="37.25" style="4" customWidth="1"/>
    <col min="13" max="13" width="28" style="4" customWidth="1"/>
    <col min="14" max="14" width="143" style="4" customWidth="1"/>
    <col min="15" max="15" width="46.375" style="4" customWidth="1"/>
    <col min="16" max="16" width="32.25" style="4" customWidth="1"/>
    <col min="17" max="17" width="166.375" style="4" customWidth="1"/>
    <col min="18" max="16384" width="18.625" style="4"/>
  </cols>
  <sheetData>
    <row r="1" spans="1:17" ht="128.25" customHeight="1" x14ac:dyDescent="0.55000000000000004">
      <c r="A1" s="1" t="s">
        <v>235</v>
      </c>
      <c r="B1" s="2"/>
      <c r="C1" s="2"/>
      <c r="D1" s="2"/>
      <c r="E1" s="2"/>
      <c r="F1" s="2"/>
      <c r="G1" s="2"/>
      <c r="H1" s="2"/>
      <c r="I1" s="2"/>
      <c r="J1" s="2"/>
      <c r="K1" s="2"/>
      <c r="L1" s="2"/>
      <c r="M1" s="2"/>
      <c r="N1" s="2"/>
      <c r="O1" s="2"/>
      <c r="P1" s="2"/>
      <c r="Q1" s="3"/>
    </row>
    <row r="2" spans="1:17" ht="329.25" customHeight="1" x14ac:dyDescent="0.55000000000000004">
      <c r="A2" s="5" t="s">
        <v>0</v>
      </c>
      <c r="B2" s="6" t="s">
        <v>1</v>
      </c>
      <c r="C2" s="6" t="s">
        <v>2</v>
      </c>
      <c r="D2" s="6" t="s">
        <v>3</v>
      </c>
      <c r="E2" s="6" t="s">
        <v>4</v>
      </c>
      <c r="F2" s="6" t="s">
        <v>5</v>
      </c>
      <c r="G2" s="7" t="s">
        <v>6</v>
      </c>
      <c r="H2" s="7" t="s">
        <v>7</v>
      </c>
      <c r="I2" s="7" t="s">
        <v>8</v>
      </c>
      <c r="J2" s="7" t="s">
        <v>9</v>
      </c>
      <c r="K2" s="6" t="s">
        <v>10</v>
      </c>
      <c r="L2" s="8" t="s">
        <v>11</v>
      </c>
      <c r="M2" s="9" t="s">
        <v>12</v>
      </c>
      <c r="N2" s="10" t="s">
        <v>13</v>
      </c>
      <c r="O2" s="10" t="s">
        <v>14</v>
      </c>
      <c r="P2" s="10" t="s">
        <v>15</v>
      </c>
      <c r="Q2" s="6" t="s">
        <v>16</v>
      </c>
    </row>
    <row r="3" spans="1:17" ht="270" customHeight="1" x14ac:dyDescent="0.55000000000000004">
      <c r="A3" s="11">
        <v>1</v>
      </c>
      <c r="B3" s="12" t="s">
        <v>17</v>
      </c>
      <c r="C3" s="12" t="s">
        <v>18</v>
      </c>
      <c r="D3" s="12" t="s">
        <v>19</v>
      </c>
      <c r="E3" s="13">
        <v>454</v>
      </c>
      <c r="F3" s="13">
        <v>6</v>
      </c>
      <c r="G3" s="14">
        <v>529.82000000000005</v>
      </c>
      <c r="H3" s="14">
        <v>529.82000000000005</v>
      </c>
      <c r="I3" s="15">
        <v>500</v>
      </c>
      <c r="J3" s="15">
        <v>264910</v>
      </c>
      <c r="K3" s="16">
        <v>0</v>
      </c>
      <c r="L3" s="15">
        <v>264910</v>
      </c>
      <c r="M3" s="17">
        <v>43819</v>
      </c>
      <c r="N3" s="18" t="s">
        <v>20</v>
      </c>
      <c r="O3" s="19">
        <v>1130103390</v>
      </c>
      <c r="P3" s="13">
        <v>80177010</v>
      </c>
      <c r="Q3" s="20" t="s">
        <v>21</v>
      </c>
    </row>
    <row r="4" spans="1:17" ht="265.5" customHeight="1" x14ac:dyDescent="0.55000000000000004">
      <c r="A4" s="11">
        <v>2</v>
      </c>
      <c r="B4" s="12" t="s">
        <v>22</v>
      </c>
      <c r="C4" s="12" t="s">
        <v>23</v>
      </c>
      <c r="D4" s="12" t="s">
        <v>24</v>
      </c>
      <c r="E4" s="13">
        <v>115</v>
      </c>
      <c r="F4" s="13">
        <v>1</v>
      </c>
      <c r="G4" s="15">
        <v>8541.9500000000007</v>
      </c>
      <c r="H4" s="15">
        <v>8541.9500000000007</v>
      </c>
      <c r="I4" s="16">
        <f t="shared" ref="I4:I10" si="0">J4/H4</f>
        <v>20</v>
      </c>
      <c r="J4" s="16">
        <v>170839</v>
      </c>
      <c r="K4" s="16">
        <v>0</v>
      </c>
      <c r="L4" s="16">
        <v>170839</v>
      </c>
      <c r="M4" s="21">
        <v>44411</v>
      </c>
      <c r="N4" s="22" t="s">
        <v>244</v>
      </c>
      <c r="O4" s="23" t="s">
        <v>25</v>
      </c>
      <c r="P4" s="13">
        <v>40952165</v>
      </c>
      <c r="Q4" s="20"/>
    </row>
    <row r="5" spans="1:17" ht="265.5" customHeight="1" x14ac:dyDescent="0.55000000000000004">
      <c r="A5" s="11">
        <v>3</v>
      </c>
      <c r="B5" s="12" t="s">
        <v>22</v>
      </c>
      <c r="C5" s="12" t="s">
        <v>23</v>
      </c>
      <c r="D5" s="12" t="s">
        <v>26</v>
      </c>
      <c r="E5" s="13">
        <v>118</v>
      </c>
      <c r="F5" s="13">
        <v>1</v>
      </c>
      <c r="G5" s="15">
        <v>7672.22</v>
      </c>
      <c r="H5" s="15">
        <v>7672.22</v>
      </c>
      <c r="I5" s="16">
        <f t="shared" si="0"/>
        <v>19.999947863851663</v>
      </c>
      <c r="J5" s="16">
        <v>153444</v>
      </c>
      <c r="K5" s="16">
        <v>0</v>
      </c>
      <c r="L5" s="16">
        <v>153444</v>
      </c>
      <c r="M5" s="21">
        <v>44411</v>
      </c>
      <c r="N5" s="22" t="s">
        <v>243</v>
      </c>
      <c r="O5" s="23" t="s">
        <v>27</v>
      </c>
      <c r="P5" s="13">
        <v>40952168</v>
      </c>
      <c r="Q5" s="20"/>
    </row>
    <row r="6" spans="1:17" ht="265.5" customHeight="1" x14ac:dyDescent="0.55000000000000004">
      <c r="A6" s="11">
        <v>4</v>
      </c>
      <c r="B6" s="12" t="s">
        <v>22</v>
      </c>
      <c r="C6" s="12" t="s">
        <v>23</v>
      </c>
      <c r="D6" s="12" t="s">
        <v>28</v>
      </c>
      <c r="E6" s="13">
        <v>119</v>
      </c>
      <c r="F6" s="13">
        <v>1</v>
      </c>
      <c r="G6" s="15">
        <v>8255.9699999999993</v>
      </c>
      <c r="H6" s="15">
        <v>8255.9699999999993</v>
      </c>
      <c r="I6" s="16">
        <f t="shared" si="0"/>
        <v>20</v>
      </c>
      <c r="J6" s="16">
        <v>165119.4</v>
      </c>
      <c r="K6" s="16">
        <v>0</v>
      </c>
      <c r="L6" s="16">
        <v>165119.4</v>
      </c>
      <c r="M6" s="21">
        <v>44411</v>
      </c>
      <c r="N6" s="22" t="s">
        <v>243</v>
      </c>
      <c r="O6" s="23" t="s">
        <v>29</v>
      </c>
      <c r="P6" s="13">
        <v>40952169</v>
      </c>
      <c r="Q6" s="20"/>
    </row>
    <row r="7" spans="1:17" ht="265.5" customHeight="1" x14ac:dyDescent="0.55000000000000004">
      <c r="A7" s="11">
        <v>5</v>
      </c>
      <c r="B7" s="12" t="s">
        <v>22</v>
      </c>
      <c r="C7" s="12" t="s">
        <v>23</v>
      </c>
      <c r="D7" s="12" t="s">
        <v>28</v>
      </c>
      <c r="E7" s="13">
        <v>165</v>
      </c>
      <c r="F7" s="13">
        <v>1</v>
      </c>
      <c r="G7" s="15">
        <v>4368.91</v>
      </c>
      <c r="H7" s="15">
        <v>4368.91</v>
      </c>
      <c r="I7" s="16">
        <f t="shared" si="0"/>
        <v>20</v>
      </c>
      <c r="J7" s="16">
        <v>87378.2</v>
      </c>
      <c r="K7" s="16">
        <v>0</v>
      </c>
      <c r="L7" s="16">
        <v>87378.2</v>
      </c>
      <c r="M7" s="21">
        <v>44411</v>
      </c>
      <c r="N7" s="22" t="s">
        <v>243</v>
      </c>
      <c r="O7" s="23" t="s">
        <v>30</v>
      </c>
      <c r="P7" s="13">
        <v>40952210</v>
      </c>
      <c r="Q7" s="20"/>
    </row>
    <row r="8" spans="1:17" ht="265.5" customHeight="1" x14ac:dyDescent="0.55000000000000004">
      <c r="A8" s="11">
        <v>6</v>
      </c>
      <c r="B8" s="12" t="s">
        <v>22</v>
      </c>
      <c r="C8" s="12" t="s">
        <v>23</v>
      </c>
      <c r="D8" s="12" t="s">
        <v>28</v>
      </c>
      <c r="E8" s="13">
        <v>185</v>
      </c>
      <c r="F8" s="13">
        <v>1</v>
      </c>
      <c r="G8" s="15">
        <v>3219.14</v>
      </c>
      <c r="H8" s="15">
        <v>3219.14</v>
      </c>
      <c r="I8" s="16">
        <f t="shared" si="0"/>
        <v>20</v>
      </c>
      <c r="J8" s="16">
        <v>64382.8</v>
      </c>
      <c r="K8" s="16">
        <v>0</v>
      </c>
      <c r="L8" s="16">
        <v>64382.8</v>
      </c>
      <c r="M8" s="21">
        <v>44411</v>
      </c>
      <c r="N8" s="22" t="s">
        <v>31</v>
      </c>
      <c r="O8" s="23" t="s">
        <v>32</v>
      </c>
      <c r="P8" s="13">
        <v>40952226</v>
      </c>
      <c r="Q8" s="20"/>
    </row>
    <row r="9" spans="1:17" ht="265.5" customHeight="1" x14ac:dyDescent="0.55000000000000004">
      <c r="A9" s="11">
        <v>7</v>
      </c>
      <c r="B9" s="12" t="s">
        <v>22</v>
      </c>
      <c r="C9" s="12" t="s">
        <v>33</v>
      </c>
      <c r="D9" s="12" t="s">
        <v>34</v>
      </c>
      <c r="E9" s="13">
        <v>204</v>
      </c>
      <c r="F9" s="13">
        <v>1</v>
      </c>
      <c r="G9" s="15">
        <v>7522.12</v>
      </c>
      <c r="H9" s="15">
        <v>7522.12</v>
      </c>
      <c r="I9" s="16">
        <f t="shared" si="0"/>
        <v>15</v>
      </c>
      <c r="J9" s="16">
        <v>112831.8</v>
      </c>
      <c r="K9" s="16">
        <v>0</v>
      </c>
      <c r="L9" s="16">
        <v>112831.8</v>
      </c>
      <c r="M9" s="21">
        <v>44411</v>
      </c>
      <c r="N9" s="22" t="s">
        <v>35</v>
      </c>
      <c r="O9" s="23" t="s">
        <v>36</v>
      </c>
      <c r="P9" s="13">
        <v>79229356</v>
      </c>
      <c r="Q9" s="20"/>
    </row>
    <row r="10" spans="1:17" ht="265.5" customHeight="1" x14ac:dyDescent="0.55000000000000004">
      <c r="A10" s="11">
        <v>8</v>
      </c>
      <c r="B10" s="12" t="s">
        <v>22</v>
      </c>
      <c r="C10" s="12" t="s">
        <v>33</v>
      </c>
      <c r="D10" s="12" t="s">
        <v>37</v>
      </c>
      <c r="E10" s="13">
        <v>207</v>
      </c>
      <c r="F10" s="13">
        <v>1</v>
      </c>
      <c r="G10" s="15">
        <v>7672.84</v>
      </c>
      <c r="H10" s="15">
        <v>7672.84</v>
      </c>
      <c r="I10" s="16">
        <f t="shared" si="0"/>
        <v>15</v>
      </c>
      <c r="J10" s="16">
        <v>115092.6</v>
      </c>
      <c r="K10" s="16">
        <v>0</v>
      </c>
      <c r="L10" s="16">
        <v>115092.6</v>
      </c>
      <c r="M10" s="21">
        <v>44411</v>
      </c>
      <c r="N10" s="22" t="s">
        <v>38</v>
      </c>
      <c r="O10" s="23" t="s">
        <v>39</v>
      </c>
      <c r="P10" s="13">
        <v>79229359</v>
      </c>
      <c r="Q10" s="20"/>
    </row>
    <row r="11" spans="1:17" ht="184.5" customHeight="1" x14ac:dyDescent="0.55000000000000004">
      <c r="A11" s="11">
        <v>9</v>
      </c>
      <c r="B11" s="12" t="s">
        <v>40</v>
      </c>
      <c r="C11" s="12" t="s">
        <v>41</v>
      </c>
      <c r="D11" s="12" t="s">
        <v>42</v>
      </c>
      <c r="E11" s="13">
        <v>7012</v>
      </c>
      <c r="F11" s="13">
        <v>2</v>
      </c>
      <c r="G11" s="15">
        <v>1304</v>
      </c>
      <c r="H11" s="15">
        <v>1304</v>
      </c>
      <c r="I11" s="24">
        <v>750</v>
      </c>
      <c r="J11" s="15">
        <v>978000</v>
      </c>
      <c r="K11" s="16">
        <v>0</v>
      </c>
      <c r="L11" s="15">
        <v>978000</v>
      </c>
      <c r="M11" s="25">
        <v>44421</v>
      </c>
      <c r="N11" s="20" t="s">
        <v>43</v>
      </c>
      <c r="O11" s="19">
        <v>68010125237</v>
      </c>
      <c r="P11" s="19">
        <v>86503443</v>
      </c>
      <c r="Q11" s="20"/>
    </row>
    <row r="12" spans="1:17" ht="184.5" customHeight="1" x14ac:dyDescent="0.55000000000000004">
      <c r="A12" s="11">
        <v>10</v>
      </c>
      <c r="B12" s="12" t="s">
        <v>40</v>
      </c>
      <c r="C12" s="12" t="s">
        <v>41</v>
      </c>
      <c r="D12" s="12" t="s">
        <v>42</v>
      </c>
      <c r="E12" s="13">
        <v>7012</v>
      </c>
      <c r="F12" s="13">
        <v>5</v>
      </c>
      <c r="G12" s="15">
        <v>1304</v>
      </c>
      <c r="H12" s="15">
        <v>1304</v>
      </c>
      <c r="I12" s="24">
        <v>750</v>
      </c>
      <c r="J12" s="15">
        <v>978000</v>
      </c>
      <c r="K12" s="16">
        <v>0</v>
      </c>
      <c r="L12" s="15">
        <v>978000</v>
      </c>
      <c r="M12" s="25">
        <v>44421</v>
      </c>
      <c r="N12" s="20" t="s">
        <v>44</v>
      </c>
      <c r="O12" s="19">
        <v>68010125240</v>
      </c>
      <c r="P12" s="19">
        <v>86503446</v>
      </c>
      <c r="Q12" s="20"/>
    </row>
    <row r="13" spans="1:17" ht="184.5" customHeight="1" x14ac:dyDescent="0.55000000000000004">
      <c r="A13" s="11">
        <v>11</v>
      </c>
      <c r="B13" s="12" t="s">
        <v>40</v>
      </c>
      <c r="C13" s="12" t="s">
        <v>41</v>
      </c>
      <c r="D13" s="12" t="s">
        <v>42</v>
      </c>
      <c r="E13" s="13">
        <v>7012</v>
      </c>
      <c r="F13" s="13">
        <v>6</v>
      </c>
      <c r="G13" s="15">
        <v>1304</v>
      </c>
      <c r="H13" s="15">
        <v>1304</v>
      </c>
      <c r="I13" s="24">
        <v>750</v>
      </c>
      <c r="J13" s="15">
        <v>978000</v>
      </c>
      <c r="K13" s="16">
        <v>0</v>
      </c>
      <c r="L13" s="15">
        <v>978000</v>
      </c>
      <c r="M13" s="25">
        <v>44421</v>
      </c>
      <c r="N13" s="20" t="s">
        <v>44</v>
      </c>
      <c r="O13" s="19">
        <v>68010125241</v>
      </c>
      <c r="P13" s="19">
        <v>86503447</v>
      </c>
      <c r="Q13" s="20"/>
    </row>
    <row r="14" spans="1:17" ht="168.75" customHeight="1" x14ac:dyDescent="0.55000000000000004">
      <c r="A14" s="11">
        <v>12</v>
      </c>
      <c r="B14" s="12" t="s">
        <v>45</v>
      </c>
      <c r="C14" s="12" t="s">
        <v>46</v>
      </c>
      <c r="D14" s="12" t="s">
        <v>47</v>
      </c>
      <c r="E14" s="13">
        <v>2870</v>
      </c>
      <c r="F14" s="13">
        <v>1</v>
      </c>
      <c r="G14" s="15">
        <v>1656</v>
      </c>
      <c r="H14" s="15">
        <v>1656</v>
      </c>
      <c r="I14" s="24">
        <v>275</v>
      </c>
      <c r="J14" s="15">
        <v>455400</v>
      </c>
      <c r="K14" s="15">
        <v>0</v>
      </c>
      <c r="L14" s="15">
        <v>455400</v>
      </c>
      <c r="M14" s="25">
        <v>44417</v>
      </c>
      <c r="N14" s="20" t="s">
        <v>48</v>
      </c>
      <c r="O14" s="26" t="s">
        <v>49</v>
      </c>
      <c r="P14" s="19">
        <v>78854050</v>
      </c>
      <c r="Q14" s="20"/>
    </row>
    <row r="15" spans="1:17" ht="168.75" customHeight="1" x14ac:dyDescent="0.55000000000000004">
      <c r="A15" s="11">
        <v>13</v>
      </c>
      <c r="B15" s="12" t="s">
        <v>45</v>
      </c>
      <c r="C15" s="12" t="s">
        <v>46</v>
      </c>
      <c r="D15" s="12" t="s">
        <v>47</v>
      </c>
      <c r="E15" s="13">
        <v>2870</v>
      </c>
      <c r="F15" s="13">
        <v>2</v>
      </c>
      <c r="G15" s="15">
        <v>1657</v>
      </c>
      <c r="H15" s="15">
        <v>1657</v>
      </c>
      <c r="I15" s="24">
        <v>275</v>
      </c>
      <c r="J15" s="15">
        <v>455700</v>
      </c>
      <c r="K15" s="15">
        <v>0</v>
      </c>
      <c r="L15" s="15">
        <v>455700</v>
      </c>
      <c r="M15" s="25">
        <v>44417</v>
      </c>
      <c r="N15" s="20" t="s">
        <v>237</v>
      </c>
      <c r="O15" s="26" t="s">
        <v>50</v>
      </c>
      <c r="P15" s="19">
        <v>78854051</v>
      </c>
      <c r="Q15" s="20"/>
    </row>
    <row r="16" spans="1:17" ht="168.75" customHeight="1" x14ac:dyDescent="0.55000000000000004">
      <c r="A16" s="11">
        <v>14</v>
      </c>
      <c r="B16" s="12" t="s">
        <v>45</v>
      </c>
      <c r="C16" s="12" t="s">
        <v>46</v>
      </c>
      <c r="D16" s="12" t="s">
        <v>47</v>
      </c>
      <c r="E16" s="13">
        <v>2870</v>
      </c>
      <c r="F16" s="13">
        <v>3</v>
      </c>
      <c r="G16" s="15">
        <v>1577</v>
      </c>
      <c r="H16" s="15">
        <v>1577</v>
      </c>
      <c r="I16" s="24">
        <v>275</v>
      </c>
      <c r="J16" s="15">
        <v>433700</v>
      </c>
      <c r="K16" s="15">
        <v>0</v>
      </c>
      <c r="L16" s="15">
        <v>433700</v>
      </c>
      <c r="M16" s="25">
        <v>44417</v>
      </c>
      <c r="N16" s="20" t="s">
        <v>238</v>
      </c>
      <c r="O16" s="26" t="s">
        <v>51</v>
      </c>
      <c r="P16" s="19">
        <v>78854052</v>
      </c>
      <c r="Q16" s="20"/>
    </row>
    <row r="17" spans="1:17" ht="168.75" customHeight="1" x14ac:dyDescent="0.55000000000000004">
      <c r="A17" s="11">
        <v>15</v>
      </c>
      <c r="B17" s="12" t="s">
        <v>45</v>
      </c>
      <c r="C17" s="12" t="s">
        <v>46</v>
      </c>
      <c r="D17" s="12" t="s">
        <v>47</v>
      </c>
      <c r="E17" s="13">
        <v>2870</v>
      </c>
      <c r="F17" s="13">
        <v>4</v>
      </c>
      <c r="G17" s="15">
        <v>2000</v>
      </c>
      <c r="H17" s="15">
        <v>2000</v>
      </c>
      <c r="I17" s="24">
        <v>275</v>
      </c>
      <c r="J17" s="15">
        <v>550000</v>
      </c>
      <c r="K17" s="15">
        <v>0</v>
      </c>
      <c r="L17" s="15">
        <v>550000</v>
      </c>
      <c r="M17" s="25">
        <v>44417</v>
      </c>
      <c r="N17" s="20" t="s">
        <v>239</v>
      </c>
      <c r="O17" s="26" t="s">
        <v>52</v>
      </c>
      <c r="P17" s="19">
        <v>78854053</v>
      </c>
      <c r="Q17" s="20"/>
    </row>
    <row r="18" spans="1:17" ht="168.75" customHeight="1" x14ac:dyDescent="0.55000000000000004">
      <c r="A18" s="11">
        <v>16</v>
      </c>
      <c r="B18" s="12" t="s">
        <v>45</v>
      </c>
      <c r="C18" s="12" t="s">
        <v>46</v>
      </c>
      <c r="D18" s="12" t="s">
        <v>47</v>
      </c>
      <c r="E18" s="13">
        <v>2870</v>
      </c>
      <c r="F18" s="13">
        <v>5</v>
      </c>
      <c r="G18" s="15">
        <v>2000</v>
      </c>
      <c r="H18" s="15">
        <v>2000</v>
      </c>
      <c r="I18" s="24">
        <v>275</v>
      </c>
      <c r="J18" s="15">
        <v>550000</v>
      </c>
      <c r="K18" s="15">
        <v>0</v>
      </c>
      <c r="L18" s="15">
        <v>550000</v>
      </c>
      <c r="M18" s="25">
        <v>44417</v>
      </c>
      <c r="N18" s="20" t="s">
        <v>240</v>
      </c>
      <c r="O18" s="26" t="s">
        <v>53</v>
      </c>
      <c r="P18" s="19">
        <v>78854054</v>
      </c>
      <c r="Q18" s="20"/>
    </row>
    <row r="19" spans="1:17" ht="168.75" customHeight="1" x14ac:dyDescent="0.55000000000000004">
      <c r="A19" s="11">
        <v>17</v>
      </c>
      <c r="B19" s="12" t="s">
        <v>45</v>
      </c>
      <c r="C19" s="12" t="s">
        <v>54</v>
      </c>
      <c r="D19" s="12" t="s">
        <v>55</v>
      </c>
      <c r="E19" s="13">
        <v>1532</v>
      </c>
      <c r="F19" s="13">
        <v>1</v>
      </c>
      <c r="G19" s="15">
        <v>4500</v>
      </c>
      <c r="H19" s="15">
        <v>4500</v>
      </c>
      <c r="I19" s="24">
        <v>60</v>
      </c>
      <c r="J19" s="15">
        <v>270000</v>
      </c>
      <c r="K19" s="15">
        <v>0</v>
      </c>
      <c r="L19" s="15">
        <v>270000</v>
      </c>
      <c r="M19" s="25">
        <v>44412</v>
      </c>
      <c r="N19" s="20" t="s">
        <v>241</v>
      </c>
      <c r="O19" s="26" t="s">
        <v>56</v>
      </c>
      <c r="P19" s="19">
        <v>16361880</v>
      </c>
      <c r="Q19" s="20"/>
    </row>
    <row r="20" spans="1:17" ht="168.75" customHeight="1" x14ac:dyDescent="0.55000000000000004">
      <c r="A20" s="11">
        <v>18</v>
      </c>
      <c r="B20" s="12" t="s">
        <v>45</v>
      </c>
      <c r="C20" s="12" t="s">
        <v>54</v>
      </c>
      <c r="D20" s="12" t="s">
        <v>55</v>
      </c>
      <c r="E20" s="13">
        <v>1532</v>
      </c>
      <c r="F20" s="13">
        <v>2</v>
      </c>
      <c r="G20" s="15">
        <v>3000</v>
      </c>
      <c r="H20" s="15">
        <v>3000</v>
      </c>
      <c r="I20" s="24">
        <v>60</v>
      </c>
      <c r="J20" s="15">
        <v>180000</v>
      </c>
      <c r="K20" s="15">
        <v>0</v>
      </c>
      <c r="L20" s="15">
        <v>180000</v>
      </c>
      <c r="M20" s="25">
        <v>44412</v>
      </c>
      <c r="N20" s="20" t="s">
        <v>57</v>
      </c>
      <c r="O20" s="26" t="s">
        <v>58</v>
      </c>
      <c r="P20" s="19">
        <v>16361882</v>
      </c>
      <c r="Q20" s="20"/>
    </row>
    <row r="21" spans="1:17" ht="168.75" customHeight="1" x14ac:dyDescent="0.55000000000000004">
      <c r="A21" s="11">
        <v>19</v>
      </c>
      <c r="B21" s="12" t="s">
        <v>45</v>
      </c>
      <c r="C21" s="12" t="s">
        <v>54</v>
      </c>
      <c r="D21" s="12" t="s">
        <v>55</v>
      </c>
      <c r="E21" s="13">
        <v>1532</v>
      </c>
      <c r="F21" s="13">
        <v>7</v>
      </c>
      <c r="G21" s="15">
        <v>3000</v>
      </c>
      <c r="H21" s="15">
        <v>3000</v>
      </c>
      <c r="I21" s="24">
        <v>60</v>
      </c>
      <c r="J21" s="15">
        <v>180000</v>
      </c>
      <c r="K21" s="15">
        <v>0</v>
      </c>
      <c r="L21" s="15">
        <v>180000</v>
      </c>
      <c r="M21" s="25">
        <v>44412</v>
      </c>
      <c r="N21" s="20" t="s">
        <v>59</v>
      </c>
      <c r="O21" s="26" t="s">
        <v>60</v>
      </c>
      <c r="P21" s="19">
        <v>16362129</v>
      </c>
      <c r="Q21" s="20"/>
    </row>
    <row r="22" spans="1:17" ht="154.5" customHeight="1" x14ac:dyDescent="0.55000000000000004">
      <c r="A22" s="11">
        <v>20</v>
      </c>
      <c r="B22" s="12" t="s">
        <v>61</v>
      </c>
      <c r="C22" s="12" t="s">
        <v>62</v>
      </c>
      <c r="D22" s="12" t="s">
        <v>63</v>
      </c>
      <c r="E22" s="13">
        <v>3318</v>
      </c>
      <c r="F22" s="13">
        <v>19</v>
      </c>
      <c r="G22" s="15">
        <v>420</v>
      </c>
      <c r="H22" s="15">
        <v>420</v>
      </c>
      <c r="I22" s="15">
        <v>900</v>
      </c>
      <c r="J22" s="15">
        <v>378000</v>
      </c>
      <c r="K22" s="15">
        <v>0</v>
      </c>
      <c r="L22" s="15">
        <v>378000</v>
      </c>
      <c r="M22" s="27">
        <v>2020</v>
      </c>
      <c r="N22" s="18" t="s">
        <v>64</v>
      </c>
      <c r="O22" s="26" t="s">
        <v>65</v>
      </c>
      <c r="P22" s="19">
        <v>16917511</v>
      </c>
      <c r="Q22" s="19" t="s">
        <v>66</v>
      </c>
    </row>
    <row r="23" spans="1:17" ht="154.5" customHeight="1" x14ac:dyDescent="0.55000000000000004">
      <c r="A23" s="11">
        <v>21</v>
      </c>
      <c r="B23" s="12" t="s">
        <v>61</v>
      </c>
      <c r="C23" s="12" t="s">
        <v>62</v>
      </c>
      <c r="D23" s="12" t="s">
        <v>63</v>
      </c>
      <c r="E23" s="13">
        <v>3318</v>
      </c>
      <c r="F23" s="13">
        <v>36</v>
      </c>
      <c r="G23" s="15">
        <v>400</v>
      </c>
      <c r="H23" s="15">
        <v>400</v>
      </c>
      <c r="I23" s="15">
        <v>850</v>
      </c>
      <c r="J23" s="15">
        <v>340000</v>
      </c>
      <c r="K23" s="15">
        <v>0</v>
      </c>
      <c r="L23" s="15">
        <v>340000</v>
      </c>
      <c r="M23" s="27">
        <v>2020</v>
      </c>
      <c r="N23" s="18" t="s">
        <v>64</v>
      </c>
      <c r="O23" s="26" t="s">
        <v>67</v>
      </c>
      <c r="P23" s="19">
        <v>16934269</v>
      </c>
      <c r="Q23" s="19" t="s">
        <v>66</v>
      </c>
    </row>
    <row r="24" spans="1:17" ht="182.25" customHeight="1" x14ac:dyDescent="0.55000000000000004">
      <c r="A24" s="11">
        <v>22</v>
      </c>
      <c r="B24" s="12" t="s">
        <v>61</v>
      </c>
      <c r="C24" s="12" t="s">
        <v>68</v>
      </c>
      <c r="D24" s="12" t="s">
        <v>69</v>
      </c>
      <c r="E24" s="13">
        <v>137</v>
      </c>
      <c r="F24" s="13">
        <v>99</v>
      </c>
      <c r="G24" s="15">
        <v>6565.28</v>
      </c>
      <c r="H24" s="15">
        <v>6565.28</v>
      </c>
      <c r="I24" s="15">
        <v>25</v>
      </c>
      <c r="J24" s="15">
        <v>164132</v>
      </c>
      <c r="K24" s="15">
        <v>0</v>
      </c>
      <c r="L24" s="15">
        <v>164132</v>
      </c>
      <c r="M24" s="25">
        <v>44007</v>
      </c>
      <c r="N24" s="18" t="s">
        <v>245</v>
      </c>
      <c r="O24" s="26" t="s">
        <v>70</v>
      </c>
      <c r="P24" s="19">
        <v>26043471</v>
      </c>
      <c r="Q24" s="19" t="s">
        <v>66</v>
      </c>
    </row>
    <row r="25" spans="1:17" ht="228.75" customHeight="1" x14ac:dyDescent="0.55000000000000004">
      <c r="A25" s="11">
        <v>23</v>
      </c>
      <c r="B25" s="12" t="s">
        <v>61</v>
      </c>
      <c r="C25" s="12" t="s">
        <v>68</v>
      </c>
      <c r="D25" s="12" t="s">
        <v>71</v>
      </c>
      <c r="E25" s="13">
        <v>1017</v>
      </c>
      <c r="F25" s="13">
        <v>6</v>
      </c>
      <c r="G25" s="15">
        <v>1002.5</v>
      </c>
      <c r="H25" s="15">
        <v>1002.5</v>
      </c>
      <c r="I25" s="15">
        <v>2000</v>
      </c>
      <c r="J25" s="15">
        <v>2005000</v>
      </c>
      <c r="K25" s="15">
        <v>0</v>
      </c>
      <c r="L25" s="15">
        <v>2005000</v>
      </c>
      <c r="M25" s="25">
        <v>44050</v>
      </c>
      <c r="N25" s="18" t="s">
        <v>72</v>
      </c>
      <c r="O25" s="26" t="s">
        <v>73</v>
      </c>
      <c r="P25" s="19">
        <v>80787813</v>
      </c>
      <c r="Q25" s="20" t="s">
        <v>242</v>
      </c>
    </row>
    <row r="26" spans="1:17" ht="218.25" customHeight="1" x14ac:dyDescent="0.55000000000000004">
      <c r="A26" s="11">
        <v>24</v>
      </c>
      <c r="B26" s="12" t="s">
        <v>61</v>
      </c>
      <c r="C26" s="12" t="s">
        <v>68</v>
      </c>
      <c r="D26" s="12" t="s">
        <v>71</v>
      </c>
      <c r="E26" s="13">
        <v>1003</v>
      </c>
      <c r="F26" s="13">
        <v>6</v>
      </c>
      <c r="G26" s="15">
        <v>506.74</v>
      </c>
      <c r="H26" s="15">
        <v>506.74</v>
      </c>
      <c r="I26" s="15">
        <v>2250</v>
      </c>
      <c r="J26" s="15">
        <v>1140165</v>
      </c>
      <c r="K26" s="15">
        <v>0</v>
      </c>
      <c r="L26" s="15">
        <v>1140165</v>
      </c>
      <c r="M26" s="25">
        <v>44007</v>
      </c>
      <c r="N26" s="18" t="s">
        <v>246</v>
      </c>
      <c r="O26" s="26" t="s">
        <v>74</v>
      </c>
      <c r="P26" s="19">
        <v>80787709</v>
      </c>
      <c r="Q26" s="19" t="s">
        <v>75</v>
      </c>
    </row>
    <row r="27" spans="1:17" ht="297" customHeight="1" x14ac:dyDescent="0.55000000000000004">
      <c r="A27" s="11">
        <v>25</v>
      </c>
      <c r="B27" s="12" t="s">
        <v>61</v>
      </c>
      <c r="C27" s="12" t="s">
        <v>68</v>
      </c>
      <c r="D27" s="12" t="s">
        <v>71</v>
      </c>
      <c r="E27" s="13">
        <v>1006</v>
      </c>
      <c r="F27" s="13">
        <v>9</v>
      </c>
      <c r="G27" s="15">
        <v>557.27</v>
      </c>
      <c r="H27" s="15">
        <v>557.27</v>
      </c>
      <c r="I27" s="15">
        <v>1800</v>
      </c>
      <c r="J27" s="15">
        <v>1003086</v>
      </c>
      <c r="K27" s="15">
        <v>0</v>
      </c>
      <c r="L27" s="15">
        <v>1003086</v>
      </c>
      <c r="M27" s="25">
        <v>44020</v>
      </c>
      <c r="N27" s="18" t="s">
        <v>247</v>
      </c>
      <c r="O27" s="26" t="s">
        <v>76</v>
      </c>
      <c r="P27" s="19">
        <v>80787732</v>
      </c>
      <c r="Q27" s="19" t="s">
        <v>75</v>
      </c>
    </row>
    <row r="28" spans="1:17" ht="158.25" customHeight="1" x14ac:dyDescent="0.55000000000000004">
      <c r="A28" s="11">
        <v>26</v>
      </c>
      <c r="B28" s="12" t="s">
        <v>61</v>
      </c>
      <c r="C28" s="12" t="s">
        <v>68</v>
      </c>
      <c r="D28" s="12" t="s">
        <v>77</v>
      </c>
      <c r="E28" s="13">
        <v>101</v>
      </c>
      <c r="F28" s="13">
        <v>51</v>
      </c>
      <c r="G28" s="15">
        <v>16842.400000000001</v>
      </c>
      <c r="H28" s="15">
        <v>16842.400000000001</v>
      </c>
      <c r="I28" s="15">
        <v>30</v>
      </c>
      <c r="J28" s="15">
        <v>505272</v>
      </c>
      <c r="K28" s="15">
        <v>0</v>
      </c>
      <c r="L28" s="15">
        <v>505272</v>
      </c>
      <c r="M28" s="25">
        <v>44034</v>
      </c>
      <c r="N28" s="18" t="s">
        <v>78</v>
      </c>
      <c r="O28" s="26" t="s">
        <v>79</v>
      </c>
      <c r="P28" s="19">
        <v>15331736</v>
      </c>
      <c r="Q28" s="19" t="s">
        <v>75</v>
      </c>
    </row>
    <row r="29" spans="1:17" ht="213" customHeight="1" x14ac:dyDescent="0.55000000000000004">
      <c r="A29" s="11">
        <v>27</v>
      </c>
      <c r="B29" s="12" t="s">
        <v>61</v>
      </c>
      <c r="C29" s="12" t="s">
        <v>68</v>
      </c>
      <c r="D29" s="12" t="s">
        <v>80</v>
      </c>
      <c r="E29" s="13">
        <v>106</v>
      </c>
      <c r="F29" s="13">
        <v>61</v>
      </c>
      <c r="G29" s="15">
        <v>2000.68</v>
      </c>
      <c r="H29" s="15">
        <v>2000.68</v>
      </c>
      <c r="I29" s="15">
        <v>350</v>
      </c>
      <c r="J29" s="15">
        <v>700238</v>
      </c>
      <c r="K29" s="15">
        <v>0</v>
      </c>
      <c r="L29" s="15">
        <v>700238</v>
      </c>
      <c r="M29" s="25">
        <v>44069</v>
      </c>
      <c r="N29" s="18" t="s">
        <v>248</v>
      </c>
      <c r="O29" s="26" t="s">
        <v>81</v>
      </c>
      <c r="P29" s="19">
        <v>83309097</v>
      </c>
      <c r="Q29" s="19" t="s">
        <v>75</v>
      </c>
    </row>
    <row r="30" spans="1:17" ht="408.75" customHeight="1" x14ac:dyDescent="0.55000000000000004">
      <c r="A30" s="11">
        <v>28</v>
      </c>
      <c r="B30" s="12" t="s">
        <v>82</v>
      </c>
      <c r="C30" s="12" t="s">
        <v>83</v>
      </c>
      <c r="D30" s="12" t="s">
        <v>84</v>
      </c>
      <c r="E30" s="13">
        <v>137</v>
      </c>
      <c r="F30" s="13">
        <v>10</v>
      </c>
      <c r="G30" s="15">
        <v>417.9</v>
      </c>
      <c r="H30" s="15">
        <v>417.9</v>
      </c>
      <c r="I30" s="15">
        <v>65.5</v>
      </c>
      <c r="J30" s="24">
        <f>H30*I30</f>
        <v>27372.449999999997</v>
      </c>
      <c r="K30" s="24">
        <v>26545.5</v>
      </c>
      <c r="L30" s="24">
        <f>J30+K30</f>
        <v>53917.95</v>
      </c>
      <c r="M30" s="25">
        <v>43643</v>
      </c>
      <c r="N30" s="18" t="s">
        <v>85</v>
      </c>
      <c r="O30" s="26" t="s">
        <v>86</v>
      </c>
      <c r="P30" s="19">
        <v>76377688</v>
      </c>
      <c r="Q30" s="18" t="s">
        <v>249</v>
      </c>
    </row>
    <row r="31" spans="1:17" ht="199.5" customHeight="1" x14ac:dyDescent="0.55000000000000004">
      <c r="A31" s="11">
        <v>29</v>
      </c>
      <c r="B31" s="12" t="s">
        <v>82</v>
      </c>
      <c r="C31" s="12" t="s">
        <v>83</v>
      </c>
      <c r="D31" s="12" t="s">
        <v>87</v>
      </c>
      <c r="E31" s="13">
        <v>164</v>
      </c>
      <c r="F31" s="13">
        <v>1</v>
      </c>
      <c r="G31" s="15">
        <v>900.24</v>
      </c>
      <c r="H31" s="15">
        <v>900.24</v>
      </c>
      <c r="I31" s="15">
        <v>79.953999999999994</v>
      </c>
      <c r="J31" s="15">
        <v>71977.789999999994</v>
      </c>
      <c r="K31" s="15">
        <v>0</v>
      </c>
      <c r="L31" s="15">
        <v>71977.789999999994</v>
      </c>
      <c r="M31" s="25">
        <v>43643</v>
      </c>
      <c r="N31" s="18" t="s">
        <v>88</v>
      </c>
      <c r="O31" s="26" t="s">
        <v>89</v>
      </c>
      <c r="P31" s="19">
        <v>59596710</v>
      </c>
      <c r="Q31" s="13" t="s">
        <v>66</v>
      </c>
    </row>
    <row r="32" spans="1:17" ht="192" customHeight="1" x14ac:dyDescent="0.55000000000000004">
      <c r="A32" s="11">
        <v>30</v>
      </c>
      <c r="B32" s="12" t="s">
        <v>82</v>
      </c>
      <c r="C32" s="12" t="s">
        <v>90</v>
      </c>
      <c r="D32" s="12" t="s">
        <v>91</v>
      </c>
      <c r="E32" s="13">
        <v>110</v>
      </c>
      <c r="F32" s="13">
        <v>1</v>
      </c>
      <c r="G32" s="15">
        <v>1088.75</v>
      </c>
      <c r="H32" s="15">
        <v>1088.75</v>
      </c>
      <c r="I32" s="15">
        <v>15</v>
      </c>
      <c r="J32" s="15">
        <v>16331.25</v>
      </c>
      <c r="K32" s="15">
        <v>0</v>
      </c>
      <c r="L32" s="15">
        <v>16331.25</v>
      </c>
      <c r="M32" s="25">
        <v>43713</v>
      </c>
      <c r="N32" s="18" t="s">
        <v>92</v>
      </c>
      <c r="O32" s="26" t="s">
        <v>93</v>
      </c>
      <c r="P32" s="19">
        <v>87279254</v>
      </c>
      <c r="Q32" s="13" t="s">
        <v>66</v>
      </c>
    </row>
    <row r="33" spans="1:17" ht="192" customHeight="1" x14ac:dyDescent="0.55000000000000004">
      <c r="A33" s="11">
        <v>31</v>
      </c>
      <c r="B33" s="12" t="s">
        <v>82</v>
      </c>
      <c r="C33" s="12" t="s">
        <v>90</v>
      </c>
      <c r="D33" s="12" t="s">
        <v>94</v>
      </c>
      <c r="E33" s="13">
        <v>180</v>
      </c>
      <c r="F33" s="13">
        <v>9</v>
      </c>
      <c r="G33" s="15">
        <v>1766.08</v>
      </c>
      <c r="H33" s="15">
        <v>1766.08</v>
      </c>
      <c r="I33" s="15">
        <v>12</v>
      </c>
      <c r="J33" s="15">
        <v>21192.959999999999</v>
      </c>
      <c r="K33" s="15">
        <v>0</v>
      </c>
      <c r="L33" s="15">
        <v>21192.959999999999</v>
      </c>
      <c r="M33" s="25">
        <v>43601</v>
      </c>
      <c r="N33" s="18" t="s">
        <v>95</v>
      </c>
      <c r="O33" s="26" t="s">
        <v>96</v>
      </c>
      <c r="P33" s="19">
        <v>60722052</v>
      </c>
      <c r="Q33" s="13" t="s">
        <v>66</v>
      </c>
    </row>
    <row r="34" spans="1:17" ht="192" customHeight="1" x14ac:dyDescent="0.55000000000000004">
      <c r="A34" s="11">
        <v>32</v>
      </c>
      <c r="B34" s="12" t="s">
        <v>82</v>
      </c>
      <c r="C34" s="12" t="s">
        <v>97</v>
      </c>
      <c r="D34" s="12" t="s">
        <v>98</v>
      </c>
      <c r="E34" s="13">
        <v>143</v>
      </c>
      <c r="F34" s="13">
        <v>18</v>
      </c>
      <c r="G34" s="15">
        <v>1439.14</v>
      </c>
      <c r="H34" s="15">
        <v>1439.14</v>
      </c>
      <c r="I34" s="15">
        <v>15</v>
      </c>
      <c r="J34" s="15">
        <v>21587.1</v>
      </c>
      <c r="K34" s="15">
        <v>0</v>
      </c>
      <c r="L34" s="15">
        <v>21587.1</v>
      </c>
      <c r="M34" s="25">
        <v>43551</v>
      </c>
      <c r="N34" s="18" t="s">
        <v>95</v>
      </c>
      <c r="O34" s="26" t="s">
        <v>99</v>
      </c>
      <c r="P34" s="19">
        <v>56350597</v>
      </c>
      <c r="Q34" s="13" t="s">
        <v>66</v>
      </c>
    </row>
    <row r="35" spans="1:17" ht="192" customHeight="1" x14ac:dyDescent="0.55000000000000004">
      <c r="A35" s="11">
        <v>33</v>
      </c>
      <c r="B35" s="12" t="s">
        <v>82</v>
      </c>
      <c r="C35" s="12" t="s">
        <v>97</v>
      </c>
      <c r="D35" s="12" t="s">
        <v>100</v>
      </c>
      <c r="E35" s="13">
        <v>381</v>
      </c>
      <c r="F35" s="13">
        <v>42</v>
      </c>
      <c r="G35" s="15">
        <v>578.89</v>
      </c>
      <c r="H35" s="15">
        <v>578.89</v>
      </c>
      <c r="I35" s="15">
        <v>13</v>
      </c>
      <c r="J35" s="15">
        <v>7525.57</v>
      </c>
      <c r="K35" s="15">
        <v>0</v>
      </c>
      <c r="L35" s="15">
        <v>7525.57</v>
      </c>
      <c r="M35" s="25">
        <v>43770</v>
      </c>
      <c r="N35" s="18" t="s">
        <v>95</v>
      </c>
      <c r="O35" s="26">
        <v>8080108196</v>
      </c>
      <c r="P35" s="19">
        <v>56483978</v>
      </c>
      <c r="Q35" s="13" t="s">
        <v>66</v>
      </c>
    </row>
    <row r="36" spans="1:17" ht="192" customHeight="1" x14ac:dyDescent="0.55000000000000004">
      <c r="A36" s="11">
        <v>34</v>
      </c>
      <c r="B36" s="12" t="s">
        <v>101</v>
      </c>
      <c r="C36" s="12" t="s">
        <v>102</v>
      </c>
      <c r="D36" s="12" t="s">
        <v>103</v>
      </c>
      <c r="E36" s="13">
        <v>164</v>
      </c>
      <c r="F36" s="13">
        <v>23</v>
      </c>
      <c r="G36" s="15">
        <v>34963.279999999999</v>
      </c>
      <c r="H36" s="15">
        <v>34963.279999999999</v>
      </c>
      <c r="I36" s="15">
        <v>10</v>
      </c>
      <c r="J36" s="15">
        <v>349632.8</v>
      </c>
      <c r="K36" s="15">
        <v>0</v>
      </c>
      <c r="L36" s="15">
        <v>349632.8</v>
      </c>
      <c r="M36" s="25">
        <v>43614</v>
      </c>
      <c r="N36" s="18" t="s">
        <v>250</v>
      </c>
      <c r="O36" s="26">
        <v>10120100319</v>
      </c>
      <c r="P36" s="19">
        <v>93934559</v>
      </c>
      <c r="Q36" s="13" t="s">
        <v>66</v>
      </c>
    </row>
    <row r="37" spans="1:17" ht="192" customHeight="1" x14ac:dyDescent="0.55000000000000004">
      <c r="A37" s="11">
        <v>35</v>
      </c>
      <c r="B37" s="12" t="s">
        <v>101</v>
      </c>
      <c r="C37" s="12" t="s">
        <v>102</v>
      </c>
      <c r="D37" s="12" t="s">
        <v>103</v>
      </c>
      <c r="E37" s="13">
        <v>103</v>
      </c>
      <c r="F37" s="13">
        <v>20</v>
      </c>
      <c r="G37" s="15">
        <v>56884.52</v>
      </c>
      <c r="H37" s="15">
        <v>56884.52</v>
      </c>
      <c r="I37" s="15">
        <v>9</v>
      </c>
      <c r="J37" s="15">
        <v>511960.68</v>
      </c>
      <c r="K37" s="15">
        <v>13206</v>
      </c>
      <c r="L37" s="15">
        <v>525166.68000000005</v>
      </c>
      <c r="M37" s="25">
        <v>43612</v>
      </c>
      <c r="N37" s="18" t="s">
        <v>105</v>
      </c>
      <c r="O37" s="26">
        <v>10120100223</v>
      </c>
      <c r="P37" s="19">
        <v>61380590</v>
      </c>
      <c r="Q37" s="19" t="s">
        <v>271</v>
      </c>
    </row>
    <row r="38" spans="1:17" ht="192" customHeight="1" x14ac:dyDescent="0.55000000000000004">
      <c r="A38" s="11">
        <v>36</v>
      </c>
      <c r="B38" s="12" t="s">
        <v>101</v>
      </c>
      <c r="C38" s="12" t="s">
        <v>102</v>
      </c>
      <c r="D38" s="12" t="s">
        <v>103</v>
      </c>
      <c r="E38" s="13">
        <v>185</v>
      </c>
      <c r="F38" s="13">
        <v>50</v>
      </c>
      <c r="G38" s="15">
        <v>8718.07</v>
      </c>
      <c r="H38" s="15">
        <v>8718.07</v>
      </c>
      <c r="I38" s="15">
        <v>10</v>
      </c>
      <c r="J38" s="15">
        <v>87180.7</v>
      </c>
      <c r="K38" s="15">
        <v>0</v>
      </c>
      <c r="L38" s="15">
        <v>87180.7</v>
      </c>
      <c r="M38" s="25">
        <v>43607</v>
      </c>
      <c r="N38" s="18" t="s">
        <v>105</v>
      </c>
      <c r="O38" s="26">
        <v>10120100330</v>
      </c>
      <c r="P38" s="19">
        <v>61386654</v>
      </c>
      <c r="Q38" s="13" t="s">
        <v>66</v>
      </c>
    </row>
    <row r="39" spans="1:17" ht="192" customHeight="1" x14ac:dyDescent="0.55000000000000004">
      <c r="A39" s="11">
        <v>37</v>
      </c>
      <c r="B39" s="12" t="s">
        <v>101</v>
      </c>
      <c r="C39" s="12" t="s">
        <v>102</v>
      </c>
      <c r="D39" s="12" t="s">
        <v>104</v>
      </c>
      <c r="E39" s="13">
        <v>252</v>
      </c>
      <c r="F39" s="13">
        <v>133</v>
      </c>
      <c r="G39" s="15">
        <v>16166.24</v>
      </c>
      <c r="H39" s="15">
        <v>16166.24</v>
      </c>
      <c r="I39" s="15">
        <v>30</v>
      </c>
      <c r="J39" s="15">
        <v>484987.2</v>
      </c>
      <c r="K39" s="15">
        <v>3776</v>
      </c>
      <c r="L39" s="15">
        <v>488763.2</v>
      </c>
      <c r="M39" s="25">
        <v>43629</v>
      </c>
      <c r="N39" s="18" t="s">
        <v>105</v>
      </c>
      <c r="O39" s="26">
        <v>10120102233</v>
      </c>
      <c r="P39" s="19">
        <v>61362755</v>
      </c>
      <c r="Q39" s="19" t="s">
        <v>106</v>
      </c>
    </row>
    <row r="40" spans="1:17" ht="192" customHeight="1" x14ac:dyDescent="0.55000000000000004">
      <c r="A40" s="11">
        <v>38</v>
      </c>
      <c r="B40" s="12" t="s">
        <v>101</v>
      </c>
      <c r="C40" s="12" t="s">
        <v>107</v>
      </c>
      <c r="D40" s="12" t="s">
        <v>108</v>
      </c>
      <c r="E40" s="13">
        <v>1540</v>
      </c>
      <c r="F40" s="13">
        <v>3</v>
      </c>
      <c r="G40" s="15">
        <v>2764.39</v>
      </c>
      <c r="H40" s="15">
        <v>2764.39</v>
      </c>
      <c r="I40" s="15">
        <v>220</v>
      </c>
      <c r="J40" s="15">
        <v>608165.80000000005</v>
      </c>
      <c r="K40" s="15">
        <v>0</v>
      </c>
      <c r="L40" s="15">
        <v>608165.80000000005</v>
      </c>
      <c r="M40" s="25">
        <v>43488</v>
      </c>
      <c r="N40" s="18" t="s">
        <v>109</v>
      </c>
      <c r="O40" s="26">
        <v>10110105413</v>
      </c>
      <c r="P40" s="19">
        <v>64747537</v>
      </c>
      <c r="Q40" s="13" t="s">
        <v>66</v>
      </c>
    </row>
    <row r="41" spans="1:17" ht="192" customHeight="1" x14ac:dyDescent="0.55000000000000004">
      <c r="A41" s="11">
        <v>39</v>
      </c>
      <c r="B41" s="12" t="s">
        <v>101</v>
      </c>
      <c r="C41" s="12" t="s">
        <v>110</v>
      </c>
      <c r="D41" s="12" t="s">
        <v>111</v>
      </c>
      <c r="E41" s="13">
        <v>106</v>
      </c>
      <c r="F41" s="13">
        <v>542</v>
      </c>
      <c r="G41" s="15">
        <v>5900</v>
      </c>
      <c r="H41" s="15">
        <v>5900</v>
      </c>
      <c r="I41" s="15">
        <v>30</v>
      </c>
      <c r="J41" s="15" t="s">
        <v>251</v>
      </c>
      <c r="K41" s="15">
        <v>0</v>
      </c>
      <c r="L41" s="15" t="s">
        <v>251</v>
      </c>
      <c r="M41" s="27">
        <v>2021</v>
      </c>
      <c r="N41" s="18" t="s">
        <v>112</v>
      </c>
      <c r="O41" s="26">
        <v>10010102032</v>
      </c>
      <c r="P41" s="19">
        <v>109809381</v>
      </c>
      <c r="Q41" s="13"/>
    </row>
    <row r="42" spans="1:17" ht="192" customHeight="1" x14ac:dyDescent="0.55000000000000004">
      <c r="A42" s="11">
        <v>40</v>
      </c>
      <c r="B42" s="12" t="s">
        <v>101</v>
      </c>
      <c r="C42" s="12" t="s">
        <v>113</v>
      </c>
      <c r="D42" s="12" t="s">
        <v>114</v>
      </c>
      <c r="E42" s="13"/>
      <c r="F42" s="13">
        <v>695</v>
      </c>
      <c r="G42" s="15">
        <v>28932.5</v>
      </c>
      <c r="H42" s="15">
        <v>28932.5</v>
      </c>
      <c r="I42" s="15">
        <v>25</v>
      </c>
      <c r="J42" s="15">
        <v>723312.5</v>
      </c>
      <c r="K42" s="15">
        <v>0</v>
      </c>
      <c r="L42" s="15">
        <v>723312.5</v>
      </c>
      <c r="M42" s="27">
        <v>2021</v>
      </c>
      <c r="N42" s="18" t="s">
        <v>115</v>
      </c>
      <c r="O42" s="26">
        <v>10200100112</v>
      </c>
      <c r="P42" s="19">
        <v>95310475</v>
      </c>
      <c r="Q42" s="19"/>
    </row>
    <row r="43" spans="1:17" ht="192" customHeight="1" x14ac:dyDescent="0.55000000000000004">
      <c r="A43" s="11">
        <v>41</v>
      </c>
      <c r="B43" s="12" t="s">
        <v>101</v>
      </c>
      <c r="C43" s="12" t="s">
        <v>102</v>
      </c>
      <c r="D43" s="12" t="s">
        <v>116</v>
      </c>
      <c r="E43" s="13">
        <v>125</v>
      </c>
      <c r="F43" s="13">
        <v>24</v>
      </c>
      <c r="G43" s="15">
        <v>9389.17</v>
      </c>
      <c r="H43" s="15">
        <v>9389.17</v>
      </c>
      <c r="I43" s="15">
        <v>20</v>
      </c>
      <c r="J43" s="15">
        <v>187783.4</v>
      </c>
      <c r="K43" s="15">
        <v>595</v>
      </c>
      <c r="L43" s="15">
        <v>188378.4</v>
      </c>
      <c r="M43" s="25">
        <v>43612</v>
      </c>
      <c r="N43" s="18" t="s">
        <v>105</v>
      </c>
      <c r="O43" s="26">
        <v>10120101516</v>
      </c>
      <c r="P43" s="19">
        <v>61306844</v>
      </c>
      <c r="Q43" s="19" t="s">
        <v>117</v>
      </c>
    </row>
    <row r="44" spans="1:17" ht="192" customHeight="1" x14ac:dyDescent="0.55000000000000004">
      <c r="A44" s="11">
        <v>42</v>
      </c>
      <c r="B44" s="12" t="s">
        <v>118</v>
      </c>
      <c r="C44" s="12" t="s">
        <v>41</v>
      </c>
      <c r="D44" s="12" t="s">
        <v>119</v>
      </c>
      <c r="E44" s="13">
        <v>218</v>
      </c>
      <c r="F44" s="13">
        <v>59</v>
      </c>
      <c r="G44" s="15">
        <v>6174.79</v>
      </c>
      <c r="H44" s="15">
        <v>6174.79</v>
      </c>
      <c r="I44" s="15">
        <v>40</v>
      </c>
      <c r="J44" s="15">
        <v>246991.6</v>
      </c>
      <c r="K44" s="28" t="s">
        <v>254</v>
      </c>
      <c r="L44" s="15">
        <v>2207337.0699999998</v>
      </c>
      <c r="M44" s="25">
        <v>44048</v>
      </c>
      <c r="N44" s="18" t="s">
        <v>120</v>
      </c>
      <c r="O44" s="26">
        <v>11010101853</v>
      </c>
      <c r="P44" s="19">
        <v>89182091</v>
      </c>
      <c r="Q44" s="19" t="s">
        <v>121</v>
      </c>
    </row>
    <row r="45" spans="1:17" ht="192" customHeight="1" x14ac:dyDescent="0.55000000000000004">
      <c r="A45" s="11">
        <v>43</v>
      </c>
      <c r="B45" s="12" t="s">
        <v>118</v>
      </c>
      <c r="C45" s="12" t="s">
        <v>41</v>
      </c>
      <c r="D45" s="12" t="s">
        <v>122</v>
      </c>
      <c r="E45" s="13"/>
      <c r="F45" s="13">
        <v>153</v>
      </c>
      <c r="G45" s="15">
        <v>425</v>
      </c>
      <c r="H45" s="15">
        <v>425</v>
      </c>
      <c r="I45" s="15">
        <v>40</v>
      </c>
      <c r="J45" s="15">
        <v>17000</v>
      </c>
      <c r="K45" s="15">
        <v>176013</v>
      </c>
      <c r="L45" s="15">
        <v>193013</v>
      </c>
      <c r="M45" s="25">
        <v>44048</v>
      </c>
      <c r="N45" s="18" t="s">
        <v>123</v>
      </c>
      <c r="O45" s="26">
        <v>11010102990</v>
      </c>
      <c r="P45" s="19">
        <v>1084721</v>
      </c>
      <c r="Q45" s="19" t="s">
        <v>124</v>
      </c>
    </row>
    <row r="46" spans="1:17" ht="192" customHeight="1" x14ac:dyDescent="0.55000000000000004">
      <c r="A46" s="11">
        <v>44</v>
      </c>
      <c r="B46" s="12" t="s">
        <v>125</v>
      </c>
      <c r="C46" s="12" t="s">
        <v>41</v>
      </c>
      <c r="D46" s="12" t="s">
        <v>126</v>
      </c>
      <c r="E46" s="13"/>
      <c r="F46" s="13">
        <v>1126</v>
      </c>
      <c r="G46" s="15">
        <v>4567</v>
      </c>
      <c r="H46" s="15">
        <v>4567</v>
      </c>
      <c r="I46" s="15">
        <v>12</v>
      </c>
      <c r="J46" s="15">
        <v>54804</v>
      </c>
      <c r="K46" s="15">
        <v>2675</v>
      </c>
      <c r="L46" s="15">
        <v>57480</v>
      </c>
      <c r="M46" s="25">
        <v>44252</v>
      </c>
      <c r="N46" s="18" t="s">
        <v>127</v>
      </c>
      <c r="O46" s="26">
        <v>14010115604</v>
      </c>
      <c r="P46" s="19">
        <v>91570643</v>
      </c>
      <c r="Q46" s="19" t="s">
        <v>128</v>
      </c>
    </row>
    <row r="47" spans="1:17" ht="192" customHeight="1" x14ac:dyDescent="0.55000000000000004">
      <c r="A47" s="11">
        <v>45</v>
      </c>
      <c r="B47" s="12" t="s">
        <v>125</v>
      </c>
      <c r="C47" s="12" t="s">
        <v>41</v>
      </c>
      <c r="D47" s="12" t="s">
        <v>129</v>
      </c>
      <c r="E47" s="13">
        <v>113</v>
      </c>
      <c r="F47" s="19" t="s">
        <v>253</v>
      </c>
      <c r="G47" s="15">
        <v>2121.41</v>
      </c>
      <c r="H47" s="15">
        <v>2121.41</v>
      </c>
      <c r="I47" s="15">
        <v>19</v>
      </c>
      <c r="J47" s="15">
        <v>40310</v>
      </c>
      <c r="K47" s="15">
        <v>0</v>
      </c>
      <c r="L47" s="15">
        <v>40310</v>
      </c>
      <c r="M47" s="25">
        <v>44252</v>
      </c>
      <c r="N47" s="18" t="s">
        <v>130</v>
      </c>
      <c r="O47" s="26">
        <v>14010112885</v>
      </c>
      <c r="P47" s="19">
        <v>116603972</v>
      </c>
      <c r="Q47" s="19"/>
    </row>
    <row r="48" spans="1:17" ht="192" customHeight="1" x14ac:dyDescent="0.55000000000000004">
      <c r="A48" s="11">
        <v>46</v>
      </c>
      <c r="B48" s="12" t="s">
        <v>125</v>
      </c>
      <c r="C48" s="12" t="s">
        <v>41</v>
      </c>
      <c r="D48" s="12" t="s">
        <v>131</v>
      </c>
      <c r="E48" s="13"/>
      <c r="F48" s="13">
        <v>179</v>
      </c>
      <c r="G48" s="15">
        <v>5900</v>
      </c>
      <c r="H48" s="15">
        <v>5900</v>
      </c>
      <c r="I48" s="15">
        <v>70</v>
      </c>
      <c r="J48" s="15">
        <v>413000</v>
      </c>
      <c r="K48" s="15">
        <v>3732.6</v>
      </c>
      <c r="L48" s="15">
        <v>416750</v>
      </c>
      <c r="M48" s="25">
        <v>44424</v>
      </c>
      <c r="N48" s="18" t="s">
        <v>95</v>
      </c>
      <c r="O48" s="26">
        <v>14010101528</v>
      </c>
      <c r="P48" s="19">
        <v>11824241</v>
      </c>
      <c r="Q48" s="18" t="s">
        <v>252</v>
      </c>
    </row>
    <row r="49" spans="1:17" ht="192" customHeight="1" x14ac:dyDescent="0.55000000000000004">
      <c r="A49" s="11">
        <v>47</v>
      </c>
      <c r="B49" s="12" t="s">
        <v>125</v>
      </c>
      <c r="C49" s="12" t="s">
        <v>41</v>
      </c>
      <c r="D49" s="12" t="s">
        <v>132</v>
      </c>
      <c r="E49" s="13"/>
      <c r="F49" s="13">
        <v>595</v>
      </c>
      <c r="G49" s="15">
        <v>2711.15</v>
      </c>
      <c r="H49" s="15">
        <v>2711.15</v>
      </c>
      <c r="I49" s="15">
        <v>5</v>
      </c>
      <c r="J49" s="15">
        <v>13555.75</v>
      </c>
      <c r="K49" s="15">
        <v>5350</v>
      </c>
      <c r="L49" s="15">
        <v>18910</v>
      </c>
      <c r="M49" s="25">
        <v>44253</v>
      </c>
      <c r="N49" s="18" t="s">
        <v>95</v>
      </c>
      <c r="O49" s="26">
        <v>14010115933</v>
      </c>
      <c r="P49" s="19">
        <v>97368031</v>
      </c>
      <c r="Q49" s="18" t="s">
        <v>134</v>
      </c>
    </row>
    <row r="50" spans="1:17" ht="192" customHeight="1" x14ac:dyDescent="0.55000000000000004">
      <c r="A50" s="11">
        <v>48</v>
      </c>
      <c r="B50" s="12" t="s">
        <v>135</v>
      </c>
      <c r="C50" s="12" t="s">
        <v>41</v>
      </c>
      <c r="D50" s="12" t="s">
        <v>136</v>
      </c>
      <c r="E50" s="13">
        <v>106</v>
      </c>
      <c r="F50" s="13">
        <v>116</v>
      </c>
      <c r="G50" s="15">
        <v>26957.64</v>
      </c>
      <c r="H50" s="15">
        <v>26957.64</v>
      </c>
      <c r="I50" s="15">
        <v>3.5</v>
      </c>
      <c r="J50" s="15">
        <v>94351.74</v>
      </c>
      <c r="K50" s="15">
        <v>0</v>
      </c>
      <c r="L50" s="15">
        <v>94351.74</v>
      </c>
      <c r="M50" s="25">
        <v>43605</v>
      </c>
      <c r="N50" s="18" t="s">
        <v>133</v>
      </c>
      <c r="O50" s="26">
        <v>15010106458</v>
      </c>
      <c r="P50" s="19">
        <v>24044883</v>
      </c>
      <c r="Q50" s="13" t="s">
        <v>66</v>
      </c>
    </row>
    <row r="51" spans="1:17" ht="211.5" customHeight="1" x14ac:dyDescent="0.55000000000000004">
      <c r="A51" s="11">
        <v>49</v>
      </c>
      <c r="B51" s="12" t="s">
        <v>137</v>
      </c>
      <c r="C51" s="12" t="s">
        <v>138</v>
      </c>
      <c r="D51" s="12" t="s">
        <v>139</v>
      </c>
      <c r="E51" s="13"/>
      <c r="F51" s="13">
        <v>400</v>
      </c>
      <c r="G51" s="15">
        <v>8500</v>
      </c>
      <c r="H51" s="15">
        <v>8500</v>
      </c>
      <c r="I51" s="15">
        <v>86</v>
      </c>
      <c r="J51" s="15">
        <v>731000</v>
      </c>
      <c r="K51" s="15">
        <v>0</v>
      </c>
      <c r="L51" s="15">
        <v>731000</v>
      </c>
      <c r="M51" s="25">
        <v>44421</v>
      </c>
      <c r="N51" s="29" t="s">
        <v>255</v>
      </c>
      <c r="O51" s="30">
        <v>16130101689</v>
      </c>
      <c r="P51" s="31">
        <v>27830579</v>
      </c>
      <c r="Q51" s="18"/>
    </row>
    <row r="52" spans="1:17" ht="193.5" customHeight="1" x14ac:dyDescent="0.55000000000000004">
      <c r="A52" s="11">
        <v>50</v>
      </c>
      <c r="B52" s="12" t="s">
        <v>137</v>
      </c>
      <c r="C52" s="12" t="s">
        <v>140</v>
      </c>
      <c r="D52" s="12" t="s">
        <v>141</v>
      </c>
      <c r="E52" s="13">
        <v>1668</v>
      </c>
      <c r="F52" s="13">
        <v>43</v>
      </c>
      <c r="G52" s="15">
        <v>1895.01</v>
      </c>
      <c r="H52" s="15">
        <v>1895.01</v>
      </c>
      <c r="I52" s="15">
        <v>75</v>
      </c>
      <c r="J52" s="15">
        <v>143000</v>
      </c>
      <c r="K52" s="15">
        <v>0</v>
      </c>
      <c r="L52" s="15">
        <v>143000</v>
      </c>
      <c r="M52" s="25">
        <v>44421</v>
      </c>
      <c r="N52" s="29" t="s">
        <v>142</v>
      </c>
      <c r="O52" s="30">
        <v>16050102310</v>
      </c>
      <c r="P52" s="31">
        <v>104127834</v>
      </c>
      <c r="Q52" s="18"/>
    </row>
    <row r="53" spans="1:17" ht="133.5" customHeight="1" x14ac:dyDescent="0.55000000000000004">
      <c r="A53" s="11">
        <v>51</v>
      </c>
      <c r="B53" s="12" t="s">
        <v>137</v>
      </c>
      <c r="C53" s="12" t="s">
        <v>256</v>
      </c>
      <c r="D53" s="12" t="s">
        <v>257</v>
      </c>
      <c r="E53" s="13">
        <v>6300</v>
      </c>
      <c r="F53" s="13">
        <v>4</v>
      </c>
      <c r="G53" s="32" t="s">
        <v>258</v>
      </c>
      <c r="H53" s="15">
        <v>4979.8999999999996</v>
      </c>
      <c r="I53" s="15">
        <v>2200</v>
      </c>
      <c r="J53" s="15">
        <v>10955780</v>
      </c>
      <c r="K53" s="15">
        <v>0</v>
      </c>
      <c r="L53" s="15">
        <v>10955780</v>
      </c>
      <c r="M53" s="25">
        <v>44385</v>
      </c>
      <c r="N53" s="29" t="s">
        <v>259</v>
      </c>
      <c r="O53" s="30">
        <v>16010100770</v>
      </c>
      <c r="P53" s="31">
        <v>74916574</v>
      </c>
      <c r="Q53" s="18"/>
    </row>
    <row r="54" spans="1:17" ht="189.75" customHeight="1" x14ac:dyDescent="0.55000000000000004">
      <c r="A54" s="11">
        <v>52</v>
      </c>
      <c r="B54" s="12" t="s">
        <v>143</v>
      </c>
      <c r="C54" s="12" t="s">
        <v>144</v>
      </c>
      <c r="D54" s="12" t="s">
        <v>145</v>
      </c>
      <c r="E54" s="13">
        <v>128</v>
      </c>
      <c r="F54" s="13">
        <v>22</v>
      </c>
      <c r="G54" s="15">
        <v>13432.8</v>
      </c>
      <c r="H54" s="15">
        <v>13432.8</v>
      </c>
      <c r="I54" s="15">
        <v>5</v>
      </c>
      <c r="J54" s="15">
        <v>67164</v>
      </c>
      <c r="K54" s="15">
        <v>0</v>
      </c>
      <c r="L54" s="15">
        <v>67164</v>
      </c>
      <c r="M54" s="25">
        <v>44420</v>
      </c>
      <c r="N54" s="18" t="s">
        <v>146</v>
      </c>
      <c r="O54" s="19">
        <v>19030100864</v>
      </c>
      <c r="P54" s="19">
        <v>54664762</v>
      </c>
      <c r="Q54" s="19"/>
    </row>
    <row r="55" spans="1:17" ht="231" customHeight="1" x14ac:dyDescent="0.55000000000000004">
      <c r="A55" s="11">
        <v>53</v>
      </c>
      <c r="B55" s="12" t="s">
        <v>147</v>
      </c>
      <c r="C55" s="12" t="s">
        <v>41</v>
      </c>
      <c r="D55" s="12" t="s">
        <v>148</v>
      </c>
      <c r="E55" s="13"/>
      <c r="F55" s="13">
        <v>542</v>
      </c>
      <c r="G55" s="15">
        <v>1509.23</v>
      </c>
      <c r="H55" s="15">
        <v>1509.23</v>
      </c>
      <c r="I55" s="15">
        <v>200</v>
      </c>
      <c r="J55" s="15">
        <v>301846</v>
      </c>
      <c r="K55" s="15">
        <v>0</v>
      </c>
      <c r="L55" s="15">
        <v>301846</v>
      </c>
      <c r="M55" s="25">
        <v>43826</v>
      </c>
      <c r="N55" s="18" t="s">
        <v>149</v>
      </c>
      <c r="O55" s="19">
        <v>81010112116</v>
      </c>
      <c r="P55" s="19">
        <v>95388665</v>
      </c>
      <c r="Q55" s="33" t="s">
        <v>260</v>
      </c>
    </row>
    <row r="56" spans="1:17" ht="248.25" customHeight="1" x14ac:dyDescent="0.55000000000000004">
      <c r="A56" s="11">
        <v>54</v>
      </c>
      <c r="B56" s="12" t="s">
        <v>147</v>
      </c>
      <c r="C56" s="12" t="s">
        <v>41</v>
      </c>
      <c r="D56" s="12" t="s">
        <v>148</v>
      </c>
      <c r="E56" s="13"/>
      <c r="F56" s="13">
        <v>543</v>
      </c>
      <c r="G56" s="15">
        <v>730.74</v>
      </c>
      <c r="H56" s="15">
        <v>730.74</v>
      </c>
      <c r="I56" s="15">
        <v>200</v>
      </c>
      <c r="J56" s="15">
        <v>146148</v>
      </c>
      <c r="K56" s="15">
        <v>0</v>
      </c>
      <c r="L56" s="15">
        <v>146148</v>
      </c>
      <c r="M56" s="25">
        <v>43826</v>
      </c>
      <c r="N56" s="18" t="s">
        <v>150</v>
      </c>
      <c r="O56" s="19">
        <v>81010112117</v>
      </c>
      <c r="P56" s="19">
        <v>95388666</v>
      </c>
      <c r="Q56" s="33" t="s">
        <v>66</v>
      </c>
    </row>
    <row r="57" spans="1:17" ht="213" customHeight="1" x14ac:dyDescent="0.55000000000000004">
      <c r="A57" s="11">
        <v>55</v>
      </c>
      <c r="B57" s="12" t="s">
        <v>151</v>
      </c>
      <c r="C57" s="12" t="s">
        <v>152</v>
      </c>
      <c r="D57" s="12" t="s">
        <v>153</v>
      </c>
      <c r="E57" s="13">
        <v>7573</v>
      </c>
      <c r="F57" s="13">
        <v>2</v>
      </c>
      <c r="G57" s="15">
        <v>296</v>
      </c>
      <c r="H57" s="15">
        <v>296</v>
      </c>
      <c r="I57" s="15">
        <v>640</v>
      </c>
      <c r="J57" s="15">
        <v>189440</v>
      </c>
      <c r="K57" s="15">
        <v>0</v>
      </c>
      <c r="L57" s="15">
        <v>189440</v>
      </c>
      <c r="M57" s="25">
        <v>43774</v>
      </c>
      <c r="N57" s="18" t="s">
        <v>154</v>
      </c>
      <c r="O57" s="19">
        <v>26010103035</v>
      </c>
      <c r="P57" s="19">
        <v>4815564</v>
      </c>
      <c r="Q57" s="19" t="s">
        <v>260</v>
      </c>
    </row>
    <row r="58" spans="1:17" ht="207" customHeight="1" x14ac:dyDescent="0.55000000000000004">
      <c r="A58" s="11">
        <v>56</v>
      </c>
      <c r="B58" s="12" t="s">
        <v>151</v>
      </c>
      <c r="C58" s="12" t="s">
        <v>152</v>
      </c>
      <c r="D58" s="12" t="s">
        <v>153</v>
      </c>
      <c r="E58" s="13">
        <v>7568</v>
      </c>
      <c r="F58" s="13">
        <v>11</v>
      </c>
      <c r="G58" s="15">
        <v>319</v>
      </c>
      <c r="H58" s="15">
        <v>319</v>
      </c>
      <c r="I58" s="15">
        <v>550</v>
      </c>
      <c r="J58" s="15">
        <v>175450</v>
      </c>
      <c r="K58" s="15">
        <v>0</v>
      </c>
      <c r="L58" s="15">
        <v>175450</v>
      </c>
      <c r="M58" s="25">
        <v>43774</v>
      </c>
      <c r="N58" s="18" t="s">
        <v>155</v>
      </c>
      <c r="O58" s="19">
        <v>26010103029</v>
      </c>
      <c r="P58" s="19">
        <v>4814968</v>
      </c>
      <c r="Q58" s="13" t="s">
        <v>156</v>
      </c>
    </row>
    <row r="59" spans="1:17" ht="207" customHeight="1" x14ac:dyDescent="0.55000000000000004">
      <c r="A59" s="11">
        <v>57</v>
      </c>
      <c r="B59" s="12" t="s">
        <v>151</v>
      </c>
      <c r="C59" s="12" t="s">
        <v>152</v>
      </c>
      <c r="D59" s="12" t="s">
        <v>153</v>
      </c>
      <c r="E59" s="13">
        <v>7568</v>
      </c>
      <c r="F59" s="13">
        <v>10</v>
      </c>
      <c r="G59" s="15">
        <v>270</v>
      </c>
      <c r="H59" s="15">
        <v>270</v>
      </c>
      <c r="I59" s="15">
        <v>525</v>
      </c>
      <c r="J59" s="15">
        <v>141450</v>
      </c>
      <c r="K59" s="15">
        <v>0</v>
      </c>
      <c r="L59" s="15">
        <v>141450</v>
      </c>
      <c r="M59" s="25">
        <v>43774</v>
      </c>
      <c r="N59" s="18" t="s">
        <v>155</v>
      </c>
      <c r="O59" s="19">
        <v>26010103028</v>
      </c>
      <c r="P59" s="19">
        <v>4814967</v>
      </c>
      <c r="Q59" s="13" t="s">
        <v>156</v>
      </c>
    </row>
    <row r="60" spans="1:17" ht="207" customHeight="1" x14ac:dyDescent="0.55000000000000004">
      <c r="A60" s="11">
        <v>58</v>
      </c>
      <c r="B60" s="12" t="s">
        <v>151</v>
      </c>
      <c r="C60" s="12" t="s">
        <v>152</v>
      </c>
      <c r="D60" s="12" t="s">
        <v>153</v>
      </c>
      <c r="E60" s="13">
        <v>7568</v>
      </c>
      <c r="F60" s="13">
        <v>2</v>
      </c>
      <c r="G60" s="15">
        <v>324</v>
      </c>
      <c r="H60" s="15">
        <v>324</v>
      </c>
      <c r="I60" s="15">
        <v>525</v>
      </c>
      <c r="J60" s="15">
        <v>170100</v>
      </c>
      <c r="K60" s="15">
        <v>0</v>
      </c>
      <c r="L60" s="15">
        <v>170100</v>
      </c>
      <c r="M60" s="25">
        <v>43775</v>
      </c>
      <c r="N60" s="18" t="s">
        <v>157</v>
      </c>
      <c r="O60" s="19">
        <v>26010103022</v>
      </c>
      <c r="P60" s="19">
        <v>4814959</v>
      </c>
      <c r="Q60" s="13" t="s">
        <v>156</v>
      </c>
    </row>
    <row r="61" spans="1:17" ht="207" customHeight="1" x14ac:dyDescent="0.55000000000000004">
      <c r="A61" s="11">
        <v>59</v>
      </c>
      <c r="B61" s="12" t="s">
        <v>151</v>
      </c>
      <c r="C61" s="12" t="s">
        <v>158</v>
      </c>
      <c r="D61" s="12" t="s">
        <v>159</v>
      </c>
      <c r="E61" s="13"/>
      <c r="F61" s="13">
        <v>2403</v>
      </c>
      <c r="G61" s="15">
        <v>2484.42</v>
      </c>
      <c r="H61" s="15">
        <v>2484.42</v>
      </c>
      <c r="I61" s="15">
        <v>7</v>
      </c>
      <c r="J61" s="15">
        <v>17391</v>
      </c>
      <c r="K61" s="15">
        <v>0</v>
      </c>
      <c r="L61" s="15">
        <v>17391</v>
      </c>
      <c r="M61" s="25">
        <v>43822</v>
      </c>
      <c r="N61" s="18" t="s">
        <v>261</v>
      </c>
      <c r="O61" s="19">
        <v>26120113054</v>
      </c>
      <c r="P61" s="19">
        <v>102603241</v>
      </c>
      <c r="Q61" s="13" t="s">
        <v>156</v>
      </c>
    </row>
    <row r="62" spans="1:17" ht="237" customHeight="1" x14ac:dyDescent="0.55000000000000004">
      <c r="A62" s="11">
        <v>60</v>
      </c>
      <c r="B62" s="12" t="s">
        <v>151</v>
      </c>
      <c r="C62" s="12" t="s">
        <v>152</v>
      </c>
      <c r="D62" s="12" t="s">
        <v>160</v>
      </c>
      <c r="E62" s="13">
        <v>14974</v>
      </c>
      <c r="F62" s="13">
        <v>27</v>
      </c>
      <c r="G62" s="15">
        <v>4000.05</v>
      </c>
      <c r="H62" s="15">
        <v>4000.05</v>
      </c>
      <c r="I62" s="15">
        <v>6.77</v>
      </c>
      <c r="J62" s="15">
        <v>27100</v>
      </c>
      <c r="K62" s="15">
        <v>0</v>
      </c>
      <c r="L62" s="15">
        <v>27100</v>
      </c>
      <c r="M62" s="25">
        <v>43710</v>
      </c>
      <c r="N62" s="18" t="s">
        <v>127</v>
      </c>
      <c r="O62" s="19">
        <v>26010105430</v>
      </c>
      <c r="P62" s="19">
        <v>86932821</v>
      </c>
      <c r="Q62" s="13" t="s">
        <v>262</v>
      </c>
    </row>
    <row r="63" spans="1:17" ht="175.5" customHeight="1" x14ac:dyDescent="0.55000000000000004">
      <c r="A63" s="11">
        <v>61</v>
      </c>
      <c r="B63" s="12" t="s">
        <v>151</v>
      </c>
      <c r="C63" s="12" t="s">
        <v>152</v>
      </c>
      <c r="D63" s="12" t="s">
        <v>160</v>
      </c>
      <c r="E63" s="13">
        <v>14973</v>
      </c>
      <c r="F63" s="13">
        <v>8</v>
      </c>
      <c r="G63" s="15">
        <v>5943.62</v>
      </c>
      <c r="H63" s="15">
        <v>5943.62</v>
      </c>
      <c r="I63" s="15">
        <v>6.77</v>
      </c>
      <c r="J63" s="15">
        <v>40300</v>
      </c>
      <c r="K63" s="15">
        <v>0</v>
      </c>
      <c r="L63" s="15">
        <v>40300</v>
      </c>
      <c r="M63" s="25">
        <v>43711</v>
      </c>
      <c r="N63" s="18" t="s">
        <v>127</v>
      </c>
      <c r="O63" s="19">
        <v>26010105475</v>
      </c>
      <c r="P63" s="19">
        <v>86933801</v>
      </c>
      <c r="Q63" s="13" t="s">
        <v>262</v>
      </c>
    </row>
    <row r="64" spans="1:17" ht="218.25" customHeight="1" x14ac:dyDescent="0.55000000000000004">
      <c r="A64" s="11">
        <v>62</v>
      </c>
      <c r="B64" s="12" t="s">
        <v>151</v>
      </c>
      <c r="C64" s="12" t="s">
        <v>152</v>
      </c>
      <c r="D64" s="12" t="s">
        <v>160</v>
      </c>
      <c r="E64" s="13">
        <v>14974</v>
      </c>
      <c r="F64" s="13">
        <v>25</v>
      </c>
      <c r="G64" s="15">
        <v>5563.15</v>
      </c>
      <c r="H64" s="15">
        <v>5563.15</v>
      </c>
      <c r="I64" s="15">
        <v>6.77</v>
      </c>
      <c r="J64" s="15">
        <v>37000</v>
      </c>
      <c r="K64" s="15">
        <v>0</v>
      </c>
      <c r="L64" s="15">
        <v>37000</v>
      </c>
      <c r="M64" s="25">
        <v>43710</v>
      </c>
      <c r="N64" s="18" t="s">
        <v>127</v>
      </c>
      <c r="O64" s="19">
        <v>26010105431</v>
      </c>
      <c r="P64" s="19">
        <v>86932824</v>
      </c>
      <c r="Q64" s="13" t="s">
        <v>262</v>
      </c>
    </row>
    <row r="65" spans="1:17" ht="182.25" customHeight="1" x14ac:dyDescent="0.55000000000000004">
      <c r="A65" s="11">
        <v>63</v>
      </c>
      <c r="B65" s="12" t="s">
        <v>151</v>
      </c>
      <c r="C65" s="12" t="s">
        <v>152</v>
      </c>
      <c r="D65" s="12" t="s">
        <v>161</v>
      </c>
      <c r="E65" s="13"/>
      <c r="F65" s="13">
        <v>824</v>
      </c>
      <c r="G65" s="15">
        <v>5403.6</v>
      </c>
      <c r="H65" s="15">
        <v>5403.6</v>
      </c>
      <c r="I65" s="15">
        <v>32.630000000000003</v>
      </c>
      <c r="J65" s="15">
        <v>176319.47</v>
      </c>
      <c r="K65" s="15">
        <v>0</v>
      </c>
      <c r="L65" s="15">
        <v>176319.47</v>
      </c>
      <c r="M65" s="25">
        <v>43594</v>
      </c>
      <c r="N65" s="18" t="s">
        <v>263</v>
      </c>
      <c r="O65" s="19">
        <v>26140112151</v>
      </c>
      <c r="P65" s="19">
        <v>36435331</v>
      </c>
      <c r="Q65" s="19" t="s">
        <v>156</v>
      </c>
    </row>
    <row r="66" spans="1:17" ht="182.25" customHeight="1" x14ac:dyDescent="0.55000000000000004">
      <c r="A66" s="11">
        <v>64</v>
      </c>
      <c r="B66" s="12" t="s">
        <v>151</v>
      </c>
      <c r="C66" s="12" t="s">
        <v>162</v>
      </c>
      <c r="D66" s="12" t="s">
        <v>163</v>
      </c>
      <c r="E66" s="13"/>
      <c r="F66" s="13">
        <v>3256</v>
      </c>
      <c r="G66" s="15">
        <v>9000</v>
      </c>
      <c r="H66" s="15">
        <v>9000</v>
      </c>
      <c r="I66" s="15">
        <v>2</v>
      </c>
      <c r="J66" s="15">
        <v>18000</v>
      </c>
      <c r="K66" s="15">
        <v>0</v>
      </c>
      <c r="L66" s="15">
        <v>18000</v>
      </c>
      <c r="M66" s="25">
        <v>43549</v>
      </c>
      <c r="N66" s="18" t="s">
        <v>264</v>
      </c>
      <c r="O66" s="19">
        <v>26010107464</v>
      </c>
      <c r="P66" s="19">
        <v>4499013</v>
      </c>
      <c r="Q66" s="19" t="s">
        <v>156</v>
      </c>
    </row>
    <row r="67" spans="1:17" ht="182.25" customHeight="1" x14ac:dyDescent="0.55000000000000004">
      <c r="A67" s="11">
        <v>65</v>
      </c>
      <c r="B67" s="12" t="s">
        <v>151</v>
      </c>
      <c r="C67" s="12" t="s">
        <v>162</v>
      </c>
      <c r="D67" s="12" t="s">
        <v>163</v>
      </c>
      <c r="E67" s="13"/>
      <c r="F67" s="13">
        <v>3116</v>
      </c>
      <c r="G67" s="15">
        <v>1600</v>
      </c>
      <c r="H67" s="15">
        <v>1600</v>
      </c>
      <c r="I67" s="15">
        <v>2</v>
      </c>
      <c r="J67" s="15">
        <v>3200</v>
      </c>
      <c r="K67" s="15">
        <v>0</v>
      </c>
      <c r="L67" s="15">
        <v>3200</v>
      </c>
      <c r="M67" s="25">
        <v>43549</v>
      </c>
      <c r="N67" s="18" t="s">
        <v>265</v>
      </c>
      <c r="O67" s="19">
        <v>26010107423</v>
      </c>
      <c r="P67" s="19">
        <v>4501379</v>
      </c>
      <c r="Q67" s="19" t="s">
        <v>156</v>
      </c>
    </row>
    <row r="68" spans="1:17" ht="182.25" customHeight="1" x14ac:dyDescent="0.55000000000000004">
      <c r="A68" s="11">
        <v>66</v>
      </c>
      <c r="B68" s="12" t="s">
        <v>151</v>
      </c>
      <c r="C68" s="12" t="s">
        <v>162</v>
      </c>
      <c r="D68" s="12" t="s">
        <v>163</v>
      </c>
      <c r="E68" s="13"/>
      <c r="F68" s="13">
        <v>2808</v>
      </c>
      <c r="G68" s="15">
        <v>10920</v>
      </c>
      <c r="H68" s="15">
        <v>10920</v>
      </c>
      <c r="I68" s="15">
        <v>2.25</v>
      </c>
      <c r="J68" s="15">
        <v>24570</v>
      </c>
      <c r="K68" s="15">
        <v>0</v>
      </c>
      <c r="L68" s="15">
        <v>24570</v>
      </c>
      <c r="M68" s="25">
        <v>43549</v>
      </c>
      <c r="N68" s="18" t="s">
        <v>265</v>
      </c>
      <c r="O68" s="19">
        <v>26010107348</v>
      </c>
      <c r="P68" s="19">
        <v>4499403</v>
      </c>
      <c r="Q68" s="19" t="s">
        <v>156</v>
      </c>
    </row>
    <row r="69" spans="1:17" ht="182.25" customHeight="1" x14ac:dyDescent="0.55000000000000004">
      <c r="A69" s="11">
        <v>67</v>
      </c>
      <c r="B69" s="12" t="s">
        <v>151</v>
      </c>
      <c r="C69" s="12" t="s">
        <v>162</v>
      </c>
      <c r="D69" s="12" t="s">
        <v>163</v>
      </c>
      <c r="E69" s="13"/>
      <c r="F69" s="13">
        <v>2798</v>
      </c>
      <c r="G69" s="15">
        <v>8480</v>
      </c>
      <c r="H69" s="15">
        <v>8480</v>
      </c>
      <c r="I69" s="15">
        <v>2</v>
      </c>
      <c r="J69" s="15">
        <v>16960</v>
      </c>
      <c r="K69" s="15">
        <v>0</v>
      </c>
      <c r="L69" s="15">
        <v>16960</v>
      </c>
      <c r="M69" s="25">
        <v>43549</v>
      </c>
      <c r="N69" s="18" t="s">
        <v>265</v>
      </c>
      <c r="O69" s="19">
        <v>26010107338</v>
      </c>
      <c r="P69" s="19">
        <v>4499393</v>
      </c>
      <c r="Q69" s="19" t="s">
        <v>156</v>
      </c>
    </row>
    <row r="70" spans="1:17" ht="182.25" customHeight="1" x14ac:dyDescent="0.55000000000000004">
      <c r="A70" s="11">
        <v>68</v>
      </c>
      <c r="B70" s="12" t="s">
        <v>151</v>
      </c>
      <c r="C70" s="12" t="s">
        <v>162</v>
      </c>
      <c r="D70" s="12" t="s">
        <v>163</v>
      </c>
      <c r="E70" s="13"/>
      <c r="F70" s="13">
        <v>2635</v>
      </c>
      <c r="G70" s="15">
        <v>4280</v>
      </c>
      <c r="H70" s="15">
        <v>4280</v>
      </c>
      <c r="I70" s="15">
        <v>2</v>
      </c>
      <c r="J70" s="15">
        <v>8560</v>
      </c>
      <c r="K70" s="15">
        <v>0</v>
      </c>
      <c r="L70" s="15">
        <v>8560</v>
      </c>
      <c r="M70" s="25">
        <v>43549</v>
      </c>
      <c r="N70" s="18" t="s">
        <v>265</v>
      </c>
      <c r="O70" s="19">
        <v>26010107301</v>
      </c>
      <c r="P70" s="19">
        <v>4497917</v>
      </c>
      <c r="Q70" s="19" t="s">
        <v>156</v>
      </c>
    </row>
    <row r="71" spans="1:17" ht="182.25" customHeight="1" x14ac:dyDescent="0.55000000000000004">
      <c r="A71" s="11">
        <v>69</v>
      </c>
      <c r="B71" s="12" t="s">
        <v>151</v>
      </c>
      <c r="C71" s="12" t="s">
        <v>162</v>
      </c>
      <c r="D71" s="12" t="s">
        <v>163</v>
      </c>
      <c r="E71" s="13"/>
      <c r="F71" s="13">
        <v>2622</v>
      </c>
      <c r="G71" s="15">
        <v>780</v>
      </c>
      <c r="H71" s="15">
        <v>780</v>
      </c>
      <c r="I71" s="15">
        <v>2.5</v>
      </c>
      <c r="J71" s="15">
        <v>1950</v>
      </c>
      <c r="K71" s="15">
        <v>0</v>
      </c>
      <c r="L71" s="15">
        <v>1950</v>
      </c>
      <c r="M71" s="25">
        <v>43549</v>
      </c>
      <c r="N71" s="18" t="s">
        <v>265</v>
      </c>
      <c r="O71" s="19">
        <v>26010107289</v>
      </c>
      <c r="P71" s="19">
        <v>4497903</v>
      </c>
      <c r="Q71" s="19" t="s">
        <v>156</v>
      </c>
    </row>
    <row r="72" spans="1:17" ht="182.25" customHeight="1" x14ac:dyDescent="0.55000000000000004">
      <c r="A72" s="11">
        <v>70</v>
      </c>
      <c r="B72" s="12" t="s">
        <v>151</v>
      </c>
      <c r="C72" s="12" t="s">
        <v>162</v>
      </c>
      <c r="D72" s="12" t="s">
        <v>163</v>
      </c>
      <c r="E72" s="13"/>
      <c r="F72" s="13">
        <v>2580</v>
      </c>
      <c r="G72" s="15">
        <v>1180</v>
      </c>
      <c r="H72" s="15">
        <v>1180</v>
      </c>
      <c r="I72" s="15">
        <v>2.5</v>
      </c>
      <c r="J72" s="15">
        <v>2950</v>
      </c>
      <c r="K72" s="15">
        <v>0</v>
      </c>
      <c r="L72" s="15">
        <v>2950</v>
      </c>
      <c r="M72" s="25">
        <v>43549</v>
      </c>
      <c r="N72" s="18" t="s">
        <v>265</v>
      </c>
      <c r="O72" s="19">
        <v>26010107247</v>
      </c>
      <c r="P72" s="19">
        <v>4497743</v>
      </c>
      <c r="Q72" s="19" t="s">
        <v>156</v>
      </c>
    </row>
    <row r="73" spans="1:17" ht="182.25" customHeight="1" x14ac:dyDescent="0.55000000000000004">
      <c r="A73" s="11">
        <v>71</v>
      </c>
      <c r="B73" s="12" t="s">
        <v>151</v>
      </c>
      <c r="C73" s="12" t="s">
        <v>162</v>
      </c>
      <c r="D73" s="12" t="s">
        <v>163</v>
      </c>
      <c r="E73" s="13"/>
      <c r="F73" s="13">
        <v>2579</v>
      </c>
      <c r="G73" s="15">
        <v>1462</v>
      </c>
      <c r="H73" s="15">
        <v>1462</v>
      </c>
      <c r="I73" s="15">
        <v>2.5</v>
      </c>
      <c r="J73" s="15">
        <v>3655</v>
      </c>
      <c r="K73" s="15">
        <v>0</v>
      </c>
      <c r="L73" s="15">
        <v>3655</v>
      </c>
      <c r="M73" s="25">
        <v>43549</v>
      </c>
      <c r="N73" s="18" t="s">
        <v>265</v>
      </c>
      <c r="O73" s="19">
        <v>26010107246</v>
      </c>
      <c r="P73" s="19">
        <v>4497741</v>
      </c>
      <c r="Q73" s="19" t="s">
        <v>156</v>
      </c>
    </row>
    <row r="74" spans="1:17" ht="182.25" customHeight="1" x14ac:dyDescent="0.55000000000000004">
      <c r="A74" s="11">
        <v>72</v>
      </c>
      <c r="B74" s="12" t="s">
        <v>151</v>
      </c>
      <c r="C74" s="12" t="s">
        <v>162</v>
      </c>
      <c r="D74" s="12" t="s">
        <v>163</v>
      </c>
      <c r="E74" s="13"/>
      <c r="F74" s="13">
        <v>2120</v>
      </c>
      <c r="G74" s="15">
        <v>3000</v>
      </c>
      <c r="H74" s="15">
        <v>3000</v>
      </c>
      <c r="I74" s="15">
        <v>2.5</v>
      </c>
      <c r="J74" s="15">
        <v>7500</v>
      </c>
      <c r="K74" s="15">
        <v>0</v>
      </c>
      <c r="L74" s="15">
        <v>7500</v>
      </c>
      <c r="M74" s="25">
        <v>43549</v>
      </c>
      <c r="N74" s="18" t="s">
        <v>265</v>
      </c>
      <c r="O74" s="19">
        <v>26010107068</v>
      </c>
      <c r="P74" s="19">
        <v>4497328</v>
      </c>
      <c r="Q74" s="19" t="s">
        <v>156</v>
      </c>
    </row>
    <row r="75" spans="1:17" ht="182.25" customHeight="1" x14ac:dyDescent="0.55000000000000004">
      <c r="A75" s="11">
        <v>73</v>
      </c>
      <c r="B75" s="12" t="s">
        <v>151</v>
      </c>
      <c r="C75" s="12" t="s">
        <v>162</v>
      </c>
      <c r="D75" s="12" t="s">
        <v>163</v>
      </c>
      <c r="E75" s="13"/>
      <c r="F75" s="13">
        <v>1877</v>
      </c>
      <c r="G75" s="15">
        <v>13600</v>
      </c>
      <c r="H75" s="15">
        <v>13600</v>
      </c>
      <c r="I75" s="15">
        <v>2.5</v>
      </c>
      <c r="J75" s="15">
        <v>34000</v>
      </c>
      <c r="K75" s="15">
        <v>0</v>
      </c>
      <c r="L75" s="15">
        <v>34000</v>
      </c>
      <c r="M75" s="25">
        <v>43549</v>
      </c>
      <c r="N75" s="18" t="s">
        <v>265</v>
      </c>
      <c r="O75" s="19">
        <v>26010106996</v>
      </c>
      <c r="P75" s="19">
        <v>4615601</v>
      </c>
      <c r="Q75" s="19" t="s">
        <v>156</v>
      </c>
    </row>
    <row r="76" spans="1:17" ht="182.25" customHeight="1" x14ac:dyDescent="0.55000000000000004">
      <c r="A76" s="11">
        <v>74</v>
      </c>
      <c r="B76" s="12" t="s">
        <v>151</v>
      </c>
      <c r="C76" s="12" t="s">
        <v>162</v>
      </c>
      <c r="D76" s="12" t="s">
        <v>163</v>
      </c>
      <c r="E76" s="13"/>
      <c r="F76" s="13">
        <v>1654</v>
      </c>
      <c r="G76" s="15">
        <v>10062</v>
      </c>
      <c r="H76" s="15">
        <v>10062</v>
      </c>
      <c r="I76" s="15">
        <v>2.5</v>
      </c>
      <c r="J76" s="15">
        <v>25155</v>
      </c>
      <c r="K76" s="15">
        <v>0</v>
      </c>
      <c r="L76" s="15">
        <v>25155</v>
      </c>
      <c r="M76" s="25">
        <v>43549</v>
      </c>
      <c r="N76" s="18" t="s">
        <v>265</v>
      </c>
      <c r="O76" s="19">
        <v>26010106871</v>
      </c>
      <c r="P76" s="19">
        <v>4498634</v>
      </c>
      <c r="Q76" s="19" t="s">
        <v>156</v>
      </c>
    </row>
    <row r="77" spans="1:17" ht="182.25" customHeight="1" x14ac:dyDescent="0.55000000000000004">
      <c r="A77" s="11">
        <v>75</v>
      </c>
      <c r="B77" s="12" t="s">
        <v>151</v>
      </c>
      <c r="C77" s="12" t="s">
        <v>162</v>
      </c>
      <c r="D77" s="12" t="s">
        <v>163</v>
      </c>
      <c r="E77" s="13"/>
      <c r="F77" s="13">
        <v>1594</v>
      </c>
      <c r="G77" s="15">
        <v>1033</v>
      </c>
      <c r="H77" s="15">
        <v>1033</v>
      </c>
      <c r="I77" s="15">
        <v>2.75</v>
      </c>
      <c r="J77" s="15">
        <v>2840.75</v>
      </c>
      <c r="K77" s="15">
        <v>0</v>
      </c>
      <c r="L77" s="15">
        <v>2840.75</v>
      </c>
      <c r="M77" s="25">
        <v>43549</v>
      </c>
      <c r="N77" s="18" t="s">
        <v>265</v>
      </c>
      <c r="O77" s="19">
        <v>26010106828</v>
      </c>
      <c r="P77" s="19">
        <v>4498479</v>
      </c>
      <c r="Q77" s="19" t="s">
        <v>156</v>
      </c>
    </row>
    <row r="78" spans="1:17" ht="182.25" customHeight="1" x14ac:dyDescent="0.55000000000000004">
      <c r="A78" s="11">
        <v>76</v>
      </c>
      <c r="B78" s="12" t="s">
        <v>151</v>
      </c>
      <c r="C78" s="12" t="s">
        <v>162</v>
      </c>
      <c r="D78" s="12" t="s">
        <v>163</v>
      </c>
      <c r="E78" s="13"/>
      <c r="F78" s="13">
        <v>1592</v>
      </c>
      <c r="G78" s="15">
        <v>10280</v>
      </c>
      <c r="H78" s="15">
        <v>10280</v>
      </c>
      <c r="I78" s="15">
        <v>3</v>
      </c>
      <c r="J78" s="15">
        <v>30840</v>
      </c>
      <c r="K78" s="15">
        <v>0</v>
      </c>
      <c r="L78" s="15">
        <v>30840</v>
      </c>
      <c r="M78" s="25">
        <v>43549</v>
      </c>
      <c r="N78" s="18" t="s">
        <v>265</v>
      </c>
      <c r="O78" s="19">
        <v>26010106826</v>
      </c>
      <c r="P78" s="19">
        <v>4498476</v>
      </c>
      <c r="Q78" s="19" t="s">
        <v>156</v>
      </c>
    </row>
    <row r="79" spans="1:17" ht="182.25" customHeight="1" x14ac:dyDescent="0.55000000000000004">
      <c r="A79" s="11">
        <v>77</v>
      </c>
      <c r="B79" s="12" t="s">
        <v>151</v>
      </c>
      <c r="C79" s="12" t="s">
        <v>162</v>
      </c>
      <c r="D79" s="12" t="s">
        <v>163</v>
      </c>
      <c r="E79" s="13"/>
      <c r="F79" s="13">
        <v>1577</v>
      </c>
      <c r="G79" s="15">
        <v>4400</v>
      </c>
      <c r="H79" s="15">
        <v>4400</v>
      </c>
      <c r="I79" s="15">
        <v>2.5</v>
      </c>
      <c r="J79" s="15">
        <v>11000</v>
      </c>
      <c r="K79" s="15">
        <v>0</v>
      </c>
      <c r="L79" s="15">
        <v>11000</v>
      </c>
      <c r="M79" s="25">
        <v>43549</v>
      </c>
      <c r="N79" s="18" t="s">
        <v>265</v>
      </c>
      <c r="O79" s="19">
        <v>26010106811</v>
      </c>
      <c r="P79" s="19">
        <v>4498451</v>
      </c>
      <c r="Q79" s="19" t="s">
        <v>156</v>
      </c>
    </row>
    <row r="80" spans="1:17" ht="182.25" customHeight="1" x14ac:dyDescent="0.55000000000000004">
      <c r="A80" s="11">
        <v>78</v>
      </c>
      <c r="B80" s="12" t="s">
        <v>151</v>
      </c>
      <c r="C80" s="12" t="s">
        <v>162</v>
      </c>
      <c r="D80" s="12" t="s">
        <v>163</v>
      </c>
      <c r="E80" s="13"/>
      <c r="F80" s="13">
        <v>1562</v>
      </c>
      <c r="G80" s="15">
        <v>3040</v>
      </c>
      <c r="H80" s="15">
        <v>3040</v>
      </c>
      <c r="I80" s="15">
        <v>2.5</v>
      </c>
      <c r="J80" s="15">
        <v>7600</v>
      </c>
      <c r="K80" s="15">
        <v>0</v>
      </c>
      <c r="L80" s="15">
        <v>7600</v>
      </c>
      <c r="M80" s="25">
        <v>43549</v>
      </c>
      <c r="N80" s="18" t="s">
        <v>265</v>
      </c>
      <c r="O80" s="19">
        <v>26010106796</v>
      </c>
      <c r="P80" s="19">
        <v>4498436</v>
      </c>
      <c r="Q80" s="19" t="s">
        <v>156</v>
      </c>
    </row>
    <row r="81" spans="1:17" ht="182.25" customHeight="1" x14ac:dyDescent="0.55000000000000004">
      <c r="A81" s="11">
        <v>79</v>
      </c>
      <c r="B81" s="12" t="s">
        <v>151</v>
      </c>
      <c r="C81" s="12" t="s">
        <v>162</v>
      </c>
      <c r="D81" s="12" t="s">
        <v>163</v>
      </c>
      <c r="E81" s="13"/>
      <c r="F81" s="13">
        <v>1544</v>
      </c>
      <c r="G81" s="15">
        <v>2340</v>
      </c>
      <c r="H81" s="15">
        <v>2340</v>
      </c>
      <c r="I81" s="15">
        <v>2.5</v>
      </c>
      <c r="J81" s="15">
        <v>5850</v>
      </c>
      <c r="K81" s="15">
        <v>0</v>
      </c>
      <c r="L81" s="15">
        <v>5850</v>
      </c>
      <c r="M81" s="25">
        <v>43549</v>
      </c>
      <c r="N81" s="18" t="s">
        <v>265</v>
      </c>
      <c r="O81" s="19">
        <v>26010106778</v>
      </c>
      <c r="P81" s="19">
        <v>4615576</v>
      </c>
      <c r="Q81" s="19" t="s">
        <v>156</v>
      </c>
    </row>
    <row r="82" spans="1:17" ht="182.25" customHeight="1" x14ac:dyDescent="0.55000000000000004">
      <c r="A82" s="11">
        <v>80</v>
      </c>
      <c r="B82" s="12" t="s">
        <v>151</v>
      </c>
      <c r="C82" s="12" t="s">
        <v>162</v>
      </c>
      <c r="D82" s="12" t="s">
        <v>163</v>
      </c>
      <c r="E82" s="13"/>
      <c r="F82" s="13">
        <v>1520</v>
      </c>
      <c r="G82" s="15">
        <v>148</v>
      </c>
      <c r="H82" s="15">
        <v>148</v>
      </c>
      <c r="I82" s="15">
        <v>2.75</v>
      </c>
      <c r="J82" s="15">
        <v>407</v>
      </c>
      <c r="K82" s="15">
        <v>0</v>
      </c>
      <c r="L82" s="15">
        <v>407</v>
      </c>
      <c r="M82" s="25">
        <v>43549</v>
      </c>
      <c r="N82" s="18" t="s">
        <v>265</v>
      </c>
      <c r="O82" s="19">
        <v>26010106754</v>
      </c>
      <c r="P82" s="19">
        <v>4498298</v>
      </c>
      <c r="Q82" s="19" t="s">
        <v>156</v>
      </c>
    </row>
    <row r="83" spans="1:17" ht="182.25" customHeight="1" x14ac:dyDescent="0.55000000000000004">
      <c r="A83" s="11">
        <v>81</v>
      </c>
      <c r="B83" s="12" t="s">
        <v>151</v>
      </c>
      <c r="C83" s="12" t="s">
        <v>162</v>
      </c>
      <c r="D83" s="12" t="s">
        <v>163</v>
      </c>
      <c r="E83" s="13"/>
      <c r="F83" s="13">
        <v>1296</v>
      </c>
      <c r="G83" s="15">
        <v>4320</v>
      </c>
      <c r="H83" s="15">
        <v>4320</v>
      </c>
      <c r="I83" s="15">
        <v>7</v>
      </c>
      <c r="J83" s="15">
        <v>30240</v>
      </c>
      <c r="K83" s="15">
        <v>0</v>
      </c>
      <c r="L83" s="15">
        <v>30240</v>
      </c>
      <c r="M83" s="25">
        <v>43549</v>
      </c>
      <c r="N83" s="18" t="s">
        <v>265</v>
      </c>
      <c r="O83" s="19">
        <v>26010106714</v>
      </c>
      <c r="P83" s="19">
        <v>4501179</v>
      </c>
      <c r="Q83" s="19" t="s">
        <v>156</v>
      </c>
    </row>
    <row r="84" spans="1:17" ht="182.25" customHeight="1" x14ac:dyDescent="0.55000000000000004">
      <c r="A84" s="11">
        <v>82</v>
      </c>
      <c r="B84" s="12" t="s">
        <v>151</v>
      </c>
      <c r="C84" s="12" t="s">
        <v>162</v>
      </c>
      <c r="D84" s="12" t="s">
        <v>163</v>
      </c>
      <c r="E84" s="13"/>
      <c r="F84" s="13">
        <v>914</v>
      </c>
      <c r="G84" s="15">
        <v>1000</v>
      </c>
      <c r="H84" s="15">
        <v>1000</v>
      </c>
      <c r="I84" s="15">
        <v>2</v>
      </c>
      <c r="J84" s="15">
        <v>2000</v>
      </c>
      <c r="K84" s="15">
        <v>0</v>
      </c>
      <c r="L84" s="15">
        <v>2000</v>
      </c>
      <c r="M84" s="25">
        <v>43549</v>
      </c>
      <c r="N84" s="18" t="s">
        <v>265</v>
      </c>
      <c r="O84" s="19">
        <v>26010106613</v>
      </c>
      <c r="P84" s="19">
        <v>4501172</v>
      </c>
      <c r="Q84" s="19" t="s">
        <v>156</v>
      </c>
    </row>
    <row r="85" spans="1:17" ht="182.25" customHeight="1" x14ac:dyDescent="0.55000000000000004">
      <c r="A85" s="11">
        <v>83</v>
      </c>
      <c r="B85" s="12" t="s">
        <v>164</v>
      </c>
      <c r="C85" s="12" t="s">
        <v>165</v>
      </c>
      <c r="D85" s="12" t="s">
        <v>166</v>
      </c>
      <c r="E85" s="13"/>
      <c r="F85" s="13">
        <v>897</v>
      </c>
      <c r="G85" s="15">
        <v>3950</v>
      </c>
      <c r="H85" s="15">
        <v>3950</v>
      </c>
      <c r="I85" s="15">
        <v>11.75</v>
      </c>
      <c r="J85" s="15">
        <v>46412.5</v>
      </c>
      <c r="K85" s="15">
        <v>0</v>
      </c>
      <c r="L85" s="15">
        <v>46412.5</v>
      </c>
      <c r="M85" s="25">
        <v>44411</v>
      </c>
      <c r="N85" s="19" t="s">
        <v>167</v>
      </c>
      <c r="O85" s="19">
        <v>32030100529</v>
      </c>
      <c r="P85" s="19">
        <v>50551095</v>
      </c>
      <c r="Q85" s="19"/>
    </row>
    <row r="86" spans="1:17" ht="182.25" customHeight="1" x14ac:dyDescent="0.55000000000000004">
      <c r="A86" s="11">
        <v>84</v>
      </c>
      <c r="B86" s="12" t="s">
        <v>164</v>
      </c>
      <c r="C86" s="12" t="s">
        <v>41</v>
      </c>
      <c r="D86" s="34" t="s">
        <v>168</v>
      </c>
      <c r="E86" s="13"/>
      <c r="F86" s="13">
        <v>11801</v>
      </c>
      <c r="G86" s="15">
        <v>17856</v>
      </c>
      <c r="H86" s="15">
        <v>17856</v>
      </c>
      <c r="I86" s="15">
        <v>12</v>
      </c>
      <c r="J86" s="15">
        <v>214300</v>
      </c>
      <c r="K86" s="15">
        <v>0</v>
      </c>
      <c r="L86" s="15">
        <v>214300</v>
      </c>
      <c r="M86" s="25">
        <v>44412</v>
      </c>
      <c r="N86" s="19" t="s">
        <v>167</v>
      </c>
      <c r="O86" s="19">
        <v>32010100560</v>
      </c>
      <c r="P86" s="19">
        <v>24296547</v>
      </c>
      <c r="Q86" s="19"/>
    </row>
    <row r="87" spans="1:17" ht="182.25" customHeight="1" x14ac:dyDescent="0.55000000000000004">
      <c r="A87" s="11">
        <v>85</v>
      </c>
      <c r="B87" s="12" t="s">
        <v>164</v>
      </c>
      <c r="C87" s="12" t="s">
        <v>41</v>
      </c>
      <c r="D87" s="12" t="s">
        <v>169</v>
      </c>
      <c r="E87" s="13">
        <v>133</v>
      </c>
      <c r="F87" s="13">
        <v>213</v>
      </c>
      <c r="G87" s="15">
        <v>2787.21</v>
      </c>
      <c r="H87" s="15">
        <v>2787.21</v>
      </c>
      <c r="I87" s="15">
        <v>130</v>
      </c>
      <c r="J87" s="15">
        <v>362337.3</v>
      </c>
      <c r="K87" s="15">
        <v>143</v>
      </c>
      <c r="L87" s="15">
        <v>362500</v>
      </c>
      <c r="M87" s="25">
        <v>44417</v>
      </c>
      <c r="N87" s="18" t="s">
        <v>266</v>
      </c>
      <c r="O87" s="19">
        <v>32010106955</v>
      </c>
      <c r="P87" s="19">
        <v>102276466</v>
      </c>
      <c r="Q87" s="19" t="s">
        <v>267</v>
      </c>
    </row>
    <row r="88" spans="1:17" ht="182.25" customHeight="1" x14ac:dyDescent="0.55000000000000004">
      <c r="A88" s="11">
        <v>86</v>
      </c>
      <c r="B88" s="12" t="s">
        <v>164</v>
      </c>
      <c r="C88" s="12" t="s">
        <v>41</v>
      </c>
      <c r="D88" s="12" t="s">
        <v>169</v>
      </c>
      <c r="E88" s="13">
        <v>133</v>
      </c>
      <c r="F88" s="13">
        <v>215</v>
      </c>
      <c r="G88" s="15">
        <v>2738.65</v>
      </c>
      <c r="H88" s="15">
        <v>2738.65</v>
      </c>
      <c r="I88" s="15">
        <v>130</v>
      </c>
      <c r="J88" s="15">
        <v>356024.5</v>
      </c>
      <c r="K88" s="15">
        <v>2382</v>
      </c>
      <c r="L88" s="15">
        <v>358500</v>
      </c>
      <c r="M88" s="25">
        <v>44418</v>
      </c>
      <c r="N88" s="18" t="s">
        <v>170</v>
      </c>
      <c r="O88" s="19">
        <v>32010106970</v>
      </c>
      <c r="P88" s="19">
        <v>103045964</v>
      </c>
      <c r="Q88" s="19"/>
    </row>
    <row r="89" spans="1:17" ht="300.75" customHeight="1" x14ac:dyDescent="0.55000000000000004">
      <c r="A89" s="11">
        <v>87</v>
      </c>
      <c r="B89" s="12" t="s">
        <v>171</v>
      </c>
      <c r="C89" s="12" t="s">
        <v>172</v>
      </c>
      <c r="D89" s="12" t="s">
        <v>41</v>
      </c>
      <c r="E89" s="13"/>
      <c r="F89" s="13">
        <v>3168</v>
      </c>
      <c r="G89" s="15">
        <v>129</v>
      </c>
      <c r="H89" s="15">
        <v>129</v>
      </c>
      <c r="I89" s="15">
        <v>2700</v>
      </c>
      <c r="J89" s="15">
        <v>348300</v>
      </c>
      <c r="K89" s="15">
        <v>0</v>
      </c>
      <c r="L89" s="15">
        <v>348300</v>
      </c>
      <c r="M89" s="25">
        <v>42961</v>
      </c>
      <c r="N89" s="18" t="s">
        <v>269</v>
      </c>
      <c r="O89" s="27">
        <v>34280100089</v>
      </c>
      <c r="P89" s="19">
        <v>20138214</v>
      </c>
      <c r="Q89" s="35" t="s">
        <v>268</v>
      </c>
    </row>
    <row r="90" spans="1:17" ht="154.5" customHeight="1" x14ac:dyDescent="0.55000000000000004">
      <c r="A90" s="11">
        <v>88</v>
      </c>
      <c r="B90" s="12" t="s">
        <v>173</v>
      </c>
      <c r="C90" s="12" t="s">
        <v>174</v>
      </c>
      <c r="D90" s="18" t="s">
        <v>174</v>
      </c>
      <c r="E90" s="13">
        <v>1600</v>
      </c>
      <c r="F90" s="19">
        <v>21</v>
      </c>
      <c r="G90" s="15">
        <v>345.02</v>
      </c>
      <c r="H90" s="15">
        <v>345.02</v>
      </c>
      <c r="I90" s="15">
        <v>400</v>
      </c>
      <c r="J90" s="15">
        <v>138008</v>
      </c>
      <c r="K90" s="15">
        <v>0</v>
      </c>
      <c r="L90" s="15">
        <v>138008</v>
      </c>
      <c r="M90" s="25">
        <v>44235</v>
      </c>
      <c r="N90" s="36" t="s">
        <v>175</v>
      </c>
      <c r="O90" s="27" t="s">
        <v>176</v>
      </c>
      <c r="P90" s="27">
        <v>10237770</v>
      </c>
      <c r="Q90" s="18" t="s">
        <v>270</v>
      </c>
    </row>
    <row r="91" spans="1:17" ht="165.75" customHeight="1" x14ac:dyDescent="0.55000000000000004">
      <c r="A91" s="11">
        <v>89</v>
      </c>
      <c r="B91" s="12" t="s">
        <v>173</v>
      </c>
      <c r="C91" s="12" t="s">
        <v>174</v>
      </c>
      <c r="D91" s="18" t="s">
        <v>174</v>
      </c>
      <c r="E91" s="13">
        <v>1600</v>
      </c>
      <c r="F91" s="19">
        <v>22</v>
      </c>
      <c r="G91" s="15">
        <v>180.05</v>
      </c>
      <c r="H91" s="15">
        <v>180.05</v>
      </c>
      <c r="I91" s="15">
        <v>400</v>
      </c>
      <c r="J91" s="15">
        <v>72020</v>
      </c>
      <c r="K91" s="15">
        <v>0</v>
      </c>
      <c r="L91" s="15">
        <v>72020</v>
      </c>
      <c r="M91" s="25">
        <v>44235</v>
      </c>
      <c r="N91" s="36" t="s">
        <v>175</v>
      </c>
      <c r="O91" s="27" t="s">
        <v>177</v>
      </c>
      <c r="P91" s="27">
        <v>10237771</v>
      </c>
      <c r="Q91" s="18" t="s">
        <v>270</v>
      </c>
    </row>
    <row r="92" spans="1:17" ht="165.75" customHeight="1" x14ac:dyDescent="0.55000000000000004">
      <c r="A92" s="11">
        <v>90</v>
      </c>
      <c r="B92" s="12" t="s">
        <v>173</v>
      </c>
      <c r="C92" s="12" t="s">
        <v>174</v>
      </c>
      <c r="D92" s="18" t="s">
        <v>174</v>
      </c>
      <c r="E92" s="13">
        <v>1600</v>
      </c>
      <c r="F92" s="19">
        <v>23</v>
      </c>
      <c r="G92" s="15">
        <v>180.05</v>
      </c>
      <c r="H92" s="15">
        <v>180.05</v>
      </c>
      <c r="I92" s="15">
        <v>400</v>
      </c>
      <c r="J92" s="15">
        <v>72020</v>
      </c>
      <c r="K92" s="15">
        <v>0</v>
      </c>
      <c r="L92" s="15">
        <v>72020</v>
      </c>
      <c r="M92" s="25">
        <v>44235</v>
      </c>
      <c r="N92" s="36" t="s">
        <v>175</v>
      </c>
      <c r="O92" s="27" t="s">
        <v>178</v>
      </c>
      <c r="P92" s="27">
        <v>10237772</v>
      </c>
      <c r="Q92" s="18" t="s">
        <v>270</v>
      </c>
    </row>
    <row r="93" spans="1:17" ht="163.5" customHeight="1" x14ac:dyDescent="0.55000000000000004">
      <c r="A93" s="11">
        <v>91</v>
      </c>
      <c r="B93" s="12" t="s">
        <v>179</v>
      </c>
      <c r="C93" s="12" t="s">
        <v>180</v>
      </c>
      <c r="D93" s="12" t="s">
        <v>181</v>
      </c>
      <c r="E93" s="13">
        <v>10400</v>
      </c>
      <c r="F93" s="19">
        <v>2</v>
      </c>
      <c r="G93" s="15">
        <v>5153.87</v>
      </c>
      <c r="H93" s="15">
        <v>5153.87</v>
      </c>
      <c r="I93" s="15">
        <v>330</v>
      </c>
      <c r="J93" s="15">
        <v>1700777.1</v>
      </c>
      <c r="K93" s="15">
        <v>0</v>
      </c>
      <c r="L93" s="15">
        <v>1700777.1</v>
      </c>
      <c r="M93" s="25">
        <v>44420</v>
      </c>
      <c r="N93" s="37" t="s">
        <v>182</v>
      </c>
      <c r="O93" s="27">
        <v>38020100709</v>
      </c>
      <c r="P93" s="27">
        <v>43780351</v>
      </c>
      <c r="Q93" s="38"/>
    </row>
    <row r="94" spans="1:17" ht="218.25" customHeight="1" x14ac:dyDescent="0.55000000000000004">
      <c r="A94" s="11">
        <v>92</v>
      </c>
      <c r="B94" s="12" t="s">
        <v>179</v>
      </c>
      <c r="C94" s="12" t="s">
        <v>180</v>
      </c>
      <c r="D94" s="12" t="s">
        <v>181</v>
      </c>
      <c r="E94" s="13">
        <v>10411</v>
      </c>
      <c r="F94" s="19">
        <v>28</v>
      </c>
      <c r="G94" s="15">
        <v>2549.67</v>
      </c>
      <c r="H94" s="15">
        <v>2549.67</v>
      </c>
      <c r="I94" s="15">
        <v>330</v>
      </c>
      <c r="J94" s="15">
        <v>841391.1</v>
      </c>
      <c r="K94" s="15">
        <v>0</v>
      </c>
      <c r="L94" s="15">
        <v>841391.1</v>
      </c>
      <c r="M94" s="25">
        <v>44420</v>
      </c>
      <c r="N94" s="37" t="s">
        <v>183</v>
      </c>
      <c r="O94" s="27">
        <v>38020100694</v>
      </c>
      <c r="P94" s="27">
        <v>43780230</v>
      </c>
      <c r="Q94" s="38"/>
    </row>
    <row r="95" spans="1:17" ht="209.25" customHeight="1" x14ac:dyDescent="0.55000000000000004">
      <c r="A95" s="11">
        <v>93</v>
      </c>
      <c r="B95" s="12" t="s">
        <v>179</v>
      </c>
      <c r="C95" s="12" t="s">
        <v>180</v>
      </c>
      <c r="D95" s="12" t="s">
        <v>181</v>
      </c>
      <c r="E95" s="13">
        <v>10411</v>
      </c>
      <c r="F95" s="19">
        <v>27</v>
      </c>
      <c r="G95" s="15">
        <v>2364.2800000000002</v>
      </c>
      <c r="H95" s="15">
        <v>2364.2800000000002</v>
      </c>
      <c r="I95" s="15">
        <v>330</v>
      </c>
      <c r="J95" s="15">
        <v>780212.4</v>
      </c>
      <c r="K95" s="15">
        <v>0</v>
      </c>
      <c r="L95" s="15">
        <v>780212.4</v>
      </c>
      <c r="M95" s="25">
        <v>44420</v>
      </c>
      <c r="N95" s="37" t="s">
        <v>184</v>
      </c>
      <c r="O95" s="19">
        <v>38020100693</v>
      </c>
      <c r="P95" s="27">
        <v>43780229</v>
      </c>
      <c r="Q95" s="38"/>
    </row>
    <row r="96" spans="1:17" ht="209.25" customHeight="1" x14ac:dyDescent="0.55000000000000004">
      <c r="A96" s="11">
        <v>94</v>
      </c>
      <c r="B96" s="12" t="s">
        <v>179</v>
      </c>
      <c r="C96" s="12" t="s">
        <v>180</v>
      </c>
      <c r="D96" s="12" t="s">
        <v>181</v>
      </c>
      <c r="E96" s="13">
        <v>10408</v>
      </c>
      <c r="F96" s="19">
        <v>3</v>
      </c>
      <c r="G96" s="15">
        <v>4802</v>
      </c>
      <c r="H96" s="15">
        <v>4802</v>
      </c>
      <c r="I96" s="15">
        <v>330</v>
      </c>
      <c r="J96" s="15">
        <v>1584660</v>
      </c>
      <c r="K96" s="15">
        <v>0</v>
      </c>
      <c r="L96" s="15">
        <v>1584660</v>
      </c>
      <c r="M96" s="25">
        <v>44420</v>
      </c>
      <c r="N96" s="37" t="s">
        <v>185</v>
      </c>
      <c r="O96" s="19">
        <v>38020100721</v>
      </c>
      <c r="P96" s="27">
        <v>43780441</v>
      </c>
      <c r="Q96" s="38"/>
    </row>
    <row r="97" spans="1:17" ht="209.25" customHeight="1" x14ac:dyDescent="0.55000000000000004">
      <c r="A97" s="11">
        <v>95</v>
      </c>
      <c r="B97" s="12" t="s">
        <v>179</v>
      </c>
      <c r="C97" s="12" t="s">
        <v>180</v>
      </c>
      <c r="D97" s="12" t="s">
        <v>181</v>
      </c>
      <c r="E97" s="13">
        <v>10404</v>
      </c>
      <c r="F97" s="19">
        <v>7</v>
      </c>
      <c r="G97" s="15">
        <v>6337.42</v>
      </c>
      <c r="H97" s="15">
        <v>6337.42</v>
      </c>
      <c r="I97" s="15">
        <v>330</v>
      </c>
      <c r="J97" s="15">
        <v>2091348.6</v>
      </c>
      <c r="K97" s="15">
        <v>0</v>
      </c>
      <c r="L97" s="15">
        <v>2091348.6</v>
      </c>
      <c r="M97" s="25">
        <v>44420</v>
      </c>
      <c r="N97" s="37" t="s">
        <v>186</v>
      </c>
      <c r="O97" s="19">
        <v>38020100704</v>
      </c>
      <c r="P97" s="27">
        <v>43780284</v>
      </c>
      <c r="Q97" s="38"/>
    </row>
    <row r="98" spans="1:17" ht="209.25" customHeight="1" x14ac:dyDescent="0.55000000000000004">
      <c r="A98" s="11">
        <v>96</v>
      </c>
      <c r="B98" s="12" t="s">
        <v>179</v>
      </c>
      <c r="C98" s="12" t="s">
        <v>180</v>
      </c>
      <c r="D98" s="12" t="s">
        <v>181</v>
      </c>
      <c r="E98" s="13">
        <v>10404</v>
      </c>
      <c r="F98" s="19">
        <v>9</v>
      </c>
      <c r="G98" s="15">
        <v>10414.43</v>
      </c>
      <c r="H98" s="15">
        <v>10414.43</v>
      </c>
      <c r="I98" s="15">
        <v>330</v>
      </c>
      <c r="J98" s="15">
        <v>3124329</v>
      </c>
      <c r="K98" s="15">
        <v>0</v>
      </c>
      <c r="L98" s="15">
        <v>3124329</v>
      </c>
      <c r="M98" s="25">
        <v>44420</v>
      </c>
      <c r="N98" s="37" t="s">
        <v>186</v>
      </c>
      <c r="O98" s="19">
        <v>38020100705</v>
      </c>
      <c r="P98" s="27">
        <v>43780285</v>
      </c>
      <c r="Q98" s="38"/>
    </row>
    <row r="99" spans="1:17" ht="209.25" customHeight="1" x14ac:dyDescent="0.55000000000000004">
      <c r="A99" s="11">
        <v>97</v>
      </c>
      <c r="B99" s="12" t="s">
        <v>179</v>
      </c>
      <c r="C99" s="12" t="s">
        <v>180</v>
      </c>
      <c r="D99" s="12" t="s">
        <v>181</v>
      </c>
      <c r="E99" s="13">
        <v>10411</v>
      </c>
      <c r="F99" s="19">
        <v>18</v>
      </c>
      <c r="G99" s="15">
        <v>5067.84</v>
      </c>
      <c r="H99" s="15">
        <v>5067.84</v>
      </c>
      <c r="I99" s="15">
        <v>350</v>
      </c>
      <c r="J99" s="15">
        <v>1773744</v>
      </c>
      <c r="K99" s="15">
        <v>0</v>
      </c>
      <c r="L99" s="15">
        <v>1773744</v>
      </c>
      <c r="M99" s="25">
        <v>44420</v>
      </c>
      <c r="N99" s="37" t="s">
        <v>183</v>
      </c>
      <c r="O99" s="19">
        <v>38020100699</v>
      </c>
      <c r="P99" s="27">
        <v>43780256</v>
      </c>
      <c r="Q99" s="38"/>
    </row>
    <row r="100" spans="1:17" ht="209.25" customHeight="1" x14ac:dyDescent="0.55000000000000004">
      <c r="A100" s="11">
        <v>98</v>
      </c>
      <c r="B100" s="12" t="s">
        <v>179</v>
      </c>
      <c r="C100" s="12" t="s">
        <v>187</v>
      </c>
      <c r="D100" s="12" t="s">
        <v>188</v>
      </c>
      <c r="E100" s="13">
        <v>146</v>
      </c>
      <c r="F100" s="19">
        <v>17</v>
      </c>
      <c r="G100" s="15">
        <v>6327.07</v>
      </c>
      <c r="H100" s="15">
        <v>6327.07</v>
      </c>
      <c r="I100" s="15">
        <v>4.7</v>
      </c>
      <c r="J100" s="15">
        <v>29737.23</v>
      </c>
      <c r="K100" s="15">
        <v>0</v>
      </c>
      <c r="L100" s="15">
        <v>29737.23</v>
      </c>
      <c r="M100" s="25">
        <v>44418</v>
      </c>
      <c r="N100" s="16" t="s">
        <v>167</v>
      </c>
      <c r="O100" s="19">
        <v>38030101232</v>
      </c>
      <c r="P100" s="27">
        <v>45116967</v>
      </c>
      <c r="Q100" s="38"/>
    </row>
    <row r="101" spans="1:17" ht="209.25" customHeight="1" x14ac:dyDescent="0.55000000000000004">
      <c r="A101" s="11">
        <v>99</v>
      </c>
      <c r="B101" s="12" t="s">
        <v>189</v>
      </c>
      <c r="C101" s="12" t="s">
        <v>190</v>
      </c>
      <c r="D101" s="12" t="s">
        <v>191</v>
      </c>
      <c r="E101" s="13">
        <v>139</v>
      </c>
      <c r="F101" s="19">
        <v>58</v>
      </c>
      <c r="G101" s="15">
        <v>27404.79</v>
      </c>
      <c r="H101" s="15">
        <v>27404.79</v>
      </c>
      <c r="I101" s="15">
        <v>85</v>
      </c>
      <c r="J101" s="15">
        <v>2329407.15</v>
      </c>
      <c r="K101" s="15">
        <v>0</v>
      </c>
      <c r="L101" s="15">
        <v>2329407.15</v>
      </c>
      <c r="M101" s="25">
        <v>44267</v>
      </c>
      <c r="N101" s="37" t="s">
        <v>192</v>
      </c>
      <c r="O101" s="19">
        <v>78050102185</v>
      </c>
      <c r="P101" s="27">
        <v>109767810</v>
      </c>
      <c r="Q101" s="37"/>
    </row>
    <row r="102" spans="1:17" ht="209.25" customHeight="1" x14ac:dyDescent="0.55000000000000004">
      <c r="A102" s="11">
        <v>100</v>
      </c>
      <c r="B102" s="12" t="s">
        <v>193</v>
      </c>
      <c r="C102" s="12" t="s">
        <v>194</v>
      </c>
      <c r="D102" s="12" t="s">
        <v>195</v>
      </c>
      <c r="E102" s="13">
        <v>116</v>
      </c>
      <c r="F102" s="19">
        <v>260</v>
      </c>
      <c r="G102" s="15">
        <v>256.25</v>
      </c>
      <c r="H102" s="15">
        <v>256.25</v>
      </c>
      <c r="I102" s="15">
        <v>450</v>
      </c>
      <c r="J102" s="15">
        <v>115312.5</v>
      </c>
      <c r="K102" s="15">
        <v>0</v>
      </c>
      <c r="L102" s="15">
        <v>115312.5</v>
      </c>
      <c r="M102" s="25">
        <v>44418</v>
      </c>
      <c r="N102" s="16" t="s">
        <v>196</v>
      </c>
      <c r="O102" s="19">
        <v>39050105755</v>
      </c>
      <c r="P102" s="27">
        <v>28322885</v>
      </c>
      <c r="Q102" s="38"/>
    </row>
    <row r="103" spans="1:17" ht="254.25" customHeight="1" x14ac:dyDescent="0.55000000000000004">
      <c r="A103" s="11">
        <v>101</v>
      </c>
      <c r="B103" s="12" t="s">
        <v>197</v>
      </c>
      <c r="C103" s="12" t="s">
        <v>198</v>
      </c>
      <c r="D103" s="12" t="s">
        <v>144</v>
      </c>
      <c r="E103" s="13">
        <v>104</v>
      </c>
      <c r="F103" s="19">
        <v>2</v>
      </c>
      <c r="G103" s="15">
        <v>2001.6</v>
      </c>
      <c r="H103" s="15">
        <v>2001.6</v>
      </c>
      <c r="I103" s="15">
        <v>65</v>
      </c>
      <c r="J103" s="15">
        <f>G103*I103</f>
        <v>130104</v>
      </c>
      <c r="K103" s="15">
        <v>0</v>
      </c>
      <c r="L103" s="15">
        <f>I103*H103</f>
        <v>130104</v>
      </c>
      <c r="M103" s="25">
        <v>44414</v>
      </c>
      <c r="N103" s="18" t="s">
        <v>199</v>
      </c>
      <c r="O103" s="19">
        <v>42020110446</v>
      </c>
      <c r="P103" s="19">
        <v>15958753</v>
      </c>
      <c r="Q103" s="38"/>
    </row>
    <row r="104" spans="1:17" ht="254.25" customHeight="1" x14ac:dyDescent="0.55000000000000004">
      <c r="A104" s="11">
        <v>102</v>
      </c>
      <c r="B104" s="12" t="s">
        <v>197</v>
      </c>
      <c r="C104" s="12" t="s">
        <v>198</v>
      </c>
      <c r="D104" s="12" t="s">
        <v>144</v>
      </c>
      <c r="E104" s="13">
        <v>104</v>
      </c>
      <c r="F104" s="19">
        <v>3</v>
      </c>
      <c r="G104" s="15">
        <v>2555.52</v>
      </c>
      <c r="H104" s="15">
        <v>2555.52</v>
      </c>
      <c r="I104" s="15">
        <v>65</v>
      </c>
      <c r="J104" s="15">
        <f>G104*I104</f>
        <v>166108.79999999999</v>
      </c>
      <c r="K104" s="15">
        <v>0</v>
      </c>
      <c r="L104" s="15">
        <f t="shared" ref="J104:L121" si="1">I104*H104</f>
        <v>166108.79999999999</v>
      </c>
      <c r="M104" s="25">
        <v>44414</v>
      </c>
      <c r="N104" s="18" t="s">
        <v>199</v>
      </c>
      <c r="O104" s="19">
        <v>42020110445</v>
      </c>
      <c r="P104" s="19">
        <v>15958754</v>
      </c>
      <c r="Q104" s="38"/>
    </row>
    <row r="105" spans="1:17" ht="254.25" customHeight="1" x14ac:dyDescent="0.55000000000000004">
      <c r="A105" s="11">
        <v>103</v>
      </c>
      <c r="B105" s="12" t="s">
        <v>197</v>
      </c>
      <c r="C105" s="12" t="s">
        <v>198</v>
      </c>
      <c r="D105" s="12" t="s">
        <v>144</v>
      </c>
      <c r="E105" s="13">
        <v>104</v>
      </c>
      <c r="F105" s="19">
        <v>4</v>
      </c>
      <c r="G105" s="15">
        <v>2556.0500000000002</v>
      </c>
      <c r="H105" s="15">
        <v>2556.0500000000002</v>
      </c>
      <c r="I105" s="15">
        <v>65</v>
      </c>
      <c r="J105" s="15">
        <f>G105*I105</f>
        <v>166143.25</v>
      </c>
      <c r="K105" s="15">
        <v>0</v>
      </c>
      <c r="L105" s="15">
        <f t="shared" si="1"/>
        <v>166143.25</v>
      </c>
      <c r="M105" s="25">
        <v>44414</v>
      </c>
      <c r="N105" s="18" t="s">
        <v>199</v>
      </c>
      <c r="O105" s="19">
        <v>42020110444</v>
      </c>
      <c r="P105" s="19">
        <v>15958755</v>
      </c>
      <c r="Q105" s="38"/>
    </row>
    <row r="106" spans="1:17" ht="254.25" customHeight="1" x14ac:dyDescent="0.55000000000000004">
      <c r="A106" s="11">
        <v>104</v>
      </c>
      <c r="B106" s="12" t="s">
        <v>197</v>
      </c>
      <c r="C106" s="12" t="s">
        <v>198</v>
      </c>
      <c r="D106" s="12" t="s">
        <v>144</v>
      </c>
      <c r="E106" s="13">
        <v>104</v>
      </c>
      <c r="F106" s="19">
        <v>5</v>
      </c>
      <c r="G106" s="15">
        <v>2001.6</v>
      </c>
      <c r="H106" s="15">
        <v>2001.6</v>
      </c>
      <c r="I106" s="15">
        <v>65</v>
      </c>
      <c r="J106" s="15">
        <v>130104</v>
      </c>
      <c r="K106" s="15">
        <v>0</v>
      </c>
      <c r="L106" s="15">
        <f t="shared" si="1"/>
        <v>130104</v>
      </c>
      <c r="M106" s="25">
        <v>44414</v>
      </c>
      <c r="N106" s="18" t="s">
        <v>199</v>
      </c>
      <c r="O106" s="19">
        <v>42020110443</v>
      </c>
      <c r="P106" s="19">
        <v>15958756</v>
      </c>
      <c r="Q106" s="38"/>
    </row>
    <row r="107" spans="1:17" ht="254.25" customHeight="1" x14ac:dyDescent="0.55000000000000004">
      <c r="A107" s="11">
        <v>105</v>
      </c>
      <c r="B107" s="12" t="s">
        <v>197</v>
      </c>
      <c r="C107" s="12" t="s">
        <v>198</v>
      </c>
      <c r="D107" s="12" t="s">
        <v>144</v>
      </c>
      <c r="E107" s="13">
        <v>104</v>
      </c>
      <c r="F107" s="19">
        <v>6</v>
      </c>
      <c r="G107" s="15">
        <v>2001.6</v>
      </c>
      <c r="H107" s="15">
        <v>2001.6</v>
      </c>
      <c r="I107" s="15">
        <v>65</v>
      </c>
      <c r="J107" s="15">
        <v>130104</v>
      </c>
      <c r="K107" s="15">
        <v>0</v>
      </c>
      <c r="L107" s="15">
        <f t="shared" si="1"/>
        <v>130104</v>
      </c>
      <c r="M107" s="25">
        <v>44414</v>
      </c>
      <c r="N107" s="18" t="s">
        <v>199</v>
      </c>
      <c r="O107" s="19">
        <v>42020110442</v>
      </c>
      <c r="P107" s="19">
        <v>15958757</v>
      </c>
      <c r="Q107" s="38"/>
    </row>
    <row r="108" spans="1:17" ht="254.25" customHeight="1" x14ac:dyDescent="0.55000000000000004">
      <c r="A108" s="11">
        <v>106</v>
      </c>
      <c r="B108" s="12" t="s">
        <v>197</v>
      </c>
      <c r="C108" s="12" t="s">
        <v>198</v>
      </c>
      <c r="D108" s="12" t="s">
        <v>144</v>
      </c>
      <c r="E108" s="13">
        <v>104</v>
      </c>
      <c r="F108" s="19">
        <v>7</v>
      </c>
      <c r="G108" s="15">
        <v>2001.6</v>
      </c>
      <c r="H108" s="15">
        <v>2001.6</v>
      </c>
      <c r="I108" s="15">
        <v>65</v>
      </c>
      <c r="J108" s="15">
        <f>G108*I108</f>
        <v>130104</v>
      </c>
      <c r="K108" s="15">
        <v>0</v>
      </c>
      <c r="L108" s="15">
        <f t="shared" si="1"/>
        <v>130104</v>
      </c>
      <c r="M108" s="25">
        <v>44414</v>
      </c>
      <c r="N108" s="18" t="s">
        <v>199</v>
      </c>
      <c r="O108" s="19">
        <v>42020110441</v>
      </c>
      <c r="P108" s="19">
        <v>15958758</v>
      </c>
      <c r="Q108" s="38"/>
    </row>
    <row r="109" spans="1:17" ht="254.25" customHeight="1" x14ac:dyDescent="0.55000000000000004">
      <c r="A109" s="11">
        <v>107</v>
      </c>
      <c r="B109" s="12" t="s">
        <v>197</v>
      </c>
      <c r="C109" s="12" t="s">
        <v>198</v>
      </c>
      <c r="D109" s="12" t="s">
        <v>144</v>
      </c>
      <c r="E109" s="13">
        <v>104</v>
      </c>
      <c r="F109" s="19">
        <v>8</v>
      </c>
      <c r="G109" s="15">
        <v>2001.6</v>
      </c>
      <c r="H109" s="15">
        <v>2001.6</v>
      </c>
      <c r="I109" s="15">
        <v>65</v>
      </c>
      <c r="J109" s="15">
        <v>130104</v>
      </c>
      <c r="K109" s="15">
        <v>0</v>
      </c>
      <c r="L109" s="15">
        <f t="shared" si="1"/>
        <v>130104</v>
      </c>
      <c r="M109" s="25">
        <v>44414</v>
      </c>
      <c r="N109" s="18" t="s">
        <v>199</v>
      </c>
      <c r="O109" s="19">
        <v>42020110440</v>
      </c>
      <c r="P109" s="19">
        <v>15958759</v>
      </c>
      <c r="Q109" s="38"/>
    </row>
    <row r="110" spans="1:17" ht="254.25" customHeight="1" x14ac:dyDescent="0.55000000000000004">
      <c r="A110" s="11">
        <v>108</v>
      </c>
      <c r="B110" s="12" t="s">
        <v>197</v>
      </c>
      <c r="C110" s="12" t="s">
        <v>198</v>
      </c>
      <c r="D110" s="12" t="s">
        <v>144</v>
      </c>
      <c r="E110" s="13">
        <v>104</v>
      </c>
      <c r="F110" s="19">
        <v>9</v>
      </c>
      <c r="G110" s="15">
        <v>2001.61</v>
      </c>
      <c r="H110" s="15">
        <v>2001.61</v>
      </c>
      <c r="I110" s="15">
        <v>65</v>
      </c>
      <c r="J110" s="15">
        <f>G110*I110</f>
        <v>130104.65</v>
      </c>
      <c r="K110" s="15">
        <v>0</v>
      </c>
      <c r="L110" s="15">
        <f t="shared" si="1"/>
        <v>130104.65</v>
      </c>
      <c r="M110" s="25">
        <v>44414</v>
      </c>
      <c r="N110" s="18" t="s">
        <v>199</v>
      </c>
      <c r="O110" s="19">
        <v>42020110439</v>
      </c>
      <c r="P110" s="19">
        <v>15958760</v>
      </c>
      <c r="Q110" s="38"/>
    </row>
    <row r="111" spans="1:17" ht="254.25" customHeight="1" x14ac:dyDescent="0.55000000000000004">
      <c r="A111" s="11">
        <v>109</v>
      </c>
      <c r="B111" s="12" t="s">
        <v>197</v>
      </c>
      <c r="C111" s="12" t="s">
        <v>198</v>
      </c>
      <c r="D111" s="12" t="s">
        <v>144</v>
      </c>
      <c r="E111" s="13">
        <v>106</v>
      </c>
      <c r="F111" s="19">
        <v>1</v>
      </c>
      <c r="G111" s="15">
        <v>2001.61</v>
      </c>
      <c r="H111" s="15">
        <v>2001.61</v>
      </c>
      <c r="I111" s="15">
        <v>65</v>
      </c>
      <c r="J111" s="15">
        <v>130104.65</v>
      </c>
      <c r="K111" s="15">
        <v>0</v>
      </c>
      <c r="L111" s="15">
        <f t="shared" si="1"/>
        <v>130104.65</v>
      </c>
      <c r="M111" s="25">
        <v>44414</v>
      </c>
      <c r="N111" s="18" t="s">
        <v>199</v>
      </c>
      <c r="O111" s="19">
        <v>42020110437</v>
      </c>
      <c r="P111" s="19">
        <v>15964828</v>
      </c>
      <c r="Q111" s="38"/>
    </row>
    <row r="112" spans="1:17" ht="254.25" customHeight="1" x14ac:dyDescent="0.55000000000000004">
      <c r="A112" s="11">
        <v>110</v>
      </c>
      <c r="B112" s="12" t="s">
        <v>197</v>
      </c>
      <c r="C112" s="12" t="s">
        <v>198</v>
      </c>
      <c r="D112" s="12" t="s">
        <v>144</v>
      </c>
      <c r="E112" s="13">
        <v>106</v>
      </c>
      <c r="F112" s="19">
        <v>2</v>
      </c>
      <c r="G112" s="15">
        <v>2001.6</v>
      </c>
      <c r="H112" s="15">
        <v>2001.6</v>
      </c>
      <c r="I112" s="15">
        <v>65</v>
      </c>
      <c r="J112" s="15">
        <f>G112*I112</f>
        <v>130104</v>
      </c>
      <c r="K112" s="15">
        <v>0</v>
      </c>
      <c r="L112" s="15">
        <f t="shared" si="1"/>
        <v>130104</v>
      </c>
      <c r="M112" s="25">
        <v>44414</v>
      </c>
      <c r="N112" s="18" t="s">
        <v>199</v>
      </c>
      <c r="O112" s="19">
        <v>42020110436</v>
      </c>
      <c r="P112" s="19">
        <v>15964829</v>
      </c>
      <c r="Q112" s="38"/>
    </row>
    <row r="113" spans="1:17" ht="254.25" customHeight="1" x14ac:dyDescent="0.55000000000000004">
      <c r="A113" s="11">
        <v>111</v>
      </c>
      <c r="B113" s="12" t="s">
        <v>197</v>
      </c>
      <c r="C113" s="12" t="s">
        <v>198</v>
      </c>
      <c r="D113" s="12" t="s">
        <v>144</v>
      </c>
      <c r="E113" s="13">
        <v>106</v>
      </c>
      <c r="F113" s="19">
        <v>3</v>
      </c>
      <c r="G113" s="15">
        <v>2001.6</v>
      </c>
      <c r="H113" s="15">
        <v>2001.6</v>
      </c>
      <c r="I113" s="15">
        <v>65</v>
      </c>
      <c r="J113" s="15">
        <v>130104</v>
      </c>
      <c r="K113" s="15">
        <v>0</v>
      </c>
      <c r="L113" s="15">
        <f t="shared" si="1"/>
        <v>130104</v>
      </c>
      <c r="M113" s="25">
        <v>44414</v>
      </c>
      <c r="N113" s="18" t="s">
        <v>199</v>
      </c>
      <c r="O113" s="19">
        <v>42020110435</v>
      </c>
      <c r="P113" s="19">
        <v>15964830</v>
      </c>
      <c r="Q113" s="38"/>
    </row>
    <row r="114" spans="1:17" ht="254.25" customHeight="1" x14ac:dyDescent="0.55000000000000004">
      <c r="A114" s="11">
        <v>112</v>
      </c>
      <c r="B114" s="12" t="s">
        <v>197</v>
      </c>
      <c r="C114" s="12" t="s">
        <v>198</v>
      </c>
      <c r="D114" s="12" t="s">
        <v>144</v>
      </c>
      <c r="E114" s="13">
        <v>106</v>
      </c>
      <c r="F114" s="19">
        <v>4</v>
      </c>
      <c r="G114" s="15">
        <v>2001.6</v>
      </c>
      <c r="H114" s="15">
        <v>2001.6</v>
      </c>
      <c r="I114" s="15">
        <v>65</v>
      </c>
      <c r="J114" s="15">
        <f>G114*I114</f>
        <v>130104</v>
      </c>
      <c r="K114" s="15">
        <v>0</v>
      </c>
      <c r="L114" s="15">
        <f t="shared" si="1"/>
        <v>130104</v>
      </c>
      <c r="M114" s="25">
        <v>44414</v>
      </c>
      <c r="N114" s="18" t="s">
        <v>199</v>
      </c>
      <c r="O114" s="19">
        <v>42020110434</v>
      </c>
      <c r="P114" s="19">
        <v>15964831</v>
      </c>
      <c r="Q114" s="38"/>
    </row>
    <row r="115" spans="1:17" ht="254.25" customHeight="1" x14ac:dyDescent="0.55000000000000004">
      <c r="A115" s="11">
        <v>113</v>
      </c>
      <c r="B115" s="12" t="s">
        <v>197</v>
      </c>
      <c r="C115" s="12" t="s">
        <v>198</v>
      </c>
      <c r="D115" s="12" t="s">
        <v>144</v>
      </c>
      <c r="E115" s="13">
        <v>106</v>
      </c>
      <c r="F115" s="19">
        <v>5</v>
      </c>
      <c r="G115" s="15">
        <v>2300.94</v>
      </c>
      <c r="H115" s="15">
        <v>2300.94</v>
      </c>
      <c r="I115" s="15">
        <v>65</v>
      </c>
      <c r="J115" s="15">
        <v>149561.1</v>
      </c>
      <c r="K115" s="15">
        <v>0</v>
      </c>
      <c r="L115" s="15">
        <f t="shared" si="1"/>
        <v>149561.1</v>
      </c>
      <c r="M115" s="25">
        <v>44414</v>
      </c>
      <c r="N115" s="18" t="s">
        <v>199</v>
      </c>
      <c r="O115" s="19">
        <v>42020110433</v>
      </c>
      <c r="P115" s="19">
        <v>15964832</v>
      </c>
      <c r="Q115" s="38"/>
    </row>
    <row r="116" spans="1:17" ht="254.25" customHeight="1" x14ac:dyDescent="0.55000000000000004">
      <c r="A116" s="11">
        <v>114</v>
      </c>
      <c r="B116" s="12" t="s">
        <v>197</v>
      </c>
      <c r="C116" s="12" t="s">
        <v>198</v>
      </c>
      <c r="D116" s="12" t="s">
        <v>144</v>
      </c>
      <c r="E116" s="13">
        <v>106</v>
      </c>
      <c r="F116" s="19">
        <v>6</v>
      </c>
      <c r="G116" s="15">
        <v>2001.6</v>
      </c>
      <c r="H116" s="15">
        <v>2001.6</v>
      </c>
      <c r="I116" s="15">
        <v>65</v>
      </c>
      <c r="J116" s="15">
        <v>130104</v>
      </c>
      <c r="K116" s="15">
        <v>0</v>
      </c>
      <c r="L116" s="15">
        <f t="shared" si="1"/>
        <v>130104</v>
      </c>
      <c r="M116" s="25">
        <v>44414</v>
      </c>
      <c r="N116" s="18" t="s">
        <v>199</v>
      </c>
      <c r="O116" s="19">
        <v>42020110432</v>
      </c>
      <c r="P116" s="19">
        <v>15964833</v>
      </c>
      <c r="Q116" s="38"/>
    </row>
    <row r="117" spans="1:17" ht="254.25" customHeight="1" x14ac:dyDescent="0.55000000000000004">
      <c r="A117" s="11">
        <v>115</v>
      </c>
      <c r="B117" s="12" t="s">
        <v>197</v>
      </c>
      <c r="C117" s="12" t="s">
        <v>198</v>
      </c>
      <c r="D117" s="12" t="s">
        <v>144</v>
      </c>
      <c r="E117" s="13">
        <v>106</v>
      </c>
      <c r="F117" s="19">
        <v>7</v>
      </c>
      <c r="G117" s="15">
        <v>2001.6</v>
      </c>
      <c r="H117" s="15">
        <v>2001.6</v>
      </c>
      <c r="I117" s="15">
        <v>65</v>
      </c>
      <c r="J117" s="15">
        <f>G117*I117</f>
        <v>130104</v>
      </c>
      <c r="K117" s="15">
        <v>0</v>
      </c>
      <c r="L117" s="15">
        <f t="shared" si="1"/>
        <v>130104</v>
      </c>
      <c r="M117" s="25">
        <v>44414</v>
      </c>
      <c r="N117" s="18" t="s">
        <v>199</v>
      </c>
      <c r="O117" s="19">
        <v>42020110431</v>
      </c>
      <c r="P117" s="19">
        <v>15964834</v>
      </c>
      <c r="Q117" s="38"/>
    </row>
    <row r="118" spans="1:17" ht="254.25" customHeight="1" x14ac:dyDescent="0.55000000000000004">
      <c r="A118" s="11">
        <v>116</v>
      </c>
      <c r="B118" s="12" t="s">
        <v>197</v>
      </c>
      <c r="C118" s="12" t="s">
        <v>198</v>
      </c>
      <c r="D118" s="12" t="s">
        <v>144</v>
      </c>
      <c r="E118" s="13">
        <v>106</v>
      </c>
      <c r="F118" s="19">
        <v>8</v>
      </c>
      <c r="G118" s="15">
        <v>2301.84</v>
      </c>
      <c r="H118" s="15">
        <v>2301.84</v>
      </c>
      <c r="I118" s="15">
        <v>65</v>
      </c>
      <c r="J118" s="15">
        <v>149619.6</v>
      </c>
      <c r="K118" s="15">
        <v>0</v>
      </c>
      <c r="L118" s="15">
        <f t="shared" si="1"/>
        <v>149619.6</v>
      </c>
      <c r="M118" s="25">
        <v>44414</v>
      </c>
      <c r="N118" s="18" t="s">
        <v>199</v>
      </c>
      <c r="O118" s="19">
        <v>42020110430</v>
      </c>
      <c r="P118" s="19">
        <v>15964835</v>
      </c>
      <c r="Q118" s="38"/>
    </row>
    <row r="119" spans="1:17" ht="254.25" customHeight="1" x14ac:dyDescent="0.55000000000000004">
      <c r="A119" s="11">
        <v>117</v>
      </c>
      <c r="B119" s="12" t="s">
        <v>197</v>
      </c>
      <c r="C119" s="12" t="s">
        <v>198</v>
      </c>
      <c r="D119" s="12" t="s">
        <v>144</v>
      </c>
      <c r="E119" s="13">
        <v>107</v>
      </c>
      <c r="F119" s="19">
        <v>1</v>
      </c>
      <c r="G119" s="15">
        <v>2001.6</v>
      </c>
      <c r="H119" s="15">
        <v>2001.6</v>
      </c>
      <c r="I119" s="15">
        <v>65</v>
      </c>
      <c r="J119" s="15">
        <f t="shared" si="1"/>
        <v>2001.6</v>
      </c>
      <c r="K119" s="15">
        <v>0</v>
      </c>
      <c r="L119" s="15">
        <f t="shared" si="1"/>
        <v>130104</v>
      </c>
      <c r="M119" s="25">
        <v>44414</v>
      </c>
      <c r="N119" s="18" t="s">
        <v>199</v>
      </c>
      <c r="O119" s="19">
        <v>42020110429</v>
      </c>
      <c r="P119" s="19">
        <v>15970822</v>
      </c>
      <c r="Q119" s="38"/>
    </row>
    <row r="120" spans="1:17" ht="254.25" customHeight="1" x14ac:dyDescent="0.55000000000000004">
      <c r="A120" s="11">
        <v>118</v>
      </c>
      <c r="B120" s="12" t="s">
        <v>197</v>
      </c>
      <c r="C120" s="12" t="s">
        <v>198</v>
      </c>
      <c r="D120" s="12" t="s">
        <v>144</v>
      </c>
      <c r="E120" s="13">
        <v>114</v>
      </c>
      <c r="F120" s="19">
        <v>2</v>
      </c>
      <c r="G120" s="15">
        <v>2483.9899999999998</v>
      </c>
      <c r="H120" s="15">
        <v>2483.9899999999998</v>
      </c>
      <c r="I120" s="15">
        <v>55</v>
      </c>
      <c r="J120" s="15">
        <v>136619.45000000001</v>
      </c>
      <c r="K120" s="15">
        <v>0</v>
      </c>
      <c r="L120" s="15">
        <f t="shared" si="1"/>
        <v>136619.44999999998</v>
      </c>
      <c r="M120" s="25">
        <v>44414</v>
      </c>
      <c r="N120" s="18" t="s">
        <v>199</v>
      </c>
      <c r="O120" s="19">
        <v>42020110516</v>
      </c>
      <c r="P120" s="19">
        <v>15975602</v>
      </c>
      <c r="Q120" s="38"/>
    </row>
    <row r="121" spans="1:17" ht="254.25" customHeight="1" x14ac:dyDescent="0.55000000000000004">
      <c r="A121" s="11">
        <v>119</v>
      </c>
      <c r="B121" s="12" t="s">
        <v>197</v>
      </c>
      <c r="C121" s="12" t="s">
        <v>198</v>
      </c>
      <c r="D121" s="12" t="s">
        <v>144</v>
      </c>
      <c r="E121" s="13">
        <v>115</v>
      </c>
      <c r="F121" s="19">
        <v>1</v>
      </c>
      <c r="G121" s="15">
        <v>2988.96</v>
      </c>
      <c r="H121" s="15">
        <v>2988.96</v>
      </c>
      <c r="I121" s="15">
        <v>55</v>
      </c>
      <c r="J121" s="15">
        <v>164392.79999999999</v>
      </c>
      <c r="K121" s="15">
        <v>0</v>
      </c>
      <c r="L121" s="15">
        <f t="shared" si="1"/>
        <v>164392.79999999999</v>
      </c>
      <c r="M121" s="25">
        <v>44355</v>
      </c>
      <c r="N121" s="18" t="s">
        <v>199</v>
      </c>
      <c r="O121" s="19">
        <v>42020110515</v>
      </c>
      <c r="P121" s="19">
        <v>15983299</v>
      </c>
      <c r="Q121" s="38"/>
    </row>
    <row r="122" spans="1:17" ht="254.25" customHeight="1" x14ac:dyDescent="0.55000000000000004">
      <c r="A122" s="11">
        <v>120</v>
      </c>
      <c r="B122" s="12" t="s">
        <v>197</v>
      </c>
      <c r="C122" s="12" t="s">
        <v>200</v>
      </c>
      <c r="D122" s="12" t="s">
        <v>201</v>
      </c>
      <c r="E122" s="13">
        <v>43686</v>
      </c>
      <c r="F122" s="19">
        <v>1</v>
      </c>
      <c r="G122" s="15">
        <v>2126.6</v>
      </c>
      <c r="H122" s="15">
        <v>2126.6</v>
      </c>
      <c r="I122" s="15">
        <v>45</v>
      </c>
      <c r="J122" s="15">
        <v>95700</v>
      </c>
      <c r="K122" s="15">
        <v>0</v>
      </c>
      <c r="L122" s="15">
        <v>95700</v>
      </c>
      <c r="M122" s="25">
        <v>44413</v>
      </c>
      <c r="N122" s="18" t="s">
        <v>202</v>
      </c>
      <c r="O122" s="19">
        <v>42030110587</v>
      </c>
      <c r="P122" s="19">
        <v>99641587</v>
      </c>
      <c r="Q122" s="38"/>
    </row>
    <row r="123" spans="1:17" ht="254.25" customHeight="1" x14ac:dyDescent="0.55000000000000004">
      <c r="A123" s="11">
        <v>121</v>
      </c>
      <c r="B123" s="12" t="s">
        <v>197</v>
      </c>
      <c r="C123" s="12" t="s">
        <v>200</v>
      </c>
      <c r="D123" s="12" t="s">
        <v>201</v>
      </c>
      <c r="E123" s="13">
        <v>43686</v>
      </c>
      <c r="F123" s="19">
        <v>2</v>
      </c>
      <c r="G123" s="15">
        <v>2126.6</v>
      </c>
      <c r="H123" s="15">
        <v>2126.6</v>
      </c>
      <c r="I123" s="15">
        <v>45</v>
      </c>
      <c r="J123" s="15">
        <v>95700</v>
      </c>
      <c r="K123" s="15">
        <v>0</v>
      </c>
      <c r="L123" s="15">
        <v>95700</v>
      </c>
      <c r="M123" s="25">
        <v>44413</v>
      </c>
      <c r="N123" s="18" t="s">
        <v>202</v>
      </c>
      <c r="O123" s="19">
        <v>42030110588</v>
      </c>
      <c r="P123" s="19">
        <v>99641588</v>
      </c>
      <c r="Q123" s="38"/>
    </row>
    <row r="124" spans="1:17" ht="254.25" customHeight="1" x14ac:dyDescent="0.55000000000000004">
      <c r="A124" s="11">
        <v>122</v>
      </c>
      <c r="B124" s="12" t="s">
        <v>197</v>
      </c>
      <c r="C124" s="12" t="s">
        <v>200</v>
      </c>
      <c r="D124" s="12" t="s">
        <v>203</v>
      </c>
      <c r="E124" s="13">
        <v>43684</v>
      </c>
      <c r="F124" s="19">
        <v>1</v>
      </c>
      <c r="G124" s="15">
        <v>1999</v>
      </c>
      <c r="H124" s="15">
        <v>1999</v>
      </c>
      <c r="I124" s="15">
        <v>45</v>
      </c>
      <c r="J124" s="15">
        <v>90000</v>
      </c>
      <c r="K124" s="15">
        <v>0</v>
      </c>
      <c r="L124" s="15">
        <v>90000</v>
      </c>
      <c r="M124" s="25">
        <v>44413</v>
      </c>
      <c r="N124" s="18" t="s">
        <v>204</v>
      </c>
      <c r="O124" s="19">
        <v>42030110593</v>
      </c>
      <c r="P124" s="19">
        <v>99663673</v>
      </c>
      <c r="Q124" s="38"/>
    </row>
    <row r="125" spans="1:17" ht="254.25" customHeight="1" x14ac:dyDescent="0.55000000000000004">
      <c r="A125" s="11">
        <v>123</v>
      </c>
      <c r="B125" s="12" t="s">
        <v>197</v>
      </c>
      <c r="C125" s="12" t="s">
        <v>200</v>
      </c>
      <c r="D125" s="12" t="s">
        <v>201</v>
      </c>
      <c r="E125" s="13">
        <v>43784</v>
      </c>
      <c r="F125" s="19">
        <v>1</v>
      </c>
      <c r="G125" s="15">
        <v>1999.2</v>
      </c>
      <c r="H125" s="15">
        <v>1999.2</v>
      </c>
      <c r="I125" s="15">
        <v>45</v>
      </c>
      <c r="J125" s="15">
        <v>90000</v>
      </c>
      <c r="K125" s="15">
        <v>0</v>
      </c>
      <c r="L125" s="15">
        <v>90000</v>
      </c>
      <c r="M125" s="25">
        <v>44413</v>
      </c>
      <c r="N125" s="18" t="s">
        <v>202</v>
      </c>
      <c r="O125" s="19">
        <v>42030110668</v>
      </c>
      <c r="P125" s="19">
        <v>101940094</v>
      </c>
      <c r="Q125" s="38"/>
    </row>
    <row r="126" spans="1:17" ht="254.25" customHeight="1" x14ac:dyDescent="0.55000000000000004">
      <c r="A126" s="11">
        <v>124</v>
      </c>
      <c r="B126" s="12" t="s">
        <v>197</v>
      </c>
      <c r="C126" s="12" t="s">
        <v>200</v>
      </c>
      <c r="D126" s="12" t="s">
        <v>201</v>
      </c>
      <c r="E126" s="13">
        <v>43783</v>
      </c>
      <c r="F126" s="19">
        <v>1</v>
      </c>
      <c r="G126" s="15">
        <v>1999.2</v>
      </c>
      <c r="H126" s="15">
        <v>1999.2</v>
      </c>
      <c r="I126" s="15">
        <v>45</v>
      </c>
      <c r="J126" s="15">
        <v>90000</v>
      </c>
      <c r="K126" s="15">
        <v>0</v>
      </c>
      <c r="L126" s="15">
        <v>90000</v>
      </c>
      <c r="M126" s="25">
        <v>44413</v>
      </c>
      <c r="N126" s="18" t="s">
        <v>202</v>
      </c>
      <c r="O126" s="19">
        <v>42030110669</v>
      </c>
      <c r="P126" s="19">
        <v>101940442</v>
      </c>
      <c r="Q126" s="38"/>
    </row>
    <row r="127" spans="1:17" ht="254.25" customHeight="1" x14ac:dyDescent="0.55000000000000004">
      <c r="A127" s="11">
        <v>125</v>
      </c>
      <c r="B127" s="12" t="s">
        <v>197</v>
      </c>
      <c r="C127" s="12" t="s">
        <v>200</v>
      </c>
      <c r="D127" s="12" t="s">
        <v>205</v>
      </c>
      <c r="E127" s="13" t="s">
        <v>206</v>
      </c>
      <c r="F127" s="19" t="s">
        <v>207</v>
      </c>
      <c r="G127" s="15">
        <v>2198.1799999999998</v>
      </c>
      <c r="H127" s="15">
        <v>2198.1799999999998</v>
      </c>
      <c r="I127" s="15">
        <v>50</v>
      </c>
      <c r="J127" s="15">
        <v>110000</v>
      </c>
      <c r="K127" s="15">
        <v>0</v>
      </c>
      <c r="L127" s="15">
        <v>110000</v>
      </c>
      <c r="M127" s="25">
        <v>44413</v>
      </c>
      <c r="N127" s="18" t="s">
        <v>208</v>
      </c>
      <c r="O127" s="19">
        <v>42030110419</v>
      </c>
      <c r="P127" s="19">
        <v>116207529</v>
      </c>
      <c r="Q127" s="38"/>
    </row>
    <row r="128" spans="1:17" ht="273" customHeight="1" x14ac:dyDescent="0.55000000000000004">
      <c r="A128" s="11">
        <v>126</v>
      </c>
      <c r="B128" s="12" t="s">
        <v>197</v>
      </c>
      <c r="C128" s="12" t="s">
        <v>200</v>
      </c>
      <c r="D128" s="12" t="s">
        <v>209</v>
      </c>
      <c r="E128" s="13">
        <v>44916</v>
      </c>
      <c r="F128" s="19" t="s">
        <v>210</v>
      </c>
      <c r="G128" s="15">
        <v>1315.46</v>
      </c>
      <c r="H128" s="15">
        <v>1315.46</v>
      </c>
      <c r="I128" s="15">
        <v>28</v>
      </c>
      <c r="J128" s="15">
        <v>36850</v>
      </c>
      <c r="K128" s="15">
        <v>0</v>
      </c>
      <c r="L128" s="15">
        <v>36850</v>
      </c>
      <c r="M128" s="25">
        <v>44413</v>
      </c>
      <c r="N128" s="18" t="s">
        <v>211</v>
      </c>
      <c r="O128" s="19">
        <v>42030110598</v>
      </c>
      <c r="P128" s="19">
        <v>115620974</v>
      </c>
      <c r="Q128" s="38"/>
    </row>
    <row r="129" spans="1:17" ht="130.5" customHeight="1" x14ac:dyDescent="0.55000000000000004">
      <c r="A129" s="11">
        <v>127</v>
      </c>
      <c r="B129" s="12" t="s">
        <v>197</v>
      </c>
      <c r="C129" s="12" t="s">
        <v>200</v>
      </c>
      <c r="D129" s="12" t="s">
        <v>212</v>
      </c>
      <c r="E129" s="13">
        <v>32205</v>
      </c>
      <c r="F129" s="19">
        <v>1</v>
      </c>
      <c r="G129" s="15">
        <v>1739.26</v>
      </c>
      <c r="H129" s="15">
        <v>1739.26</v>
      </c>
      <c r="I129" s="15">
        <v>300</v>
      </c>
      <c r="J129" s="15">
        <v>521778</v>
      </c>
      <c r="K129" s="15">
        <v>0</v>
      </c>
      <c r="L129" s="15">
        <v>521778</v>
      </c>
      <c r="M129" s="25">
        <v>44413</v>
      </c>
      <c r="N129" s="16" t="s">
        <v>213</v>
      </c>
      <c r="O129" s="19">
        <v>42030108946</v>
      </c>
      <c r="P129" s="19">
        <v>54787678</v>
      </c>
      <c r="Q129" s="38"/>
    </row>
    <row r="130" spans="1:17" ht="130.5" customHeight="1" x14ac:dyDescent="0.55000000000000004">
      <c r="A130" s="11">
        <v>128</v>
      </c>
      <c r="B130" s="12" t="s">
        <v>197</v>
      </c>
      <c r="C130" s="12" t="s">
        <v>200</v>
      </c>
      <c r="D130" s="12" t="s">
        <v>214</v>
      </c>
      <c r="E130" s="13">
        <v>4544</v>
      </c>
      <c r="F130" s="19">
        <v>3</v>
      </c>
      <c r="G130" s="15">
        <v>2912.93</v>
      </c>
      <c r="H130" s="15">
        <v>2912.93</v>
      </c>
      <c r="I130" s="15">
        <v>284.89999999999998</v>
      </c>
      <c r="J130" s="15">
        <v>830000</v>
      </c>
      <c r="K130" s="15">
        <v>0</v>
      </c>
      <c r="L130" s="15">
        <v>830000</v>
      </c>
      <c r="M130" s="25">
        <v>44413</v>
      </c>
      <c r="N130" s="16" t="s">
        <v>215</v>
      </c>
      <c r="O130" s="19">
        <v>4203010404</v>
      </c>
      <c r="P130" s="19">
        <v>96021635</v>
      </c>
      <c r="Q130" s="38"/>
    </row>
    <row r="131" spans="1:17" ht="130.5" customHeight="1" x14ac:dyDescent="0.55000000000000004">
      <c r="A131" s="11">
        <v>129</v>
      </c>
      <c r="B131" s="12" t="s">
        <v>197</v>
      </c>
      <c r="C131" s="12" t="s">
        <v>200</v>
      </c>
      <c r="D131" s="12" t="s">
        <v>214</v>
      </c>
      <c r="E131" s="13"/>
      <c r="F131" s="19">
        <v>869</v>
      </c>
      <c r="G131" s="15">
        <v>2666.2</v>
      </c>
      <c r="H131" s="15">
        <v>2666.2</v>
      </c>
      <c r="I131" s="15">
        <v>285</v>
      </c>
      <c r="J131" s="15">
        <v>760000</v>
      </c>
      <c r="K131" s="15">
        <v>0</v>
      </c>
      <c r="L131" s="15">
        <v>760000</v>
      </c>
      <c r="M131" s="25">
        <v>44413</v>
      </c>
      <c r="N131" s="16" t="s">
        <v>215</v>
      </c>
      <c r="O131" s="19">
        <v>4203010405</v>
      </c>
      <c r="P131" s="19">
        <v>95976326</v>
      </c>
      <c r="Q131" s="38"/>
    </row>
    <row r="132" spans="1:17" ht="130.5" customHeight="1" x14ac:dyDescent="0.55000000000000004">
      <c r="A132" s="11">
        <v>130</v>
      </c>
      <c r="B132" s="12" t="s">
        <v>216</v>
      </c>
      <c r="C132" s="12" t="s">
        <v>41</v>
      </c>
      <c r="D132" s="12" t="s">
        <v>217</v>
      </c>
      <c r="E132" s="13">
        <v>101</v>
      </c>
      <c r="F132" s="19">
        <v>337</v>
      </c>
      <c r="G132" s="15">
        <v>269.02</v>
      </c>
      <c r="H132" s="15">
        <v>269.02</v>
      </c>
      <c r="I132" s="15">
        <v>20</v>
      </c>
      <c r="J132" s="15">
        <v>5380.4</v>
      </c>
      <c r="K132" s="15">
        <v>0</v>
      </c>
      <c r="L132" s="15">
        <v>5380.4</v>
      </c>
      <c r="M132" s="25">
        <v>44417</v>
      </c>
      <c r="N132" s="37" t="s">
        <v>218</v>
      </c>
      <c r="O132" s="19">
        <v>43010103305</v>
      </c>
      <c r="P132" s="19">
        <v>21202676</v>
      </c>
      <c r="Q132" s="38"/>
    </row>
    <row r="133" spans="1:17" ht="130.5" customHeight="1" x14ac:dyDescent="0.55000000000000004">
      <c r="A133" s="11">
        <v>131</v>
      </c>
      <c r="B133" s="12" t="s">
        <v>219</v>
      </c>
      <c r="C133" s="12" t="s">
        <v>220</v>
      </c>
      <c r="D133" s="12" t="s">
        <v>221</v>
      </c>
      <c r="E133" s="13">
        <v>490</v>
      </c>
      <c r="F133" s="19">
        <v>15</v>
      </c>
      <c r="G133" s="15">
        <v>120</v>
      </c>
      <c r="H133" s="15">
        <v>120</v>
      </c>
      <c r="I133" s="15">
        <v>115</v>
      </c>
      <c r="J133" s="15">
        <v>13800</v>
      </c>
      <c r="K133" s="15">
        <v>0</v>
      </c>
      <c r="L133" s="15">
        <v>13800</v>
      </c>
      <c r="M133" s="25">
        <v>44417</v>
      </c>
      <c r="N133" s="16" t="s">
        <v>196</v>
      </c>
      <c r="O133" s="19">
        <v>45080100003</v>
      </c>
      <c r="P133" s="19">
        <v>63880872</v>
      </c>
      <c r="Q133" s="38"/>
    </row>
    <row r="134" spans="1:17" ht="130.5" customHeight="1" x14ac:dyDescent="0.55000000000000004">
      <c r="A134" s="11">
        <v>132</v>
      </c>
      <c r="B134" s="12" t="s">
        <v>219</v>
      </c>
      <c r="C134" s="12" t="s">
        <v>220</v>
      </c>
      <c r="D134" s="12" t="s">
        <v>222</v>
      </c>
      <c r="E134" s="13">
        <v>101</v>
      </c>
      <c r="F134" s="19">
        <v>1</v>
      </c>
      <c r="G134" s="15">
        <v>638.79999999999995</v>
      </c>
      <c r="H134" s="15">
        <v>638.79999999999995</v>
      </c>
      <c r="I134" s="15">
        <v>150</v>
      </c>
      <c r="J134" s="15">
        <v>95820</v>
      </c>
      <c r="K134" s="15">
        <v>0</v>
      </c>
      <c r="L134" s="15">
        <v>95820</v>
      </c>
      <c r="M134" s="25">
        <v>44417</v>
      </c>
      <c r="N134" s="16" t="s">
        <v>196</v>
      </c>
      <c r="O134" s="19">
        <v>45080101635</v>
      </c>
      <c r="P134" s="19">
        <v>64034780</v>
      </c>
      <c r="Q134" s="38"/>
    </row>
    <row r="135" spans="1:17" ht="130.5" customHeight="1" x14ac:dyDescent="0.55000000000000004">
      <c r="A135" s="11">
        <v>133</v>
      </c>
      <c r="B135" s="12" t="s">
        <v>219</v>
      </c>
      <c r="C135" s="12" t="s">
        <v>220</v>
      </c>
      <c r="D135" s="12" t="s">
        <v>222</v>
      </c>
      <c r="E135" s="13">
        <v>101</v>
      </c>
      <c r="F135" s="19">
        <v>16</v>
      </c>
      <c r="G135" s="15">
        <v>300</v>
      </c>
      <c r="H135" s="15">
        <v>300</v>
      </c>
      <c r="I135" s="15">
        <v>150</v>
      </c>
      <c r="J135" s="15">
        <v>45000</v>
      </c>
      <c r="K135" s="15">
        <v>0</v>
      </c>
      <c r="L135" s="15">
        <v>45000</v>
      </c>
      <c r="M135" s="25">
        <v>44417</v>
      </c>
      <c r="N135" s="16" t="s">
        <v>196</v>
      </c>
      <c r="O135" s="19">
        <v>45080101638</v>
      </c>
      <c r="P135" s="19">
        <v>64034791</v>
      </c>
      <c r="Q135" s="38"/>
    </row>
    <row r="136" spans="1:17" ht="130.5" customHeight="1" x14ac:dyDescent="0.55000000000000004">
      <c r="A136" s="11">
        <v>134</v>
      </c>
      <c r="B136" s="12" t="s">
        <v>219</v>
      </c>
      <c r="C136" s="12" t="s">
        <v>220</v>
      </c>
      <c r="D136" s="12" t="s">
        <v>222</v>
      </c>
      <c r="E136" s="13">
        <v>101</v>
      </c>
      <c r="F136" s="19">
        <v>17</v>
      </c>
      <c r="G136" s="15">
        <v>300</v>
      </c>
      <c r="H136" s="15">
        <v>300</v>
      </c>
      <c r="I136" s="15">
        <v>150</v>
      </c>
      <c r="J136" s="15">
        <v>45000</v>
      </c>
      <c r="K136" s="15">
        <v>0</v>
      </c>
      <c r="L136" s="15">
        <v>45000</v>
      </c>
      <c r="M136" s="25">
        <v>44417</v>
      </c>
      <c r="N136" s="16" t="s">
        <v>196</v>
      </c>
      <c r="O136" s="19">
        <v>45080101639</v>
      </c>
      <c r="P136" s="19">
        <v>64034792</v>
      </c>
      <c r="Q136" s="38"/>
    </row>
    <row r="137" spans="1:17" ht="130.5" customHeight="1" x14ac:dyDescent="0.55000000000000004">
      <c r="A137" s="11">
        <v>135</v>
      </c>
      <c r="B137" s="12" t="s">
        <v>219</v>
      </c>
      <c r="C137" s="12" t="s">
        <v>220</v>
      </c>
      <c r="D137" s="12" t="s">
        <v>222</v>
      </c>
      <c r="E137" s="13">
        <v>104</v>
      </c>
      <c r="F137" s="19">
        <v>7</v>
      </c>
      <c r="G137" s="15">
        <v>627.4</v>
      </c>
      <c r="H137" s="15">
        <v>627.4</v>
      </c>
      <c r="I137" s="15">
        <v>160</v>
      </c>
      <c r="J137" s="15">
        <v>100384</v>
      </c>
      <c r="K137" s="15">
        <v>0</v>
      </c>
      <c r="L137" s="15">
        <v>100384</v>
      </c>
      <c r="M137" s="25">
        <v>44417</v>
      </c>
      <c r="N137" s="16" t="s">
        <v>196</v>
      </c>
      <c r="O137" s="19">
        <v>45080101642</v>
      </c>
      <c r="P137" s="19">
        <v>64034801</v>
      </c>
      <c r="Q137" s="38"/>
    </row>
    <row r="138" spans="1:17" ht="130.5" customHeight="1" x14ac:dyDescent="0.55000000000000004">
      <c r="A138" s="11">
        <v>136</v>
      </c>
      <c r="B138" s="12" t="s">
        <v>223</v>
      </c>
      <c r="C138" s="12" t="s">
        <v>224</v>
      </c>
      <c r="D138" s="12" t="s">
        <v>41</v>
      </c>
      <c r="E138" s="13">
        <v>171</v>
      </c>
      <c r="F138" s="19">
        <v>60</v>
      </c>
      <c r="G138" s="15">
        <v>673.26</v>
      </c>
      <c r="H138" s="15">
        <v>673.26</v>
      </c>
      <c r="I138" s="15">
        <v>2500</v>
      </c>
      <c r="J138" s="15">
        <v>1683150</v>
      </c>
      <c r="K138" s="15">
        <v>0</v>
      </c>
      <c r="L138" s="15">
        <v>1683150</v>
      </c>
      <c r="M138" s="25">
        <v>44425</v>
      </c>
      <c r="N138" s="16" t="s">
        <v>225</v>
      </c>
      <c r="O138" s="19">
        <v>4800107444</v>
      </c>
      <c r="P138" s="19">
        <v>100315633</v>
      </c>
      <c r="Q138" s="38"/>
    </row>
    <row r="139" spans="1:17" ht="130.5" customHeight="1" x14ac:dyDescent="0.55000000000000004">
      <c r="A139" s="11">
        <v>137</v>
      </c>
      <c r="B139" s="12" t="s">
        <v>223</v>
      </c>
      <c r="C139" s="12" t="s">
        <v>224</v>
      </c>
      <c r="D139" s="12" t="s">
        <v>41</v>
      </c>
      <c r="E139" s="13">
        <v>171</v>
      </c>
      <c r="F139" s="19">
        <v>62</v>
      </c>
      <c r="G139" s="15">
        <v>353.94</v>
      </c>
      <c r="H139" s="15">
        <v>353.94</v>
      </c>
      <c r="I139" s="15">
        <v>2500</v>
      </c>
      <c r="J139" s="15">
        <v>884850</v>
      </c>
      <c r="K139" s="15">
        <v>0</v>
      </c>
      <c r="L139" s="15">
        <v>884850</v>
      </c>
      <c r="M139" s="25">
        <v>44425</v>
      </c>
      <c r="N139" s="16" t="s">
        <v>225</v>
      </c>
      <c r="O139" s="19">
        <v>48030107454</v>
      </c>
      <c r="P139" s="19">
        <v>102941187</v>
      </c>
      <c r="Q139" s="38"/>
    </row>
    <row r="140" spans="1:17" ht="375.75" customHeight="1" x14ac:dyDescent="0.55000000000000004">
      <c r="A140" s="11">
        <v>138</v>
      </c>
      <c r="B140" s="12" t="s">
        <v>223</v>
      </c>
      <c r="C140" s="12" t="s">
        <v>226</v>
      </c>
      <c r="D140" s="12" t="s">
        <v>227</v>
      </c>
      <c r="E140" s="13"/>
      <c r="F140" s="13">
        <v>881</v>
      </c>
      <c r="G140" s="15">
        <v>1162.52</v>
      </c>
      <c r="H140" s="15">
        <v>1162.52</v>
      </c>
      <c r="I140" s="15">
        <v>90</v>
      </c>
      <c r="J140" s="15">
        <v>104626.8</v>
      </c>
      <c r="K140" s="19" t="s">
        <v>273</v>
      </c>
      <c r="L140" s="15">
        <v>105626.8</v>
      </c>
      <c r="M140" s="25">
        <v>44419</v>
      </c>
      <c r="N140" s="18" t="s">
        <v>228</v>
      </c>
      <c r="O140" s="19">
        <v>48120104511</v>
      </c>
      <c r="P140" s="19">
        <v>74074906</v>
      </c>
      <c r="Q140" s="18" t="s">
        <v>272</v>
      </c>
    </row>
    <row r="141" spans="1:17" ht="154.5" customHeight="1" x14ac:dyDescent="0.55000000000000004">
      <c r="A141" s="11">
        <v>139</v>
      </c>
      <c r="B141" s="39" t="s">
        <v>229</v>
      </c>
      <c r="C141" s="40" t="s">
        <v>230</v>
      </c>
      <c r="D141" s="40" t="s">
        <v>231</v>
      </c>
      <c r="E141" s="41">
        <v>105</v>
      </c>
      <c r="F141" s="41">
        <v>1</v>
      </c>
      <c r="G141" s="42">
        <v>14300</v>
      </c>
      <c r="H141" s="42">
        <v>14300</v>
      </c>
      <c r="I141" s="42">
        <v>60</v>
      </c>
      <c r="J141" s="42">
        <v>86000</v>
      </c>
      <c r="K141" s="42">
        <v>0</v>
      </c>
      <c r="L141" s="42">
        <v>86000</v>
      </c>
      <c r="M141" s="43">
        <v>43803</v>
      </c>
      <c r="N141" s="18" t="s">
        <v>218</v>
      </c>
      <c r="O141" s="19">
        <v>64030102617</v>
      </c>
      <c r="P141" s="19">
        <v>72266305</v>
      </c>
      <c r="Q141" s="44" t="s">
        <v>232</v>
      </c>
    </row>
    <row r="142" spans="1:17" ht="171" customHeight="1" x14ac:dyDescent="0.55000000000000004">
      <c r="A142" s="11">
        <v>140</v>
      </c>
      <c r="B142" s="39" t="s">
        <v>229</v>
      </c>
      <c r="C142" s="40" t="s">
        <v>230</v>
      </c>
      <c r="D142" s="40" t="s">
        <v>233</v>
      </c>
      <c r="E142" s="41">
        <v>101</v>
      </c>
      <c r="F142" s="41">
        <v>2</v>
      </c>
      <c r="G142" s="42">
        <v>23322.81</v>
      </c>
      <c r="H142" s="42">
        <v>23322.81</v>
      </c>
      <c r="I142" s="42">
        <v>12</v>
      </c>
      <c r="J142" s="42">
        <v>280000</v>
      </c>
      <c r="K142" s="42">
        <v>0</v>
      </c>
      <c r="L142" s="42">
        <v>280000</v>
      </c>
      <c r="M142" s="43">
        <v>43803</v>
      </c>
      <c r="N142" s="18" t="s">
        <v>234</v>
      </c>
      <c r="O142" s="19">
        <v>64030105255</v>
      </c>
      <c r="P142" s="19">
        <v>72423490</v>
      </c>
      <c r="Q142" s="44" t="s">
        <v>232</v>
      </c>
    </row>
    <row r="143" spans="1:17" ht="141" customHeight="1" x14ac:dyDescent="0.55000000000000004">
      <c r="D143" s="45" t="s">
        <v>236</v>
      </c>
      <c r="E143" s="46"/>
      <c r="F143" s="47"/>
      <c r="H143" s="48">
        <f>SUM(H3:H142)</f>
        <v>667924.61999999965</v>
      </c>
      <c r="L143" s="49">
        <f>SUM(L3:L142)</f>
        <v>57798558.609999992</v>
      </c>
    </row>
  </sheetData>
  <mergeCells count="2">
    <mergeCell ref="A1:Q1"/>
    <mergeCell ref="D143:F143"/>
  </mergeCells>
  <pageMargins left="0.70866141732283472" right="0.70866141732283472" top="0.74803149606299213" bottom="0.74803149606299213" header="0.31496062992125984" footer="0.31496062992125984"/>
  <pageSetup paperSize="9" scale="1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Cevre ve Sehircilik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Yağmur EREN</dc:creator>
  <cp:lastModifiedBy>Havva Yıldız</cp:lastModifiedBy>
  <cp:lastPrinted>2022-01-28T12:46:39Z</cp:lastPrinted>
  <dcterms:created xsi:type="dcterms:W3CDTF">2021-12-15T07:56:55Z</dcterms:created>
  <dcterms:modified xsi:type="dcterms:W3CDTF">2022-02-03T10:16:51Z</dcterms:modified>
</cp:coreProperties>
</file>