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E15" i="1" s="1"/>
  <c r="E19" i="1" s="1"/>
  <c r="E17" i="1" l="1"/>
</calcChain>
</file>

<file path=xl/sharedStrings.xml><?xml version="1.0" encoding="utf-8"?>
<sst xmlns="http://schemas.openxmlformats.org/spreadsheetml/2006/main" count="83" uniqueCount="69">
  <si>
    <t>YIKIM YAPI SINIR BEDELİ</t>
  </si>
  <si>
    <t>GRUPLAR</t>
  </si>
  <si>
    <t>Y1</t>
  </si>
  <si>
    <t>Y2</t>
  </si>
  <si>
    <t>Y3</t>
  </si>
  <si>
    <t>MESLEKİ VE TEKNİK YETERLİK EKİPMAN BİLDİRİM FORMU</t>
  </si>
  <si>
    <t>ASGARİ EKİPMAN</t>
  </si>
  <si>
    <t>EKSKAVATÖR</t>
  </si>
  <si>
    <t>ÜSTLENİLEBİLECEK İŞ</t>
  </si>
  <si>
    <t>En az 1 adedi Kendi malı olan veya geçici ithalle getirilmiş veyahut finansal kiralama yoluyla temin edilmiş olmalı, diğerleri Noter onaylı kiralama sözleşmesi yoluyla temin edilmiş olabilir.</t>
  </si>
  <si>
    <t>Kendi malı olan veya geçici ithalle getirilmiş veyahut finansal kiralama yoluyla ya da Noter onaylı kiralama sözleşmesi yoluyla temin edilmiş olabilir.</t>
  </si>
  <si>
    <t>Kendi malı olan veya geçici ithalle getirilmiş veyahut finansal kiralama yoluyla temin edilmiş olacak.</t>
  </si>
  <si>
    <t>1 İnşaat Mühendisi</t>
  </si>
  <si>
    <t>SINIRSIZ</t>
  </si>
  <si>
    <t>MİNİ EKSKAVATÖR</t>
  </si>
  <si>
    <t>YÜKLEYİCİ</t>
  </si>
  <si>
    <t>ARARÖZ</t>
  </si>
  <si>
    <t>PULVERİZATÖR</t>
  </si>
  <si>
    <t>GRUP KAYIT ÜCRETİ</t>
  </si>
  <si>
    <t>GRUP TAYİNİ ÜCRETİ</t>
  </si>
  <si>
    <t>120.000 m² (içlerinden birisinin yapı yüksekliği 26,50 m.’yi (dahil) geçmeli)</t>
  </si>
  <si>
    <t>35.000 m² (içlerinden birisinin yapı yüksekliği 13,50 m.’yi (dahil) geçmeli)</t>
  </si>
  <si>
    <t>1 adet 120 HP ekskavatör</t>
  </si>
  <si>
    <t>En az 1 adedi Kendi malı olan veya geçici ithalle getirilmiş veyahut finansal kiralama yoluyla temin edilmiş olmalı, diğeri Noter onaylı kiralama sözleşmesi yoluyla temin edilmiş olabilir.</t>
  </si>
  <si>
    <t>1 adet 260 HP paletli ekskavatör (En az 16 m. çalışma yüksekliğine sahip)</t>
  </si>
  <si>
    <t>1 adet pulverize su ile toz bastırma sistem</t>
  </si>
  <si>
    <t>Bina yüksekliği 51,50 m.’yi geçmeyen binaların yıkımı (Patlayıcı kullanılamaz.)</t>
  </si>
  <si>
    <t>Bina yüksekliği 16,50 m.’yi geçmeyen binaların yıkımı (Patlayıcı kullanılamaz.)</t>
  </si>
  <si>
    <t>(EK-1A) YIKIM İŞLERİ MÜTEAHHİTLİĞİ YETKİ BELGESİ NUMARASI/GRUBU BAŞVURU FORMU</t>
  </si>
  <si>
    <t>ODA KAYIT BELGESİ VEYA TİCARET SİCİLİ GAZETESİ VE DİĞER EVRAKLAR (ODA KAYIT BELGESİNDE YIKIM İŞLERİ İLE İLGİLİ NACE KODU OLACAKTIR.)</t>
  </si>
  <si>
    <t>DİLEKÇE</t>
  </si>
  <si>
    <t>(EK-4A) MESLEKİ VE TEKNİK YETERLİK TEKNİK PERSONEL BİLDİRİM FORMU, PERSONELE AİT SİGORTALI İŞE GİRİŞ BİLDİRGESİ + SGK HİZMET DÖKÜMÜ + MEZUNİYET BELGESİ + ODA KAYIT BELGESİ VE VARSA SERTİFİKALARI</t>
  </si>
  <si>
    <t>(EK-4B) MESLEKİ VE TEKNİK YETERLİK EKİPMAN BİLDİRİM FORMU (SMMM/YMM'CE DÜZENLENEN)</t>
  </si>
  <si>
    <t>(EK-5) SİCİL DURUMU BEYANNAMESİ</t>
  </si>
  <si>
    <t>(EK-7) BİLDİRİM YÜKÜMLÜLÜĞÜ TAAHHÜTNAMESİ</t>
  </si>
  <si>
    <t>BAŞVURU EVRAKLARI</t>
  </si>
  <si>
    <t>YETKİ BELGE NO'SU ÜCRETİ</t>
  </si>
  <si>
    <t>1-</t>
  </si>
  <si>
    <t>2-</t>
  </si>
  <si>
    <t>3-</t>
  </si>
  <si>
    <t>4-</t>
  </si>
  <si>
    <t>5-</t>
  </si>
  <si>
    <t>6-</t>
  </si>
  <si>
    <t>7-</t>
  </si>
  <si>
    <t>MADDE 14/A-2</t>
  </si>
  <si>
    <t>MADDE 14/A-4</t>
  </si>
  <si>
    <t>MADDE 14/A-5</t>
  </si>
  <si>
    <t>-----</t>
  </si>
  <si>
    <t xml:space="preserve">    İŞ DENEYİMİNİ TEVSİK EDECEK EVRAKLARLA BERABER İŞ İÇİN YAPMIŞ OLDUĞUNUZ SÖZLEŞME DE EK OLARAK TESLİM EDİLMELİDİR.</t>
  </si>
  <si>
    <t>1 adet 40 HP mini ekskavatör</t>
  </si>
  <si>
    <t>1 adet 90 HP yükleyici</t>
  </si>
  <si>
    <t>1 adet 5 ton su sandıklı arazöz</t>
  </si>
  <si>
    <t>----</t>
  </si>
  <si>
    <t>1 adet 260 HP paletli ekskavatör (20 m. çalışma yüksekliğine sahip)</t>
  </si>
  <si>
    <t>2 adet 120 HP ekskavatör</t>
  </si>
  <si>
    <t>YIKIM MÜTEAHHİTLİĞİ YETERLİLİK KRİTERLERİ</t>
  </si>
  <si>
    <t>*   Kendi malı veya kiralık ekipman veyahut cihazla sadece 1 adet Y grubu belge alınabilir, o ekipman başka bir başvuruda kullanılamaz.</t>
  </si>
  <si>
    <t>*   Kiralama Sözleşmelerinde (noter onaylı kiralama sözleşmesi veya finansal leasing) makine veya ekipmanların motor ve şasi numaraları, pulverize su ile toz bastırma (indirgeme) sistemleri için cihaz numarası, teknik kapasite ve ölçüler (aksiyel fan kapasitesi, nozul adeti, pompa gücü, rüzgarsız havada püskürtme mesafesi vb.) belirtilmeli, ekskvatörler ve yükleyiciler için ruhsat fotokopileri ve pulverize su ile toz bastırma (indirgeme) sistemleri için teknik katalog bilgileri ve cihaz etiketi sözleşme ekinde yer almalıdır.</t>
  </si>
  <si>
    <t>*   Bir makine, ekipman veya pulverize su ile toz bastırma sistemi en fazla bir firmaya kiralanabilir.</t>
  </si>
  <si>
    <t>*   Grup Kayıt Ücreti ve Teminat Mektubu, başvuru incelenip dekont isteme aşamasına geldiğinde İl Müdürlüğüne teslimi yapılacaktır.</t>
  </si>
  <si>
    <t>*  ÖNEMLİ NOT: EKAP KAYITLI İŞ DENEYİM BELGESİ VEYA RESMİ YAZI SUNULMASI HALİNDE YIKIMI YAPILAN TÜM YAPILARIN TOPLAM METREKARELERİ AÇIKLAMA KISMINDA/RESMİ YAZIDA AYRI AYRI BELİRTİLMELİDİR.</t>
  </si>
  <si>
    <t>*   Kiralama süresi (noter onaylı kiralama sözleşmesi veya finansal leasing) Belge Grubu geçerlilik süresini kapsayacak şekilde en az 61 (altmışbir) ay olacaktır.</t>
  </si>
  <si>
    <t>İŞ DENEYİM BELGESİ          (SON 5 YILLIK YIKIM İŞLERİ)</t>
  </si>
  <si>
    <t>*  DİKKAT! MAKİNE VE EKİPMAN KİRALAMALARINDA VE TEMİNAT MEKTUBU GEÇERLİLİKLERİNDE SÜRE EN AZ 61 AY OLMALIDIR.</t>
  </si>
  <si>
    <t>Kendi malı veya geçici ithalle getirilmiş veyahut finansal kiralama yoluyla temin edilmiş olacak.</t>
  </si>
  <si>
    <t xml:space="preserve">Yıkıma Dair Yapı Sınır Bedeli Tutarı 31/01/2025 Tarihinde Resmi Gazetede Yayımlanan Mimarlık ve Mühendislik Hizmet Bedellerinin Hesabında Kullanılacak 2025 Yılı Yapı Yaklaşık Birim Maliyetleri Hakkında Tebliğ'e diğer bilgiler ise 26/12/2025 tarih 32764 Sayılı Resmi Gazete ile yayımlanan Yapı Müteahhitlerinin Sınıflandırılması ve Kayıtlarının Tutulması Hakkında Yönetmelik değişikliklerine göredir.
</t>
  </si>
  <si>
    <t>YAPI SINIR BEDELİ</t>
  </si>
  <si>
    <r>
      <t xml:space="preserve">TEMİNAT                        </t>
    </r>
    <r>
      <rPr>
        <b/>
        <sz val="8"/>
        <color rgb="FFFF0000"/>
        <rFont val="Calibri"/>
        <family val="2"/>
        <charset val="162"/>
        <scheme val="minor"/>
      </rPr>
      <t>(EN AZ 61 AY GEÇERLİLİK SÜRESİ OLMALI)</t>
    </r>
  </si>
  <si>
    <t>TEKNİK PERSONEL        İŞ GÜCÜ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</si>
</sst>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12" x14ac:knownFonts="1">
    <font>
      <sz val="11"/>
      <color theme="1"/>
      <name val="Calibri"/>
      <family val="2"/>
      <scheme val="minor"/>
    </font>
    <font>
      <sz val="8"/>
      <color theme="1"/>
      <name val="Calibri"/>
      <family val="2"/>
      <scheme val="minor"/>
    </font>
    <font>
      <b/>
      <sz val="9"/>
      <color theme="1"/>
      <name val="Calibri"/>
      <family val="2"/>
      <charset val="162"/>
      <scheme val="minor"/>
    </font>
    <font>
      <b/>
      <sz val="8"/>
      <color theme="1"/>
      <name val="Calibri"/>
      <family val="2"/>
      <charset val="162"/>
      <scheme val="minor"/>
    </font>
    <font>
      <sz val="7"/>
      <color theme="1"/>
      <name val="Calibri"/>
      <family val="2"/>
      <scheme val="minor"/>
    </font>
    <font>
      <b/>
      <sz val="14"/>
      <color theme="1"/>
      <name val="Calibri"/>
      <family val="2"/>
      <charset val="162"/>
      <scheme val="minor"/>
    </font>
    <font>
      <sz val="10"/>
      <color theme="1"/>
      <name val="Calibri"/>
      <family val="2"/>
      <scheme val="minor"/>
    </font>
    <font>
      <b/>
      <sz val="8"/>
      <color rgb="FFFF0000"/>
      <name val="Calibri"/>
      <family val="2"/>
      <charset val="162"/>
      <scheme val="minor"/>
    </font>
    <font>
      <b/>
      <sz val="9"/>
      <color rgb="FFFF0000"/>
      <name val="Calibri"/>
      <family val="2"/>
      <charset val="162"/>
      <scheme val="minor"/>
    </font>
    <font>
      <sz val="9"/>
      <color theme="1"/>
      <name val="Calibri"/>
      <family val="2"/>
      <charset val="162"/>
      <scheme val="minor"/>
    </font>
    <font>
      <sz val="8"/>
      <color theme="0" tint="-0.34998626667073579"/>
      <name val="Calibri"/>
      <family val="2"/>
      <scheme val="minor"/>
    </font>
    <font>
      <sz val="8"/>
      <color theme="1"/>
      <name val="Calibri"/>
      <family val="2"/>
      <charset val="162"/>
      <scheme val="minor"/>
    </font>
  </fonts>
  <fills count="6">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0000"/>
        <bgColor indexed="64"/>
      </patternFill>
    </fill>
  </fills>
  <borders count="66">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ck">
        <color auto="1"/>
      </top>
      <bottom/>
      <diagonal/>
    </border>
    <border>
      <left style="thick">
        <color auto="1"/>
      </left>
      <right style="thin">
        <color auto="1"/>
      </right>
      <top style="thin">
        <color auto="1"/>
      </top>
      <bottom style="thin">
        <color auto="1"/>
      </bottom>
      <diagonal/>
    </border>
    <border>
      <left/>
      <right style="thick">
        <color auto="1"/>
      </right>
      <top/>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ck">
        <color auto="1"/>
      </left>
      <right style="thin">
        <color auto="1"/>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diagonal/>
    </border>
    <border>
      <left style="thin">
        <color auto="1"/>
      </left>
      <right style="thick">
        <color auto="1"/>
      </right>
      <top/>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ck">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style="thin">
        <color auto="1"/>
      </right>
      <top style="medium">
        <color auto="1"/>
      </top>
      <bottom style="thin">
        <color auto="1"/>
      </bottom>
      <diagonal/>
    </border>
    <border>
      <left/>
      <right style="thick">
        <color auto="1"/>
      </right>
      <top style="thin">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thick">
        <color auto="1"/>
      </right>
      <top/>
      <bottom style="medium">
        <color auto="1"/>
      </bottom>
      <diagonal/>
    </border>
    <border>
      <left style="thin">
        <color auto="1"/>
      </left>
      <right/>
      <top style="thin">
        <color auto="1"/>
      </top>
      <bottom style="thin">
        <color auto="1"/>
      </bottom>
      <diagonal/>
    </border>
    <border>
      <left style="thin">
        <color auto="1"/>
      </left>
      <right/>
      <top style="medium">
        <color auto="1"/>
      </top>
      <bottom/>
      <diagonal/>
    </border>
    <border>
      <left style="thin">
        <color auto="1"/>
      </left>
      <right/>
      <top/>
      <bottom style="thick">
        <color auto="1"/>
      </bottom>
      <diagonal/>
    </border>
    <border>
      <left/>
      <right style="thin">
        <color auto="1"/>
      </right>
      <top style="thin">
        <color auto="1"/>
      </top>
      <bottom style="thin">
        <color auto="1"/>
      </bottom>
      <diagonal/>
    </border>
    <border>
      <left/>
      <right style="thin">
        <color auto="1"/>
      </right>
      <top style="medium">
        <color auto="1"/>
      </top>
      <bottom/>
      <diagonal/>
    </border>
    <border>
      <left/>
      <right style="thin">
        <color auto="1"/>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style="thin">
        <color auto="1"/>
      </right>
      <top/>
      <bottom style="thick">
        <color auto="1"/>
      </bottom>
      <diagonal/>
    </border>
    <border>
      <left style="thin">
        <color auto="1"/>
      </left>
      <right style="medium">
        <color auto="1"/>
      </right>
      <top/>
      <bottom style="thick">
        <color auto="1"/>
      </bottom>
      <diagonal/>
    </border>
    <border>
      <left style="thick">
        <color auto="1"/>
      </left>
      <right/>
      <top style="thin">
        <color auto="1"/>
      </top>
      <bottom/>
      <diagonal/>
    </border>
    <border>
      <left style="thick">
        <color auto="1"/>
      </left>
      <right/>
      <top style="thin">
        <color auto="1"/>
      </top>
      <bottom style="thin">
        <color auto="1"/>
      </bottom>
      <diagonal/>
    </border>
    <border>
      <left style="thick">
        <color auto="1"/>
      </left>
      <right/>
      <top style="medium">
        <color auto="1"/>
      </top>
      <bottom style="thin">
        <color auto="1"/>
      </bottom>
      <diagonal/>
    </border>
    <border>
      <left style="thick">
        <color auto="1"/>
      </left>
      <right/>
      <top style="thin">
        <color auto="1"/>
      </top>
      <bottom style="medium">
        <color auto="1"/>
      </bottom>
      <diagonal/>
    </border>
  </borders>
  <cellStyleXfs count="1">
    <xf numFmtId="0" fontId="0" fillId="0" borderId="0"/>
  </cellStyleXfs>
  <cellXfs count="126">
    <xf numFmtId="0" fontId="0" fillId="0" borderId="0" xfId="0"/>
    <xf numFmtId="0" fontId="1" fillId="0" borderId="1" xfId="0" applyFont="1" applyBorder="1" applyAlignment="1">
      <alignment vertical="center"/>
    </xf>
    <xf numFmtId="0" fontId="1" fillId="0" borderId="4" xfId="0" applyFont="1" applyBorder="1" applyAlignment="1">
      <alignment horizontal="right"/>
    </xf>
    <xf numFmtId="0" fontId="1" fillId="0" borderId="4" xfId="0" applyFont="1" applyBorder="1" applyAlignment="1">
      <alignment horizontal="right" vertical="top"/>
    </xf>
    <xf numFmtId="0" fontId="1" fillId="0" borderId="11" xfId="0" applyFont="1" applyBorder="1" applyAlignment="1">
      <alignment vertical="center"/>
    </xf>
    <xf numFmtId="0" fontId="1" fillId="0" borderId="11" xfId="0" applyFont="1" applyBorder="1" applyAlignment="1">
      <alignment horizontal="justify" vertical="center"/>
    </xf>
    <xf numFmtId="0" fontId="1" fillId="0" borderId="1" xfId="0" applyFont="1" applyBorder="1" applyAlignment="1">
      <alignment horizontal="justify" vertical="center"/>
    </xf>
    <xf numFmtId="0" fontId="4" fillId="0" borderId="35" xfId="0" applyFont="1" applyBorder="1" applyAlignment="1">
      <alignment vertical="center"/>
    </xf>
    <xf numFmtId="0" fontId="1" fillId="0" borderId="36" xfId="0" applyFont="1" applyBorder="1" applyAlignment="1">
      <alignment horizontal="center" vertical="center"/>
    </xf>
    <xf numFmtId="0" fontId="3" fillId="3" borderId="10" xfId="0" applyFont="1" applyFill="1" applyBorder="1" applyAlignment="1">
      <alignment horizontal="justify" vertical="center"/>
    </xf>
    <xf numFmtId="0" fontId="3" fillId="3" borderId="10" xfId="0" applyFont="1" applyFill="1" applyBorder="1" applyAlignment="1">
      <alignment horizontal="center" vertical="center"/>
    </xf>
    <xf numFmtId="0" fontId="4" fillId="0" borderId="45" xfId="0" applyFont="1" applyBorder="1" applyAlignment="1">
      <alignment vertical="center"/>
    </xf>
    <xf numFmtId="0" fontId="1" fillId="0" borderId="48" xfId="0" applyFont="1" applyBorder="1" applyAlignment="1">
      <alignment horizontal="center" vertical="center"/>
    </xf>
    <xf numFmtId="0" fontId="3" fillId="3" borderId="54" xfId="0" applyFont="1" applyFill="1" applyBorder="1" applyAlignment="1">
      <alignment horizontal="center" vertical="center"/>
    </xf>
    <xf numFmtId="0" fontId="1" fillId="0" borderId="49" xfId="0" applyFont="1" applyBorder="1" applyAlignment="1">
      <alignment horizontal="justify" vertical="center"/>
    </xf>
    <xf numFmtId="0" fontId="1" fillId="0" borderId="50" xfId="0" applyFont="1" applyBorder="1" applyAlignment="1">
      <alignment horizontal="justify" vertical="center"/>
    </xf>
    <xf numFmtId="0" fontId="1" fillId="0" borderId="57" xfId="0" applyFont="1" applyBorder="1" applyAlignment="1">
      <alignment horizontal="center" vertical="justify"/>
    </xf>
    <xf numFmtId="0" fontId="1" fillId="0" borderId="58" xfId="0" applyFont="1" applyBorder="1" applyAlignment="1">
      <alignment horizontal="justify" vertical="center"/>
    </xf>
    <xf numFmtId="0" fontId="10" fillId="0" borderId="56" xfId="0" applyFont="1" applyBorder="1" applyAlignment="1">
      <alignment horizontal="justify" vertical="center"/>
    </xf>
    <xf numFmtId="0" fontId="10" fillId="0" borderId="54" xfId="0" applyFont="1" applyBorder="1" applyAlignment="1">
      <alignment horizontal="justify" vertical="center"/>
    </xf>
    <xf numFmtId="0" fontId="3" fillId="0" borderId="64" xfId="0" applyFont="1" applyBorder="1" applyAlignment="1">
      <alignment horizontal="center" vertical="center"/>
    </xf>
    <xf numFmtId="0" fontId="3" fillId="0" borderId="37" xfId="0" applyFont="1" applyBorder="1" applyAlignment="1">
      <alignment horizontal="center" vertical="center"/>
    </xf>
    <xf numFmtId="0" fontId="3" fillId="0" borderId="63" xfId="0" applyFont="1" applyBorder="1" applyAlignment="1">
      <alignment horizontal="center" vertical="center"/>
    </xf>
    <xf numFmtId="0" fontId="3" fillId="0" borderId="46" xfId="0" applyFont="1" applyBorder="1" applyAlignment="1">
      <alignment horizontal="center" vertical="center"/>
    </xf>
    <xf numFmtId="164" fontId="1" fillId="0" borderId="63" xfId="0" applyNumberFormat="1" applyFont="1" applyBorder="1" applyAlignment="1">
      <alignment horizontal="center" vertical="center"/>
    </xf>
    <xf numFmtId="164" fontId="1" fillId="0" borderId="46" xfId="0" applyNumberFormat="1" applyFont="1" applyBorder="1" applyAlignment="1">
      <alignment horizontal="center" vertical="center"/>
    </xf>
    <xf numFmtId="164" fontId="1" fillId="0" borderId="65" xfId="0" applyNumberFormat="1" applyFont="1" applyBorder="1" applyAlignment="1">
      <alignment horizontal="center" vertical="center"/>
    </xf>
    <xf numFmtId="164" fontId="1" fillId="0" borderId="29" xfId="0" applyNumberFormat="1" applyFont="1" applyBorder="1" applyAlignment="1">
      <alignment horizontal="center" vertical="center"/>
    </xf>
    <xf numFmtId="0" fontId="3" fillId="3" borderId="18"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1" xfId="0" applyFont="1" applyFill="1" applyBorder="1" applyAlignment="1">
      <alignment horizontal="justify" vertical="center"/>
    </xf>
    <xf numFmtId="0" fontId="3" fillId="3" borderId="2" xfId="0" applyFont="1" applyFill="1" applyBorder="1" applyAlignment="1">
      <alignment horizontal="justify" vertical="center"/>
    </xf>
    <xf numFmtId="0" fontId="3" fillId="3" borderId="10" xfId="0" applyFont="1" applyFill="1" applyBorder="1" applyAlignment="1">
      <alignment horizontal="justify" vertical="center"/>
    </xf>
    <xf numFmtId="0" fontId="1" fillId="0" borderId="32" xfId="0" applyFont="1" applyBorder="1" applyAlignment="1">
      <alignment horizontal="left" vertical="center" wrapText="1"/>
    </xf>
    <xf numFmtId="0" fontId="1" fillId="0" borderId="3" xfId="0" applyFont="1" applyBorder="1" applyAlignment="1">
      <alignment horizontal="left" vertical="center" wrapText="1"/>
    </xf>
    <xf numFmtId="0" fontId="1" fillId="0" borderId="3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3" fillId="3" borderId="11" xfId="0" applyFont="1" applyFill="1" applyBorder="1" applyAlignment="1">
      <alignment horizontal="center" vertical="justify"/>
    </xf>
    <xf numFmtId="0" fontId="3" fillId="3" borderId="2" xfId="0" applyFont="1" applyFill="1" applyBorder="1" applyAlignment="1">
      <alignment horizontal="center" vertical="justify"/>
    </xf>
    <xf numFmtId="0" fontId="3" fillId="3" borderId="10" xfId="0" applyFont="1" applyFill="1" applyBorder="1" applyAlignment="1">
      <alignment horizontal="center" vertical="justify"/>
    </xf>
    <xf numFmtId="164" fontId="11" fillId="0" borderId="62" xfId="0" applyNumberFormat="1" applyFont="1" applyBorder="1" applyAlignment="1">
      <alignment horizontal="center" vertical="center"/>
    </xf>
    <xf numFmtId="164" fontId="11" fillId="0" borderId="33" xfId="0" applyNumberFormat="1" applyFont="1" applyBorder="1" applyAlignment="1">
      <alignment horizontal="center" vertical="center"/>
    </xf>
    <xf numFmtId="164" fontId="6" fillId="4" borderId="25" xfId="0" applyNumberFormat="1" applyFont="1" applyFill="1" applyBorder="1" applyAlignment="1">
      <alignment horizontal="center" vertical="center"/>
    </xf>
    <xf numFmtId="164" fontId="6" fillId="4" borderId="30" xfId="0" applyNumberFormat="1" applyFont="1" applyFill="1" applyBorder="1" applyAlignment="1">
      <alignment horizontal="center" vertical="center"/>
    </xf>
    <xf numFmtId="0" fontId="1" fillId="0" borderId="0" xfId="0" applyFont="1" applyBorder="1" applyAlignment="1">
      <alignment horizontal="left"/>
    </xf>
    <xf numFmtId="0" fontId="1" fillId="0" borderId="14" xfId="0" applyFont="1" applyBorder="1" applyAlignment="1">
      <alignment horizontal="left"/>
    </xf>
    <xf numFmtId="0" fontId="3" fillId="0" borderId="4" xfId="0" applyFont="1" applyBorder="1" applyAlignment="1"/>
    <xf numFmtId="0" fontId="3" fillId="0" borderId="0" xfId="0" applyFont="1" applyBorder="1" applyAlignment="1"/>
    <xf numFmtId="0" fontId="3" fillId="0" borderId="14" xfId="0" applyFont="1" applyBorder="1" applyAlignment="1"/>
    <xf numFmtId="0" fontId="3" fillId="0" borderId="39" xfId="0" applyFont="1" applyBorder="1" applyAlignment="1">
      <alignment horizontal="justify" vertical="center"/>
    </xf>
    <xf numFmtId="0" fontId="3" fillId="0" borderId="40" xfId="0" applyFont="1" applyBorder="1" applyAlignment="1">
      <alignment horizontal="justify" vertical="center"/>
    </xf>
    <xf numFmtId="0" fontId="3" fillId="0" borderId="42" xfId="0" applyFont="1" applyBorder="1" applyAlignment="1">
      <alignment horizontal="justify" vertical="center"/>
    </xf>
    <xf numFmtId="0" fontId="3" fillId="3" borderId="7" xfId="0" applyFont="1" applyFill="1" applyBorder="1" applyAlignment="1">
      <alignment horizontal="justify" vertical="center"/>
    </xf>
    <xf numFmtId="0" fontId="3" fillId="3" borderId="46" xfId="0" applyFont="1" applyFill="1" applyBorder="1" applyAlignment="1">
      <alignment horizontal="justify" vertical="center"/>
    </xf>
    <xf numFmtId="0" fontId="3" fillId="3" borderId="33" xfId="0" applyFont="1" applyFill="1" applyBorder="1" applyAlignment="1">
      <alignment horizontal="justify"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9" xfId="0" applyFont="1" applyFill="1" applyBorder="1" applyAlignment="1">
      <alignment horizontal="center"/>
    </xf>
    <xf numFmtId="0" fontId="2" fillId="3" borderId="1" xfId="0" applyFont="1" applyFill="1" applyBorder="1" applyAlignment="1">
      <alignment horizontal="center"/>
    </xf>
    <xf numFmtId="0" fontId="2" fillId="3" borderId="50" xfId="0" applyFont="1" applyFill="1" applyBorder="1" applyAlignment="1">
      <alignment horizontal="center"/>
    </xf>
    <xf numFmtId="0" fontId="2" fillId="3" borderId="51" xfId="0" applyFont="1" applyFill="1" applyBorder="1" applyAlignment="1">
      <alignment horizontal="center"/>
    </xf>
    <xf numFmtId="0" fontId="2" fillId="3" borderId="2" xfId="0" applyFont="1" applyFill="1" applyBorder="1" applyAlignment="1">
      <alignment horizontal="center"/>
    </xf>
    <xf numFmtId="0" fontId="2" fillId="3" borderId="52" xfId="0" applyFont="1" applyFill="1" applyBorder="1" applyAlignment="1">
      <alignment horizontal="center"/>
    </xf>
    <xf numFmtId="0" fontId="3" fillId="3" borderId="6" xfId="0" applyFont="1" applyFill="1" applyBorder="1" applyAlignment="1">
      <alignment horizontal="justify" vertical="center"/>
    </xf>
    <xf numFmtId="0" fontId="3" fillId="3" borderId="43" xfId="0" applyFont="1" applyFill="1" applyBorder="1" applyAlignment="1">
      <alignment horizontal="justify" vertical="center"/>
    </xf>
    <xf numFmtId="0" fontId="3" fillId="3" borderId="32" xfId="0" applyFont="1" applyFill="1" applyBorder="1" applyAlignment="1">
      <alignment horizontal="justify" vertical="center"/>
    </xf>
    <xf numFmtId="164" fontId="6" fillId="0" borderId="25" xfId="0" applyNumberFormat="1" applyFont="1" applyBorder="1" applyAlignment="1">
      <alignment horizontal="center" vertical="center"/>
    </xf>
    <xf numFmtId="164" fontId="6" fillId="0" borderId="30" xfId="0" applyNumberFormat="1" applyFont="1" applyBorder="1" applyAlignment="1">
      <alignment horizontal="center" vertical="center"/>
    </xf>
    <xf numFmtId="0" fontId="1" fillId="0" borderId="44" xfId="0" applyFont="1" applyBorder="1" applyAlignment="1">
      <alignment horizontal="center" vertical="justify"/>
    </xf>
    <xf numFmtId="0" fontId="1" fillId="0" borderId="39" xfId="0" applyFont="1" applyBorder="1" applyAlignment="1">
      <alignment horizontal="center" vertical="justify"/>
    </xf>
    <xf numFmtId="0" fontId="1" fillId="0" borderId="26" xfId="0" applyFont="1" applyBorder="1" applyAlignment="1">
      <alignment horizontal="justify" vertical="center"/>
    </xf>
    <xf numFmtId="0" fontId="1" fillId="0" borderId="31" xfId="0" applyFont="1" applyBorder="1" applyAlignment="1">
      <alignment horizontal="justify" vertical="center"/>
    </xf>
    <xf numFmtId="0" fontId="2" fillId="0" borderId="32" xfId="0" applyFont="1" applyBorder="1" applyAlignment="1">
      <alignment horizontal="center"/>
    </xf>
    <xf numFmtId="0" fontId="2" fillId="0" borderId="3" xfId="0" applyFont="1" applyBorder="1" applyAlignment="1">
      <alignment horizontal="center"/>
    </xf>
    <xf numFmtId="0" fontId="2" fillId="0" borderId="38" xfId="0" applyFont="1" applyBorder="1" applyAlignment="1">
      <alignment horizontal="center"/>
    </xf>
    <xf numFmtId="0" fontId="0" fillId="0" borderId="44" xfId="0" quotePrefix="1" applyBorder="1" applyAlignment="1">
      <alignment horizontal="center" vertical="center"/>
    </xf>
    <xf numFmtId="0" fontId="0" fillId="0" borderId="39" xfId="0" quotePrefix="1" applyBorder="1" applyAlignment="1">
      <alignment horizontal="center" vertical="center"/>
    </xf>
    <xf numFmtId="0" fontId="10" fillId="0" borderId="55" xfId="0" applyFont="1" applyBorder="1" applyAlignment="1">
      <alignment horizontal="justify" vertical="center"/>
    </xf>
    <xf numFmtId="0" fontId="10" fillId="0" borderId="29" xfId="0" applyFont="1" applyBorder="1" applyAlignment="1">
      <alignment horizontal="justify" vertical="center"/>
    </xf>
    <xf numFmtId="0" fontId="10" fillId="0" borderId="55" xfId="0" applyFont="1" applyBorder="1" applyAlignment="1">
      <alignment horizontal="center" vertical="justify"/>
    </xf>
    <xf numFmtId="0" fontId="10" fillId="0" borderId="29" xfId="0" applyFont="1" applyBorder="1" applyAlignment="1">
      <alignment horizontal="center" vertical="justify"/>
    </xf>
    <xf numFmtId="0" fontId="1" fillId="0" borderId="59" xfId="0" applyFont="1" applyBorder="1" applyAlignment="1">
      <alignment horizontal="center" vertical="center"/>
    </xf>
    <xf numFmtId="0" fontId="1" fillId="0" borderId="37" xfId="0" applyFont="1" applyBorder="1" applyAlignment="1">
      <alignment horizontal="center" vertical="center"/>
    </xf>
    <xf numFmtId="44" fontId="6" fillId="0" borderId="25" xfId="0" applyNumberFormat="1" applyFont="1" applyBorder="1" applyAlignment="1">
      <alignment horizontal="center" vertical="center"/>
    </xf>
    <xf numFmtId="44" fontId="6" fillId="0" borderId="30" xfId="0" applyNumberFormat="1" applyFont="1" applyBorder="1" applyAlignment="1">
      <alignment horizontal="center" vertical="center"/>
    </xf>
    <xf numFmtId="0" fontId="1" fillId="0" borderId="0" xfId="0" applyFont="1" applyBorder="1" applyAlignment="1">
      <alignment horizontal="justify" vertical="center"/>
    </xf>
    <xf numFmtId="0" fontId="1" fillId="0" borderId="14" xfId="0" applyFont="1" applyBorder="1" applyAlignment="1">
      <alignment horizontal="justify" vertical="center"/>
    </xf>
    <xf numFmtId="0" fontId="1" fillId="0" borderId="8" xfId="0" applyFont="1" applyBorder="1" applyAlignment="1">
      <alignment horizontal="justify" vertical="center"/>
    </xf>
    <xf numFmtId="0" fontId="1" fillId="0" borderId="37" xfId="0" applyFont="1" applyBorder="1" applyAlignment="1">
      <alignment horizontal="justify" vertical="center"/>
    </xf>
    <xf numFmtId="0" fontId="10" fillId="0" borderId="28" xfId="0" applyFont="1" applyBorder="1" applyAlignment="1">
      <alignment horizontal="justify" vertical="center"/>
    </xf>
    <xf numFmtId="0" fontId="10" fillId="0" borderId="9" xfId="0" applyFont="1" applyBorder="1" applyAlignment="1">
      <alignment horizontal="justify" vertical="center"/>
    </xf>
    <xf numFmtId="0" fontId="1" fillId="0" borderId="47" xfId="0" applyFont="1" applyBorder="1" applyAlignment="1">
      <alignment horizontal="center" vertical="center"/>
    </xf>
    <xf numFmtId="0" fontId="1" fillId="0" borderId="41" xfId="0" applyFont="1" applyBorder="1" applyAlignment="1">
      <alignment horizontal="center" vertical="center"/>
    </xf>
    <xf numFmtId="0" fontId="1" fillId="0" borderId="26" xfId="0" applyFont="1" applyBorder="1" applyAlignment="1">
      <alignment horizontal="center" vertical="center"/>
    </xf>
    <xf numFmtId="0" fontId="1" fillId="0" borderId="31" xfId="0" applyFont="1" applyBorder="1" applyAlignment="1">
      <alignment horizontal="center" vertical="center"/>
    </xf>
    <xf numFmtId="0" fontId="1" fillId="0" borderId="23" xfId="0" applyFont="1" applyBorder="1" applyAlignment="1">
      <alignment horizontal="justify" vertical="center"/>
    </xf>
    <xf numFmtId="0" fontId="9" fillId="0" borderId="0" xfId="0" applyFont="1" applyAlignment="1">
      <alignment horizontal="left"/>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21" xfId="0" applyFont="1" applyFill="1" applyBorder="1" applyAlignment="1">
      <alignment horizontal="center"/>
    </xf>
    <xf numFmtId="0" fontId="8" fillId="0" borderId="12" xfId="0" applyFont="1" applyBorder="1" applyAlignment="1">
      <alignment horizontal="left" vertical="center"/>
    </xf>
    <xf numFmtId="0" fontId="2" fillId="0" borderId="0" xfId="0" applyFont="1" applyAlignment="1">
      <alignment horizontal="left"/>
    </xf>
    <xf numFmtId="0" fontId="9" fillId="0" borderId="0" xfId="0" applyFont="1" applyAlignment="1">
      <alignment horizontal="justify"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0" fillId="0" borderId="47" xfId="0" quotePrefix="1" applyBorder="1" applyAlignment="1">
      <alignment horizontal="center" vertical="center"/>
    </xf>
    <xf numFmtId="0" fontId="0" fillId="0" borderId="41" xfId="0" quotePrefix="1" applyBorder="1" applyAlignment="1">
      <alignment horizontal="center" vertical="center"/>
    </xf>
    <xf numFmtId="0" fontId="0" fillId="0" borderId="25" xfId="0" quotePrefix="1" applyBorder="1" applyAlignment="1">
      <alignment horizontal="center" vertical="center"/>
    </xf>
    <xf numFmtId="0" fontId="0" fillId="0" borderId="30" xfId="0" quotePrefix="1" applyBorder="1" applyAlignment="1">
      <alignment horizontal="center" vertical="center"/>
    </xf>
    <xf numFmtId="0" fontId="10" fillId="0" borderId="28" xfId="0" applyFont="1" applyBorder="1" applyAlignment="1">
      <alignment horizontal="center" vertical="justify"/>
    </xf>
    <xf numFmtId="0" fontId="10" fillId="0" borderId="9" xfId="0" applyFont="1" applyBorder="1" applyAlignment="1">
      <alignment horizontal="center" vertical="justify"/>
    </xf>
    <xf numFmtId="0" fontId="0" fillId="5" borderId="24" xfId="0" applyFill="1" applyBorder="1" applyAlignment="1">
      <alignment horizontal="center" vertical="center"/>
    </xf>
    <xf numFmtId="0" fontId="0" fillId="5" borderId="2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A0000"/>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abSelected="1" workbookViewId="0">
      <selection activeCell="H17" sqref="H17"/>
    </sheetView>
  </sheetViews>
  <sheetFormatPr defaultRowHeight="15" x14ac:dyDescent="0.25"/>
  <cols>
    <col min="1" max="1" width="6.7109375" customWidth="1"/>
    <col min="2" max="4" width="10" customWidth="1"/>
    <col min="5" max="5" width="13.140625" customWidth="1"/>
    <col min="6" max="6" width="10" customWidth="1"/>
    <col min="7" max="7" width="14.7109375" customWidth="1"/>
    <col min="8" max="8" width="18.140625" customWidth="1"/>
    <col min="9" max="11" width="9.7109375" customWidth="1"/>
    <col min="12" max="12" width="16" customWidth="1"/>
    <col min="13" max="13" width="14.140625" customWidth="1"/>
    <col min="14" max="14" width="19.42578125" customWidth="1"/>
  </cols>
  <sheetData>
    <row r="1" spans="1:14" ht="19.5" thickTop="1" x14ac:dyDescent="0.3">
      <c r="A1" s="106" t="s">
        <v>55</v>
      </c>
      <c r="B1" s="107"/>
      <c r="C1" s="107"/>
      <c r="D1" s="107"/>
      <c r="E1" s="107"/>
      <c r="F1" s="107"/>
      <c r="G1" s="107"/>
      <c r="H1" s="107"/>
      <c r="I1" s="107"/>
      <c r="J1" s="107"/>
      <c r="K1" s="107"/>
      <c r="L1" s="107"/>
      <c r="M1" s="107"/>
      <c r="N1" s="108"/>
    </row>
    <row r="2" spans="1:14" ht="15" customHeight="1" x14ac:dyDescent="0.25">
      <c r="A2" s="22" t="s">
        <v>66</v>
      </c>
      <c r="B2" s="23"/>
      <c r="C2" s="34" t="s">
        <v>65</v>
      </c>
      <c r="D2" s="35"/>
      <c r="E2" s="35"/>
      <c r="F2" s="36"/>
      <c r="G2" s="81" t="s">
        <v>35</v>
      </c>
      <c r="H2" s="82"/>
      <c r="I2" s="82"/>
      <c r="J2" s="82"/>
      <c r="K2" s="82"/>
      <c r="L2" s="82"/>
      <c r="M2" s="82"/>
      <c r="N2" s="83"/>
    </row>
    <row r="3" spans="1:14" x14ac:dyDescent="0.25">
      <c r="A3" s="22"/>
      <c r="B3" s="23"/>
      <c r="C3" s="37"/>
      <c r="D3" s="38"/>
      <c r="E3" s="38"/>
      <c r="F3" s="39"/>
      <c r="G3" s="2" t="s">
        <v>37</v>
      </c>
      <c r="H3" s="50" t="s">
        <v>30</v>
      </c>
      <c r="I3" s="50"/>
      <c r="J3" s="50"/>
      <c r="K3" s="50"/>
      <c r="L3" s="50"/>
      <c r="M3" s="50"/>
      <c r="N3" s="51"/>
    </row>
    <row r="4" spans="1:14" x14ac:dyDescent="0.25">
      <c r="A4" s="22"/>
      <c r="B4" s="23"/>
      <c r="C4" s="37"/>
      <c r="D4" s="38"/>
      <c r="E4" s="38"/>
      <c r="F4" s="39"/>
      <c r="G4" s="2" t="s">
        <v>38</v>
      </c>
      <c r="H4" s="50" t="s">
        <v>28</v>
      </c>
      <c r="I4" s="50"/>
      <c r="J4" s="50"/>
      <c r="K4" s="50"/>
      <c r="L4" s="50"/>
      <c r="M4" s="50"/>
      <c r="N4" s="51"/>
    </row>
    <row r="5" spans="1:14" ht="15.75" thickBot="1" x14ac:dyDescent="0.3">
      <c r="A5" s="46">
        <v>1020375000</v>
      </c>
      <c r="B5" s="47"/>
      <c r="C5" s="37"/>
      <c r="D5" s="38"/>
      <c r="E5" s="38"/>
      <c r="F5" s="39"/>
      <c r="G5" s="2" t="s">
        <v>39</v>
      </c>
      <c r="H5" s="50" t="s">
        <v>29</v>
      </c>
      <c r="I5" s="50"/>
      <c r="J5" s="50"/>
      <c r="K5" s="50"/>
      <c r="L5" s="50"/>
      <c r="M5" s="50"/>
      <c r="N5" s="51"/>
    </row>
    <row r="6" spans="1:14" ht="26.25" customHeight="1" x14ac:dyDescent="0.25">
      <c r="A6" s="20" t="s">
        <v>0</v>
      </c>
      <c r="B6" s="21"/>
      <c r="C6" s="37"/>
      <c r="D6" s="38"/>
      <c r="E6" s="38"/>
      <c r="F6" s="39"/>
      <c r="G6" s="3" t="s">
        <v>40</v>
      </c>
      <c r="H6" s="94" t="s">
        <v>31</v>
      </c>
      <c r="I6" s="94"/>
      <c r="J6" s="94"/>
      <c r="K6" s="94"/>
      <c r="L6" s="94"/>
      <c r="M6" s="94"/>
      <c r="N6" s="95"/>
    </row>
    <row r="7" spans="1:14" x14ac:dyDescent="0.25">
      <c r="A7" s="22"/>
      <c r="B7" s="23"/>
      <c r="C7" s="37"/>
      <c r="D7" s="38"/>
      <c r="E7" s="38"/>
      <c r="F7" s="39"/>
      <c r="G7" s="2" t="s">
        <v>41</v>
      </c>
      <c r="H7" s="50" t="s">
        <v>32</v>
      </c>
      <c r="I7" s="50"/>
      <c r="J7" s="50"/>
      <c r="K7" s="50"/>
      <c r="L7" s="50"/>
      <c r="M7" s="50"/>
      <c r="N7" s="51"/>
    </row>
    <row r="8" spans="1:14" x14ac:dyDescent="0.25">
      <c r="A8" s="22"/>
      <c r="B8" s="23"/>
      <c r="C8" s="37"/>
      <c r="D8" s="38"/>
      <c r="E8" s="38"/>
      <c r="F8" s="39"/>
      <c r="G8" s="2" t="s">
        <v>42</v>
      </c>
      <c r="H8" s="50" t="s">
        <v>33</v>
      </c>
      <c r="I8" s="50"/>
      <c r="J8" s="50"/>
      <c r="K8" s="50"/>
      <c r="L8" s="50"/>
      <c r="M8" s="50"/>
      <c r="N8" s="51"/>
    </row>
    <row r="9" spans="1:14" x14ac:dyDescent="0.25">
      <c r="A9" s="24">
        <f>A5/45000*120000</f>
        <v>2721000000</v>
      </c>
      <c r="B9" s="25"/>
      <c r="C9" s="37"/>
      <c r="D9" s="38"/>
      <c r="E9" s="38"/>
      <c r="F9" s="39"/>
      <c r="G9" s="2" t="s">
        <v>43</v>
      </c>
      <c r="H9" s="50" t="s">
        <v>34</v>
      </c>
      <c r="I9" s="50"/>
      <c r="J9" s="50"/>
      <c r="K9" s="50"/>
      <c r="L9" s="50"/>
      <c r="M9" s="50"/>
      <c r="N9" s="51"/>
    </row>
    <row r="10" spans="1:14" x14ac:dyDescent="0.25">
      <c r="A10" s="24"/>
      <c r="B10" s="25"/>
      <c r="C10" s="37"/>
      <c r="D10" s="38"/>
      <c r="E10" s="38"/>
      <c r="F10" s="39"/>
      <c r="G10" s="52" t="s">
        <v>48</v>
      </c>
      <c r="H10" s="53"/>
      <c r="I10" s="53"/>
      <c r="J10" s="53"/>
      <c r="K10" s="53"/>
      <c r="L10" s="53"/>
      <c r="M10" s="53"/>
      <c r="N10" s="54"/>
    </row>
    <row r="11" spans="1:14" ht="21.75" customHeight="1" thickBot="1" x14ac:dyDescent="0.3">
      <c r="A11" s="26"/>
      <c r="B11" s="27"/>
      <c r="C11" s="40"/>
      <c r="D11" s="41"/>
      <c r="E11" s="41"/>
      <c r="F11" s="42"/>
      <c r="G11" s="55" t="s">
        <v>60</v>
      </c>
      <c r="H11" s="56"/>
      <c r="I11" s="56"/>
      <c r="J11" s="56"/>
      <c r="K11" s="56"/>
      <c r="L11" s="56"/>
      <c r="M11" s="56"/>
      <c r="N11" s="57"/>
    </row>
    <row r="12" spans="1:14" ht="15.75" customHeight="1" x14ac:dyDescent="0.25">
      <c r="A12" s="28" t="s">
        <v>1</v>
      </c>
      <c r="B12" s="31" t="s">
        <v>36</v>
      </c>
      <c r="C12" s="31" t="s">
        <v>19</v>
      </c>
      <c r="D12" s="31" t="s">
        <v>18</v>
      </c>
      <c r="E12" s="43" t="s">
        <v>67</v>
      </c>
      <c r="F12" s="72" t="s">
        <v>62</v>
      </c>
      <c r="G12" s="66" t="s">
        <v>5</v>
      </c>
      <c r="H12" s="67"/>
      <c r="I12" s="67"/>
      <c r="J12" s="67"/>
      <c r="K12" s="67"/>
      <c r="L12" s="68"/>
      <c r="M12" s="58" t="s">
        <v>68</v>
      </c>
      <c r="N12" s="61" t="s">
        <v>8</v>
      </c>
    </row>
    <row r="13" spans="1:14" ht="15.75" customHeight="1" x14ac:dyDescent="0.25">
      <c r="A13" s="29"/>
      <c r="B13" s="32"/>
      <c r="C13" s="32"/>
      <c r="D13" s="32"/>
      <c r="E13" s="44"/>
      <c r="F13" s="73"/>
      <c r="G13" s="69" t="s">
        <v>6</v>
      </c>
      <c r="H13" s="70"/>
      <c r="I13" s="70"/>
      <c r="J13" s="70"/>
      <c r="K13" s="70"/>
      <c r="L13" s="71"/>
      <c r="M13" s="59"/>
      <c r="N13" s="62"/>
    </row>
    <row r="14" spans="1:14" ht="24" customHeight="1" thickBot="1" x14ac:dyDescent="0.3">
      <c r="A14" s="30"/>
      <c r="B14" s="33"/>
      <c r="C14" s="33"/>
      <c r="D14" s="33"/>
      <c r="E14" s="45"/>
      <c r="F14" s="74"/>
      <c r="G14" s="64" t="s">
        <v>7</v>
      </c>
      <c r="H14" s="65"/>
      <c r="I14" s="9" t="s">
        <v>14</v>
      </c>
      <c r="J14" s="9" t="s">
        <v>15</v>
      </c>
      <c r="K14" s="10" t="s">
        <v>16</v>
      </c>
      <c r="L14" s="13" t="s">
        <v>17</v>
      </c>
      <c r="M14" s="60"/>
      <c r="N14" s="63"/>
    </row>
    <row r="15" spans="1:14" ht="45.75" customHeight="1" x14ac:dyDescent="0.25">
      <c r="A15" s="122" t="s">
        <v>2</v>
      </c>
      <c r="B15" s="48">
        <v>13500</v>
      </c>
      <c r="C15" s="48">
        <v>10100</v>
      </c>
      <c r="D15" s="48">
        <v>38900</v>
      </c>
      <c r="E15" s="92">
        <f>A9*25/10000</f>
        <v>6802500</v>
      </c>
      <c r="F15" s="77" t="s">
        <v>20</v>
      </c>
      <c r="G15" s="14" t="s">
        <v>53</v>
      </c>
      <c r="H15" s="1" t="s">
        <v>54</v>
      </c>
      <c r="I15" s="6" t="s">
        <v>49</v>
      </c>
      <c r="J15" s="6" t="s">
        <v>50</v>
      </c>
      <c r="K15" s="6" t="s">
        <v>51</v>
      </c>
      <c r="L15" s="15" t="s">
        <v>25</v>
      </c>
      <c r="M15" s="100" t="s">
        <v>12</v>
      </c>
      <c r="N15" s="102" t="s">
        <v>13</v>
      </c>
    </row>
    <row r="16" spans="1:14" ht="54.75" customHeight="1" thickBot="1" x14ac:dyDescent="0.3">
      <c r="A16" s="123"/>
      <c r="B16" s="49"/>
      <c r="C16" s="49"/>
      <c r="D16" s="49"/>
      <c r="E16" s="93"/>
      <c r="F16" s="78"/>
      <c r="G16" s="86" t="s">
        <v>9</v>
      </c>
      <c r="H16" s="87"/>
      <c r="I16" s="98" t="s">
        <v>10</v>
      </c>
      <c r="J16" s="99"/>
      <c r="K16" s="87"/>
      <c r="L16" s="18" t="s">
        <v>64</v>
      </c>
      <c r="M16" s="101"/>
      <c r="N16" s="103"/>
    </row>
    <row r="17" spans="1:14" ht="44.25" customHeight="1" x14ac:dyDescent="0.25">
      <c r="A17" s="124" t="s">
        <v>3</v>
      </c>
      <c r="B17" s="48">
        <v>13500</v>
      </c>
      <c r="C17" s="48">
        <v>6750</v>
      </c>
      <c r="D17" s="48">
        <v>26600</v>
      </c>
      <c r="E17" s="75">
        <f>E15/3</f>
        <v>2267500</v>
      </c>
      <c r="F17" s="77" t="s">
        <v>21</v>
      </c>
      <c r="G17" s="16" t="s">
        <v>24</v>
      </c>
      <c r="H17" s="4" t="s">
        <v>22</v>
      </c>
      <c r="I17" s="96" t="s">
        <v>49</v>
      </c>
      <c r="J17" s="97"/>
      <c r="K17" s="5" t="s">
        <v>51</v>
      </c>
      <c r="L17" s="17" t="s">
        <v>25</v>
      </c>
      <c r="M17" s="100" t="s">
        <v>12</v>
      </c>
      <c r="N17" s="104" t="s">
        <v>26</v>
      </c>
    </row>
    <row r="18" spans="1:14" ht="56.25" customHeight="1" thickBot="1" x14ac:dyDescent="0.3">
      <c r="A18" s="125"/>
      <c r="B18" s="49"/>
      <c r="C18" s="49"/>
      <c r="D18" s="49"/>
      <c r="E18" s="76"/>
      <c r="F18" s="78"/>
      <c r="G18" s="88" t="s">
        <v>23</v>
      </c>
      <c r="H18" s="89"/>
      <c r="I18" s="120" t="s">
        <v>10</v>
      </c>
      <c r="J18" s="121"/>
      <c r="K18" s="89"/>
      <c r="L18" s="19" t="s">
        <v>11</v>
      </c>
      <c r="M18" s="101"/>
      <c r="N18" s="104"/>
    </row>
    <row r="19" spans="1:14" ht="27.75" customHeight="1" x14ac:dyDescent="0.25">
      <c r="A19" s="122" t="s">
        <v>4</v>
      </c>
      <c r="B19" s="48">
        <v>13500</v>
      </c>
      <c r="C19" s="48">
        <v>4500</v>
      </c>
      <c r="D19" s="48">
        <v>17400</v>
      </c>
      <c r="E19" s="75">
        <f>E15/5</f>
        <v>1360500</v>
      </c>
      <c r="F19" s="84" t="s">
        <v>52</v>
      </c>
      <c r="G19" s="90" t="s">
        <v>22</v>
      </c>
      <c r="H19" s="91"/>
      <c r="I19" s="118" t="s">
        <v>52</v>
      </c>
      <c r="J19" s="118" t="s">
        <v>52</v>
      </c>
      <c r="K19" s="118" t="s">
        <v>52</v>
      </c>
      <c r="L19" s="15" t="s">
        <v>25</v>
      </c>
      <c r="M19" s="116" t="s">
        <v>47</v>
      </c>
      <c r="N19" s="79" t="s">
        <v>27</v>
      </c>
    </row>
    <row r="20" spans="1:14" ht="78" customHeight="1" thickBot="1" x14ac:dyDescent="0.3">
      <c r="A20" s="123"/>
      <c r="B20" s="49"/>
      <c r="C20" s="49"/>
      <c r="D20" s="49"/>
      <c r="E20" s="76"/>
      <c r="F20" s="85"/>
      <c r="G20" s="86" t="s">
        <v>10</v>
      </c>
      <c r="H20" s="87"/>
      <c r="I20" s="119"/>
      <c r="J20" s="119"/>
      <c r="K20" s="119"/>
      <c r="L20" s="18" t="s">
        <v>10</v>
      </c>
      <c r="M20" s="117"/>
      <c r="N20" s="80"/>
    </row>
    <row r="21" spans="1:14" ht="15.75" thickBot="1" x14ac:dyDescent="0.3">
      <c r="A21" s="112"/>
      <c r="B21" s="113"/>
      <c r="C21" s="113"/>
      <c r="D21" s="113"/>
      <c r="E21" s="7" t="s">
        <v>44</v>
      </c>
      <c r="F21" s="11" t="s">
        <v>45</v>
      </c>
      <c r="G21" s="114" t="s">
        <v>45</v>
      </c>
      <c r="H21" s="113"/>
      <c r="I21" s="113"/>
      <c r="J21" s="113"/>
      <c r="K21" s="113"/>
      <c r="L21" s="115"/>
      <c r="M21" s="12" t="s">
        <v>45</v>
      </c>
      <c r="N21" s="8" t="s">
        <v>46</v>
      </c>
    </row>
    <row r="22" spans="1:14" ht="15.75" thickTop="1" x14ac:dyDescent="0.25">
      <c r="A22" s="109" t="s">
        <v>63</v>
      </c>
      <c r="B22" s="109"/>
      <c r="C22" s="109"/>
      <c r="D22" s="109"/>
      <c r="E22" s="109"/>
      <c r="F22" s="109"/>
      <c r="G22" s="109"/>
      <c r="H22" s="109"/>
      <c r="I22" s="109"/>
      <c r="J22" s="109"/>
      <c r="K22" s="109"/>
      <c r="L22" s="109"/>
      <c r="M22" s="109"/>
      <c r="N22" s="109"/>
    </row>
    <row r="23" spans="1:14" ht="12.75" customHeight="1" x14ac:dyDescent="0.25">
      <c r="A23" s="110" t="s">
        <v>56</v>
      </c>
      <c r="B23" s="110"/>
      <c r="C23" s="110"/>
      <c r="D23" s="110"/>
      <c r="E23" s="110"/>
      <c r="F23" s="110"/>
      <c r="G23" s="110"/>
      <c r="H23" s="110"/>
      <c r="I23" s="110"/>
      <c r="J23" s="110"/>
      <c r="K23" s="110"/>
      <c r="L23" s="110"/>
      <c r="M23" s="110"/>
      <c r="N23" s="110"/>
    </row>
    <row r="24" spans="1:14" x14ac:dyDescent="0.25">
      <c r="A24" s="105" t="s">
        <v>61</v>
      </c>
      <c r="B24" s="105"/>
      <c r="C24" s="105"/>
      <c r="D24" s="105"/>
      <c r="E24" s="105"/>
      <c r="F24" s="105"/>
      <c r="G24" s="105"/>
      <c r="H24" s="105"/>
      <c r="I24" s="105"/>
      <c r="J24" s="105"/>
      <c r="K24" s="105"/>
      <c r="L24" s="105"/>
      <c r="M24" s="105"/>
      <c r="N24" s="105"/>
    </row>
    <row r="25" spans="1:14" ht="35.25" customHeight="1" x14ac:dyDescent="0.25">
      <c r="A25" s="111" t="s">
        <v>57</v>
      </c>
      <c r="B25" s="111"/>
      <c r="C25" s="111"/>
      <c r="D25" s="111"/>
      <c r="E25" s="111"/>
      <c r="F25" s="111"/>
      <c r="G25" s="111"/>
      <c r="H25" s="111"/>
      <c r="I25" s="111"/>
      <c r="J25" s="111"/>
      <c r="K25" s="111"/>
      <c r="L25" s="111"/>
      <c r="M25" s="111"/>
      <c r="N25" s="111"/>
    </row>
    <row r="26" spans="1:14" ht="12.75" customHeight="1" x14ac:dyDescent="0.25">
      <c r="A26" s="105" t="s">
        <v>58</v>
      </c>
      <c r="B26" s="105"/>
      <c r="C26" s="105"/>
      <c r="D26" s="105"/>
      <c r="E26" s="105"/>
      <c r="F26" s="105"/>
      <c r="G26" s="105"/>
      <c r="H26" s="105"/>
      <c r="I26" s="105"/>
      <c r="J26" s="105"/>
      <c r="K26" s="105"/>
      <c r="L26" s="105"/>
      <c r="M26" s="105"/>
      <c r="N26" s="105"/>
    </row>
    <row r="27" spans="1:14" ht="12.75" customHeight="1" x14ac:dyDescent="0.25">
      <c r="A27" s="105" t="s">
        <v>59</v>
      </c>
      <c r="B27" s="105"/>
      <c r="C27" s="105"/>
      <c r="D27" s="105"/>
      <c r="E27" s="105"/>
      <c r="F27" s="105"/>
      <c r="G27" s="105"/>
      <c r="H27" s="105"/>
      <c r="I27" s="105"/>
      <c r="J27" s="105"/>
      <c r="K27" s="105"/>
      <c r="L27" s="105"/>
      <c r="M27" s="105"/>
      <c r="N27" s="105"/>
    </row>
  </sheetData>
  <mergeCells count="69">
    <mergeCell ref="A27:N27"/>
    <mergeCell ref="A1:N1"/>
    <mergeCell ref="A22:N22"/>
    <mergeCell ref="A23:N23"/>
    <mergeCell ref="A24:N24"/>
    <mergeCell ref="A25:N25"/>
    <mergeCell ref="A26:N26"/>
    <mergeCell ref="A21:D21"/>
    <mergeCell ref="G21:L21"/>
    <mergeCell ref="M17:M18"/>
    <mergeCell ref="M19:M20"/>
    <mergeCell ref="I19:I20"/>
    <mergeCell ref="J19:J20"/>
    <mergeCell ref="K19:K20"/>
    <mergeCell ref="I18:K18"/>
    <mergeCell ref="I17:J17"/>
    <mergeCell ref="I16:K16"/>
    <mergeCell ref="M15:M16"/>
    <mergeCell ref="N15:N16"/>
    <mergeCell ref="N17:N18"/>
    <mergeCell ref="F17:F18"/>
    <mergeCell ref="N19:N20"/>
    <mergeCell ref="G2:N2"/>
    <mergeCell ref="E19:E20"/>
    <mergeCell ref="F19:F20"/>
    <mergeCell ref="G16:H16"/>
    <mergeCell ref="G18:H18"/>
    <mergeCell ref="G19:H19"/>
    <mergeCell ref="G20:H20"/>
    <mergeCell ref="E15:E16"/>
    <mergeCell ref="F15:F16"/>
    <mergeCell ref="H3:N3"/>
    <mergeCell ref="H4:N4"/>
    <mergeCell ref="H5:N5"/>
    <mergeCell ref="H6:N6"/>
    <mergeCell ref="H7:N7"/>
    <mergeCell ref="A15:A16"/>
    <mergeCell ref="A17:A18"/>
    <mergeCell ref="A19:A20"/>
    <mergeCell ref="B15:B16"/>
    <mergeCell ref="C15:C16"/>
    <mergeCell ref="B17:B18"/>
    <mergeCell ref="C17:C18"/>
    <mergeCell ref="D15:D16"/>
    <mergeCell ref="B19:B20"/>
    <mergeCell ref="C19:C20"/>
    <mergeCell ref="D19:D20"/>
    <mergeCell ref="H8:N8"/>
    <mergeCell ref="H9:N9"/>
    <mergeCell ref="G10:N10"/>
    <mergeCell ref="G11:N11"/>
    <mergeCell ref="M12:M14"/>
    <mergeCell ref="N12:N14"/>
    <mergeCell ref="G14:H14"/>
    <mergeCell ref="G12:L12"/>
    <mergeCell ref="G13:L13"/>
    <mergeCell ref="F12:F14"/>
    <mergeCell ref="D17:D18"/>
    <mergeCell ref="E17:E18"/>
    <mergeCell ref="A6:B8"/>
    <mergeCell ref="A9:B11"/>
    <mergeCell ref="A12:A14"/>
    <mergeCell ref="B12:B14"/>
    <mergeCell ref="C2:F11"/>
    <mergeCell ref="C12:C14"/>
    <mergeCell ref="D12:D14"/>
    <mergeCell ref="E12:E14"/>
    <mergeCell ref="A2:B4"/>
    <mergeCell ref="A5:B5"/>
  </mergeCells>
  <pageMargins left="0.19685039370078741" right="0" top="0" bottom="0"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2025-02-13T06:11:24Z</dcterms:modified>
</cp:coreProperties>
</file>