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hin.balli\Desktop\CSB ADMİN EVRAKLARI\müteahhitlik işlemleri\"/>
    </mc:Choice>
  </mc:AlternateContent>
  <bookViews>
    <workbookView xWindow="-105" yWindow="-105" windowWidth="23250" windowHeight="12720"/>
  </bookViews>
  <sheets>
    <sheet name="2023 İŞLEM ÜCRETLERİ TABLOSU " sheetId="2" r:id="rId1"/>
    <sheet name="2023"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 l="1"/>
  <c r="A9" i="1" s="1"/>
  <c r="A10" i="1" s="1"/>
  <c r="A18" i="1"/>
  <c r="A20" i="1"/>
  <c r="A23" i="1" s="1"/>
  <c r="E662" i="1" l="1"/>
  <c r="F662" i="1" s="1"/>
  <c r="E661" i="1"/>
  <c r="F661" i="1" s="1"/>
  <c r="E660" i="1"/>
  <c r="F660" i="1" s="1"/>
  <c r="E658" i="1"/>
  <c r="F658" i="1" s="1"/>
  <c r="E657" i="1"/>
  <c r="F657" i="1" s="1"/>
  <c r="E656" i="1"/>
  <c r="F656" i="1" s="1"/>
  <c r="E655" i="1"/>
  <c r="F655" i="1" s="1"/>
  <c r="E654" i="1"/>
  <c r="F654" i="1" s="1"/>
  <c r="E653" i="1"/>
  <c r="F653" i="1" s="1"/>
  <c r="E652" i="1"/>
  <c r="F652" i="1" s="1"/>
  <c r="E651" i="1"/>
  <c r="F651" i="1" s="1"/>
  <c r="E650" i="1"/>
  <c r="F650" i="1" s="1"/>
  <c r="G648" i="1"/>
  <c r="E648" i="1" s="1"/>
  <c r="F648" i="1" s="1"/>
  <c r="G647" i="1"/>
  <c r="E647" i="1" s="1"/>
  <c r="F647" i="1" s="1"/>
  <c r="G646" i="1"/>
  <c r="E646" i="1" s="1"/>
  <c r="F646" i="1" s="1"/>
  <c r="G644" i="1"/>
  <c r="E644" i="1" s="1"/>
  <c r="F644" i="1" s="1"/>
  <c r="G643" i="1"/>
  <c r="E643" i="1" s="1"/>
  <c r="F643" i="1" s="1"/>
  <c r="G642" i="1"/>
  <c r="E642" i="1" s="1"/>
  <c r="F642" i="1" s="1"/>
  <c r="G641" i="1"/>
  <c r="E641" i="1" s="1"/>
  <c r="F641" i="1" s="1"/>
  <c r="G640" i="1"/>
  <c r="E640" i="1" s="1"/>
  <c r="F640" i="1" s="1"/>
  <c r="G639" i="1"/>
  <c r="E639" i="1" s="1"/>
  <c r="F639" i="1" s="1"/>
  <c r="G638" i="1"/>
  <c r="E638" i="1" s="1"/>
  <c r="F638" i="1" s="1"/>
  <c r="G637" i="1"/>
  <c r="E637" i="1" s="1"/>
  <c r="F637" i="1" s="1"/>
  <c r="G636" i="1"/>
  <c r="E636" i="1" s="1"/>
  <c r="F636" i="1" s="1"/>
  <c r="G633" i="1"/>
  <c r="G46" i="1" l="1"/>
  <c r="A25" i="1"/>
  <c r="A28" i="1" s="1"/>
  <c r="A30" i="1" s="1"/>
  <c r="A33" i="1" s="1"/>
  <c r="A35" i="1" s="1"/>
  <c r="A38" i="1" s="1"/>
  <c r="A40" i="1" s="1"/>
  <c r="A42" i="1" s="1"/>
  <c r="A44" i="1" s="1"/>
  <c r="A46" i="1" s="1"/>
  <c r="A49" i="1" s="1"/>
  <c r="A50" i="1" s="1"/>
  <c r="A51" i="1" s="1"/>
  <c r="A52" i="1" s="1"/>
  <c r="A53" i="1" s="1"/>
  <c r="A54" i="1" s="1"/>
  <c r="A55" i="1" s="1"/>
  <c r="A57" i="1" s="1"/>
  <c r="A58" i="1" s="1"/>
  <c r="A59" i="1" s="1"/>
  <c r="A60" i="1" s="1"/>
  <c r="A61" i="1" s="1"/>
  <c r="A62" i="1" s="1"/>
  <c r="A63" i="1" s="1"/>
  <c r="A65" i="1" s="1"/>
  <c r="A67" i="1" s="1"/>
  <c r="A68"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3" i="1" s="1"/>
  <c r="A114" i="1" s="1"/>
  <c r="A115" i="1" s="1"/>
  <c r="A116" i="1" s="1"/>
  <c r="A117" i="1" s="1"/>
  <c r="A118" i="1" s="1"/>
  <c r="A119" i="1" s="1"/>
  <c r="A120" i="1" s="1"/>
  <c r="A121" i="1" s="1"/>
  <c r="A123" i="1" s="1"/>
  <c r="A124" i="1" s="1"/>
  <c r="A125" i="1" s="1"/>
  <c r="A126" i="1" s="1"/>
  <c r="A127" i="1" s="1"/>
  <c r="A128" i="1" s="1"/>
  <c r="A129" i="1" s="1"/>
  <c r="A131" i="1" s="1"/>
  <c r="A132" i="1" s="1"/>
  <c r="A133" i="1" s="1"/>
  <c r="A134" i="1" s="1"/>
  <c r="A135" i="1" s="1"/>
  <c r="A137" i="1" s="1"/>
  <c r="A138" i="1" s="1"/>
  <c r="A139" i="1" s="1"/>
  <c r="A140" i="1" s="1"/>
  <c r="A141" i="1" s="1"/>
  <c r="A142" i="1" s="1"/>
  <c r="A143" i="1" s="1"/>
  <c r="A144" i="1" s="1"/>
  <c r="A145" i="1" s="1"/>
  <c r="A146" i="1" s="1"/>
  <c r="A147" i="1" s="1"/>
  <c r="A148" i="1" s="1"/>
  <c r="A149" i="1" s="1"/>
  <c r="A150" i="1" s="1"/>
  <c r="A151" i="1" s="1"/>
  <c r="A152" i="1" s="1"/>
  <c r="A153" i="1" s="1"/>
  <c r="A154" i="1" s="1"/>
  <c r="A155" i="1" s="1"/>
  <c r="A157"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9" i="1" s="1"/>
  <c r="A200" i="1" s="1"/>
  <c r="A201" i="1" s="1"/>
  <c r="A203"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6" i="1" s="1"/>
  <c r="A307" i="1" s="1"/>
  <c r="A308" i="1" s="1"/>
  <c r="A309" i="1" s="1"/>
  <c r="A310" i="1" s="1"/>
  <c r="A311" i="1" s="1"/>
  <c r="A314" i="1" s="1"/>
  <c r="A315" i="1" s="1"/>
  <c r="A316" i="1" s="1"/>
  <c r="A317" i="1" s="1"/>
  <c r="A318" i="1" s="1"/>
  <c r="A319" i="1" s="1"/>
  <c r="A320" i="1" s="1"/>
  <c r="A321" i="1" s="1"/>
  <c r="A322" i="1" s="1"/>
  <c r="A324" i="1" s="1"/>
  <c r="A325" i="1" s="1"/>
  <c r="A328" i="1" s="1"/>
  <c r="A329" i="1" s="1"/>
  <c r="A332" i="1" l="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5" i="1" s="1"/>
  <c r="A366" i="1" s="1"/>
  <c r="A367" i="1" s="1"/>
  <c r="A368" i="1" s="1"/>
  <c r="A370" i="1" s="1"/>
  <c r="A371" i="1" s="1"/>
  <c r="A373" i="1" s="1"/>
  <c r="A375" i="1" s="1"/>
  <c r="A376" i="1" s="1"/>
  <c r="A377" i="1" s="1"/>
  <c r="A378" i="1" s="1"/>
  <c r="A380" i="1" s="1"/>
  <c r="A381" i="1" s="1"/>
  <c r="A382" i="1" s="1"/>
  <c r="A384" i="1" s="1"/>
  <c r="A385" i="1" s="1"/>
  <c r="A386" i="1" s="1"/>
  <c r="A387" i="1" s="1"/>
  <c r="A388" i="1" s="1"/>
  <c r="A389" i="1" s="1"/>
  <c r="A390" i="1" s="1"/>
  <c r="A391" i="1" s="1"/>
  <c r="A394" i="1" s="1"/>
  <c r="A395" i="1" s="1"/>
  <c r="A396" i="1" s="1"/>
  <c r="A397" i="1" s="1"/>
  <c r="A398" i="1" s="1"/>
  <c r="A399" i="1" s="1"/>
  <c r="A400" i="1" s="1"/>
  <c r="A401" i="1" s="1"/>
  <c r="A403" i="1" s="1"/>
  <c r="A404" i="1" s="1"/>
  <c r="A405" i="1" s="1"/>
  <c r="A406" i="1" s="1"/>
  <c r="A407" i="1" s="1"/>
  <c r="A408" i="1" s="1"/>
  <c r="A409" i="1" s="1"/>
  <c r="A410" i="1" s="1"/>
  <c r="A412" i="1" s="1"/>
  <c r="A413" i="1" s="1"/>
  <c r="A414" i="1" s="1"/>
  <c r="A415" i="1" s="1"/>
  <c r="A416" i="1" s="1"/>
  <c r="A417" i="1" s="1"/>
  <c r="A418" i="1" s="1"/>
  <c r="A419" i="1" s="1"/>
  <c r="A422" i="1" s="1"/>
  <c r="A423" i="1" s="1"/>
  <c r="A426" i="1" s="1"/>
  <c r="A427" i="1" s="1"/>
  <c r="A429" i="1" s="1"/>
  <c r="A430" i="1" s="1"/>
  <c r="A432" i="1" s="1"/>
  <c r="A433" i="1" s="1"/>
  <c r="A436" i="1" s="1"/>
  <c r="A437" i="1" s="1"/>
  <c r="A438" i="1" s="1"/>
  <c r="A439" i="1" s="1"/>
  <c r="A440" i="1" s="1"/>
  <c r="A441" i="1" s="1"/>
  <c r="A442" i="1" s="1"/>
  <c r="A443" i="1" s="1"/>
  <c r="A444" i="1" s="1"/>
  <c r="A445" i="1" s="1"/>
  <c r="A446" i="1" s="1"/>
  <c r="A447" i="1" s="1"/>
  <c r="A450" i="1" s="1"/>
  <c r="A451" i="1" s="1"/>
  <c r="A452" i="1" s="1"/>
  <c r="A453" i="1" s="1"/>
  <c r="A454" i="1" s="1"/>
  <c r="A455" i="1" s="1"/>
  <c r="A456" i="1" s="1"/>
  <c r="A457" i="1" s="1"/>
  <c r="A458" i="1" s="1"/>
  <c r="A459" i="1" s="1"/>
  <c r="A460" i="1" s="1"/>
  <c r="A461" i="1" s="1"/>
  <c r="A463" i="1" s="1"/>
  <c r="A464" i="1" s="1"/>
  <c r="A465" i="1" s="1"/>
  <c r="A466" i="1" s="1"/>
  <c r="A467" i="1" s="1"/>
  <c r="A468" i="1" s="1"/>
  <c r="A469" i="1" s="1"/>
  <c r="A470" i="1" s="1"/>
  <c r="A471" i="1" s="1"/>
  <c r="A472" i="1" s="1"/>
  <c r="A473" i="1" s="1"/>
  <c r="A474" i="1" s="1"/>
  <c r="A476" i="1" s="1"/>
  <c r="A477" i="1" s="1"/>
  <c r="A478" i="1" s="1"/>
  <c r="A479" i="1" s="1"/>
  <c r="A480" i="1" s="1"/>
  <c r="A481" i="1" s="1"/>
  <c r="A482" i="1" s="1"/>
  <c r="A483" i="1" s="1"/>
  <c r="A484" i="1" s="1"/>
  <c r="A485" i="1" s="1"/>
  <c r="A486" i="1" s="1"/>
  <c r="A487" i="1" s="1"/>
  <c r="A489" i="1" s="1"/>
  <c r="A491" i="1" s="1"/>
  <c r="A492" i="1" s="1"/>
  <c r="A493" i="1" s="1"/>
  <c r="A494" i="1" s="1"/>
  <c r="A495" i="1" s="1"/>
  <c r="A496" i="1" s="1"/>
  <c r="A497" i="1" s="1"/>
  <c r="A498" i="1" s="1"/>
  <c r="A499" i="1" s="1"/>
  <c r="A500" i="1" s="1"/>
  <c r="A501" i="1" s="1"/>
  <c r="A502" i="1" s="1"/>
  <c r="A505" i="1" s="1"/>
  <c r="A506" i="1" s="1"/>
  <c r="A507" i="1" s="1"/>
  <c r="A510" i="1" s="1"/>
  <c r="A511" i="1" s="1"/>
  <c r="A512" i="1" s="1"/>
  <c r="A513" i="1" s="1"/>
  <c r="A514" i="1" s="1"/>
  <c r="A515" i="1" s="1"/>
  <c r="A516" i="1" s="1"/>
  <c r="A517" i="1" s="1"/>
  <c r="A518" i="1" s="1"/>
  <c r="A519" i="1" s="1"/>
  <c r="A520" i="1" s="1"/>
  <c r="A521" i="1" s="1"/>
  <c r="A523" i="1" s="1"/>
  <c r="A524" i="1" s="1"/>
  <c r="A525" i="1" s="1"/>
  <c r="A526" i="1" s="1"/>
  <c r="A527" i="1" s="1"/>
  <c r="A528" i="1" s="1"/>
  <c r="A529" i="1" s="1"/>
  <c r="A530" i="1" s="1"/>
  <c r="A531" i="1" s="1"/>
  <c r="A532" i="1" s="1"/>
  <c r="A533" i="1" s="1"/>
  <c r="A534" i="1" s="1"/>
  <c r="A536" i="1" s="1"/>
  <c r="A537" i="1" s="1"/>
  <c r="A538" i="1" s="1"/>
  <c r="A539" i="1" s="1"/>
  <c r="A540" i="1" s="1"/>
  <c r="A541" i="1" s="1"/>
  <c r="A542" i="1" s="1"/>
  <c r="A543" i="1" s="1"/>
  <c r="A544" i="1" s="1"/>
  <c r="A545" i="1" s="1"/>
  <c r="A546" i="1" s="1"/>
  <c r="A547" i="1" s="1"/>
  <c r="A550" i="1" s="1"/>
  <c r="A551" i="1" s="1"/>
  <c r="A552" i="1" s="1"/>
  <c r="A553" i="1" s="1"/>
  <c r="A554" i="1" s="1"/>
  <c r="A555" i="1" s="1"/>
  <c r="A556" i="1" s="1"/>
  <c r="A557" i="1" s="1"/>
  <c r="A558" i="1" s="1"/>
  <c r="A559" i="1" s="1"/>
  <c r="A560" i="1" s="1"/>
  <c r="A561" i="1" s="1"/>
  <c r="A564" i="1" s="1"/>
  <c r="A565" i="1" s="1"/>
  <c r="A566" i="1" s="1"/>
  <c r="A567" i="1" s="1"/>
  <c r="A568" i="1" s="1"/>
  <c r="A569" i="1" s="1"/>
  <c r="A570" i="1" s="1"/>
  <c r="A571" i="1" s="1"/>
  <c r="A572" i="1" s="1"/>
  <c r="A573" i="1" s="1"/>
  <c r="A574" i="1" s="1"/>
  <c r="A575" i="1" s="1"/>
  <c r="A577" i="1" s="1"/>
  <c r="A578" i="1" s="1"/>
  <c r="A579" i="1" s="1"/>
  <c r="A580" i="1" s="1"/>
  <c r="A581" i="1" s="1"/>
  <c r="A582" i="1" s="1"/>
  <c r="A583" i="1" s="1"/>
  <c r="A584" i="1" s="1"/>
  <c r="A585" i="1" s="1"/>
  <c r="A586" i="1" s="1"/>
  <c r="A587" i="1" s="1"/>
  <c r="A588" i="1" s="1"/>
  <c r="A590" i="1" s="1"/>
  <c r="A591" i="1" s="1"/>
  <c r="A592" i="1" s="1"/>
  <c r="A593" i="1" s="1"/>
  <c r="A594" i="1" s="1"/>
  <c r="A595" i="1" s="1"/>
  <c r="A596" i="1" s="1"/>
  <c r="A597" i="1" s="1"/>
  <c r="A598" i="1" s="1"/>
  <c r="A599" i="1" s="1"/>
  <c r="A600" i="1" s="1"/>
  <c r="A601" i="1" s="1"/>
  <c r="A604" i="1" s="1"/>
  <c r="A605" i="1" s="1"/>
  <c r="A606" i="1" s="1"/>
  <c r="A607" i="1" s="1"/>
  <c r="A609" i="1" s="1"/>
  <c r="A610" i="1" s="1"/>
  <c r="A611" i="1" s="1"/>
  <c r="A612" i="1" s="1"/>
  <c r="A614" i="1" s="1"/>
  <c r="A615" i="1" s="1"/>
  <c r="A616" i="1" s="1"/>
  <c r="A619" i="1" s="1"/>
  <c r="A621" i="1" s="1"/>
  <c r="A622" i="1" s="1"/>
  <c r="A624" i="1" s="1"/>
  <c r="A625" i="1" s="1"/>
  <c r="A626" i="1" l="1"/>
  <c r="A629" i="1" s="1"/>
  <c r="A631" i="1" s="1"/>
  <c r="A633" i="1" s="1"/>
  <c r="A636" i="1" s="1"/>
  <c r="A637" i="1" s="1"/>
  <c r="A638" i="1" s="1"/>
  <c r="A639" i="1" s="1"/>
  <c r="A640" i="1" s="1"/>
  <c r="A641" i="1" s="1"/>
  <c r="A642" i="1" s="1"/>
  <c r="A643" i="1" s="1"/>
  <c r="A644" i="1" s="1"/>
  <c r="A646" i="1" s="1"/>
  <c r="A647" i="1" s="1"/>
  <c r="A648" i="1" s="1"/>
  <c r="A650" i="1" s="1"/>
  <c r="A651" i="1" s="1"/>
  <c r="A652" i="1" s="1"/>
  <c r="A653" i="1" s="1"/>
  <c r="A654" i="1" s="1"/>
  <c r="A655" i="1" s="1"/>
  <c r="A656" i="1" s="1"/>
  <c r="A657" i="1" s="1"/>
  <c r="A658" i="1" s="1"/>
  <c r="A660" i="1" s="1"/>
  <c r="A661" i="1" s="1"/>
  <c r="A662" i="1" s="1"/>
  <c r="A664" i="1" s="1"/>
  <c r="A665" i="1" s="1"/>
  <c r="A668" i="1" s="1"/>
  <c r="A669" i="1" s="1"/>
  <c r="A670" i="1" s="1"/>
  <c r="A672" i="1" s="1"/>
  <c r="A673" i="1" s="1"/>
  <c r="A674" i="1" s="1"/>
  <c r="A675" i="1" s="1"/>
  <c r="A677" i="1" s="1"/>
  <c r="A680" i="1" s="1"/>
  <c r="A681" i="1" s="1"/>
  <c r="A683" i="1" s="1"/>
  <c r="A684" i="1" s="1"/>
  <c r="A685" i="1" s="1"/>
  <c r="A686" i="1" s="1"/>
  <c r="A687" i="1" s="1"/>
  <c r="A688" i="1" s="1"/>
  <c r="A689" i="1" s="1"/>
  <c r="A690" i="1" s="1"/>
  <c r="A693" i="1" s="1"/>
  <c r="A694" i="1" s="1"/>
  <c r="A695" i="1" s="1"/>
  <c r="A696" i="1" s="1"/>
  <c r="A697" i="1" s="1"/>
  <c r="A698" i="1" s="1"/>
  <c r="A701" i="1" s="1"/>
  <c r="A702" i="1" s="1"/>
  <c r="A703" i="1" s="1"/>
  <c r="A704" i="1" s="1"/>
  <c r="A705" i="1" s="1"/>
  <c r="A706" i="1" s="1"/>
  <c r="A707" i="1" s="1"/>
  <c r="A708" i="1" s="1"/>
  <c r="A709" i="1" s="1"/>
  <c r="A710" i="1" s="1"/>
  <c r="A713" i="1" s="1"/>
  <c r="A715"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9" i="1" s="1"/>
  <c r="A750" i="1" s="1"/>
  <c r="A751" i="1" s="1"/>
  <c r="A752"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80" i="1" s="1"/>
  <c r="A781" i="1" s="1"/>
  <c r="A782" i="1" s="1"/>
  <c r="A783" i="1" s="1"/>
  <c r="A785" i="1" s="1"/>
  <c r="A786" i="1" s="1"/>
  <c r="A788" i="1" s="1"/>
  <c r="A789" i="1" s="1"/>
  <c r="A790" i="1" s="1"/>
  <c r="A791" i="1" s="1"/>
  <c r="A792" i="1" s="1"/>
  <c r="A793" i="1" s="1"/>
  <c r="A794" i="1" s="1"/>
  <c r="A795" i="1" s="1"/>
  <c r="A796" i="1" s="1"/>
  <c r="A797" i="1" s="1"/>
  <c r="A798" i="1" s="1"/>
  <c r="A799" i="1" s="1"/>
  <c r="A800" i="1" s="1"/>
  <c r="A801" i="1" s="1"/>
  <c r="A802" i="1" s="1"/>
  <c r="A805" i="1" s="1"/>
  <c r="A806" i="1" s="1"/>
  <c r="A808" i="1" s="1"/>
  <c r="A809" i="1" s="1"/>
  <c r="A810" i="1" s="1"/>
  <c r="A813" i="1" s="1"/>
  <c r="A814" i="1" s="1"/>
  <c r="A815" i="1" s="1"/>
  <c r="A816" i="1" s="1"/>
  <c r="A817" i="1" s="1"/>
  <c r="A818" i="1" s="1"/>
  <c r="A819" i="1" s="1"/>
  <c r="A820" i="1" s="1"/>
  <c r="A821" i="1" s="1"/>
  <c r="A822" i="1" s="1"/>
  <c r="A823" i="1" s="1"/>
  <c r="A824" i="1" s="1"/>
  <c r="A825" i="1" s="1"/>
  <c r="A826" i="1" s="1"/>
  <c r="A828" i="1" s="1"/>
  <c r="A829" i="1" s="1"/>
  <c r="A830" i="1" s="1"/>
  <c r="A831" i="1" s="1"/>
  <c r="A832" i="1" s="1"/>
  <c r="A833" i="1" s="1"/>
  <c r="A834" i="1" s="1"/>
  <c r="A835" i="1" s="1"/>
  <c r="A837" i="1" s="1"/>
  <c r="A838" i="1" s="1"/>
  <c r="A839" i="1" s="1"/>
  <c r="A840" i="1" s="1"/>
  <c r="A841" i="1" s="1"/>
  <c r="A842" i="1" s="1"/>
  <c r="A843" i="1" s="1"/>
  <c r="A844" i="1" s="1"/>
  <c r="A845" i="1" s="1"/>
  <c r="A846" i="1" s="1"/>
  <c r="A847" i="1" s="1"/>
  <c r="A848" i="1" s="1"/>
  <c r="A849" i="1" s="1"/>
  <c r="A850" i="1" s="1"/>
  <c r="A854" i="1" s="1"/>
  <c r="A855" i="1" s="1"/>
  <c r="A856" i="1" s="1"/>
  <c r="A857" i="1" s="1"/>
  <c r="A858" i="1" s="1"/>
  <c r="A860" i="1" s="1"/>
  <c r="A862" i="1" s="1"/>
  <c r="A863" i="1" s="1"/>
  <c r="A865" i="1" s="1"/>
  <c r="A868" i="1" s="1"/>
  <c r="A978" i="1" s="1"/>
  <c r="A979" i="1" s="1"/>
  <c r="A980" i="1" s="1"/>
  <c r="A981" i="1" s="1"/>
  <c r="A982" i="1" s="1"/>
  <c r="A986" i="1" s="1"/>
  <c r="A987" i="1" s="1"/>
  <c r="A988" i="1" s="1"/>
  <c r="A989" i="1" s="1"/>
  <c r="A991" i="1" s="1"/>
  <c r="A992" i="1" s="1"/>
  <c r="A993" i="1" s="1"/>
  <c r="A994" i="1" s="1"/>
  <c r="A995" i="1" s="1"/>
  <c r="A997" i="1" s="1"/>
  <c r="A998" i="1" s="1"/>
  <c r="A999" i="1" s="1"/>
  <c r="A1000" i="1" s="1"/>
  <c r="A1001" i="1" s="1"/>
  <c r="A1003" i="1" s="1"/>
  <c r="A1004" i="1" s="1"/>
  <c r="A1005" i="1" s="1"/>
  <c r="A1006" i="1" s="1"/>
  <c r="A1007" i="1" s="1"/>
  <c r="A1009" i="1" s="1"/>
  <c r="A1010" i="1" s="1"/>
  <c r="A1011" i="1" s="1"/>
  <c r="A1012" i="1" s="1"/>
  <c r="A1013" i="1" s="1"/>
  <c r="A1015" i="1" s="1"/>
  <c r="A1016" i="1" s="1"/>
  <c r="A1017" i="1" s="1"/>
  <c r="A1018" i="1" s="1"/>
  <c r="A1019" i="1" s="1"/>
  <c r="A1021" i="1" s="1"/>
  <c r="A1022" i="1" s="1"/>
  <c r="A1023" i="1" s="1"/>
  <c r="A1024" i="1" s="1"/>
  <c r="A1025" i="1" s="1"/>
  <c r="A1027" i="1" s="1"/>
  <c r="A1028" i="1" s="1"/>
  <c r="A1029" i="1" s="1"/>
  <c r="A1030" i="1" s="1"/>
  <c r="A1031" i="1" s="1"/>
  <c r="A1033" i="1" s="1"/>
  <c r="A1034" i="1" s="1"/>
  <c r="A1035" i="1" s="1"/>
  <c r="A1036" i="1" s="1"/>
  <c r="A1037" i="1" s="1"/>
  <c r="A1039" i="1" s="1"/>
  <c r="A1040" i="1" s="1"/>
  <c r="A1041" i="1" s="1"/>
  <c r="A1042" i="1" s="1"/>
  <c r="A1043" i="1" s="1"/>
  <c r="A1044" i="1" s="1"/>
  <c r="A1046" i="1" s="1"/>
  <c r="A1047" i="1" s="1"/>
  <c r="A1048" i="1" s="1"/>
  <c r="A1049" i="1" s="1"/>
  <c r="A1050" i="1" s="1"/>
  <c r="A1052" i="1" s="1"/>
  <c r="A1053" i="1" s="1"/>
  <c r="A1054" i="1" s="1"/>
  <c r="A1055" i="1" s="1"/>
  <c r="A1056" i="1" s="1"/>
  <c r="A1058" i="1" s="1"/>
  <c r="A1059" i="1" s="1"/>
  <c r="A1060" i="1" s="1"/>
  <c r="A1061" i="1" s="1"/>
  <c r="A1062" i="1" s="1"/>
  <c r="A1064" i="1" s="1"/>
  <c r="A1065" i="1" s="1"/>
  <c r="A1066" i="1" s="1"/>
  <c r="A1067" i="1" s="1"/>
  <c r="A1068" i="1" s="1"/>
  <c r="A1070" i="1" s="1"/>
  <c r="A1071" i="1" s="1"/>
  <c r="A1072" i="1" s="1"/>
  <c r="A1073" i="1" s="1"/>
  <c r="A1074" i="1" s="1"/>
  <c r="A1076" i="1" s="1"/>
  <c r="A1077" i="1" s="1"/>
  <c r="A1078" i="1" s="1"/>
  <c r="A1079" i="1" s="1"/>
  <c r="A1080" i="1" s="1"/>
  <c r="A1082" i="1" s="1"/>
  <c r="A1083" i="1" s="1"/>
  <c r="A1084" i="1" s="1"/>
  <c r="A1085" i="1" s="1"/>
  <c r="A1086" i="1" s="1"/>
  <c r="A1088" i="1" s="1"/>
  <c r="A1089" i="1" s="1"/>
  <c r="A1091" i="1" s="1"/>
  <c r="A1092" i="1" s="1"/>
  <c r="A1093" i="1" s="1"/>
  <c r="A1094" i="1" s="1"/>
  <c r="A1095" i="1" s="1"/>
  <c r="A1097" i="1" s="1"/>
  <c r="A1098" i="1" s="1"/>
  <c r="A1099" i="1" s="1"/>
  <c r="A1100" i="1" s="1"/>
  <c r="A1101" i="1" s="1"/>
  <c r="A1103" i="1" s="1"/>
  <c r="A1104" i="1" s="1"/>
  <c r="A1105" i="1" s="1"/>
  <c r="A1106" i="1" s="1"/>
  <c r="A1107" i="1" s="1"/>
  <c r="A1109" i="1" s="1"/>
  <c r="A1110" i="1" s="1"/>
  <c r="A1111" i="1" s="1"/>
  <c r="A1112" i="1" s="1"/>
  <c r="A1113" i="1" s="1"/>
  <c r="A1115" i="1" s="1"/>
  <c r="A1116" i="1" s="1"/>
  <c r="A1117" i="1" s="1"/>
  <c r="A1118" i="1" s="1"/>
  <c r="A1120" i="1" s="1"/>
  <c r="A1121" i="1" s="1"/>
  <c r="A1122" i="1" s="1"/>
  <c r="A1123" i="1" s="1"/>
  <c r="A1125" i="1" s="1"/>
  <c r="A1126" i="1" s="1"/>
  <c r="A1127" i="1" s="1"/>
  <c r="A1128" i="1" s="1"/>
  <c r="A1130" i="1" s="1"/>
  <c r="A1131" i="1" s="1"/>
  <c r="A1132" i="1" s="1"/>
  <c r="A1133" i="1" s="1"/>
  <c r="A1135" i="1" s="1"/>
  <c r="A1136" i="1" s="1"/>
  <c r="A1137" i="1" s="1"/>
  <c r="A1138" i="1" s="1"/>
  <c r="A1140" i="1" s="1"/>
  <c r="A1141" i="1" s="1"/>
  <c r="A1142" i="1" s="1"/>
  <c r="A1143" i="1" s="1"/>
  <c r="A1145" i="1" s="1"/>
  <c r="A1146" i="1" s="1"/>
  <c r="A1147" i="1" s="1"/>
  <c r="A1148" i="1" s="1"/>
  <c r="A1150" i="1" s="1"/>
  <c r="A1151" i="1" s="1"/>
  <c r="A1152" i="1" s="1"/>
  <c r="A1153" i="1" s="1"/>
  <c r="A1155" i="1" s="1"/>
  <c r="A1156" i="1" s="1"/>
  <c r="A1157" i="1" s="1"/>
  <c r="A1158" i="1" s="1"/>
  <c r="A1160" i="1" s="1"/>
  <c r="A1161" i="1" s="1"/>
  <c r="A1162" i="1" s="1"/>
  <c r="A1163" i="1" s="1"/>
  <c r="A1165" i="1" s="1"/>
  <c r="A1166" i="1" s="1"/>
  <c r="A1167" i="1" s="1"/>
  <c r="A1168" i="1" s="1"/>
  <c r="A1170" i="1" s="1"/>
  <c r="A1171" i="1" s="1"/>
  <c r="A1172" i="1" s="1"/>
  <c r="A1173" i="1" s="1"/>
  <c r="A1175" i="1" s="1"/>
  <c r="A1176" i="1" s="1"/>
  <c r="A1177" i="1" s="1"/>
  <c r="A1179" i="1" s="1"/>
  <c r="A1180" i="1" s="1"/>
  <c r="A1181" i="1" s="1"/>
  <c r="A1183" i="1" s="1"/>
  <c r="A1184" i="1" s="1"/>
  <c r="A1185" i="1" s="1"/>
  <c r="A1187" i="1" s="1"/>
  <c r="A1188" i="1" s="1"/>
  <c r="A1189" i="1" s="1"/>
  <c r="A1190" i="1" s="1"/>
  <c r="A1192" i="1" s="1"/>
  <c r="A1193" i="1" s="1"/>
  <c r="A1194" i="1" s="1"/>
  <c r="A1195" i="1" s="1"/>
  <c r="A1197" i="1" s="1"/>
  <c r="A1198" i="1" s="1"/>
  <c r="A1199" i="1" s="1"/>
  <c r="A1200" i="1" s="1"/>
  <c r="A1201" i="1" s="1"/>
  <c r="A1203" i="1" s="1"/>
  <c r="A1204" i="1" l="1"/>
  <c r="A1205" i="1" s="1"/>
  <c r="A1206" i="1" s="1"/>
  <c r="A1207" i="1" s="1"/>
  <c r="A1208" i="1" s="1"/>
  <c r="A1209" i="1" s="1"/>
  <c r="A1212" i="1" s="1"/>
  <c r="A1213" i="1" s="1"/>
  <c r="A1214" i="1" s="1"/>
  <c r="A1215" i="1" s="1"/>
  <c r="A1216" i="1" s="1"/>
  <c r="A1220" i="1" s="1"/>
  <c r="A1221" i="1" s="1"/>
  <c r="A1222" i="1" s="1"/>
  <c r="A1223" i="1" s="1"/>
  <c r="A1224" i="1" s="1"/>
  <c r="A1225" i="1" s="1"/>
  <c r="A1226" i="1" s="1"/>
  <c r="A1227" i="1" s="1"/>
  <c r="A1229" i="1" s="1"/>
  <c r="A1230" i="1" s="1"/>
  <c r="A1231" i="1" s="1"/>
  <c r="A1232" i="1" s="1"/>
  <c r="A1233" i="1" s="1"/>
  <c r="A1234" i="1" s="1"/>
  <c r="A1235" i="1" s="1"/>
  <c r="A1236" i="1" s="1"/>
  <c r="A1237" i="1" s="1"/>
  <c r="A1239" i="1" s="1"/>
  <c r="A1240" i="1" s="1"/>
  <c r="A1241" i="1" s="1"/>
  <c r="A1242" i="1" s="1"/>
  <c r="A1243" i="1" s="1"/>
  <c r="A1244" i="1" s="1"/>
  <c r="A1245" i="1" s="1"/>
  <c r="A1247" i="1" s="1"/>
  <c r="A1248" i="1" s="1"/>
  <c r="A1249" i="1" s="1"/>
  <c r="A1252" i="1" s="1"/>
  <c r="A1253" i="1" s="1"/>
  <c r="A1254" i="1" s="1"/>
  <c r="A1255" i="1" s="1"/>
  <c r="A1256" i="1" s="1"/>
  <c r="A1257" i="1" s="1"/>
  <c r="A1258" i="1" s="1"/>
  <c r="A1259" i="1" s="1"/>
  <c r="A1260" i="1" s="1"/>
  <c r="A1262" i="1" s="1"/>
  <c r="A1263" i="1" s="1"/>
  <c r="A1264" i="1" s="1"/>
  <c r="A1265" i="1" s="1"/>
  <c r="A1267" i="1" s="1"/>
  <c r="A1269" i="1" s="1"/>
  <c r="A1271" i="1" s="1"/>
  <c r="A1272" i="1" s="1"/>
  <c r="A1274" i="1" s="1"/>
  <c r="A1275" i="1" s="1"/>
  <c r="A1276" i="1" s="1"/>
  <c r="A1277" i="1" s="1"/>
  <c r="A1278" i="1" s="1"/>
  <c r="A1279" i="1" s="1"/>
  <c r="A1280" i="1" s="1"/>
  <c r="A1281" i="1" s="1"/>
  <c r="A1283" i="1" s="1"/>
  <c r="A1284" i="1" s="1"/>
  <c r="A1285" i="1" s="1"/>
  <c r="A1286" i="1" s="1"/>
  <c r="A1287" i="1" s="1"/>
  <c r="A1288" i="1" s="1"/>
  <c r="A1289" i="1" s="1"/>
  <c r="A1290" i="1" s="1"/>
  <c r="A1291" i="1" s="1"/>
  <c r="A1292" i="1" s="1"/>
  <c r="A1294" i="1" s="1"/>
  <c r="A1295" i="1" s="1"/>
  <c r="A1296" i="1" s="1"/>
  <c r="A1297" i="1" s="1"/>
  <c r="A1298" i="1" s="1"/>
  <c r="A1299" i="1" s="1"/>
  <c r="A1300" i="1" s="1"/>
  <c r="A1301" i="1" s="1"/>
  <c r="A1302" i="1" s="1"/>
  <c r="A1304" i="1" s="1"/>
  <c r="A1305" i="1" s="1"/>
  <c r="A1306" i="1" s="1"/>
  <c r="A1307" i="1" s="1"/>
  <c r="A1308" i="1" s="1"/>
  <c r="A1309" i="1" s="1"/>
  <c r="A1311" i="1" s="1"/>
  <c r="A1312" i="1" s="1"/>
  <c r="A1313" i="1" s="1"/>
  <c r="A1314" i="1" s="1"/>
  <c r="A1315" i="1" s="1"/>
  <c r="A1316" i="1" s="1"/>
  <c r="A1317" i="1" s="1"/>
  <c r="A1318" i="1" s="1"/>
  <c r="A1319" i="1" s="1"/>
  <c r="A1320" i="1" s="1"/>
  <c r="A1321" i="1" s="1"/>
  <c r="A1323" i="1" s="1"/>
  <c r="A1324" i="1" s="1"/>
  <c r="A1325" i="1" s="1"/>
  <c r="A1326" i="1" s="1"/>
  <c r="A1327" i="1" s="1"/>
  <c r="A1328" i="1" s="1"/>
  <c r="A1329" i="1" s="1"/>
  <c r="A1330" i="1" s="1"/>
  <c r="A1332" i="1" s="1"/>
  <c r="A1333" i="1" s="1"/>
  <c r="A1334" i="1" s="1"/>
  <c r="A1335" i="1" s="1"/>
  <c r="A1336" i="1" s="1"/>
  <c r="A1337" i="1" s="1"/>
  <c r="A1338" i="1" s="1"/>
  <c r="A1339" i="1" s="1"/>
  <c r="A1340" i="1" s="1"/>
  <c r="A1342" i="1" s="1"/>
  <c r="A1343" i="1" s="1"/>
  <c r="A1344" i="1" s="1"/>
  <c r="A1345" i="1" s="1"/>
  <c r="A1346" i="1" s="1"/>
  <c r="A1347" i="1" s="1"/>
  <c r="A1349" i="1" s="1"/>
  <c r="A1350" i="1" s="1"/>
  <c r="A1351" i="1" s="1"/>
  <c r="A1352" i="1" s="1"/>
  <c r="A1353" i="1" s="1"/>
  <c r="A1354" i="1" s="1"/>
  <c r="A1356" i="1" s="1"/>
  <c r="A1357" i="1" s="1"/>
  <c r="A1358" i="1" s="1"/>
  <c r="A1359" i="1" s="1"/>
  <c r="A1360" i="1" s="1"/>
  <c r="A1362" i="1" s="1"/>
  <c r="A1363" i="1" s="1"/>
  <c r="A1364" i="1" s="1"/>
  <c r="A1365" i="1" s="1"/>
  <c r="A1366" i="1" s="1"/>
  <c r="A1368" i="1" s="1"/>
  <c r="A1369" i="1" s="1"/>
  <c r="A1370" i="1" s="1"/>
  <c r="A1371" i="1" s="1"/>
  <c r="A1373" i="1" s="1"/>
  <c r="A1374" i="1" s="1"/>
  <c r="A1375" i="1" s="1"/>
  <c r="A1376" i="1" s="1"/>
  <c r="A1377" i="1" s="1"/>
  <c r="A1378" i="1" s="1"/>
  <c r="A1380" i="1" s="1"/>
  <c r="A1381" i="1" s="1"/>
  <c r="A1383" i="1" s="1"/>
  <c r="A1384" i="1" s="1"/>
  <c r="A1385" i="1" s="1"/>
  <c r="A1386" i="1" s="1"/>
  <c r="A1387" i="1" s="1"/>
  <c r="A1388" i="1" s="1"/>
  <c r="A1390" i="1" s="1"/>
  <c r="A1391" i="1" s="1"/>
  <c r="A1392" i="1" s="1"/>
  <c r="A1393" i="1" s="1"/>
  <c r="A1394" i="1" s="1"/>
  <c r="A1395" i="1" s="1"/>
  <c r="A1396" i="1" s="1"/>
  <c r="A1398" i="1" s="1"/>
  <c r="A1399" i="1" s="1"/>
  <c r="A1400" i="1" s="1"/>
  <c r="A1401" i="1" s="1"/>
  <c r="A1402" i="1" s="1"/>
  <c r="A1403" i="1" s="1"/>
  <c r="A1404" i="1" s="1"/>
  <c r="A1405" i="1" s="1"/>
  <c r="A1406" i="1" s="1"/>
  <c r="A1407" i="1" s="1"/>
  <c r="A1409" i="1" s="1"/>
  <c r="A1410" i="1" s="1"/>
  <c r="A1411" i="1" s="1"/>
  <c r="A1412" i="1" s="1"/>
  <c r="A1413" i="1" s="1"/>
  <c r="A1414" i="1" s="1"/>
  <c r="A1415" i="1" s="1"/>
  <c r="A1417" i="1" s="1"/>
  <c r="A1418" i="1" s="1"/>
  <c r="A1419" i="1" s="1"/>
  <c r="A1420" i="1" s="1"/>
  <c r="A1421" i="1" s="1"/>
  <c r="A1422" i="1" s="1"/>
  <c r="A1423" i="1" s="1"/>
  <c r="A1424" i="1" s="1"/>
  <c r="A1426" i="1" s="1"/>
  <c r="A1427" i="1" s="1"/>
  <c r="A1428" i="1" s="1"/>
  <c r="A1429" i="1" s="1"/>
  <c r="A1431" i="1" s="1"/>
  <c r="A1432" i="1" s="1"/>
  <c r="A1433" i="1" s="1"/>
  <c r="A1434" i="1" s="1"/>
  <c r="A1435" i="1" s="1"/>
  <c r="A1436" i="1" s="1"/>
  <c r="A1437" i="1" s="1"/>
  <c r="A1438" i="1" s="1"/>
  <c r="A1439" i="1" s="1"/>
  <c r="A1440" i="1" s="1"/>
  <c r="A1442" i="1" s="1"/>
  <c r="A1443" i="1" s="1"/>
  <c r="A1444" i="1" s="1"/>
  <c r="A1445" i="1" s="1"/>
  <c r="A1447" i="1" s="1"/>
  <c r="A1448" i="1" s="1"/>
  <c r="A1449" i="1" s="1"/>
  <c r="A1450" i="1" s="1"/>
  <c r="A1451" i="1" s="1"/>
  <c r="A1452" i="1" s="1"/>
  <c r="A1453" i="1" s="1"/>
  <c r="A1454" i="1" s="1"/>
  <c r="A1455" i="1" s="1"/>
  <c r="A1456" i="1" s="1"/>
  <c r="A1457" i="1" s="1"/>
  <c r="A1459" i="1" s="1"/>
  <c r="A1460" i="1" s="1"/>
  <c r="A1461" i="1" s="1"/>
  <c r="A1462" i="1" s="1"/>
  <c r="A1463" i="1" s="1"/>
  <c r="A1464" i="1" s="1"/>
  <c r="A1465" i="1" s="1"/>
  <c r="A1466" i="1" s="1"/>
  <c r="A1467" i="1" s="1"/>
  <c r="A1468" i="1" s="1"/>
  <c r="A1469" i="1" s="1"/>
  <c r="A1470" i="1" s="1"/>
  <c r="A1472" i="1" s="1"/>
  <c r="A1473" i="1" s="1"/>
  <c r="A1474" i="1" s="1"/>
  <c r="A1475" i="1" s="1"/>
  <c r="A1476" i="1" s="1"/>
  <c r="A1477" i="1" s="1"/>
  <c r="A1479" i="1" s="1"/>
  <c r="A1480" i="1" s="1"/>
  <c r="A1481" i="1" s="1"/>
  <c r="A1482" i="1" s="1"/>
  <c r="A1483" i="1" s="1"/>
  <c r="A1484" i="1" s="1"/>
  <c r="A1485" i="1" s="1"/>
  <c r="A1487" i="1" s="1"/>
  <c r="A1488" i="1" s="1"/>
  <c r="A1489" i="1" s="1"/>
  <c r="A1490" i="1" s="1"/>
  <c r="A1491" i="1" s="1"/>
  <c r="A1492" i="1" s="1"/>
  <c r="A1493" i="1" s="1"/>
  <c r="A1494" i="1" s="1"/>
  <c r="A1495" i="1" s="1"/>
  <c r="A1497" i="1" s="1"/>
  <c r="A1498" i="1" s="1"/>
  <c r="A1499" i="1" s="1"/>
  <c r="A1500" i="1" s="1"/>
  <c r="A1501" i="1" s="1"/>
  <c r="A1502" i="1" s="1"/>
  <c r="A1503" i="1" s="1"/>
  <c r="A1504" i="1" s="1"/>
  <c r="A1505" i="1" s="1"/>
  <c r="A1506" i="1" s="1"/>
  <c r="A1507" i="1" s="1"/>
  <c r="A1508" i="1" s="1"/>
  <c r="A1509" i="1" s="1"/>
  <c r="A1510" i="1" s="1"/>
  <c r="A1511" i="1" s="1"/>
  <c r="A1513" i="1" s="1"/>
  <c r="A1515" i="1" s="1"/>
  <c r="A1516" i="1" s="1"/>
  <c r="A1518" i="1" s="1"/>
  <c r="A1519" i="1" s="1"/>
  <c r="A1520" i="1" s="1"/>
  <c r="A1521" i="1" s="1"/>
  <c r="A1522" i="1" s="1"/>
  <c r="A1525" i="1" s="1"/>
  <c r="A1527" i="1" s="1"/>
  <c r="A1528" i="1" s="1"/>
  <c r="A1530" i="1" s="1"/>
  <c r="A1531" i="1" s="1"/>
  <c r="A1532" i="1" s="1"/>
  <c r="A1534" i="1" s="1"/>
  <c r="A1535" i="1" s="1"/>
  <c r="A1536" i="1" s="1"/>
  <c r="A1537" i="1" s="1"/>
  <c r="A1538" i="1" s="1"/>
  <c r="A1539" i="1" s="1"/>
  <c r="A1541" i="1" s="1"/>
  <c r="A1542" i="1" s="1"/>
  <c r="A1543" i="1" s="1"/>
  <c r="A1544" i="1" s="1"/>
  <c r="A1545" i="1" s="1"/>
  <c r="A1546" i="1" s="1"/>
  <c r="A1548" i="1" s="1"/>
  <c r="A1549" i="1" s="1"/>
  <c r="A1553" i="1" s="1"/>
  <c r="A1554" i="1" s="1"/>
  <c r="A1555" i="1" s="1"/>
  <c r="A1556" i="1" s="1"/>
  <c r="A1557" i="1" s="1"/>
  <c r="A1559" i="1" s="1"/>
  <c r="A1560" i="1" s="1"/>
  <c r="A1561" i="1" s="1"/>
  <c r="A1562" i="1" s="1"/>
  <c r="A1563" i="1" s="1"/>
  <c r="A1568" i="1" s="1"/>
  <c r="A1569" i="1" s="1"/>
  <c r="A1570" i="1" s="1"/>
  <c r="A1571" i="1" s="1"/>
  <c r="A1572" i="1" s="1"/>
  <c r="A1574" i="1" s="1"/>
  <c r="A1575" i="1" s="1"/>
  <c r="A1576" i="1" s="1"/>
  <c r="A1577" i="1" s="1"/>
  <c r="A1578" i="1" s="1"/>
  <c r="A1581" i="1" s="1"/>
  <c r="A1582" i="1" s="1"/>
  <c r="A1583" i="1" s="1"/>
  <c r="A1584" i="1" s="1"/>
  <c r="A1585" i="1" s="1"/>
  <c r="A1587" i="1" s="1"/>
  <c r="A1588" i="1" s="1"/>
  <c r="A1589" i="1" s="1"/>
  <c r="A1590" i="1" s="1"/>
  <c r="A1591" i="1" s="1"/>
  <c r="A1594" i="1" s="1"/>
  <c r="A1595" i="1" s="1"/>
  <c r="A1596" i="1" s="1"/>
  <c r="A1597" i="1" s="1"/>
  <c r="A1598" i="1" s="1"/>
  <c r="A1600" i="1" s="1"/>
  <c r="A1601" i="1" s="1"/>
  <c r="A1602" i="1" s="1"/>
  <c r="A1603" i="1" s="1"/>
  <c r="A1604" i="1" s="1"/>
  <c r="A1606" i="1" s="1"/>
  <c r="A1610" i="1" s="1"/>
  <c r="A1611" i="1" s="1"/>
  <c r="A1612" i="1" s="1"/>
  <c r="A1613" i="1" s="1"/>
  <c r="A1614" i="1" s="1"/>
  <c r="A1616" i="1" s="1"/>
  <c r="A1617" i="1" s="1"/>
  <c r="A1618" i="1" s="1"/>
  <c r="A1619" i="1" s="1"/>
  <c r="A1620" i="1" s="1"/>
  <c r="A1622" i="1" s="1"/>
  <c r="A1623" i="1" s="1"/>
  <c r="A1624" i="1" s="1"/>
  <c r="A1625" i="1" s="1"/>
  <c r="A1626" i="1" s="1"/>
  <c r="A1628" i="1" s="1"/>
  <c r="A1629" i="1" s="1"/>
  <c r="A1630" i="1" s="1"/>
  <c r="A1631" i="1" s="1"/>
  <c r="A1632" i="1" s="1"/>
  <c r="A1634" i="1" s="1"/>
  <c r="A1635" i="1" s="1"/>
  <c r="A1636" i="1" s="1"/>
  <c r="A1637" i="1" s="1"/>
  <c r="A1638" i="1" s="1"/>
  <c r="A1641" i="1" s="1"/>
  <c r="A1642" i="1" s="1"/>
  <c r="A1643" i="1" s="1"/>
  <c r="A1644" i="1" s="1"/>
  <c r="A1645" i="1" s="1"/>
  <c r="A1647" i="1" s="1"/>
  <c r="A1648" i="1" s="1"/>
  <c r="A1649" i="1" s="1"/>
  <c r="A1650" i="1" s="1"/>
  <c r="A1651" i="1" s="1"/>
  <c r="A1653" i="1" s="1"/>
  <c r="A1654" i="1" s="1"/>
  <c r="A1655" i="1" s="1"/>
  <c r="A1656" i="1" s="1"/>
  <c r="A1657" i="1" s="1"/>
  <c r="A1659" i="1" s="1"/>
  <c r="A1660" i="1" s="1"/>
  <c r="A1661" i="1" s="1"/>
  <c r="A1662" i="1" s="1"/>
  <c r="A1663" i="1" s="1"/>
  <c r="A1664" i="1" s="1"/>
  <c r="A1665"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8" i="1" s="1"/>
  <c r="A1709" i="1" s="1"/>
  <c r="A1710" i="1" s="1"/>
  <c r="A1714" i="1" s="1"/>
  <c r="A1716" i="1" s="1"/>
  <c r="A1717" i="1" s="1"/>
  <c r="A1718" i="1" s="1"/>
  <c r="A1719" i="1" s="1"/>
  <c r="A1720" i="1" s="1"/>
  <c r="A1721" i="1" s="1"/>
  <c r="A1722" i="1" s="1"/>
  <c r="A1723" i="1" s="1"/>
  <c r="A1728" i="1" s="1"/>
  <c r="A1729" i="1" s="1"/>
  <c r="A1730" i="1" s="1"/>
  <c r="A1731" i="1" s="1"/>
  <c r="A1732" i="1" s="1"/>
  <c r="A1738" i="1" s="1"/>
  <c r="A1739" i="1" l="1"/>
  <c r="A1740" i="1" l="1"/>
  <c r="A1741" i="1" l="1"/>
  <c r="A1742" i="1" l="1"/>
  <c r="A1743" i="1" l="1"/>
  <c r="A1744" i="1" l="1"/>
  <c r="A1745" i="1" l="1"/>
  <c r="A1746" i="1" l="1"/>
  <c r="A1747" i="1" l="1"/>
  <c r="A1748" i="1" l="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5" i="1" s="1"/>
  <c r="A1777" i="1" s="1"/>
  <c r="A1778" i="1" s="1"/>
  <c r="A1779" i="1" s="1"/>
  <c r="A1781" i="1" s="1"/>
  <c r="A1783" i="1" s="1"/>
  <c r="A1784" i="1" s="1"/>
  <c r="A1785" i="1" s="1"/>
  <c r="A1787" i="1" s="1"/>
  <c r="A1788" i="1" s="1"/>
  <c r="A1790" i="1" s="1"/>
  <c r="A1791" i="1" s="1"/>
  <c r="A1792" i="1" s="1"/>
  <c r="A1794" i="1" s="1"/>
  <c r="A1795" i="1" s="1"/>
  <c r="A1796" i="1" s="1"/>
  <c r="A1798" i="1" s="1"/>
  <c r="A1799" i="1" s="1"/>
  <c r="A1800" i="1" s="1"/>
  <c r="A1801" i="1" s="1"/>
  <c r="A1802" i="1" s="1"/>
  <c r="A1803" i="1" s="1"/>
  <c r="A1804" i="1" s="1"/>
  <c r="A1805" i="1" s="1"/>
  <c r="A1806" i="1" s="1"/>
  <c r="A1807" i="1" s="1"/>
  <c r="A1808" i="1" s="1"/>
  <c r="A1809" i="1" s="1"/>
  <c r="A1811" i="1" s="1"/>
  <c r="A1812" i="1" s="1"/>
  <c r="A1814" i="1" s="1"/>
  <c r="A1815" i="1" s="1"/>
  <c r="A1816" i="1" s="1"/>
  <c r="A1817" i="1" s="1"/>
  <c r="A1819" i="1" s="1"/>
  <c r="A1820" i="1" s="1"/>
  <c r="A1822" i="1" s="1"/>
  <c r="A1823" i="1" s="1"/>
  <c r="A1824" i="1" s="1"/>
  <c r="A1825" i="1" s="1"/>
  <c r="A1827" i="1" s="1"/>
  <c r="A1828" i="1" s="1"/>
  <c r="A1829" i="1" s="1"/>
  <c r="A1831" i="1" s="1"/>
  <c r="A1832" i="1" s="1"/>
  <c r="A1833" i="1" s="1"/>
  <c r="A1834" i="1" s="1"/>
  <c r="A1835" i="1" s="1"/>
  <c r="A1836" i="1" s="1"/>
  <c r="A1837" i="1" s="1"/>
  <c r="A1838" i="1" s="1"/>
  <c r="A1840" i="1" s="1"/>
  <c r="A1841" i="1" s="1"/>
  <c r="A1842" i="1" s="1"/>
  <c r="A1843" i="1" s="1"/>
  <c r="A1844" i="1" s="1"/>
  <c r="A1846" i="1" s="1"/>
  <c r="A1847" i="1" s="1"/>
  <c r="A1848" i="1" s="1"/>
  <c r="A1852" i="1" s="1"/>
  <c r="A1853" i="1" s="1"/>
  <c r="A1855" i="1" s="1"/>
  <c r="A1856" i="1" s="1"/>
  <c r="A1857" i="1" s="1"/>
  <c r="A1859" i="1" s="1"/>
  <c r="A1860" i="1" s="1"/>
  <c r="A1861" i="1" s="1"/>
  <c r="A1862" i="1" s="1"/>
  <c r="A1863" i="1" s="1"/>
  <c r="A1864" i="1" s="1"/>
  <c r="A1865" i="1" s="1"/>
  <c r="A1866" i="1" s="1"/>
  <c r="A1868" i="1" s="1"/>
  <c r="A1869" i="1" s="1"/>
  <c r="A1871" i="1" s="1"/>
  <c r="A1872" i="1" s="1"/>
  <c r="A1873" i="1" s="1"/>
  <c r="A1874" i="1" s="1"/>
  <c r="A1875" i="1" s="1"/>
  <c r="A1876" i="1" s="1"/>
  <c r="A1877" i="1" s="1"/>
  <c r="A1878" i="1" s="1"/>
  <c r="A1880" i="1" s="1"/>
  <c r="A1882" i="1" s="1"/>
  <c r="A1883" i="1" l="1"/>
  <c r="A1884" i="1" s="1"/>
</calcChain>
</file>

<file path=xl/sharedStrings.xml><?xml version="1.0" encoding="utf-8"?>
<sst xmlns="http://schemas.openxmlformats.org/spreadsheetml/2006/main" count="5071" uniqueCount="1675">
  <si>
    <t>ÇEVRE VE ŞEHİRCİLİK BAKANLIĞI</t>
  </si>
  <si>
    <t>DÖNER SERMAYE İŞLETMESİ MÜDÜRLÜĞÜ</t>
  </si>
  <si>
    <t>2023 YILI BİRİM FİYAT LİSTESİ</t>
  </si>
  <si>
    <t>SIRA NO.</t>
  </si>
  <si>
    <t>GELİR KOD NO.</t>
  </si>
  <si>
    <t>HİZMETİN ADI</t>
  </si>
  <si>
    <t>2023 YILI BİRİM FİYAT(TL) (K.D.V. HARİÇ)</t>
  </si>
  <si>
    <t>K.D.V. (%18)</t>
  </si>
  <si>
    <t>2023 YILI BİRİM FİYAT(TL) (K.D.V. DAHİL)</t>
  </si>
  <si>
    <t>TÜZEL/GERÇEK KİŞİ</t>
  </si>
  <si>
    <t>HİZMET BİTİŞ SÜRESİ</t>
  </si>
  <si>
    <t>ALTYAPI VE KENTSEL DÖNÜŞÜM HİZMETLERİ GENEL MÜDÜRLÜĞÜ</t>
  </si>
  <si>
    <t>Riskli Yapıların Tespiti Hizmetleri</t>
  </si>
  <si>
    <t>Riskli Yapı Tespiti Lisans Belgesi</t>
  </si>
  <si>
    <t>Tüzel Kişi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</si>
  <si>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</si>
  <si>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</si>
  <si>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</si>
  <si>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</si>
  <si>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Gerçek Kişi</t>
  </si>
  <si>
    <t>6306 sayılı Kanun kapsamında yapılacak olan Eğitime katılım ücreti (Kişi/Gün)</t>
  </si>
  <si>
    <t>Belirsiz</t>
  </si>
  <si>
    <t>Riskli Yapıların Tespiti Hizmetleri, Riskli Yapıların Tespit Edilmesine İlişkin Esaslar (RYTEİE) Uyarınca Yapılacak Tespitler (Rapor, Rölöve, Deney v.b.tüm masraflar dahil)</t>
  </si>
  <si>
    <t>BETONARME YAPILAR</t>
  </si>
  <si>
    <t>Az Katlı Yapı (RYTEİE'ye göre)</t>
  </si>
  <si>
    <t>0-300 M2 Arası (Modele Esas İnceleme Kat Alanı)</t>
  </si>
  <si>
    <t>Riskli Yapıların Tespit Edilmesine İlişkin Esaslar Uyarınca Yapılacak Tespitler (Rapor,Rölöve,Deney v.b.tüm masraflar dahil)(TL/Bina)</t>
  </si>
  <si>
    <t>301 M2 den Fazla (Modele Esas İnceleme Kat Alanı)</t>
  </si>
  <si>
    <t>Riskli Yapıların Tespit Edilmesine İlişkin Esaslar Uyarınca Yapılacak Tespitler,   301 M2yi aşan her 100 M2ye kadar artış için ilave edilecek ücret. (Rapor,Rölöve,Deney v.b.tüm masraflar dahil)</t>
  </si>
  <si>
    <t>İnceleme katı haricinde rölöve alınan katlarda tespit işlemi</t>
  </si>
  <si>
    <t>Riskli Yapıların Tespit Edilmesine İlişkin Esaslar Uyarınca Yapılacak Tespitler, ilave rölöve alınan katta her 100  M2ye kadar ilave edilecek ücret. (Rapor,Rölöve,Deney v.b.tüm masraflar dahil)</t>
  </si>
  <si>
    <t>Orta Katlı Yapı (RYTEİE'ye göre)</t>
  </si>
  <si>
    <t>0-3300 M2 Arası (Bina Kullanım Alanı)</t>
  </si>
  <si>
    <t>3301 M2 den Fazla (Bina Kullanım Alanı)</t>
  </si>
  <si>
    <t>Riskli Yapıların Tespit Edilmesine İlişkin EsaslarUyarınca Yapılacak Tespitler,   3301 M2yi aşan her 100 M2ye kadar artış için ilave edilecek ücret. (Rapor,Rölöve,Deney v.b.tüm masraflar dahil)</t>
  </si>
  <si>
    <t>Yüksek Katlı Yapı (RYTEİE'ye göre)</t>
  </si>
  <si>
    <t>0-7200 M2 Arası (Bina Kullanım Alanı)</t>
  </si>
  <si>
    <t>7201 M2 den Fazla (Bina Kullanım Alanı)</t>
  </si>
  <si>
    <t>Riskli Yapıların Tespit Edilmesine İlişkin Esaslar Uyarınca Yapılacak Tespitler,   7201 M2yi aşan her 100 M2ye kadar artış için ilave edilecek ücret. (Rapor,Rölöve,Deney v.b.tüm masraflar dahil)</t>
  </si>
  <si>
    <t>YIĞMA YAPILAR</t>
  </si>
  <si>
    <t>İnceleme Katında</t>
  </si>
  <si>
    <t>KARMA YAPILAR</t>
  </si>
  <si>
    <t xml:space="preserve">AHŞAP, KERPİÇ, GÖZLEMSEL TESPİT YAPILAN YAPILAR VB. </t>
  </si>
  <si>
    <t>Teknik Gerekçeleri Belirtilmek Üzere Yapılacak Tespitler Her Bir Bina İçin (Rapor, Rölöve, Gözlemsel İnceleme vb. tüm masraflar dahil.)(TL/Bina)</t>
  </si>
  <si>
    <t>6306 Sayılı Kanun Kapsamında Posta İşlemleri</t>
  </si>
  <si>
    <t>6306 sayılı Kanun uyarınca malikler arasında yapılması gereken ve 7201 sayılı Kanun uyarınca Bakanlıkça yapılacak olan yurtdışı tebligat bedeli</t>
  </si>
  <si>
    <t>ÇEVRESEL ETKİ DEĞERLENDİRMESİ İZİN VE DENETİMİ GENEL MÜDÜRLÜĞÜ</t>
  </si>
  <si>
    <t>ÇED Raporu Format Bedeli /Proje Bedeli 0 Milyon TL - 10 Milyon TL arası</t>
  </si>
  <si>
    <t>Belge Bedeli Yatırıldıktan 15 Gün Sonra</t>
  </si>
  <si>
    <t>ÇED Raporu Format Bedeli /Proje Bedeli 10 Milyon TL - 100 Milyon TL arası</t>
  </si>
  <si>
    <t>ÇED Raporu Format Bedeli /Proje Bedeli 100 Milyon TL - 500 Milyon TL arası</t>
  </si>
  <si>
    <t>ÇED Raporu Format Bedeli /Proje Bedeli 500 Milyon TL - 1 Milyar TL arası</t>
  </si>
  <si>
    <t>ÇED Raporu Format Bedeli /Proje Bedeli 1 Milyar TL - 5 Milyar TL arası</t>
  </si>
  <si>
    <t>ÇED Raporu Format Bedeli /Proje Bedeli 5 Milyar TL - 10 Milyar TL arası</t>
  </si>
  <si>
    <t>ÇED Raporu Format Bedeli /Proje Bedeli 10 Milyar TL ve üzeri</t>
  </si>
  <si>
    <t>HAVA MODELLEMESİ</t>
  </si>
  <si>
    <t>Hava Modellemesi Başvuru Bedeli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</si>
  <si>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</si>
  <si>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</si>
  <si>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</si>
  <si>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</si>
  <si>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</si>
  <si>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</si>
  <si>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</si>
  <si>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</si>
  <si>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</si>
  <si>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</si>
  <si>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</si>
  <si>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</si>
  <si>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</si>
  <si>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</si>
  <si>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</si>
  <si>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</si>
  <si>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Atık İthalatçısı Kayıt Belgesi (Liste 1-A)</t>
  </si>
  <si>
    <t>1 Yıl</t>
  </si>
  <si>
    <t>Atık İthalatçı Belgesi Güncelleme (GTİP Ekleme, Atık Kodu Ekleme, Unvan Değişikliği v.b)</t>
  </si>
  <si>
    <t>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</si>
  <si>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</si>
  <si>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</si>
  <si>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</si>
  <si>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</si>
  <si>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İthalatçısı Kayıt Belgesi Güncelleme (Kayıp, Unvan Değişikliği v.b)</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</si>
  <si>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</si>
  <si>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</si>
  <si>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</si>
  <si>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</si>
  <si>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</si>
  <si>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</si>
  <si>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</si>
  <si>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</si>
  <si>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</si>
  <si>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</si>
  <si>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</si>
  <si>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</si>
  <si>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</si>
  <si>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</si>
  <si>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</si>
  <si>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</si>
  <si>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</si>
  <si>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</si>
  <si>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</si>
  <si>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</si>
  <si>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</si>
  <si>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</si>
  <si>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</si>
  <si>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</si>
  <si>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(Ek-1 Listesi Tesis ve Faaliyetler)</t>
  </si>
  <si>
    <t>Çevre Lisansları/Geri Kazanım/Tehlikesiz Atık (Ek-2 Listesi Tesis ve Faaliyetler)</t>
  </si>
  <si>
    <t>Çevre Lisansları/Geri Kazanım/Atık Yağ Rafinasyonu</t>
  </si>
  <si>
    <t>Çevre Lisansları/Geri Kazanım/Bitkisel Atık Yağ</t>
  </si>
  <si>
    <t>Çevre Lisansları/Geri Kazanım/Atık Pil ve Akümülatör</t>
  </si>
  <si>
    <t>Çevre Lisansları/Geri Kazanım/Ömrünü Tamamlamış Lastik</t>
  </si>
  <si>
    <t>Çevre Lisansları/Geri Kazanım/Ambalaj Atığı (Ek-1 Listesi Tesis ve Faaliyetler)</t>
  </si>
  <si>
    <t>Çevre Lisansları/Geri Kazanım/Ambalaj Atığı (Ek-2 Listesi Tesis ve Faaliyetler)</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</si>
  <si>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</si>
  <si>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</si>
  <si>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</si>
  <si>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</si>
  <si>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</si>
  <si>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</si>
  <si>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</si>
  <si>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</si>
  <si>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</si>
  <si>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</si>
  <si>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Çevre Lisansları/Bitkisel Atık Yağ Ara Depolama Tesisi (Ek-1 Listesi Tesis ve Faaliyetler)</t>
  </si>
  <si>
    <t>Çevre Lisansları/Bitkisel Atık Yağ Ara Depolama Tesisi (Ek-2 Listesi Tesis ve Faaliyetler)</t>
  </si>
  <si>
    <t>Çevre Lisansları/Atık Yağ Transfer Noktası (Ek-1 Listesi Tesis ve Faaliyetler)</t>
  </si>
  <si>
    <t>Çevre Lisansları/Atık Yağ Transfer Noktası (Ek-2 Listesi Tesis ve Faaliyetler)</t>
  </si>
  <si>
    <t>İşleme</t>
  </si>
  <si>
    <t>Çevre Lisansları/İşleme/Tıbbi Atık Sterilizasyon</t>
  </si>
  <si>
    <t>Çevre Lisansları/İşleme/Ömrünü Tamamlamış Araç Geçici Depolama</t>
  </si>
  <si>
    <t>Çevre Lisansları/İşleme/Hurda Metal/Ömrünü Tamamlamış Araç İşleme (Ek-1 Listesi  Tesis ve Faaliyetler)</t>
  </si>
  <si>
    <t>Çevre Lisansları/İşleme/Hurda Metal/Ömrünü Tamamlamış Araç İşleme (Ek-2 Listesi Tesis ve Faaliyetler)</t>
  </si>
  <si>
    <t>Çevre Lisansları/İşleme/Atık Elektrikli ve Elektronik Eşya İşleme</t>
  </si>
  <si>
    <t>Çevre Lisansları/İşleme/Tanker Temizleme (Ek-1 Listesi Tesis ve Faaliyetler)</t>
  </si>
  <si>
    <t>Çevre Lisansları/İşleme/Tanker Temizleme (Ek-2 Listesi Tesis ve Faaliyetler)</t>
  </si>
  <si>
    <t>Çevre Lisansları/İşleme/Ambalaj Atığı Toplama ve Ayırma (Ek-1 Listesi Tesis ve Faaliyetler)</t>
  </si>
  <si>
    <t>Çevre Lisansları/İşleme/Ambalaj Atığı Toplama ve Ayırma (Ek-2 Listesi Tesis ve Faaliyetler)</t>
  </si>
  <si>
    <t>Çevre Lisansları/İşleme/Toplama ve Ayırma (Ek-1 Listesi Tesis ve Faaliyetler)</t>
  </si>
  <si>
    <t>Çevre Lisansları/İşleme/Toplama ve Ayırma (Ek-2 Listesi Tesis ve Faaliyetler)</t>
  </si>
  <si>
    <t>Atıktan Türetilmiş Yakıt (ATY) Hazırlama Tesisi</t>
  </si>
  <si>
    <t>Gemi Geri Dönüşüm Tesisi</t>
  </si>
  <si>
    <t>Çevre Lisansları/İşleme/Atık Kabul Tesisi  (Ek-1 Listesi Tesis ve Faaliyetler)</t>
  </si>
  <si>
    <t>Çevre Lisansları/İşleme/Atık Kabul Tesisi  (Ek-2 Listesi Tesis ve Faaliyetler)</t>
  </si>
  <si>
    <t>Çevre Lisansları/Biyobozunur Atık İşletme</t>
  </si>
  <si>
    <t>Çevre Lisansları/İşleme/Tehlikeli Atık Ön İşlem Tesisi</t>
  </si>
  <si>
    <t>Çevre Lisansları/İşleme/Tehlikesiz Atık Ön İşlem Tesisi</t>
  </si>
  <si>
    <t>Çevre Lisansları/İşleme/Yeniden Kullanıma Hazırlama</t>
  </si>
  <si>
    <t>Arındırma</t>
  </si>
  <si>
    <t>Çevre Lisansları/Arındırma/PCB Arındırma</t>
  </si>
  <si>
    <t>ÇEVRE YETERLİK HİZMETLERİ</t>
  </si>
  <si>
    <t>Çevre Yönetimi Hizmeti Yeterlik Belgesi Yeniden Başvuru Bedeli</t>
  </si>
  <si>
    <t>Çevre Yönetimi Hizmeti Yeterlik Belgesi Vize Başvuru Bedeli</t>
  </si>
  <si>
    <t>Çevre Yönetim Birimi Yeterlik Belgesi Başvuru Bedeli</t>
  </si>
  <si>
    <t>Çevre Yönetim Birimi Yeterlik Belgesi Vize Başvuru Bedeli</t>
  </si>
  <si>
    <t>Çevre Yönetim Birimi Yeterlik Belgesi Yeniden Başvuru Bedeli</t>
  </si>
  <si>
    <t>Çevre Yönetim Birimi Yeterlik Belgesi Unvan Değişikliği Başvuru Bedeli</t>
  </si>
  <si>
    <t>Çevre Yönetim Birimi Yeterlik Belgesi Adres Değişikliği Başvuru Bedeli</t>
  </si>
  <si>
    <t>Çevre Danışmanlık Firması Yeterlik Belgesi Başvuru Bedeli</t>
  </si>
  <si>
    <t>Çevre Danışmanlık Firması Yeterlik Belgesi Yeniden Başvuru Bedeli</t>
  </si>
  <si>
    <t>Çevre Danışmanlık Firması Yeterlik Belgesi Vize Başvuru Bedeli</t>
  </si>
  <si>
    <t>Çevre Danışmanlık Firması Yeterlik Belgesi Vize Başvuru Gecikme Bedeli</t>
  </si>
  <si>
    <t>Çevre Yönetimi Hizmeti Yeterlik Belgesi Vize Başvuru Gecikme Bedeli</t>
  </si>
  <si>
    <t>Çevre Yönetim Birimi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</si>
  <si>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</si>
  <si>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</si>
  <si>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</si>
  <si>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</si>
  <si>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</si>
  <si>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</si>
  <si>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</si>
  <si>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</si>
  <si>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Vize Başvuru Gecikme Bedeli (Vize başvurusunun belgenin geçerlilik süresinin son 30 (Otuz) günü içerisinde yapılması durumunda) (Belge Bedeli + %50 Gecikme Bedeli)</t>
  </si>
  <si>
    <t>ÇED Yeterlik Belgesi Vize Başvuru Gecikme Bedeli (Vize başvurusunun belgenin geçerlilik süresi bitiminden itibaren 60 (Altmış) gün içerisinde yapılması durumunda) (Belge Bedeli + %100 Gecikme Bedeli)</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</si>
  <si>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</si>
  <si>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</si>
  <si>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</si>
  <si>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</si>
  <si>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</si>
  <si>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</si>
  <si>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</si>
  <si>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</si>
  <si>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</si>
  <si>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</si>
  <si>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</si>
  <si>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</si>
  <si>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</si>
  <si>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</si>
  <si>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</si>
  <si>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</si>
  <si>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</si>
  <si>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</si>
  <si>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</si>
  <si>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</si>
  <si>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</si>
  <si>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</si>
  <si>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</si>
  <si>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</si>
  <si>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</si>
  <si>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</si>
  <si>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</si>
  <si>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</si>
  <si>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</si>
  <si>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</si>
  <si>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</si>
  <si>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</si>
  <si>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Kömürde, Prinada ve Sıvı Yakıtta Isıl Değer (Kalori) Tayini</t>
  </si>
  <si>
    <t>Kömürde ve Prinada Isıl Değer (Kalori) Tayini (Sadece ısıl değer parametresi raporlanacağı zaman ücrete, hesaplamada kullanılan nem, kül, uçuçu madde ve toplam kükürt ücretleri de dahildir.)</t>
  </si>
  <si>
    <t>Prinada Sodyum Tayini (Ön işlem dahil)</t>
  </si>
  <si>
    <t>Prinada Yağ Tayini</t>
  </si>
  <si>
    <t>Parlama Noktası</t>
  </si>
  <si>
    <t>Yoğunluk Tayini</t>
  </si>
  <si>
    <t>Su/Atık Su/Deniz/Göl/Göletten Anlık Numune Alma (Numune başına)</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</si>
  <si>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</si>
  <si>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</si>
  <si>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</si>
  <si>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</si>
  <si>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</si>
  <si>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</si>
  <si>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</si>
  <si>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</si>
  <si>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</si>
  <si>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</si>
  <si>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</si>
  <si>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</si>
  <si>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</si>
  <si>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</si>
  <si>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 xml:space="preserve">Serbest Klor </t>
  </si>
  <si>
    <t>Aktif Klor</t>
  </si>
  <si>
    <t>Oksijen Doygunluğu (%)</t>
  </si>
  <si>
    <t>Çözünmüş Oksijen</t>
  </si>
  <si>
    <t>Bulanıklık</t>
  </si>
  <si>
    <t>Renk</t>
  </si>
  <si>
    <t>Toplam Askıda Katı Madde</t>
  </si>
  <si>
    <t>Çökebilir Katı Madde</t>
  </si>
  <si>
    <t>Toplam Çözünmüş Madde</t>
  </si>
  <si>
    <t>Toplam Katı Madde</t>
  </si>
  <si>
    <t>Kimyasal Oksijen İhtiyacı (KOİ)</t>
  </si>
  <si>
    <t>Biyolojik Oksijen İhtiyacı (BOİ)</t>
  </si>
  <si>
    <t>Fosfat Fosforu (PO4 3—P)</t>
  </si>
  <si>
    <t>Toplam Fosfor (P)</t>
  </si>
  <si>
    <t>Fenol</t>
  </si>
  <si>
    <t>Fenol/Fenol Bileşikleri (Ön işlem dahil)</t>
  </si>
  <si>
    <t>Florür (F)</t>
  </si>
  <si>
    <t>Klorür (Cl-)</t>
  </si>
  <si>
    <t>Krom-VI (Cr +6)</t>
  </si>
  <si>
    <t>Su/Atık Su/Toprak/Arıtma Çamuru/Atık Matrikslerinde Yağ-Gres</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</si>
  <si>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</si>
  <si>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</si>
  <si>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</si>
  <si>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</si>
  <si>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</si>
  <si>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</si>
  <si>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</si>
  <si>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</si>
  <si>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</si>
  <si>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</si>
  <si>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</si>
  <si>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</si>
  <si>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</si>
  <si>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</si>
  <si>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Toplam Organik Karbon</t>
  </si>
  <si>
    <t>Pestisitler</t>
  </si>
  <si>
    <t>Fekal Koliform</t>
  </si>
  <si>
    <t>Toplam Koliform</t>
  </si>
  <si>
    <t>Klorofil-a</t>
  </si>
  <si>
    <t>Su/Atık Su/Toprak/Atık/Atık Yağ /Baca Gazı Matrikslerinde Ağır Metal Analizleri için Mikrodalga ile Ön İşlem</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</si>
  <si>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</si>
  <si>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</si>
  <si>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</si>
  <si>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Toprak, Sıvı/Katı Atık, Atık Yağ Matrikslerinde Toplam Klor</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</si>
  <si>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</si>
  <si>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</si>
  <si>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</si>
  <si>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</si>
  <si>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</si>
  <si>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</si>
  <si>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Matrikslerinde TPHs (C10-C40) Analizi (Ön işlem dahil)</t>
  </si>
  <si>
    <t>Su/Atık Su/Toprak/Arıtma Çamuru/Atık Matrikslerinde VOCs Analizi (Ön işlem dahil)</t>
  </si>
  <si>
    <t>Su/Atık Su/Toprak/Arıtma Çamuru/Atık/Atık Yağ/İzolasyon Sıvıları Matrikslerinde PCBs Analizi (Ön işlem dahil)</t>
  </si>
  <si>
    <t>Su/Atık Su/Toprak/Arıtma Çamuru/Atık Matrikslerinde Dioksin-Furan Analizi (Ön işlem dahil)</t>
  </si>
  <si>
    <t>Su/Atık Su/Toprak/Arıtma Çamuru/Atık Matrikslerinde Dioksin-Furan + Dioksin Benzeri PCBs Analizi (Ön işlem dahil)</t>
  </si>
  <si>
    <t>Su/Atık Su/Toprak/Arıtma Çamuru/Atık Matrikslerinde PAHs Analizi (Ön işlem dahil)</t>
  </si>
  <si>
    <t>Su/Atık Su/Toprak/Arıtma Çamuru/Atık Numunelerinde Kirletici Kaynak Tespiti (Ön işlem dahil)</t>
  </si>
  <si>
    <t>Petrol ve Petrol Türevli Katı/Sıvı Atık Numunelerinde (sintine suyu, kirli balast, slaç, slop, yağ vb.) Parmak İzi Analizi (Floresans Spektroskopisi, Gaz Kromotografi (GC), Sıvı Kromotografi (HPLC), FT-IR Spektrofotometrik)</t>
  </si>
  <si>
    <t>Su/Atık Su/Toprak/Arıtma Çamuru/Atık Numunelerinde LC-GC IMS QTOF HDMSe Tarama (Ön işlem dahil)</t>
  </si>
  <si>
    <t>Su/Atık Su/Toprak/Arıtma Çamuru/Atık Numunelerinde LC-GC IMS QTOF Tarama/Analiz (Ön işlem dahil)</t>
  </si>
  <si>
    <t>Baca Gazında Uçucu Organik Bileşikler ve Buhar (VOCs) Analizi (Kaynak başına)</t>
  </si>
  <si>
    <t xml:space="preserve">Baca Gazı Emisyonunda Dioksin-Furan XAD_2 Tüp Hazırlama (Kaynak başına) (Saha blanki+3 numune) </t>
  </si>
  <si>
    <t>Baca Gazı/Ortam Havası/ Çevre Havası Dioksin-Furan Analizi (Laboratuvar blanki+1 numune)</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</si>
  <si>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</si>
  <si>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</si>
  <si>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</si>
  <si>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</si>
  <si>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</si>
  <si>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</si>
  <si>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</si>
  <si>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</si>
  <si>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</si>
  <si>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</si>
  <si>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</si>
  <si>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</si>
  <si>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</si>
  <si>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</si>
  <si>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</si>
  <si>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ÖLÇÜM ve ANALİZ ÜCRETLERİ</t>
  </si>
  <si>
    <t xml:space="preserve"> </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</si>
  <si>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</si>
  <si>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</si>
  <si>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</si>
  <si>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</si>
  <si>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</si>
  <si>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</si>
  <si>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</si>
  <si>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</si>
  <si>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</si>
  <si>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</si>
  <si>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</si>
  <si>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Biyolojik İzleme Verisi (*)</t>
  </si>
  <si>
    <t>(*) Bakanlığımızca yürütülen "Denizlerde Bütünleşik Kirlilik İzleme Çalışmaları"  üçer yıllık periyotla gerçekleştirildiğinden verilerin paylaşımı ancak izleme dönemi tamamlanıp raporlama işlemleri bitiminden sonra mümkündür. Kamu kurumlarıyla protokol karşılığı sunulan veriler ücrete tabi değildir. Veriler üçüncü kişilere devredilemez.</t>
  </si>
  <si>
    <t>GÜRÜLTÜ ÖLÇÜM VE DEĞERLENDİRME GELİRLERİ</t>
  </si>
  <si>
    <t>Çevre Gürültüsünün Tarifi, Ölçümleri ve Değerlendirme İşyeri, Atölye ve İmalathaneler (Not: Her nokta için 150,00 TL ilave ücret alınır.)</t>
  </si>
  <si>
    <t>Çevre Gürültüsünün Tarifi, Ölçümleri ve Değerlendirme /Eğlence Yerleri için (Not: Her nokta için 150,00 TL ilave ücret alınır)</t>
  </si>
  <si>
    <t>AÇIKLAMA: Yukarıda listede bulunmayan ölçüm ve analiz hizmetleri için Bakanlığımızca belirlenen "Yetkili Ölçüm ve Analiz Laboratuvarları 2023 Yılı Asgari Fiyat Tarifesi"ndeki fiyatlar geçerlidir.</t>
  </si>
  <si>
    <t>ÇEVRE YÖNETİMİ GENEL MÜDÜRLÜĞÜ</t>
  </si>
  <si>
    <t>Atıksu  Arıtma Tesisi (AAT) Proje Onayı;Fiziksel (Mekanik)       (Q≤50 m3/gün)</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</si>
  <si>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</si>
  <si>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</si>
  <si>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</si>
  <si>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</si>
  <si>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</si>
  <si>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</si>
  <si>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</si>
  <si>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</si>
  <si>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</si>
  <si>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</si>
  <si>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</si>
  <si>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</si>
  <si>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</si>
  <si>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</si>
  <si>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</si>
  <si>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Onayı;Fiziksel +Kimyasal+Biyolojik
(Q&gt;1000 m3/gün)</t>
  </si>
  <si>
    <t>Atıksu  Arıtma Tesisi (AAT) Proje Onayı;İleri Arıtma
(Q≤50 m3/gün)</t>
  </si>
  <si>
    <t>Atıksu  Arıtma Tesisi (AAT) Proje Onayı;İleri Arıtma    (50&lt;Q≤250 m3/gün)</t>
  </si>
  <si>
    <t>Atıksu  Arıtma Tesisi (AAT) Proje Onayı;İleri Arıtma    (250&lt;Q≤1000 m3/gün)</t>
  </si>
  <si>
    <t>Atıksu  Arıtma Tesisi (AAT) Proje Onayı;İleri Arıtma   (Q&gt;1000 m3/gün)</t>
  </si>
  <si>
    <t>AAT Teknik Rapor</t>
  </si>
  <si>
    <t>Söz konusu ücret inceleme ve değerlendirme ücretidir. Sürecin sonunda teknik rapora uygunluk verilebileceği gibi iptal de edilebilir. Sürecin tamamlanma süresi en fazla150 iş günüdür.</t>
  </si>
  <si>
    <t>Atıksu Arıtma Tesisi Kimlik Belgesi</t>
  </si>
  <si>
    <t>15 takvim günüdür.</t>
  </si>
  <si>
    <t>Geri Ödeme Belgesi</t>
  </si>
  <si>
    <t>Çevre Yönetimi/ Yetkilendirilmiş Kuruluş Belgesi</t>
  </si>
  <si>
    <t>Yetki Başvuru dosyası 30 gün içerisinde incelenir. Varsa eksiklikler 30 gün içerisinde tamamlanır.Yetki Belgesi başvurusu uygun bulunması halinde  Bakanlıkça 10 iş günü içerisinde yetki belgesi düzenlenir ve başvuru sahibine bildirilir.</t>
  </si>
  <si>
    <t>Belediye Evsel Atık Toplama Aracı Hariç Atık Taşıma İşi Yapan Firma Lisansı</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</si>
  <si>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</si>
  <si>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</si>
  <si>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</si>
  <si>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</si>
  <si>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</si>
  <si>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</si>
  <si>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Gemi Söküm Notifikasyon Belgesi Onayı (0&gt;GT≤1000 gross ton )</t>
  </si>
  <si>
    <t>Herhangi bir belge verilmemektedir. Notifikasyon başvurusu incelenir ve resmi yazı ile onaylandığı başvuru sahibine bildirilir. Başvuruya en geç 30 gün içerisinde cevap verilir.</t>
  </si>
  <si>
    <t>Gemi Söküm Notifikasyon Belgesi Onayı (1000&lt;GT-≤5000  gross ton)</t>
  </si>
  <si>
    <t>Gemi Söküm Notifikasyon Belgesi Onayı (GT&gt;5000 gross ton)</t>
  </si>
  <si>
    <t>Kıyı Tesisi Risk Değerlendirmesi ve Acil Müdahale Planı Onay Bedeli</t>
  </si>
  <si>
    <t>30 gün</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</si>
  <si>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</si>
  <si>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</si>
  <si>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Ücretleri/Ön Arıtma+DDD 50&lt;Q≤250</t>
  </si>
  <si>
    <t>Derin Deniz Deşarj İzin veya Derin Deniz Deşarjı İle Sonuçlanan Atıksu Arıtma Tesisi Proje Onay Ücretleri/Ön Arıtma+DDD 250&lt;Q≤1000</t>
  </si>
  <si>
    <t>Derin Deniz Deşarj İzin veya Derin Deniz Deşarjı İle Sonuçlanan Atıksu Arıtma Tesisi Proje Onay Ücretleri/Ön Arıtma+DDD Q&gt;1000</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</si>
  <si>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</si>
  <si>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Atık Alma Gemisi Hizmeti Lisans Belgesi</t>
  </si>
  <si>
    <t>15 gün</t>
  </si>
  <si>
    <t>Atık Alma Gemisi Lisans Belgesi Revize Edilmesi</t>
  </si>
  <si>
    <t>1.MADDENİN ALTERNATİF ADININ BİR İLA BEŞ KARIŞIM İÇİNDE KULLANILMASI</t>
  </si>
  <si>
    <t>1.1 Maddenin alternatif adının bir ila beş karışım içinde kullanılması talebi ücreti/standart.</t>
  </si>
  <si>
    <t>Herhangi bir belge verilmemektedir. Başvuru e-devlet üzerinden çalışan Entegre Çevre Bilgi Sistemi (EÇBS) üzerinden onaylanır ve sistem üzerinden onaylandığı başvuru sahibine bildirilir. Başvuruya en geç altı hafta içerisinde cevap verilir.</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</si>
  <si>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</si>
  <si>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</si>
  <si>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</si>
  <si>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</si>
  <si>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</si>
  <si>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</si>
  <si>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</si>
  <si>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</si>
  <si>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</si>
  <si>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Kimyasalların Kaydı, Değerlendirilmesi, İzni ve Kısıtlanması Hakkında Yönetmelik Kapsamında Kayıt Ücretleri</t>
  </si>
  <si>
    <t>1-10 ton arası maddeler için ücret (Tek başvuru)</t>
  </si>
  <si>
    <t>Başvurudan sonraki üç hafta içerisinde başvurunun tamlık kontrolü yapılır. Başvuru e-devlet üzerinden çalışan Entegre Çevre Bilgi Sistemi (EÇBS) üzerinden  onaylanır; herhangi bir belge verilmez.</t>
  </si>
  <si>
    <t>1-10 ton arası maddeler için ücret (Ortak başvuru)</t>
  </si>
  <si>
    <t>10-100 ton arası maddeler için ücret (Tek başvuru)</t>
  </si>
  <si>
    <t>10-100 ton arası maddeler için ücret (Ortak başvuru)</t>
  </si>
  <si>
    <t>100-1000 ton arası maddeler için ücret (Tek başvuru)</t>
  </si>
  <si>
    <t>100-1000 ton arası maddeler için ücret (Ortak başvuru)</t>
  </si>
  <si>
    <t>1000 ton üzeri maddeler için ücret (Tek başvuru)</t>
  </si>
  <si>
    <t>1000 ton üzeri maddeler için ücret (Ortak başvuru)</t>
  </si>
  <si>
    <t>KOBİ'ler için azaltılmış ücretler</t>
  </si>
  <si>
    <t>Orta işletmeler</t>
  </si>
  <si>
    <t>Küçük işletmeler</t>
  </si>
  <si>
    <t>Mikro işletmeler</t>
  </si>
  <si>
    <t>Kimyasalların Kaydı, Değerlendirilmesi, İzni ve Kısıtlanması Hakkında Yönetmeliği kapsaminda Yerinde Izole Ara Maddelerin Kaydı, Taşınan İzole Ara Maddelerin Kaydı ve İzole Ara Maddelere ait verilerin Birden Fazla Kayıt Ettiren Tarafından Ortak Sunulması</t>
  </si>
  <si>
    <t>Standart ücretler</t>
  </si>
  <si>
    <t>Tek başvuru</t>
  </si>
  <si>
    <t>Ortak başvuru</t>
  </si>
  <si>
    <t>Kimyasalların Kaydı, Değerlendirilmesi, İzni ve Kısıtlanması Hakkında Yönetmeliğin  22 nci Maddesi kapsamında kayıt güncellemesi için gerekli ücretler</t>
  </si>
  <si>
    <t>Tonaj aralığı güncellemesi için standart ücretler</t>
  </si>
  <si>
    <t>1-10 ton aralığından 10-100 ton aralığına (tek başvuru)</t>
  </si>
  <si>
    <t>Öngörülen resmi bir süre yoktur.</t>
  </si>
  <si>
    <t>1-10 ton aralığından 10-100 ton aralığına (ortak başvuru)</t>
  </si>
  <si>
    <t>1-10 ton aralığından 100-1000 ton aralığına (tek başvuru)</t>
  </si>
  <si>
    <t>1-10 ton aralığından 100-1000 ton aralığına (ortak başvuru)</t>
  </si>
  <si>
    <t>1-10 ton aralığından 1000 ton üzeri aralığa (tek başvuru)</t>
  </si>
  <si>
    <t>1-10 ton aralığından 1000 ton üzeri aralığa (ortak başvuru)</t>
  </si>
  <si>
    <t>10-100 ton aralığından 100-1000 ton aralığına (tek başvuru)</t>
  </si>
  <si>
    <t>10-100 ton aralığından 100-1000 ton aralığına (ortak başvuru)</t>
  </si>
  <si>
    <t>10-100 ton aralığından 1000 ton üzeri aralığa (tek başvuru)</t>
  </si>
  <si>
    <t>10-100 ton aralığından 1000 ton üzeri aralığa (ortak başvuru)</t>
  </si>
  <si>
    <t>100-1000 ton aralığından 1000 ton üzeri aralığa (tek başvuru)</t>
  </si>
  <si>
    <t>100-1000 ton aralığından 1000 ton üzeri aralığa (ortak başvuru)</t>
  </si>
  <si>
    <t>Tonaj aralığı güncellemesi için KOBİ’ler için Azaltılmış Ücretler</t>
  </si>
  <si>
    <t>Orta işletme</t>
  </si>
  <si>
    <t>Küçük işletme</t>
  </si>
  <si>
    <t>Mikro işletme</t>
  </si>
  <si>
    <t>Diğer güncellemeler için standart ücretler</t>
  </si>
  <si>
    <t>Tüzel kişilikte bir değişiklik de dahil olmak üzere kayıt ettirenin kimliğinde değişiklik</t>
  </si>
  <si>
    <t>Başvuruda bilgiye erişim izninde değişiklik</t>
  </si>
  <si>
    <t>Safsızlık ya da katkı maddelerinin saflık derecesinde ve/veya kimliğinde değişiklik (tek başvuru)</t>
  </si>
  <si>
    <t>Safsızlık ya da katkı maddelerinin saflık derecesinde ve/veya kimliğinde değişiklik (ortak başvuru)</t>
  </si>
  <si>
    <t>İlgili tonaj aralığı (tek başvuru)</t>
  </si>
  <si>
    <t>İlgili tonaj aralığı (ortak başvuru)</t>
  </si>
  <si>
    <t>Bir çalışma özeti ya da kapsamlı çalışma özeti (tek başvuru)</t>
  </si>
  <si>
    <t>Bir çalışma özeti ya da kapsamlı çalışma özeti (ortak başvuru)</t>
  </si>
  <si>
    <t>Güvenlik bilgi formundaki bilgi (tek başvuru)</t>
  </si>
  <si>
    <t>Güvenlik bilgi formundaki bilgi (ortak başvuru)</t>
  </si>
  <si>
    <t>Maddenin ticari adı (tek başvuru)</t>
  </si>
  <si>
    <t>Maddenin ticari adı (ortak başvuru)</t>
  </si>
  <si>
    <t>Kimyasalların Kaydı, Değerlendirilmesi, İzni ve Kısıtlanması Hakkında Yönetmeliğin Madde 61(1)(a)sında atıf yapılan maddeler için IUPAC adı (tek başvuru)</t>
  </si>
  <si>
    <t>Kimyasalların Kaydı, Değerlendirilmesi, İzni ve Kısıtlanması Hakkında Yönetmeliğin Madde 61(1)(a)sında atıf yapılan maddeler için IUPAC adı (ortak başvuru)</t>
  </si>
  <si>
    <t>Diğer güncellemeler için KOBİ’ler için Azaltılmış Ücretler</t>
  </si>
  <si>
    <t>Kimyasalların Kaydı, Değerlendirilmesi, İzni ve Kısıtlanması Hakkında Yönetmeliğin Madde 11(1)(a)’sının (11.) maddesi altında talepler için gerekli ücretler</t>
  </si>
  <si>
    <t>Safsızlık ya da katkı maddelerinin saflık derecesinde ve/veya kimliği  (tek başvuru)</t>
  </si>
  <si>
    <t>Safsızlık ya da katkı maddelerinin saflık derecesinde ve/veya kimliği (ortak başvuru)</t>
  </si>
  <si>
    <t>Safsızlık ya da katkı maddelerinin saflık derecesinde ve/veya kimliği (tek başvuru)</t>
  </si>
  <si>
    <t>Kimyasalların Kaydı, Değerlendirilmesi, İzni ve Kısıtlanması Hakkında Yönetmeliğin 10 uncu Maddesi Kapsamında Ürün ve Süreç Odaklı Ar-Ge bildirimleri için gerekli ücretler</t>
  </si>
  <si>
    <t>Ürün ve Süreç Odaklı Ar-Ge bildirimleri için ücretler</t>
  </si>
  <si>
    <t>Standart ücret</t>
  </si>
  <si>
    <t>Orta işletme için azaltılmış ücret</t>
  </si>
  <si>
    <t>Küçük işletme için azaltılmış ücret</t>
  </si>
  <si>
    <t>Mikro işletme için azaltılmış ücret</t>
  </si>
  <si>
    <t>Ürün ve Süreç Odaklı Ar-Ge muafiyetinin uzatılması için ücretler</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</si>
  <si>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</si>
  <si>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</si>
  <si>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</si>
  <si>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</si>
  <si>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</si>
  <si>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</si>
  <si>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</si>
  <si>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</si>
  <si>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 Egzoz Gazı Emisyon Ölçüm Bedeli  K.D.V. Dahil 180,00 TL dir. (Bakanlık Payı + İstasyon Payı)</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</si>
  <si>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</si>
  <si>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</si>
  <si>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</si>
  <si>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Atıksu Arıtma Tesisi Tesis Sorumlusu Belgesi</t>
  </si>
  <si>
    <t>Tesis Sorumlusu Belgesi</t>
  </si>
  <si>
    <t>Tesis Sorumlusu Belgesi Kayıp/Yenileme</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</si>
  <si>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</si>
  <si>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</si>
  <si>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
** Marmara Denizi'nde yapılacak dip tarama malzemesinin boşaltım işlemleri için  m³ başına birim fiyatı %50 oranında arttırılarak uygulanacaktır.  </t>
  </si>
  <si>
    <t>Atık Yağ Toplama Belgesi</t>
  </si>
  <si>
    <t>Başvuru tarihi itibariyle 30 gün içerisinde</t>
  </si>
  <si>
    <t>DENİZLERDE FAALİYET GÖSTEREN BALIK ÇİFTLİKLERİ ÇEVRESEL YÖNETİM PLANI UYGUNLUK BELGESİ ÜCRETİ *</t>
  </si>
  <si>
    <t xml:space="preserve">Denizlerde Faaliyet Gösteren Balık Çiftlikleri Çevresel Yönetim Planı Uygunluk Belgesi Ücretleri (Üretim miktarına göre ton başına birim fiyatı) </t>
  </si>
  <si>
    <t>KATI YAKIT</t>
  </si>
  <si>
    <t>Uygunluk İzin Belgesi (Yerli Katı Yakıt)</t>
  </si>
  <si>
    <t>Söz konusu ücret belgelendirme ücreti olup süresi düzenlendiği tarihten itibaren 1 (bir) yıldır</t>
  </si>
  <si>
    <t>COĞRAFİ BİLGİ SİSTEMLERİ GENEL MÜDÜRLÜĞÜ</t>
  </si>
  <si>
    <t>Kongre,Sempozyum v.b. Organizasyonlarda Açılacak Stand Ücreti m² (Kamu Kurum ve Kuruluşları, Sivil Toplum Örgütleri muaftır) 1 birim</t>
  </si>
  <si>
    <t>Kongre,Sempozyum v.b. Organizasyonlarda Açılacak Stand Ücreti m² (Kamu Kurum ve Kuruluşları, Sivil Toplum Örgütleri muaftır) 1,5 birim</t>
  </si>
  <si>
    <t>MESLEKİ YETERLİLİK SINAV VE BELGELENDİRME ÜCRET TARİFESİ</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</si>
  <si>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</si>
  <si>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</si>
  <si>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</si>
  <si>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</si>
  <si>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</si>
  <si>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</si>
  <si>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</si>
  <si>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</si>
  <si>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</si>
  <si>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</si>
  <si>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</si>
  <si>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4-Coğrafi Bilgi Sistemleri Genel Müdürlüğü  tarafından standardın yeni bir versiyonunun çıkarılması durumunda sertifikasyonun yenilenmesi gerekmektedir.</t>
  </si>
  <si>
    <t>1. Yer Kontrol Noktası</t>
  </si>
  <si>
    <t xml:space="preserve">Kordinat ve Hiz. (txt) </t>
  </si>
  <si>
    <t>Gerçek/Tüzel Kişi</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</si>
  <si>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</si>
  <si>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</si>
  <si>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</si>
  <si>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</si>
  <si>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</si>
  <si>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</si>
  <si>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</si>
  <si>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</si>
  <si>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</si>
  <si>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</si>
  <si>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</si>
  <si>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 Yerel yönetimler, kamu kurum ve kuruluşları ile yapılacak protokol kapsamında, karşılıklı veri paylaşımı esaslarına göre belirlenen kurallar uygulanır.</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</si>
  <si>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</si>
  <si>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</si>
  <si>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</si>
  <si>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</si>
  <si>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</si>
  <si>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</si>
  <si>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</si>
  <si>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</si>
  <si>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</si>
  <si>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</si>
  <si>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</si>
  <si>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</si>
  <si>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</si>
  <si>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</si>
  <si>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</si>
  <si>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</si>
  <si>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</si>
  <si>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</si>
  <si>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</si>
  <si>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</si>
  <si>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</si>
  <si>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</si>
  <si>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</si>
  <si>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</si>
  <si>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</si>
  <si>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</si>
  <si>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</si>
  <si>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</si>
  <si>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</si>
  <si>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</si>
  <si>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</si>
  <si>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</si>
  <si>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</si>
  <si>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</si>
  <si>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</si>
  <si>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</si>
  <si>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</si>
  <si>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</si>
  <si>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</si>
  <si>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</si>
  <si>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</si>
  <si>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</si>
  <si>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</si>
  <si>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</si>
  <si>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</si>
  <si>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</si>
  <si>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</si>
  <si>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</si>
  <si>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</si>
  <si>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</si>
  <si>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</si>
  <si>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</si>
  <si>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</si>
  <si>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</si>
  <si>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</si>
  <si>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</si>
  <si>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</si>
  <si>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</si>
  <si>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</si>
  <si>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</si>
  <si>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</si>
  <si>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</si>
  <si>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 Yol vektör çizgisi verisi bedeli, verteks sayısı ile birim fiyatın çarpımı ile hesaplanacaktır.</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</si>
  <si>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</si>
  <si>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</si>
  <si>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</si>
  <si>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</si>
  <si>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</si>
  <si>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</si>
  <si>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</si>
  <si>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</si>
  <si>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</si>
  <si>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</si>
  <si>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</si>
  <si>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</si>
  <si>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</si>
  <si>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</si>
  <si>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</si>
  <si>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</si>
  <si>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</si>
  <si>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</si>
  <si>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</si>
  <si>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</si>
  <si>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</si>
  <si>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</si>
  <si>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</si>
  <si>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</si>
  <si>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Güneşlenme Potansiyeli Haritası - 40 cm (Geotiff) (Km2)</t>
  </si>
  <si>
    <t>Eğim Haritası - 40 cm (Geotiff) (Km2)</t>
  </si>
  <si>
    <t>Rölyef Haritası - 40 cm (Geotiff) (Km2)</t>
  </si>
  <si>
    <t>Hacim Bazlı Yoğunluk Haritası - 40 cm (Geotiff) (Km2)</t>
  </si>
  <si>
    <t>Coğrafi Veri Lisans / İzin Bedelleri</t>
  </si>
  <si>
    <t>Yerli Gerçek Kişiler ve Özel Hukuk Tüzel Kişileri (1/1000'lik pafta başı)</t>
  </si>
  <si>
    <t xml:space="preserve">1YIL </t>
  </si>
  <si>
    <t>Yabancı Gerçek Kişiler ve Özel Hukuk Tüzel Kişileri (1/1000'lik pafta başı)</t>
  </si>
  <si>
    <t>* 7221 sayılı Kanunun 1.inci maddesinde belirtilen tutarın her yıl bir önceki yıla ilişkin olarak 4/1/1961 tarihli ve 213 sayılı Vergi Usul Kanununun mükerrer 298 inci maddesi hükümleri uyarınca tespit ve ilan edilen değerleme oranında artırılarak uygulanır.</t>
  </si>
  <si>
    <t>Yerli Coğrafi Veri Lisans Bedeli - Nüfusu 500.000 den az olan iller için</t>
  </si>
  <si>
    <t>Yerli Coğrafi Veri Lisans Bedeli - Nüfusu 500.000 ile 1 milyon arası olan iller için</t>
  </si>
  <si>
    <t>Yerli Coğrafi Veri Lisans Bedeli - Nüfusu 1 ila 2 milyon arası olan iller için</t>
  </si>
  <si>
    <t>Yerli Coğrafi Veri Lisans Bedeli - Nüfusu 2 ila 4 milyon arası olan iller için</t>
  </si>
  <si>
    <t>Yerli Coğrafi Veri Lisans Bedeli - Nüfusu 4 milyondan fazla olan iller için</t>
  </si>
  <si>
    <t>Yerli Coğrafi Veri Lisans Bedeli - Ülke düzeyi için</t>
  </si>
  <si>
    <t>Yabancı Coğrafi Veri Lisans Bedeli - Nüfusu 500.000 den az olan iller için</t>
  </si>
  <si>
    <t>Yabancı Coğrafi Veri Lisans Bedeli - Nüfusu 500.000 ile 1 milyon arası olan iller için</t>
  </si>
  <si>
    <t>Yabancı Coğrafi Veri Lisans Bedeli - Nüfusu 1 ila 2 milyon arası olan iller için</t>
  </si>
  <si>
    <t>Yabancı Coğrafi Veri Lisans Bedeli - Nüfusu 2 ila 4 milyon arası olan iller için</t>
  </si>
  <si>
    <t>Yabancı Coğrafi Veri Lisans Bedeli - Nüfusu 4 milyondan fazla olan iller için</t>
  </si>
  <si>
    <t>Yabancı Coğrafi Veri Lisans Bedeli - Ülke düzeyi için</t>
  </si>
  <si>
    <t>30 GÜN</t>
  </si>
  <si>
    <t>* 10/02/2021 tarih ve 31391 sayılı Resmi Gazetede yayınlanan Yönetmeliğin 14 üncü maddesi hükümleri uyarınca bedel ve tarifeler her yıl Bakanlık tarafından belirlenerek uygulanır.</t>
  </si>
  <si>
    <t>Panoramik Fotoğraf</t>
  </si>
  <si>
    <t>360° Panoramik Sokak Fotoğrafı (.jpeg) (adet)</t>
  </si>
  <si>
    <t>360° Panoramik Sokak Fotoğrafı Koodinat Bilgileri (csv) (adet)</t>
  </si>
  <si>
    <t>ÇÖLLEŞME VE EROZYONLA MÜCADELE GENEL MÜDÜRLÜĞÜ</t>
  </si>
  <si>
    <t>Ağaçlandırma ve Erozyon Kontrol Bedeli / Ha</t>
  </si>
  <si>
    <r>
      <t>Çığ Tehlike Haritası üretimi - (2 Boyutlu Simülasyon + Mühendislik hizmeti) / km</t>
    </r>
    <r>
      <rPr>
        <vertAlign val="superscript"/>
        <sz val="12"/>
        <color theme="1"/>
        <rFont val="Times New Roman"/>
        <family val="1"/>
        <charset val="162"/>
      </rPr>
      <t>2</t>
    </r>
    <r>
      <rPr>
        <sz val="12"/>
        <color theme="1"/>
        <rFont val="Times New Roman"/>
        <family val="1"/>
      </rPr>
      <t xml:space="preserve"> 
(hizmet verilen tüm alan hesaplanır)</t>
    </r>
  </si>
  <si>
    <r>
      <t>Çığ Tehlike Haritası (Hazır üretilmiş haritadan çıktı ve/veya digital ortamda) / km</t>
    </r>
    <r>
      <rPr>
        <vertAlign val="superscript"/>
        <sz val="12"/>
        <color theme="1"/>
        <rFont val="Times New Roman"/>
        <family val="1"/>
        <charset val="162"/>
      </rPr>
      <t>2</t>
    </r>
  </si>
  <si>
    <t>Yukarıda beliritilmiş hizmet kalemine ilişkin ödeme yapılabilmesi için ilgili hizmet birimi olan Çölleşme ve Erozyonla Mücadele Genel Müdürlüğü 
(0312  586 37 32) ile irtibata geçilerek ödenecek tutarın belirlenmesi ve ilgili personel tarafından referans numarası oluşturulması gerekmektedir.</t>
  </si>
  <si>
    <t>EĞİTİM VE YAYIN DAİRESİ BAŞKANLIĞI</t>
  </si>
  <si>
    <t>Coğrafi Bilgi Sistemleri Temel Seviye Eğitimi</t>
  </si>
  <si>
    <t>1 YIL</t>
  </si>
  <si>
    <t>Coğrafi Bilgi Sistemleri İleri Seviye Eğitimi</t>
  </si>
  <si>
    <t>Bilgisayar Destekli Haritalama Temel Seviye Eğitimi</t>
  </si>
  <si>
    <t>Bilgisayar Destekli Haritalama İleri Seviye Eğitimi</t>
  </si>
  <si>
    <t>Bilgisayar Destekli Haritalama Eğitimi (MapİNFO)</t>
  </si>
  <si>
    <t>Sınav Ücreti</t>
  </si>
  <si>
    <t>Belge Ücreti</t>
  </si>
  <si>
    <t>Sınav ve Belge Ücreti</t>
  </si>
  <si>
    <t>Sınav İtiraz ve Yeniden Değerlendime Ücreti</t>
  </si>
  <si>
    <t>Çevre Düzeni Planı Örneği (1 Pafta)</t>
  </si>
  <si>
    <t>Süresiz</t>
  </si>
  <si>
    <t>Çevre Düzeni Planı Hükümleri Örneği (İlgili Bölüm)</t>
  </si>
  <si>
    <t>Çevre Düzeni Planı Açıklama Raporu Örneği (İlgili Bölüm)</t>
  </si>
  <si>
    <t>Kıyı Kenar Çizgisi Aktarım İşlemi (1 Paftada Yapılan İşlem İçin)</t>
  </si>
  <si>
    <t xml:space="preserve">1 Adet Basılı Evrak Sayfa Başına Aslı Gibidir Yapma İşi </t>
  </si>
  <si>
    <t>1 Adet Pafta Çoğaltma ve Aslı Gibidir Yapma İşi (Kıyı Kenar Çizgisi Paftası)</t>
  </si>
  <si>
    <t>Kıyı Kenar Çizgisi Onay İşlemi (1 Paftada Yapılan İşlem İçin)</t>
  </si>
  <si>
    <t>Kıyı Kenar Çizgisi aktarımı sonucunda pafta bütünlüğünü sağlamak amacıyla yapılan Kıyı Kenar Çizgisi onay işlemi ( 1 paftada yapılan işlem için)</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</si>
  <si>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ile 06.04.2021 tarih ve 2021/5 sayılı Genelgeler Kapsamında İmar Planı Kararı Gerektirmeden Yapılacak Olan Ahşap ve Rekreatif Amaçlı İskele tekliflerinde  başvuru bedeli, başvuru sahibine bakılmaksızın tahsil edilir. Dosyasında başvuru bedeli ücretine ilişkin makbuz olmadan işlem yapılmaz dosya ilgilisine iade edilir. Süreci başlayan tekliflerde başvuru bedeli iade edilmez.</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</si>
  <si>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</si>
  <si>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</si>
  <si>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</si>
  <si>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</si>
  <si>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</si>
  <si>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</si>
  <si>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</si>
  <si>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</si>
  <si>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</si>
  <si>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</si>
  <si>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</si>
  <si>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</si>
  <si>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</si>
  <si>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 xml:space="preserve">1/25000 ve 1/100000 Ölçekli Arazi Kullanımına Esas Jeolojik Etüt İnceleme ve Onay Hizmet Bedeli </t>
  </si>
  <si>
    <t>AÇIKLAMALAR: 1 Numaralı Cumhurbaşkanlığı Teşkilatı Hakkında Cumhurbaşkanlığı Kararnamesi Uyarınca Onaylanacak Arazi Kullanımna Esas Jeolojik Etüt Raporu ve İmar Planına Esas Jeolojik-Jeoteknik ve Mikrobölgeleme Etüt Raporu İşlemlerinden Alınacak “Rapor İnceleme ve Onay Hizmet Bedeli”ne İlişkin Usuller:
1-1 Numaralı Cumhurbaşkanlığı Teşkilatı Hakkında Cumhurbaşkanlığı Kararnamesinin 102. Maddesi 1. fıkrasının (d) bendi gereğince; "Risk yönetimi ve sakınım planlarının yapılmasına ve onaylanmasına ilişkin kuralları belirlemek ve izlemek, plana esas jeolojik ve jeoteknik etütleri yapmak, yaptırmak ve onaylamak." görevi Bakanlık merkez ve taşra teşkilatlarınca gerçekleştirilmektedir. 
2-  Her bir etüt için alınacak olan “Rapor İnceleme ve Onay Hizmet Bedeli”, Yer Bilimsel Etüt Bilgi Sisteminde (YERBİS) "Hazırlık" aşamasında tahsil edilecektir. Bedele ilişkin dekont sisteme yüklenmeden proje durumu “Başvuru” aşamasına geçmeyecek ve etüde ilişkin süreçler ilerletilmeyecektir.
3- Kamuya ait ihaleli her bir etüt işinde ise bu "Rapor İnceleme ve Onay Hizmet Bedeli", "Ön Etüt" aşamasında ilgili müellif firma tarafından tanımlandığında tahsil edilecektir. Bedele ilişkin dekont sisteme yüklenmeden proje durumu “Arazi ve Büro Çalışmaları”na geçmeyecek ve etüde ilişkin süreç ilerletilmeyecektir.
4- Etüt çalışmasının Başvurusu yapıldıktan sonraki herhangi bir aşamada projenin silinmesi, red edilmesi, iade edilmesi ya da iptal edilmesi durumunda Rapor İnceleme ve Onay Hizmet Bedeli hiçbir şekilde yükleniciye iade edilmeyecektir.</t>
  </si>
  <si>
    <t>HALİHAZIR HARİTA VE PARSELASYON PLANLARI İLE MÜCAVİR ALAN PAFTALARINDA ALINACAK İŞLEM HİZMET BEDELLERİ</t>
  </si>
  <si>
    <t xml:space="preserve">Hali hazır  Harita Onay bedeli   </t>
  </si>
  <si>
    <t>Halihazır  Harita  Onay bedeli 
(10  hektara kadar 1502.55 TL.)
(10-100 hektar arası 10 hektar ücreti tahsil edildikten sonra artan her hektara 92.75 TL.(KDV dahil))
(100-1000 hektar arası 100 hektar ücreti tahsil edildikten sonra artan her hektara 37.10 TL.(KDV dahil))
(1000 hektar üzeri  ise 1000 hektar ücreti tahsil edildikten sonra artan her hektara 27.83 TL.(KDV dahil))</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</si>
  <si>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</si>
  <si>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</si>
  <si>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</si>
  <si>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</si>
  <si>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</si>
  <si>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</si>
  <si>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</si>
  <si>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</si>
  <si>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</si>
  <si>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</si>
  <si>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</si>
  <si>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6500.00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</si>
  <si>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</si>
  <si>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</si>
  <si>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</si>
  <si>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</si>
  <si>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</si>
  <si>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</si>
  <si>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</si>
  <si>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</si>
  <si>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</si>
  <si>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</si>
  <si>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</si>
  <si>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</si>
  <si>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</si>
  <si>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</si>
  <si>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</si>
  <si>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</si>
  <si>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</si>
  <si>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</si>
  <si>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</si>
  <si>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</si>
  <si>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</si>
  <si>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</si>
  <si>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</si>
  <si>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</si>
  <si>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</si>
  <si>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</si>
  <si>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</si>
  <si>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Tarım ve hayvancılık alanı Vb./ Türü Plan Türüne Göre Alınacak Başvuru Bedeli (TL)</t>
  </si>
  <si>
    <t>Arazi Kullanım /Küçük Sanayi Alanları, Konut Dışı Kentsel Çalışma Alanı, Tarım ve hayvancılık alanı Vb./İlk Kez Plan Yapılacak Alanlarda Toplam emsal alanı Üzerinden Hesaplanmak Üzere Birim Bedel (m2/TL)</t>
  </si>
  <si>
    <t>Arazi Kullanım /Küçük Sanayi Alanları, Konut Dışı Kentsel Çalışma Alanı, Tarım ve hayvancılık alanı Vb./Planlı Alanlarda Plan Tadilatı İle Fonksiyon Değişikliği Sonucu Öngörülen Toplam emsal alanının Her m2'si İçin Birim Bedel (m2/TL)</t>
  </si>
  <si>
    <t>Arazi Kullanım /Küçük Sanayi Alanları, Konut Dışı Kentsel Çalışma Alanı, Tarım ve hayvancılık alanı Vb./ Fonksiyon Değişikliği Yapılmadan Plan Tadilatı ile Artan emsal alanının Her m2'si için Birim Bedel (m2/TL)</t>
  </si>
  <si>
    <t>Arazi Kullanım /Küçük Sanayi Alanları, Konut Dışı Kentsel Çalışma Alanı, Tarım ve hayvancılık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</si>
  <si>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</si>
  <si>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</si>
  <si>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</si>
  <si>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</si>
  <si>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</si>
  <si>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</si>
  <si>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</si>
  <si>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</si>
  <si>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</si>
  <si>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</si>
  <si>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</si>
  <si>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</si>
  <si>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</si>
  <si>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</si>
  <si>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</si>
  <si>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</si>
  <si>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</si>
  <si>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</si>
  <si>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</si>
  <si>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</si>
  <si>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</si>
  <si>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</si>
  <si>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</si>
  <si>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</si>
  <si>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 xml:space="preserve">Günübirlik Turizm Alanı vb., Pansiyon, Kamping Alanları  Çevre Düzenleme Projesi vb. </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</si>
  <si>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</si>
  <si>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</si>
  <si>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</si>
  <si>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</si>
  <si>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</si>
  <si>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</si>
  <si>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</si>
  <si>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</si>
  <si>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</si>
  <si>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</si>
  <si>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</si>
  <si>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</si>
  <si>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</si>
  <si>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</si>
  <si>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</si>
  <si>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Planlı Alanlarda Plan Tadilatı İle Fonksiyon Değişikliği Sonucu Öngörülen Toplam Uzunluk  Her m'si İçin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</si>
  <si>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</si>
  <si>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</si>
  <si>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</si>
  <si>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</si>
  <si>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</si>
  <si>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</si>
  <si>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</si>
  <si>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</si>
  <si>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</si>
  <si>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</si>
  <si>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</si>
  <si>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</si>
  <si>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</si>
  <si>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</si>
  <si>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 xml:space="preserve">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Tesisin toplam kapasitesi (Ton) Üzerinden Hesaplanmak Üzere Birim Bedel (Ton/TL) </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</si>
  <si>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</si>
  <si>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</si>
  <si>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</si>
  <si>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</si>
  <si>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</si>
  <si>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</si>
  <si>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</si>
  <si>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</si>
  <si>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</si>
  <si>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</si>
  <si>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</si>
  <si>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</si>
  <si>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</si>
  <si>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</si>
  <si>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 xml:space="preserve">Arazi Kullanım Türü /  Hidroelektrik Santraline ilişkin / İlk Kez Plan Yapılacak Alanlarda Toplam Kurulu Güçü (MWm) Üzerinden Hesaplanmak Üzere Birim Bedel (MWm/TL) </t>
  </si>
  <si>
    <t xml:space="preserve">Arazi Kullanım Türü /  Hidroelektrik Santrali/ Kapasite Artışı Öngörülen Alanlarda  Artan Kurulu Gücü (MWm)    Üzerinden Hesaplanır. Birim Bedel (MWm/TL) </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</si>
  <si>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</si>
  <si>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</si>
  <si>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</si>
  <si>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</si>
  <si>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</si>
  <si>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</si>
  <si>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</si>
  <si>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</si>
  <si>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</si>
  <si>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</si>
  <si>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</si>
  <si>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 xml:space="preserve">Arazi Kullanım Türü /   Rüzgar Enerjisi Santrali, Güneş Enerjisi Santrali, Jeotermal Enerji Santrali,  Biyogaz, Katı Atık Yakılarak elde edilen enerjiden   Elektrik Üretim Tesisleri vb. Tesislere İlişkin/Kapasite Artışı Öngörülen Alanlarda  Artan Kurulu Gücü (MWm) Üzerinden Hesaplanır.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</si>
  <si>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</si>
  <si>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 xml:space="preserve">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Tesisin Kurulu Gücü (MWm) üzerinden Birim Bedel (MWm/TL) </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</si>
  <si>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</si>
  <si>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</si>
  <si>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</si>
  <si>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</si>
  <si>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</si>
  <si>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</si>
  <si>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</si>
  <si>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</si>
  <si>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</si>
  <si>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</si>
  <si>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</si>
  <si>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</si>
  <si>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</si>
  <si>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</si>
  <si>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</si>
  <si>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</si>
  <si>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</si>
  <si>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</si>
  <si>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</si>
  <si>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</si>
  <si>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</si>
  <si>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</si>
  <si>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</si>
  <si>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</si>
  <si>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</si>
  <si>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</si>
  <si>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</si>
  <si>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</si>
  <si>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</si>
  <si>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</si>
  <si>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</si>
  <si>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Barınak, Balıkçı Barınağı, Yanaşma İskelesi, Çekek Yeri vb.</t>
  </si>
  <si>
    <t>Arazi Kullanım Türü / Barınak, Balıkçı Barınağı, Yanaşma İskelesi, Çekek Yeri vb. / Plan Türüne Göre Alınacak Başvuru Bedeli (TL)</t>
  </si>
  <si>
    <t>Arazi Kullanım Türü / Barınak, Balıkçı Barınağı, Yanaşma İskelesi, Çekek Yeri vb. / İlk Kez veya İlave veya Revizyon İmar Planı veya İmar Planı Değişikliği Yapılacak Alanlarda Planlama Alanı Üzerinden Hesaplanmak Üzere Birim Bedel (m2/TL)</t>
  </si>
  <si>
    <t>Arazi Kullanım Türü / Barınak, Balıkçı Barınağı, Yanaşma İskelesi, Çekek Yeri vb. / Plan Tadilatı ile Artan emsal alanının Her m2'si için Birim Bedel (m2/TL)</t>
  </si>
  <si>
    <t>Arazi Kullanım Türü / Barınak, Balıkçı Barınağı, Yanaşma İskelesi, Çekek Yeri vb. / 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</si>
  <si>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</si>
  <si>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</si>
  <si>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</si>
  <si>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</si>
  <si>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</si>
  <si>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</si>
  <si>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</si>
  <si>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</si>
  <si>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</si>
  <si>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</si>
  <si>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</si>
  <si>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</si>
  <si>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</si>
  <si>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</si>
  <si>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</si>
  <si>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</si>
  <si>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</si>
  <si>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</si>
  <si>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</si>
  <si>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</si>
  <si>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</si>
  <si>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</si>
  <si>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</si>
  <si>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</si>
  <si>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</si>
  <si>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</si>
  <si>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</si>
  <si>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</si>
  <si>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</si>
  <si>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</si>
  <si>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</si>
  <si>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</si>
  <si>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</si>
  <si>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</si>
  <si>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</si>
  <si>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</si>
  <si>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</si>
  <si>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</si>
  <si>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</si>
  <si>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</si>
  <si>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Su Sporları İskelesi, Denize İniş Rampaları vb. ve Rekreatif Alanlar</t>
  </si>
  <si>
    <t>Arazi Kullanım Türü / Su Sporları İskelesi, Denize İniş Rampaları vb. ve Rekreatif Alanlar / Plan Türüne Göre Alınacak Başvuru Bedeli (TL)</t>
  </si>
  <si>
    <t>Arazi Kullanım Türü / Su Sporları İskelesi, Denize İniş Rampaları vb. ve Rekreatif Alanlar / İlk Kez veya İlave veya Revizyon İmar Planı veya İmar Planı Değişikliği Yapılacak Alanlarda Planlama Alanı Üzerinden Hesaplanmak Üzere Birim Bedel (m2/TL)</t>
  </si>
  <si>
    <t>Arazi Kullanım Türü / Su Sporları İskelesi, Denize İniş Rampaları vb. ve Rekreatif Alanlar / Plan Tadilatı ile Artan emsal alanının Her m2'si için Birim Bedel (m2/TL)</t>
  </si>
  <si>
    <t>Arazi Kullanım Türü / Su Sporları İskelesi, Denize İniş Rampaları vb. ve Rekreatif Alanlar /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</si>
  <si>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</si>
  <si>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</si>
  <si>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</si>
  <si>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</si>
  <si>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</si>
  <si>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</si>
  <si>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</si>
  <si>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</si>
  <si>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</si>
  <si>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</si>
  <si>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</si>
  <si>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</si>
  <si>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</si>
  <si>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</si>
  <si>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</si>
  <si>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</si>
  <si>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</si>
  <si>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</si>
  <si>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</si>
  <si>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</si>
  <si>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</si>
  <si>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</si>
  <si>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</si>
  <si>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</si>
  <si>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</si>
  <si>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</si>
  <si>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</si>
  <si>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</si>
  <si>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</si>
  <si>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</si>
  <si>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Hastanelerin Projelerinin Uygunluğunun Tetkiki ve Rapor Hazırlanması (Toplam yatak sayısı üzerinden) (Yatak başına)</t>
  </si>
  <si>
    <t>Özel Proje Alanlarında Parselasyon Planı İnceleme Kontrol ve Onay Bedeli/İfraz ve Tevhid (Beher Metrekaresi için)</t>
  </si>
  <si>
    <t>Kıyı Yapı ve Tesislerinde Planlama ve Uygulama Sürecine İlişkin Tebliğ ve 06.04.2021 tarih ve 2021/5 sayılı Genelge Kapsamında İmar Planı Kararı Gerektirmeden Yapılacak Olan Rekreatif Amaçlı İskele Taleplerinde Başvuru Bedeli</t>
  </si>
  <si>
    <t>DEĞER ARTIŞ PAYI BELİRLEME BEDELİ</t>
  </si>
  <si>
    <t>Bağ, bahçe, tarla, tarım alanı, sera, özel orman değerleme ücreti</t>
  </si>
  <si>
    <t>2AY</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</si>
  <si>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</si>
  <si>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</si>
  <si>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</si>
  <si>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</si>
  <si>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</si>
  <si>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</si>
  <si>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</si>
  <si>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Değer Artış Payı Belirleme Bedeline  % 15 oranında döner sermaye hizmet bedeli eklenerek alınır.</t>
  </si>
  <si>
    <t>MEKANSAL PLANLAMA GENEL MÜDÜRLÜĞÜ</t>
  </si>
  <si>
    <t>1 Adet Pafta veya 1 Adet Rapor Çoğaltma ve Aslı Gibidir Yapma İşlemi (İmar Planları ve İmar Planı Plan Açıklama Raporları)</t>
  </si>
  <si>
    <t>Taşınmaz değerleme ücreti(Arsa, Tarla, Bağ, Bahçe vs…) 1-1000 (M2)</t>
  </si>
  <si>
    <t>Taşınmaz değerleme ücreti(Arsa, Tarla, Bağ, Bahçe vs…) 1000-10000 (M2)</t>
  </si>
  <si>
    <t>Taşınmaz değerleme ücreti(Arsa, Tarla, Bağ, Bahçe vs…) 10001-25000 (M2)</t>
  </si>
  <si>
    <t>Taşınmaz değerleme ücreti(Arsa, Tarla, Bağ, Bahçe vs…) 25000 ve üzeri (M2)</t>
  </si>
  <si>
    <t>Fiyatlar, Sermaye Piyasası Kurulu tarafından yetkilendirilmiş meslek birliği olan Türkiye Değerleme Uzmanları Birliği'nin 16/03/2022 tarih ve 2022/6 no. lu genelgesine istinaden belirlenmiştir.</t>
  </si>
  <si>
    <t>MESLEKİ HİZMETLER GENEL MÜDÜRLÜĞÜ</t>
  </si>
  <si>
    <t>TS EN 12504-1</t>
  </si>
  <si>
    <t>Sertleşmiş Beton Deneyleri/Karot numunesi alınması ( 1 Adet)</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</si>
  <si>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</si>
  <si>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</si>
  <si>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</si>
  <si>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</si>
  <si>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</si>
  <si>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</si>
  <si>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</si>
  <si>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</si>
  <si>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</si>
  <si>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</si>
  <si>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</si>
  <si>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</si>
  <si>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</si>
  <si>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</si>
  <si>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</si>
  <si>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</si>
  <si>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</si>
  <si>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</si>
  <si>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</si>
  <si>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</si>
  <si>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</si>
  <si>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</si>
  <si>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</si>
  <si>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</si>
  <si>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</si>
  <si>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</si>
  <si>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</si>
  <si>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</si>
  <si>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</si>
  <si>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</si>
  <si>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</si>
  <si>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</si>
  <si>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</si>
  <si>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</si>
  <si>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</si>
  <si>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</si>
  <si>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</si>
  <si>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</si>
  <si>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</si>
  <si>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</si>
  <si>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</si>
  <si>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</si>
  <si>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</si>
  <si>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</si>
  <si>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</si>
  <si>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</si>
  <si>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</si>
  <si>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</si>
  <si>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</si>
  <si>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</si>
  <si>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</si>
  <si>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</si>
  <si>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</si>
  <si>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</si>
  <si>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</si>
  <si>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</si>
  <si>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</si>
  <si>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</si>
  <si>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</si>
  <si>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</si>
  <si>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</si>
  <si>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</si>
  <si>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</si>
  <si>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</si>
  <si>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</si>
  <si>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</si>
  <si>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</si>
  <si>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</si>
  <si>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</si>
  <si>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</si>
  <si>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</si>
  <si>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</si>
  <si>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</si>
  <si>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</si>
  <si>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</si>
  <si>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</si>
  <si>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</si>
  <si>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</si>
  <si>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</si>
  <si>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</si>
  <si>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</si>
  <si>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</si>
  <si>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</si>
  <si>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</si>
  <si>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</si>
  <si>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</si>
  <si>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TS 213-1 EN 13748-1  TS 213-2 EN 13748-2 TERRAZO KAROLAR (İÇ VE DIŞ MEKANLAR  İÇİN)  
 (Getirilecek numune miktari  en az 20 Ad.)</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</si>
  <si>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</si>
  <si>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</si>
  <si>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</si>
  <si>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</si>
  <si>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</si>
  <si>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</si>
  <si>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</si>
  <si>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</si>
  <si>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</si>
  <si>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</si>
  <si>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</si>
  <si>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</si>
  <si>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</si>
  <si>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</si>
  <si>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</si>
  <si>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</si>
  <si>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</si>
  <si>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</si>
  <si>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</si>
  <si>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</si>
  <si>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</si>
  <si>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</si>
  <si>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</si>
  <si>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</si>
  <si>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</si>
  <si>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</si>
  <si>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</si>
  <si>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</si>
  <si>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</si>
  <si>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</si>
  <si>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</si>
  <si>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</si>
  <si>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</si>
  <si>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</si>
  <si>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</si>
  <si>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</si>
  <si>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</si>
  <si>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</si>
  <si>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</si>
  <si>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</si>
  <si>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</si>
  <si>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</si>
  <si>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</si>
  <si>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</si>
  <si>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</si>
  <si>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</si>
  <si>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</si>
  <si>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</si>
  <si>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</si>
  <si>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TS EN 771-4:2011+A1 GAZBETON KAGİR BİRİMLER        </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</si>
  <si>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</si>
  <si>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</si>
  <si>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</si>
  <si>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</si>
  <si>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</si>
  <si>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</si>
  <si>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</si>
  <si>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</si>
  <si>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</si>
  <si>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 xml:space="preserve">TS EN 771-6:2011+A1 DOĞAL TAŞ KAGİR BİRİMLER        </t>
  </si>
  <si>
    <t>Görünür birim hacim kütlesi</t>
  </si>
  <si>
    <t>Açık gözeneklilik</t>
  </si>
  <si>
    <t>Kılcal su emme katsayısı</t>
  </si>
  <si>
    <t xml:space="preserve"> TS 2824 EN 1338 BETON PARKE TAŞLARI                     </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</si>
  <si>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</si>
  <si>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</si>
  <si>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</si>
  <si>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</si>
  <si>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</si>
  <si>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</si>
  <si>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</si>
  <si>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</si>
  <si>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 BETON DENİZLİKLER</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</si>
  <si>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</si>
  <si>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</si>
  <si>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</si>
  <si>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</si>
  <si>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</si>
  <si>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</si>
  <si>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</si>
  <si>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</si>
  <si>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</si>
  <si>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</si>
  <si>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</si>
  <si>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</si>
  <si>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</si>
  <si>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</si>
  <si>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</si>
  <si>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</si>
  <si>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</si>
  <si>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</si>
  <si>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</si>
  <si>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</si>
  <si>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</si>
  <si>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</si>
  <si>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</si>
  <si>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</si>
  <si>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</si>
  <si>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</si>
  <si>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</si>
  <si>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</si>
  <si>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</si>
  <si>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</si>
  <si>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</si>
  <si>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</si>
  <si>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</si>
  <si>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</si>
  <si>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</si>
  <si>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</si>
  <si>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</si>
  <si>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</si>
  <si>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</si>
  <si>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</si>
  <si>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</si>
  <si>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</si>
  <si>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</si>
  <si>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</si>
  <si>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</si>
  <si>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</si>
  <si>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</si>
  <si>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</si>
  <si>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</si>
  <si>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</si>
  <si>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</si>
  <si>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</si>
  <si>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</si>
  <si>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</si>
  <si>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</si>
  <si>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</si>
  <si>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</si>
  <si>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</si>
  <si>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</si>
  <si>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</si>
  <si>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</si>
  <si>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</si>
  <si>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</si>
  <si>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</si>
  <si>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</si>
  <si>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</si>
  <si>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</si>
  <si>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</si>
  <si>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</si>
  <si>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</si>
  <si>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</si>
  <si>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</si>
  <si>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</si>
  <si>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</si>
  <si>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</si>
  <si>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</si>
  <si>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</si>
  <si>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</si>
  <si>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</si>
  <si>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</si>
  <si>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</si>
  <si>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</si>
  <si>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</si>
  <si>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</si>
  <si>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</si>
  <si>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</si>
  <si>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</si>
  <si>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</si>
  <si>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</si>
  <si>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</si>
  <si>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</si>
  <si>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</si>
  <si>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</si>
  <si>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</si>
  <si>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</si>
  <si>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</si>
  <si>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</si>
  <si>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</si>
  <si>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</si>
  <si>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</si>
  <si>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</si>
  <si>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</si>
  <si>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</si>
  <si>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</si>
  <si>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</si>
  <si>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</si>
  <si>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</si>
  <si>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</si>
  <si>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</si>
  <si>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</si>
  <si>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</si>
  <si>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</si>
  <si>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</si>
  <si>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</si>
  <si>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</si>
  <si>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</si>
  <si>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</si>
  <si>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</si>
  <si>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</si>
  <si>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</si>
  <si>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</si>
  <si>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</si>
  <si>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</si>
  <si>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</si>
  <si>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</si>
  <si>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</si>
  <si>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</si>
  <si>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</si>
  <si>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</si>
  <si>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</si>
  <si>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</si>
  <si>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</si>
  <si>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</si>
  <si>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</si>
  <si>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</si>
  <si>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</si>
  <si>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</si>
  <si>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</si>
  <si>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</si>
  <si>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</si>
  <si>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</si>
  <si>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</si>
  <si>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</si>
  <si>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</si>
  <si>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</si>
  <si>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</si>
  <si>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</si>
  <si>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</si>
  <si>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</si>
  <si>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</si>
  <si>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</si>
  <si>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</si>
  <si>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</si>
  <si>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</si>
  <si>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</si>
  <si>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</si>
  <si>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</si>
  <si>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</si>
  <si>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</si>
  <si>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</si>
  <si>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</si>
  <si>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</si>
  <si>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</si>
  <si>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</si>
  <si>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</si>
  <si>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</si>
  <si>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</si>
  <si>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</si>
  <si>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Bina Akustiği Uzmanı Sertifika Kayıt İşlemi Ücreti</t>
  </si>
  <si>
    <t>ENERJİ VERİMLİLİĞİ HİZMETLERİ</t>
  </si>
  <si>
    <t>Enerji Kimlik Belgesi Uzmanı Eğitici belgesi Ücreti- Enerji Kimlik Belgesi Denetimine Bakanlığa İtiraz Ücreti</t>
  </si>
  <si>
    <t>Başvuru tarihi itibariyle 10 gün içerisinde</t>
  </si>
  <si>
    <t>Merkezi ısıtma ve sıhhi tesisat su gider paylaşımı yetkilendirme ücreti</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</si>
  <si>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</si>
  <si>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</si>
  <si>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</si>
  <si>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</si>
  <si>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</si>
  <si>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</si>
  <si>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</si>
  <si>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</si>
  <si>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</si>
  <si>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 danışmanlık ücreti</t>
  </si>
  <si>
    <t>Yurtdışı Müteahhitlik Belgesi basılı malzeme ve 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</si>
  <si>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</si>
  <si>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</si>
  <si>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</si>
  <si>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</si>
  <si>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</si>
  <si>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ÖZEL SEKTÖR İMAR PLANI YAPIMI YETERLİLİK BELGESİ HİZMET ÜCRETLERİ</t>
  </si>
  <si>
    <t>Özel Sektör Plan Yapımı Yeterlilik Belgesi A grubu hizmet ücreti</t>
  </si>
  <si>
    <t xml:space="preserve">20 Gün </t>
  </si>
  <si>
    <t>Özel Sektör Plan Yapımı Yeterlilik Belgesi B grubu hizmet ücreti</t>
  </si>
  <si>
    <t>Özel Sektör Plan Yapımı Yeterlilik Belgesi C grubu hizmet ücreti</t>
  </si>
  <si>
    <t>Özel Sektör Plan Yapımı Yeterlilik Belgesi D grubu hizmet ücreti</t>
  </si>
  <si>
    <t>Özel Sektör Plan Yapımı Yeterlilik Belgesi E grubu hizmet ücreti</t>
  </si>
  <si>
    <t>Özel Sektör Plan Yapımı Yeterlilik Belgesi F grubu hizmet ücreti</t>
  </si>
  <si>
    <t>KAMU SEKTÖRÜ İMAR PLANI YAPIMI YETERLİLİK BELGESİ HİZMET ÜCRETLERİ</t>
  </si>
  <si>
    <t>Kamu Sektörü Plan Yapımı Yeterlilik Belgesi A grubu hizmet ücreti</t>
  </si>
  <si>
    <t>Kamu Sektörü Plan Yapımı Yeterlilik Belgesi B grubu hizmet ücreti</t>
  </si>
  <si>
    <t>Kamu Sektörü Plan Yapımı Yeterlilik Belgesi C grubu hizmet ücreti</t>
  </si>
  <si>
    <t>Kamu Sektörü Plan Yapımı Yeterlilik Belgesi D grubu hizmet ücreti</t>
  </si>
  <si>
    <t>Kamu Sektörü Plan Yapımı Yeterlilik Belgesi E grubu hizmet ücreti</t>
  </si>
  <si>
    <t>Kamu Sektörü Plan Yapımı Yeterlilik Belgesi F grubu hizmet ücreti</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</si>
  <si>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</si>
  <si>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</si>
  <si>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</si>
  <si>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</si>
  <si>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</si>
  <si>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Ticaret bölgeleri (beher inşaat m2 için)</t>
  </si>
  <si>
    <t>Plan ve Proje Tasdik Hizmeti/Ticaret Bölgeleri (Beher inşaat M2 için)/ 1. grup belediyeler için</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</si>
  <si>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</si>
  <si>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</si>
  <si>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</si>
  <si>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</si>
  <si>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</si>
  <si>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Konut bölgeleri (beher inşaat m2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</si>
  <si>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</si>
  <si>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</si>
  <si>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</si>
  <si>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</si>
  <si>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</si>
  <si>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</si>
  <si>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</si>
  <si>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</si>
  <si>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Ticaret bölgeleri (beher  m3 için)</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</si>
  <si>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</si>
  <si>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</si>
  <si>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</si>
  <si>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</si>
  <si>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</si>
  <si>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</si>
  <si>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Konut bölgeleri (beher m3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</si>
  <si>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</si>
  <si>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</si>
  <si>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</si>
  <si>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</si>
  <si>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</si>
  <si>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</si>
  <si>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Ticaret bölgeleri (beher  m2 için)</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</si>
  <si>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</si>
  <si>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</si>
  <si>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</si>
  <si>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</si>
  <si>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</si>
  <si>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Konut bölgeleri (beher m2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</si>
  <si>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</si>
  <si>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</si>
  <si>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</si>
  <si>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</si>
  <si>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</si>
  <si>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</si>
  <si>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Ticaret bölgeleri (beher m2 için)</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</si>
  <si>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</si>
  <si>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</si>
  <si>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</si>
  <si>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</si>
  <si>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</si>
  <si>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</si>
  <si>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</si>
  <si>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</si>
  <si>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</si>
  <si>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</si>
  <si>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</si>
  <si>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</si>
  <si>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</si>
  <si>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Konut inşaatlarında (m2 başına)</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</si>
  <si>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</si>
  <si>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</si>
  <si>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</si>
  <si>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</si>
  <si>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</si>
  <si>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</si>
  <si>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</si>
  <si>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</si>
  <si>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</si>
  <si>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</si>
  <si>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</si>
  <si>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</si>
  <si>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</si>
  <si>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</si>
  <si>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</si>
  <si>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</si>
  <si>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</si>
  <si>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</si>
  <si>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</si>
  <si>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</si>
  <si>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</si>
  <si>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</si>
  <si>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</si>
  <si>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</si>
  <si>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</si>
  <si>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</si>
  <si>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</si>
  <si>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</si>
  <si>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</si>
  <si>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</si>
  <si>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</si>
  <si>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İşyeri inşaatlarında (m2 başına)</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</si>
  <si>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</si>
  <si>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</si>
  <si>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</si>
  <si>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</si>
  <si>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</si>
  <si>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</si>
  <si>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</si>
  <si>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</si>
  <si>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</si>
  <si>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</si>
  <si>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</si>
  <si>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</si>
  <si>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</si>
  <si>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</si>
  <si>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</si>
  <si>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</si>
  <si>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</si>
  <si>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</si>
  <si>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</si>
  <si>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</si>
  <si>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</si>
  <si>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</si>
  <si>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</si>
  <si>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</si>
  <si>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6360 sayılı Kanunu Geçici 1 inci Maddesi Kapsamında Ruhsatlandırma İşlemi Bina Tespit ve Değerlendirme Hizmeti /200 m2' ye kadar (200 m2 Dahil)</t>
  </si>
  <si>
    <t xml:space="preserve">6360 sayılı Kanunu Geçici 1 inci Maddesi Kapsamında Ruhsatlandırma İşlemi Bina Tespit ve Değerlendirme Hizmeti /200 m2 üzeri ilave  her m2 için </t>
  </si>
  <si>
    <t>Not: Yapı Ruhsatı düzenlenmesi işlemlerine esas İmar Durum Belgesi, Kanal ve Yol Kotu tutanakların düzenlenmesi hizmet bedeli, işlemin yapıldığı mahallin Belediyesince bu hizmetler için belirlenen tutar üzerinden alınır.</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</si>
  <si>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</si>
  <si>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</si>
  <si>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</si>
  <si>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</si>
  <si>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</si>
  <si>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</si>
  <si>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</si>
  <si>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</si>
  <si>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</si>
  <si>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</si>
  <si>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</si>
  <si>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</si>
  <si>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</si>
  <si>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</si>
  <si>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</si>
  <si>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</si>
  <si>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</si>
  <si>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</si>
  <si>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</si>
  <si>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</si>
  <si>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</si>
  <si>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</si>
  <si>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</si>
  <si>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</si>
  <si>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</si>
  <si>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</si>
  <si>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</si>
  <si>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</si>
  <si>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</si>
  <si>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</si>
  <si>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Yıkım İşleri Müteahhidi Yetki Belge Numarası Kayıt İşlemleri Ücreti (Gerçek ve Tüzel Kişiler)</t>
  </si>
  <si>
    <t>Yıkım İşleri Müteahhidi Yetki Belgesi Grup Tayini/İtiraz/Yenileme/Aktivasyon Ücreti (Y3 grubu)</t>
  </si>
  <si>
    <t>Yıkım İşleri Müteahhidi Yetki Belgesi Grup Tayini/İtiraz/Yenileme/Aktivasyon Ücreti (Y2 grubu)</t>
  </si>
  <si>
    <t>Yıkım İşleri Müteahhidi Yetki Belgesi Grup Tayini/İtiraz/Yenileme/Aktivasyon Ücreti (Y1 grubu)</t>
  </si>
  <si>
    <t>Yıkım İşleri Müteahhidi Yetki Belgesi Grup Kayıt Ücreti (Y3)</t>
  </si>
  <si>
    <t>Yıkım İşleri Müteahhidi Yetki Belgesi Grup Kayıt Ücreti (Y2)</t>
  </si>
  <si>
    <t>Yıkım İşleri Müteahhidi Yetki Belgesi Grup Kayıt Ücreti (Y1)</t>
  </si>
  <si>
    <t>* Belirtilen süreler mevzuatta, plan veya projelerde eksik veya yanlış bulunmaması hali için, azami süre olarak belirtilmiş olmakla birlikte, plan veya projelerde eksik veya yanlış bulunması halinde eksik ve yanlışlar giderildikten sonra yapılacak müracaattan itibaren en geç onbeş gün içinde ruhsat düzenlenmektedir.</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</si>
  <si>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</si>
  <si>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Yeşil Sertifika Uzmanı Eğitici Kuruluş Yetkilendirme Ücreti (Yıllık)</t>
  </si>
  <si>
    <t xml:space="preserve">Bakanlık tarafından Yeşil Sertifika (Yes-TR) Uzmanı Eğitimi Verilmesi Ücreti TL/Kişi (*) </t>
  </si>
  <si>
    <t>Yeşil Sertifika Uzmanı Yetkilendirme Ücreti TL/Kişi</t>
  </si>
  <si>
    <t>(*) Ayrıca yetkilendirme ücreti alınmayacaktır.</t>
  </si>
  <si>
    <t>MİLLİ EMLAK GENEL MÜDÜRLÜĞÜ</t>
  </si>
  <si>
    <r>
      <t xml:space="preserve">Hazine taşınmazlarının; satış işlemlerinde satış bedeli, sınırlı ayni hak tesisi (irtifak hakkı) ve kullanma izni verilmesi işlemlerinde yıllık bedeller, üzerinden işlem bedeli:
5 Milyon TL'ye kadar olan kısmı için % 1 (yüzde bir),
5 Milyon TL'den 10 Milyon TL'ye kadar olan kısmı için % 0.5 (binde beş),
10 Milyon TL'yi aşan kısmı için % 0.25 (on binde yirmi beş)
</t>
    </r>
    <r>
      <rPr>
        <b/>
        <sz val="12"/>
        <color theme="1"/>
        <rFont val="Times New Roman"/>
        <family val="1"/>
      </rPr>
      <t xml:space="preserve">AÇIKLAMALAR
1) </t>
    </r>
    <r>
      <rPr>
        <sz val="12"/>
        <color theme="1"/>
        <rFont val="Times New Roman"/>
        <family val="1"/>
      </rPr>
      <t xml:space="preserve">Satış işlemlerinde: Genel yönetim kapsamındaki kamu idarelerine yapılan satışlar, 19/4/2012 tarihli ve 6292 sayılı Orman Köylülerinin Kalkınmalarının Desteklenmesi ve Hazine Adına Orman Sınırları Dışına Çıkarılan Yerlerin Değerlendirilmesi ile Hazineye Ait Tarım Arazilerinin Satışı Hakkında Kanunun 12 nci maddesi kapsamında kalan Hazineye ait tarım arazileri satışları, 29/6/2001 tarihli ve 4706 sayılı Hazineye Ait Taşınmaz Malların Değerlendirilmesi ve Katma Değer Vergisi Kanununda Değişiklik Yapılması Hakkında Kanunun; 4 üncü maddesinin on ikinci fıkrası kapsamında kalan Hazineye ait tarım arazileri satışları, 5 inci maddesinin 6 ncı fıkrası ve geçici 22 nci maddesi kapsamında kalan Hazine taşınmazları satışları ile 5/6/1986 tarihli ve 3303 sayılı Taşkömürü Havzasındaki Taşınmaz Malların İktisabına Dair Kanun kapsamında kalan Hazine taşınmazları satışları ve 25/2/1998 tarihli ve 4342 sayılı Mera Kanunun geçici 3 ve 4 üncü maddesi kapsamında kalan satışlar hariç.
</t>
    </r>
    <r>
      <rPr>
        <b/>
        <sz val="12"/>
        <color theme="1"/>
        <rFont val="Times New Roman"/>
        <family val="1"/>
      </rPr>
      <t>2)</t>
    </r>
    <r>
      <rPr>
        <sz val="12"/>
        <color theme="1"/>
        <rFont val="Times New Roman"/>
        <family val="1"/>
      </rPr>
      <t xml:space="preserve"> Sınırlı ayni hak tesisi ve kullanma izni işlemlerinde: Tarım ve hayvancılık amaçlı sınırlı ayni hak tesisi (irtifak hakkı) ve kullanma izni verilmesi işlemleri hariç.</t>
    </r>
  </si>
  <si>
    <t>Milli Emlak Genel Müdürlüğüne Ait Verilen Hizmetlerin Ücretleri</t>
  </si>
  <si>
    <t>TABİAT VARLIKLARINI KORUMA GENEL MÜDÜRLÜĞÜ</t>
  </si>
  <si>
    <t>Tabiat Varlıklarını Koruma/Bölgelere İlişkin genel veriler (Bölgeler içinde yer alan tür,altyapı vb. verileri)(Bölge sınırları ve su kalitesi verileri hariç ) (Sayısal) Veri Katmanı Başına (GEREKÇE: 383 saylı Kanun Hükmünde Kararname ile Korunan Alanlarda yapılan faaliyetler)</t>
  </si>
  <si>
    <t>Tabiat Varlıklarını Koruma/Jeolojik ve Jeoteknik Etütler (Sayısal) 1/25000-1/5000-1/1000 Pafta başı</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</si>
  <si>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</si>
  <si>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 (GEREKÇE: 383 saylı Kanun Hükmünde Kararname ile Korunan Alanlarda yapılan faaliyetler)</t>
  </si>
  <si>
    <t>Tabiat Varlıklarını Koruma/Her türlü araştırma, koruma, tür izleme, altyapı vb. projelerin bölge kapsamında oluşturulan haritaları (Sayısal) Pafta başı (GEREKÇE: 383 saylı Kanun Hükmünde Kararname ile Korunan Alanlarda yapılan faaliyetler)</t>
  </si>
  <si>
    <t>Tabiat Varlıklarını Koruma Bölgesindeki Ticari Film ve Video Çekimleri /Günlük (GEREKÇE: 383 saylı Kanun Hükmünde Kararname ile Korunan Alanlarda yapılan faaliyetler)</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</si>
  <si>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</si>
  <si>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</si>
  <si>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</si>
  <si>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</si>
  <si>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r>
      <t xml:space="preserve">1- Korunan Alanlarda yapılacak imar planları, </t>
    </r>
    <r>
      <rPr>
        <b/>
        <sz val="12"/>
        <color rgb="FFFF0000"/>
        <rFont val="Times New Roman"/>
        <family val="1"/>
        <charset val="162"/>
      </rPr>
      <t xml:space="preserve">18.madde İmar Uygulamaları, İfraz ve Tevhid işlemleri için </t>
    </r>
    <r>
      <rPr>
        <sz val="12"/>
        <color theme="1"/>
        <rFont val="Times New Roman"/>
        <family val="1"/>
      </rPr>
      <t>Bakanlığımız Mekansal Planlama Genel Müdürlüğü tarafından belirlenen birim fiyat ve Hesaplama Usul ve Kriterlerine göre elde edilen değerin 1.5 katsayısı ile çarpılması sonucu belirlenir.</t>
    </r>
  </si>
  <si>
    <t>Korunan Alanlara Ait İzin Görüş ve İmar Uygulamaları  (*)</t>
  </si>
  <si>
    <t xml:space="preserve">Korunan Alanlara Ait İzin Görüş ve İmar Uygulamaları/ Hertürlü İzin (İnşai faaliyet,izin,inşaat ruhsatı, yapı kullanma izni, sondaj vb.) </t>
  </si>
  <si>
    <t xml:space="preserve">Korunan Alanlara Ait İzin Görüş ve İmar Uygulamaları/ Korunan Alanlarda ÇED Sürecine İlişkin Görüşler  
</t>
  </si>
  <si>
    <t xml:space="preserve">Korunan Alanlara Ait İzin Görüş ve İmar Uygulamaları/ Korunan Alanlarda Vaziyet Planı  
</t>
  </si>
  <si>
    <t xml:space="preserve">Korunan Alanlara Ait İzin Görüş ve İmar Uygulamaları/ Korunan Alanlarda Ahşap İskele 
</t>
  </si>
  <si>
    <t xml:space="preserve">Korunan Alanlara Ait İzin Görüş ve İmar Uygulamaları/ Koruma Statüsünün Kaldırılması ve Sit Derece Değişikliği Talepleriin Değerlendirilmesi (Başvuru başına)
</t>
  </si>
  <si>
    <t xml:space="preserve">Korunan Alanlara Ait İzin Görüş ve İmar Uygulamalarında Dikkate Alınacak Hususlar(*) </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</si>
  <si>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</si>
  <si>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</si>
  <si>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YAPI İŞLERİ GENEL MÜDÜRLÜĞÜ</t>
  </si>
  <si>
    <t>Yapı Denetimi İzin Belgesi Ücreti</t>
  </si>
  <si>
    <t>1 GÜN</t>
  </si>
  <si>
    <t>Denetçi Belgesi Ücreti / Belge Yenileme Ücreti</t>
  </si>
  <si>
    <t>Denetçi Belgesi Vize Ücreti</t>
  </si>
  <si>
    <t>Yapıya ilişkin Bilgi Formu Danışmanlık Ücreti (0- 100 ad. Kontür Bedeli)</t>
  </si>
  <si>
    <t>Yapıya ilişkin Bilgi Formu Danışmanlık Ücreti (101-250 ad. Kontür Bedeli)</t>
  </si>
  <si>
    <t>Yapıya ilişkin Bilgi Formu Danışmanlık Ücreti (251-500 ad. Kontür Bedeli)</t>
  </si>
  <si>
    <t>Yapıya ilişkin Bilgi Formu Danışmanlık Ücreti (501-1000 ad. Kontür Bedeli)</t>
  </si>
  <si>
    <t>Yapıya ilişkin Bilgi Formu Danışmanlık Ücreti (1001 ve üstü ad. Kontür Bedeli)</t>
  </si>
  <si>
    <t>Yapı Denetim İzin Belgesi Vize Ücreti</t>
  </si>
  <si>
    <t>Yapı Denetimi İzin Belgesi Yenileme Ücreti</t>
  </si>
  <si>
    <t>2014 Yılı için Denetçi Belgesi Ücreti</t>
  </si>
  <si>
    <t>2015 Yılı için Denetçi Belgesi Ücreti</t>
  </si>
  <si>
    <t>2016 Yılı için Denetçi Belgesi Ücreti</t>
  </si>
  <si>
    <t>2017 Yılı için Denetçi Belgesi Ücreti</t>
  </si>
  <si>
    <t>2018 Yılı için Denetçi Belgesi Ücreti</t>
  </si>
  <si>
    <t>2019 Yılı için Denetçi Belgesi Ücreti</t>
  </si>
  <si>
    <t>2020 Yılı için Denetçi Belgesi Ücreti</t>
  </si>
  <si>
    <t xml:space="preserve">2021 yılı için Denetçi Belge Ücresi </t>
  </si>
  <si>
    <t xml:space="preserve">2022 yılı için Denetçi Belge Ücresi </t>
  </si>
  <si>
    <t xml:space="preserve">2015 yılı Yapı Denetim İzin Belgesi Ücreti </t>
  </si>
  <si>
    <t xml:space="preserve">2016 yılı Yapı Denetim İzin Belgesi Ücreti </t>
  </si>
  <si>
    <t xml:space="preserve">2017 yılı Yapı Denetim İzin Belgesi Ücreti </t>
  </si>
  <si>
    <t xml:space="preserve">2018 yılı Yapı Denetim İzin Belgesi Ücreti </t>
  </si>
  <si>
    <t xml:space="preserve">2019 yılı Yapı Denetim İzin Belgesi Ücreti </t>
  </si>
  <si>
    <t xml:space="preserve">2020 yılı Yapı Denetim İzin Belgesi Ücreti </t>
  </si>
  <si>
    <t xml:space="preserve">2021 yılı Yapı Denetim İzin Belgesi Ücreti </t>
  </si>
  <si>
    <t xml:space="preserve">2022 yılı Yapı Denetim İzin Belgesi Ücreti </t>
  </si>
  <si>
    <t>Laboratuvar Belge Ücreti (ilk belge, belge yenileme, numune toplama istasyonu açılması, kapsam genişletme ve adres değişikliklerinde)</t>
  </si>
  <si>
    <t>-</t>
  </si>
  <si>
    <t>Laboratuvar İzin Belgesi Vize Ücreti (yılda bir kez yapılan vizelerde)</t>
  </si>
  <si>
    <t>Laboratuvar için Örnek Kalite El Kitabı (Prosedürler)</t>
  </si>
  <si>
    <t>Laboratuvar Alanında Teorik ve pratik eğitimler (kişi/gün)</t>
  </si>
  <si>
    <t>Yapı Malzemesi laboratuvarı için numune alma elemanı eğitimi</t>
  </si>
  <si>
    <t>Yapı Malzemesi laboratuvarı için deney yapan elman eğitimi</t>
  </si>
  <si>
    <t>Yapı Malzemesi laboratuvarı için denetçi eğitimi</t>
  </si>
  <si>
    <t>Zemin laboratuvarı için deney yapan elman eğitimi</t>
  </si>
  <si>
    <t>Zemin laboratuvarı için denetçi eğitimi</t>
  </si>
  <si>
    <t>ZEMİN MEKANİĞİ LABORATUVAR HİZMETLERİ</t>
  </si>
  <si>
    <t xml:space="preserve">Zemin Mekaniği Lab.Hizm./ Tüpten numune çıkarma (Deney yapılmayan hallerde)                          </t>
  </si>
  <si>
    <t>İŞLEM BAZLI/DEĞİŞKEN</t>
  </si>
  <si>
    <t>Açılmış Muayene Çukurundan Numune Alma</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</si>
  <si>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</si>
  <si>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</si>
  <si>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</si>
  <si>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</si>
  <si>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</si>
  <si>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</si>
  <si>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</si>
  <si>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Lab.Hizm.-BüzülmeLimiti/Hacimsel  büzülme                                                                                   </t>
  </si>
  <si>
    <t>Zemin Mekaniği Lab.Hizm.-Büzülme Limiti/Rölatif kıvam (İc) tayini (Wh. LL ve PL dahil)</t>
  </si>
  <si>
    <t>Tane büyüklüğü dağılımının tayini</t>
  </si>
  <si>
    <t>Zemin Mekaniği Lab.Hizm.-Tane büyüklüğü dağılımının tayini/İri daneli temiz malzemeler</t>
  </si>
  <si>
    <t>Zemin Mekaniği Lab.Hizm.-Tane büyüklüğü dağılımının tayini/İnce malzemeler</t>
  </si>
  <si>
    <t>İri daneli karışık malzemeler</t>
  </si>
  <si>
    <t>Zemin Mekaniği Lab.Hizm.-İri daneli karışık malzemeler/Kuru metod</t>
  </si>
  <si>
    <t>Zemin Mekaniği Lab.Hizm.-İri daneli karışık malzemeler/Yaş metod</t>
  </si>
  <si>
    <t>Zemin Mekaniği Lab.Hizm.-İri daneli karışık malzemeler/Hidrometre (özgül ağırlık dahil)</t>
  </si>
  <si>
    <t>Zemin sınıflandırılması (Laboratuvar deneyleri dayanarak)</t>
  </si>
  <si>
    <t>Zemin Mekaniği Lab.Hizm.-Zemin sınıflandırılması  ( Laboratuvar deneylerine dayanarak )/ İri taneli temiz zeminler (Tane dağılımı dahil)</t>
  </si>
  <si>
    <t>Zemin Mekaniği Lab.Hizm.-Zemin sınıflandırılması  ( Laboratuvar deneylerine dayanarak )/ İri taneli karışık zeminler (Tane dağılımı. LL ve PL dahil)</t>
  </si>
  <si>
    <t>Zemin Mekaniği Lab.Hizm.-Zemin sınıflandırılması  (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</si>
  <si>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</si>
  <si>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</si>
  <si>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</si>
  <si>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</si>
  <si>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</si>
  <si>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</si>
  <si>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</si>
  <si>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</si>
  <si>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</si>
  <si>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</si>
  <si>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</si>
  <si>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</si>
  <si>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</si>
  <si>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</si>
  <si>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 xml:space="preserve">Zemin Mekaniği Lab.Hizm.- Zemin permeabilite deneyi / Düşen seviyeli </t>
  </si>
  <si>
    <t xml:space="preserve">Zemin Mekaniği Lab.Hizm.- Zemin permeabilite deneyi / Sabit seviyeli </t>
  </si>
  <si>
    <t>Konsolidasyon (Ödemetre) deneyi  (gs . en  ve Wn dahil)</t>
  </si>
  <si>
    <t xml:space="preserve">Zemin Mekaniği Lab.Hizm.- Konsolidasyon (Ödemetre) deneyi  (gs . en  ve Wn dahil)/ 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</si>
  <si>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</si>
  <si>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</si>
  <si>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</si>
  <si>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</si>
  <si>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</si>
  <si>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</si>
  <si>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</si>
  <si>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</si>
  <si>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</si>
  <si>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</si>
  <si>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</si>
  <si>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</si>
  <si>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</si>
  <si>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</si>
  <si>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</si>
  <si>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</si>
  <si>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</si>
  <si>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</si>
  <si>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</si>
  <si>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</si>
  <si>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Yazımı(Taşıma gücü. oturma ve şev stabilite </t>
  </si>
  <si>
    <t>Zemin Mekaniği Hizmetleri/ Arazide zemin emniyetinin bulunması (Gözlemsel)</t>
  </si>
  <si>
    <t>Zemin Mekaniği Hizmetleri/ Arazide zemin emniyetinin bulunması (deneysel)</t>
  </si>
  <si>
    <t>Zemin Mekaniği Hizmetleri/ Jeolojik etüt raporunun hazırlanmasİ</t>
  </si>
  <si>
    <t>Zemin Mekaniği Hizmetleri/ Heyelanlı arazinin tespit edilmesi kesit çıkarılması</t>
  </si>
  <si>
    <t>KAYA MEKANİĞİ LABORATUVARİ HİZMETLERİ</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</si>
  <si>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</si>
  <si>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</si>
  <si>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</si>
  <si>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</si>
  <si>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</si>
  <si>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dayanimlarinin ve tek eksenli basınç altında Elastisite Modülü ve Poitson oranı tayini (Tek numune için)</t>
  </si>
  <si>
    <t>Kaya Mekaniği Lab.Hizmetleri/ Parça kayadan numune alma</t>
  </si>
  <si>
    <t>Kaya Mekaniği Lab.Hizmetleri/ Tek eksenli basma dayanımı (Numune alma hariç)</t>
  </si>
  <si>
    <t>Kaya Mekaniği Lab.Hizmetleri/ Elastisite modüllü ve poitson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</si>
  <si>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</si>
  <si>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</si>
  <si>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Standard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</si>
  <si>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</si>
  <si>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</si>
  <si>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</si>
  <si>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</si>
  <si>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</si>
  <si>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</si>
  <si>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</si>
  <si>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</si>
  <si>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</si>
  <si>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(Standard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</si>
  <si>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</si>
  <si>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</si>
  <si>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</si>
  <si>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</si>
  <si>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Toprak ve agregaların kuru birim ağırlık su içeriği bağıntısının saptanması/Kaliforniya taşıma oranı tayini (2 deney ortalaması)/Sağlamlık (Kristalizasyon) deneyi  (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</si>
  <si>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</si>
  <si>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</si>
  <si>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</si>
  <si>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</si>
  <si>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  /Hidrolik bağlayıcı zemin stabilizasyonu75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</si>
  <si>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</si>
  <si>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</si>
  <si>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</si>
  <si>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Toprak ve agregaların kuru birim ağırlık su içeriği bağıntısının saptanması/Zemin stabilazasyonun karışım hesabı  /Donma çözülme deneyi</t>
  </si>
  <si>
    <t>Toprak ve agregaların kuru birim ağırlık su içeriği bağıntısının saptanması/Zemin stabilazasyonun karışım hesabı  /Islatma -kurutma deneyi</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</si>
  <si>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</si>
  <si>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</si>
  <si>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ÖZEL KURULUŞLARA UYGUNLUK GÖRÜŞÜ VERİLMESİ</t>
  </si>
  <si>
    <t>Özel Kuruluşlara Uygunluk Görüşü Verilmesi kapsamında hazırlanan Mevcut Bina Taşıyıcı Sistem İnceleme ve Performans Analizleri Bilgi Formu doldurulması/Her Bir Bina Bloğu için</t>
  </si>
  <si>
    <t>Bina Kimlik Sertifikası Hizmetleri</t>
  </si>
  <si>
    <t>Bakanlık tarafından her yıl yayımlanan “Mimarlık ve Mühendislik Hizmet Bedellerinin Hesabında Kullanılacak Yapı Yaklaşık Birim Maliyetleri Hakkında Tebliğ”in I ve II. sınıflarında yer alan yapılar.</t>
  </si>
  <si>
    <t>“Mimarlık ve Mühendislik Hizmet Bedellerinin Hesabında Kullanılacak Yapı Yaklaşık Birim Maliyetleri Hakkında Tebliğ”in III. sınıfında yer alan yapılar.</t>
  </si>
  <si>
    <t>“Mimarlık ve Mühendislik Hizmet Bedellerinin Hesabında Kullanılacak Yapı Yaklaşık Birim Maliyetleri Hakkında Tebliğ”in IV ve V. sınıflarında yer alan yapılar.</t>
  </si>
  <si>
    <t>9. 3-Boyutlu Bina Verileri</t>
  </si>
  <si>
    <t>10. Harita</t>
  </si>
  <si>
    <t xml:space="preserve">MÜZİK YAYIN İZİN BELGESİ </t>
  </si>
  <si>
    <t>HYD YENİ EKLENEN</t>
  </si>
  <si>
    <t>Müzik Yayın İzni Başvuru Ücreti</t>
  </si>
  <si>
    <t xml:space="preserve">1.Sınıf otel </t>
  </si>
  <si>
    <t xml:space="preserve">Öngörülen resmi bir süre yoktur. </t>
  </si>
  <si>
    <t xml:space="preserve">2.Sınıf otel </t>
  </si>
  <si>
    <t>3. Sınıf otel</t>
  </si>
  <si>
    <t>Diskotek</t>
  </si>
  <si>
    <t xml:space="preserve">Barlar ve Gazinolar vb. İşyerleri                                                            </t>
  </si>
  <si>
    <t>Düğün Salonları</t>
  </si>
  <si>
    <t>Restoranlar</t>
  </si>
  <si>
    <t xml:space="preserve">Kafeterya ve Diğer İş Yerleri </t>
  </si>
  <si>
    <t>Tema Park, Aqua Park, Luna Park</t>
  </si>
  <si>
    <t>Deniz Araçları</t>
  </si>
  <si>
    <t>Kruvaziyer Gemi</t>
  </si>
  <si>
    <t>Günübirlik Gezi Teknesi</t>
  </si>
  <si>
    <t>Diğer Deniz Araçları</t>
  </si>
  <si>
    <t>Müzik Yayın İzin Belgesi Ücreti</t>
  </si>
  <si>
    <t>Belge süresi 3 yıldır.</t>
  </si>
  <si>
    <t>(3) Görüşlerde sadece komisyona girmesi uygun görülen izin ve görüşler için ücret alınır. Komisyona girmeyen uygulamalar için ücret alınmaz.                                                                                </t>
  </si>
  <si>
    <t>Açıklama: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t>
  </si>
  <si>
    <t>"Dip Tarama Malzemesinin Çevresel Yönetim Planı Uygunluk Belgesi Ücretleri 
(Yönetmeliğin 14. maddesi kapsamında balıkçı barınaklarından taranarak denize boşaltımı yapılacak olan dip tarama malzemesinin m³ başına birim fiyatı) "</t>
  </si>
  <si>
    <t>30 Gün</t>
  </si>
  <si>
    <t>ÇED RAPORU ÖZEL FORMAT BEDELİ</t>
  </si>
  <si>
    <t>BAŞVURU BEDELİ</t>
  </si>
  <si>
    <t>Çevresel Etkileri Ön inceleme ve Değerlendirmeye Tabi Proje Başvuru Bedeli/Proje Bedeli 0 Milyon TL - 10 Milyon TL arası</t>
  </si>
  <si>
    <t>Çevresel Etkileri Ön inceleme ve Değerlendirmeye Tabi Proje Başvuru Bedeli /Proje Bedeli 10 Milyon TL - 100 Milyon TL arası</t>
  </si>
  <si>
    <t>Çevresel Etkileri Ön inceleme ve Değerlendirmeye Tabi Proje Başvuru Bedeli /Proje Bedeli 100 Milyon TL - 500 Milyon TL arası</t>
  </si>
  <si>
    <t>Çevresel Etkileri Ön inceleme ve Değerlendirmeye Tabi Proje Başvuru Bedeli/Proje Bedeli 500 Milyon TL - 1 Milyar TL arası</t>
  </si>
  <si>
    <t>Çevresel Etkileri Ön inceleme ve Değerlendirmeye Tabi Proje Başvuru Bedeli /Proje Bedeli 1 Milyar TL - 5 Milyar TL arası</t>
  </si>
  <si>
    <t>Çevresel Etkileri Ön inceleme ve Değerlendirmeye Tabi Proje Başvuru Bedeli/Proje Bedeli 5 Milyar TL - 10 Milyar TL arası</t>
  </si>
  <si>
    <t>Çevresel Etkileri Ön inceleme ve Değerlendirmeye Tabi Proje Başvuru Bedeli/Proje Bedeli 10 Milyar TL ve üzeri</t>
  </si>
  <si>
    <r>
      <rPr>
        <b/>
        <sz val="30"/>
        <color theme="1"/>
        <rFont val="Calibri"/>
        <family val="2"/>
        <charset val="162"/>
        <scheme val="minor"/>
      </rPr>
      <t>YIKIM</t>
    </r>
    <r>
      <rPr>
        <b/>
        <sz val="15"/>
        <color theme="1"/>
        <rFont val="Calibri"/>
        <family val="2"/>
        <charset val="162"/>
        <scheme val="minor"/>
      </rPr>
      <t xml:space="preserve"> MÜTEAHHİTLERİ YETKİ BELGESİ KAYIT İŞLEMLERİ ÜCRETLERİ</t>
    </r>
  </si>
  <si>
    <r>
      <rPr>
        <b/>
        <sz val="30"/>
        <color theme="1"/>
        <rFont val="Calibri"/>
        <family val="2"/>
        <charset val="162"/>
        <scheme val="minor"/>
      </rPr>
      <t>YAPIM</t>
    </r>
    <r>
      <rPr>
        <b/>
        <sz val="15"/>
        <color theme="1"/>
        <rFont val="Calibri"/>
        <family val="2"/>
        <charset val="162"/>
        <scheme val="minor"/>
      </rPr>
      <t xml:space="preserve"> MÜTEAHHİTLERİ VE USTALARIN YETKİ BELGESİ KAYIT İŞLEMLERİ ÜCRETLERİ</t>
    </r>
  </si>
  <si>
    <t>Yapı Müteahhidi Yetki Belgesi Grup Tayini/İtiraz/Yenileme/Aktivasyon Ücreti (B grubu)</t>
  </si>
  <si>
    <t>Yapı Müteahhidi Yetki Belgesi Grup Tayini/İtiraz/Yenileme/Aktivasyon Ücreti (E grubu)</t>
  </si>
  <si>
    <t>Yapı Müteahhidi Yetki Belgesi Grup Tayini/İtiraz/Yenileme/Aktivasyon Ücreti (F grubu)</t>
  </si>
  <si>
    <t>Yapı Müteahhidi Yetki Belgesi Grup Tayini/İtiraz/Yenileme/Aktivasyon Ücreti (G grubu)</t>
  </si>
  <si>
    <t>Yapı Müteahhidi Yetki Belgesi Grup Tayini/İtiraz/Yenileme/Aktivasyon Ücreti (H grubu)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</si>
</sst>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00\ _T_L_-;\-* #,##0.00\ _T_L_-;_-* &quot;-&quot;??\ _T_L_-;_-@_-"/>
    <numFmt numFmtId="166" formatCode="0.0"/>
    <numFmt numFmtId="167" formatCode="#,##0.00\ &quot;₺&quot;"/>
  </numFmts>
  <fonts count="30" x14ac:knownFonts="1">
    <font>
      <sz val="11"/>
      <color theme="1"/>
      <name val="Calibri"/>
      <family val="2"/>
      <scheme val="minor"/>
    </font>
    <font>
      <sz val="11"/>
      <color theme="0"/>
      <name val="Calibri"/>
      <family val="2"/>
      <scheme val="minor"/>
    </font>
    <font>
      <b/>
      <sz val="12"/>
      <color theme="1"/>
      <name val="Times New Roman"/>
      <family val="1"/>
    </font>
    <font>
      <sz val="11"/>
      <color theme="0"/>
      <name val="Calibri"/>
      <family val="2"/>
      <charset val="162"/>
      <scheme val="minor"/>
    </font>
    <font>
      <b/>
      <sz val="12"/>
      <color rgb="FFFF0000"/>
      <name val="Times New Roman"/>
      <family val="1"/>
    </font>
    <font>
      <sz val="12"/>
      <color theme="1"/>
      <name val="Times New Roman"/>
      <family val="1"/>
    </font>
    <font>
      <sz val="10"/>
      <color rgb="FF000000"/>
      <name val="Times New Roman"/>
      <family val="1"/>
      <charset val="162"/>
    </font>
    <font>
      <sz val="12"/>
      <color rgb="FF000000"/>
      <name val="Times New Roman"/>
      <family val="1"/>
      <charset val="162"/>
    </font>
    <font>
      <sz val="12"/>
      <color theme="1"/>
      <name val="Times New Roman"/>
      <family val="1"/>
      <charset val="162"/>
    </font>
    <font>
      <b/>
      <sz val="12"/>
      <color rgb="FFFF0000"/>
      <name val="Times New Roman"/>
      <family val="1"/>
      <charset val="162"/>
    </font>
    <font>
      <b/>
      <sz val="12"/>
      <color theme="1"/>
      <name val="Times New Roman"/>
      <family val="1"/>
      <charset val="162"/>
    </font>
    <font>
      <sz val="11"/>
      <color theme="1"/>
      <name val="Calibri"/>
      <family val="2"/>
      <charset val="162"/>
      <scheme val="minor"/>
    </font>
    <font>
      <sz val="10"/>
      <color rgb="FF000000"/>
      <name val="Times New Roman"/>
      <family val="1"/>
    </font>
    <font>
      <sz val="10"/>
      <name val="Arial Tur"/>
      <charset val="162"/>
    </font>
    <font>
      <sz val="12"/>
      <name val="Times New Roman"/>
      <family val="1"/>
    </font>
    <font>
      <sz val="12"/>
      <color rgb="FFFF0000"/>
      <name val="Times New Roman"/>
      <family val="1"/>
    </font>
    <font>
      <b/>
      <sz val="12"/>
      <name val="Times New Roman"/>
      <family val="1"/>
    </font>
    <font>
      <sz val="11"/>
      <name val="Calibri"/>
      <family val="2"/>
      <scheme val="minor"/>
    </font>
    <font>
      <sz val="12"/>
      <name val="Times New Roman"/>
      <family val="1"/>
      <charset val="162"/>
    </font>
    <font>
      <b/>
      <sz val="12"/>
      <name val="Times New Roman"/>
      <family val="1"/>
      <charset val="162"/>
    </font>
    <font>
      <vertAlign val="superscript"/>
      <sz val="12"/>
      <color theme="1"/>
      <name val="Times New Roman"/>
      <family val="1"/>
      <charset val="162"/>
    </font>
    <font>
      <sz val="12"/>
      <color theme="1"/>
      <name val="Calibri"/>
      <family val="2"/>
      <scheme val="minor"/>
    </font>
    <font>
      <sz val="12"/>
      <name val="Calibri"/>
      <family val="2"/>
      <charset val="162"/>
      <scheme val="minor"/>
    </font>
    <font>
      <sz val="12"/>
      <color rgb="FFFF0000"/>
      <name val="Calibri"/>
      <family val="2"/>
      <charset val="162"/>
      <scheme val="minor"/>
    </font>
    <font>
      <sz val="12"/>
      <color rgb="FFFF0000"/>
      <name val="Times New Roman"/>
      <family val="1"/>
      <charset val="162"/>
    </font>
    <font>
      <sz val="12"/>
      <color theme="0"/>
      <name val="Calibri"/>
      <family val="2"/>
      <charset val="162"/>
      <scheme val="minor"/>
    </font>
    <font>
      <b/>
      <sz val="15"/>
      <color theme="1"/>
      <name val="Calibri"/>
      <family val="2"/>
      <charset val="162"/>
      <scheme val="minor"/>
    </font>
    <font>
      <b/>
      <sz val="15"/>
      <color theme="1"/>
      <name val="Times New Roman"/>
      <family val="1"/>
      <charset val="162"/>
    </font>
    <font>
      <b/>
      <sz val="30"/>
      <color theme="1"/>
      <name val="Calibri"/>
      <family val="2"/>
      <charset val="162"/>
      <scheme val="minor"/>
    </font>
    <font>
      <b/>
      <sz val="15"/>
      <name val="Times New Roman"/>
      <family val="1"/>
      <charset val="162"/>
    </font>
  </fonts>
  <fills count="11">
    <fill>
      <patternFill patternType="none"/>
    </fill>
    <fill>
      <patternFill patternType="gray125"/>
    </fill>
    <fill>
      <patternFill patternType="solid">
        <fgColor theme="8"/>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s>
  <cellStyleXfs count="11">
    <xf numFmtId="0" fontId="0" fillId="0" borderId="0"/>
    <xf numFmtId="0" fontId="1" fillId="2" borderId="0" applyNumberFormat="0" applyBorder="0" applyAlignment="0" applyProtection="0"/>
    <xf numFmtId="0" fontId="6" fillId="0" borderId="0"/>
    <xf numFmtId="164" fontId="6" fillId="0" borderId="0" applyFont="0" applyFill="0" applyBorder="0" applyAlignment="0" applyProtection="0"/>
    <xf numFmtId="0" fontId="11" fillId="0" borderId="0"/>
    <xf numFmtId="0" fontId="12" fillId="0" borderId="0"/>
    <xf numFmtId="0" fontId="13" fillId="0" borderId="0"/>
    <xf numFmtId="0" fontId="11" fillId="0" borderId="0"/>
    <xf numFmtId="165" fontId="6" fillId="0" borderId="0" applyFont="0" applyFill="0" applyBorder="0" applyAlignment="0" applyProtection="0"/>
    <xf numFmtId="0" fontId="3" fillId="2" borderId="0" applyNumberFormat="0" applyBorder="0" applyAlignment="0" applyProtection="0"/>
    <xf numFmtId="0" fontId="10" fillId="0" borderId="2" applyFont="0" applyBorder="0" applyAlignment="0">
      <alignment horizontal="left" wrapText="1"/>
    </xf>
  </cellStyleXfs>
  <cellXfs count="224">
    <xf numFmtId="0" fontId="0" fillId="0" borderId="0" xfId="0"/>
    <xf numFmtId="4" fontId="7" fillId="0" borderId="1" xfId="2" applyNumberFormat="1" applyFont="1" applyBorder="1" applyAlignment="1">
      <alignment horizontal="left" vertical="center" wrapText="1"/>
    </xf>
    <xf numFmtId="4" fontId="8" fillId="0" borderId="1" xfId="0" applyNumberFormat="1" applyFont="1" applyBorder="1" applyAlignment="1">
      <alignment horizontal="left" vertical="center" wrapText="1"/>
    </xf>
    <xf numFmtId="0" fontId="8" fillId="0" borderId="1" xfId="0" applyFont="1" applyBorder="1" applyAlignment="1">
      <alignment horizontal="center" wrapText="1"/>
    </xf>
    <xf numFmtId="0" fontId="8" fillId="0" borderId="1" xfId="0" applyFont="1" applyBorder="1" applyAlignment="1">
      <alignment wrapText="1"/>
    </xf>
    <xf numFmtId="2" fontId="8" fillId="0" borderId="1" xfId="0" applyNumberFormat="1" applyFont="1" applyBorder="1" applyAlignment="1">
      <alignment horizontal="left" wrapText="1"/>
    </xf>
    <xf numFmtId="0" fontId="8" fillId="0" borderId="1" xfId="0" applyFont="1" applyBorder="1" applyAlignment="1">
      <alignment horizontal="left" wrapText="1"/>
    </xf>
    <xf numFmtId="0" fontId="18" fillId="5" borderId="1" xfId="0" applyFont="1" applyFill="1" applyBorder="1" applyAlignment="1">
      <alignment vertical="center" wrapText="1"/>
    </xf>
    <xf numFmtId="0" fontId="18" fillId="0" borderId="1" xfId="5" applyFont="1" applyBorder="1" applyAlignment="1">
      <alignment horizontal="left" vertical="center" wrapText="1"/>
    </xf>
    <xf numFmtId="0" fontId="14" fillId="0" borderId="1" xfId="0" applyFont="1" applyFill="1" applyBorder="1" applyAlignment="1">
      <alignment horizontal="center"/>
    </xf>
    <xf numFmtId="0" fontId="18" fillId="5" borderId="1" xfId="0" applyFont="1" applyFill="1" applyBorder="1" applyAlignment="1">
      <alignment horizontal="left" wrapText="1"/>
    </xf>
    <xf numFmtId="0" fontId="18" fillId="0" borderId="1" xfId="5" applyFont="1" applyBorder="1" applyAlignment="1">
      <alignment horizontal="center" vertical="center" wrapText="1"/>
    </xf>
    <xf numFmtId="4" fontId="18" fillId="0" borderId="1" xfId="5" applyNumberFormat="1" applyFont="1" applyBorder="1" applyAlignment="1">
      <alignment horizontal="right" vertical="center" wrapText="1"/>
    </xf>
    <xf numFmtId="4" fontId="18" fillId="0" borderId="1" xfId="5" applyNumberFormat="1" applyFont="1" applyBorder="1" applyAlignment="1">
      <alignment horizontal="right" wrapText="1"/>
    </xf>
    <xf numFmtId="0" fontId="18" fillId="5" borderId="1" xfId="0" applyFont="1" applyFill="1" applyBorder="1" applyAlignment="1">
      <alignment horizontal="left" vertical="center" wrapText="1"/>
    </xf>
    <xf numFmtId="0" fontId="0" fillId="0" borderId="0" xfId="0" applyAlignment="1">
      <alignment horizontal="left"/>
    </xf>
    <xf numFmtId="0" fontId="10" fillId="3" borderId="1" xfId="0" applyFont="1" applyFill="1" applyBorder="1" applyAlignment="1">
      <alignment horizontal="center" wrapText="1"/>
    </xf>
    <xf numFmtId="0" fontId="10" fillId="3" borderId="1" xfId="0" applyFont="1" applyFill="1" applyBorder="1" applyAlignment="1">
      <alignment wrapText="1"/>
    </xf>
    <xf numFmtId="0" fontId="10" fillId="3" borderId="1" xfId="0" applyFont="1" applyFill="1" applyBorder="1" applyAlignment="1">
      <alignment horizontal="left" wrapText="1"/>
    </xf>
    <xf numFmtId="2" fontId="10" fillId="3" borderId="1" xfId="0" applyNumberFormat="1" applyFont="1" applyFill="1" applyBorder="1" applyAlignment="1">
      <alignment horizontal="left" wrapText="1"/>
    </xf>
    <xf numFmtId="0" fontId="18" fillId="5" borderId="1" xfId="0" applyFont="1" applyFill="1" applyBorder="1" applyAlignment="1">
      <alignment horizontal="center" wrapText="1"/>
    </xf>
    <xf numFmtId="0" fontId="18" fillId="5" borderId="1" xfId="0" applyFont="1" applyFill="1" applyBorder="1" applyAlignment="1">
      <alignment wrapText="1"/>
    </xf>
    <xf numFmtId="2" fontId="18" fillId="5" borderId="1" xfId="0" applyNumberFormat="1" applyFont="1" applyFill="1" applyBorder="1" applyAlignment="1">
      <alignment horizontal="right" wrapText="1"/>
    </xf>
    <xf numFmtId="0" fontId="18" fillId="5" borderId="1" xfId="0" applyFont="1" applyFill="1" applyBorder="1" applyAlignment="1">
      <alignment horizontal="center" vertical="center" wrapText="1"/>
    </xf>
    <xf numFmtId="4" fontId="18" fillId="5" borderId="1" xfId="0" applyNumberFormat="1" applyFont="1" applyFill="1" applyBorder="1" applyAlignment="1">
      <alignment horizontal="right" wrapText="1"/>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18" fillId="5" borderId="1" xfId="2" applyFont="1" applyFill="1" applyBorder="1" applyAlignment="1">
      <alignment horizontal="center" vertical="center" wrapText="1"/>
    </xf>
    <xf numFmtId="0" fontId="8" fillId="5" borderId="1" xfId="0" applyFont="1" applyFill="1" applyBorder="1" applyAlignment="1">
      <alignment wrapText="1"/>
    </xf>
    <xf numFmtId="0" fontId="8" fillId="5" borderId="1" xfId="4" applyFont="1" applyFill="1" applyBorder="1" applyAlignment="1">
      <alignment horizontal="left" wrapText="1"/>
    </xf>
    <xf numFmtId="4" fontId="18" fillId="5" borderId="1" xfId="5" applyNumberFormat="1" applyFont="1" applyFill="1" applyBorder="1" applyAlignment="1">
      <alignment horizontal="right" wrapText="1"/>
    </xf>
    <xf numFmtId="0" fontId="8" fillId="5" borderId="1" xfId="0" applyFont="1" applyFill="1" applyBorder="1" applyAlignment="1">
      <alignment horizontal="center" wrapText="1"/>
    </xf>
    <xf numFmtId="0" fontId="8" fillId="5" borderId="1" xfId="0" applyFont="1" applyFill="1" applyBorder="1" applyAlignment="1">
      <alignment horizontal="left" wrapText="1"/>
    </xf>
    <xf numFmtId="4" fontId="18" fillId="5" borderId="1" xfId="5" applyNumberFormat="1" applyFont="1" applyFill="1" applyBorder="1" applyAlignment="1">
      <alignment horizontal="left" wrapText="1"/>
    </xf>
    <xf numFmtId="0" fontId="0" fillId="0" borderId="0" xfId="0"/>
    <xf numFmtId="0" fontId="14" fillId="0" borderId="1" xfId="1" applyFont="1" applyFill="1" applyBorder="1" applyAlignment="1">
      <alignment horizontal="center"/>
    </xf>
    <xf numFmtId="0" fontId="14" fillId="0" borderId="1" xfId="1" applyFont="1" applyFill="1" applyBorder="1" applyAlignment="1">
      <alignment horizontal="left" wrapText="1"/>
    </xf>
    <xf numFmtId="4" fontId="14" fillId="0" borderId="1" xfId="1" applyNumberFormat="1" applyFont="1" applyFill="1" applyBorder="1" applyAlignment="1">
      <alignment horizontal="center" wrapText="1"/>
    </xf>
    <xf numFmtId="3" fontId="14" fillId="0" borderId="1" xfId="1" applyNumberFormat="1" applyFont="1" applyFill="1" applyBorder="1" applyAlignment="1">
      <alignment horizontal="left" wrapText="1"/>
    </xf>
    <xf numFmtId="3" fontId="14" fillId="0" borderId="1" xfId="1" applyNumberFormat="1" applyFont="1" applyFill="1" applyBorder="1" applyAlignment="1">
      <alignment horizontal="left"/>
    </xf>
    <xf numFmtId="0" fontId="14" fillId="0" borderId="1" xfId="1" applyFont="1" applyFill="1" applyBorder="1" applyAlignment="1">
      <alignment horizontal="left"/>
    </xf>
    <xf numFmtId="3" fontId="14" fillId="0" borderId="12" xfId="1" applyNumberFormat="1" applyFont="1" applyFill="1" applyBorder="1" applyAlignment="1">
      <alignment horizontal="left"/>
    </xf>
    <xf numFmtId="3" fontId="14" fillId="0" borderId="7" xfId="1" applyNumberFormat="1" applyFont="1" applyFill="1" applyBorder="1" applyAlignment="1">
      <alignment horizontal="left" wrapText="1"/>
    </xf>
    <xf numFmtId="3" fontId="14" fillId="0" borderId="12" xfId="1" applyNumberFormat="1" applyFont="1" applyFill="1" applyBorder="1" applyAlignment="1">
      <alignment horizontal="left" wrapText="1"/>
    </xf>
    <xf numFmtId="2" fontId="14" fillId="0" borderId="1" xfId="1" applyNumberFormat="1" applyFont="1" applyFill="1" applyBorder="1" applyAlignment="1">
      <alignment horizontal="left" wrapText="1"/>
    </xf>
    <xf numFmtId="0" fontId="14" fillId="0" borderId="2" xfId="1" applyFont="1" applyFill="1" applyBorder="1" applyAlignment="1">
      <alignment horizontal="left" wrapText="1"/>
    </xf>
    <xf numFmtId="0" fontId="14" fillId="0" borderId="2" xfId="1" applyFont="1" applyFill="1" applyBorder="1" applyAlignment="1">
      <alignment horizontal="center"/>
    </xf>
    <xf numFmtId="0" fontId="14" fillId="0" borderId="3" xfId="1" applyFont="1" applyFill="1" applyBorder="1" applyAlignment="1">
      <alignment horizontal="center"/>
    </xf>
    <xf numFmtId="0" fontId="14" fillId="0" borderId="6" xfId="1" applyFont="1" applyFill="1" applyBorder="1" applyAlignment="1">
      <alignment horizontal="left" wrapText="1"/>
    </xf>
    <xf numFmtId="0" fontId="16" fillId="0" borderId="1" xfId="1" applyFont="1" applyFill="1" applyBorder="1" applyAlignment="1">
      <alignment horizontal="center"/>
    </xf>
    <xf numFmtId="0" fontId="14" fillId="0" borderId="12" xfId="1" applyFont="1" applyFill="1" applyBorder="1" applyAlignment="1">
      <alignment horizontal="left" wrapText="1"/>
    </xf>
    <xf numFmtId="0" fontId="14" fillId="0" borderId="1" xfId="0" applyFont="1" applyFill="1" applyBorder="1" applyAlignment="1">
      <alignment wrapText="1"/>
    </xf>
    <xf numFmtId="0" fontId="14" fillId="0" borderId="11" xfId="1" applyFont="1" applyFill="1" applyBorder="1" applyAlignment="1">
      <alignment horizontal="center"/>
    </xf>
    <xf numFmtId="0" fontId="14" fillId="0" borderId="4" xfId="1" applyFont="1" applyFill="1" applyBorder="1" applyAlignment="1">
      <alignment horizontal="center"/>
    </xf>
    <xf numFmtId="0" fontId="14" fillId="0" borderId="5" xfId="1" applyFont="1" applyFill="1" applyBorder="1" applyAlignment="1">
      <alignment horizontal="left" wrapText="1"/>
    </xf>
    <xf numFmtId="2" fontId="14" fillId="0" borderId="12" xfId="1" applyNumberFormat="1" applyFont="1" applyFill="1" applyBorder="1" applyAlignment="1">
      <alignment horizontal="left" wrapText="1"/>
    </xf>
    <xf numFmtId="0" fontId="14" fillId="0" borderId="11" xfId="1" applyFont="1" applyFill="1" applyBorder="1" applyAlignment="1">
      <alignment horizontal="left" wrapText="1"/>
    </xf>
    <xf numFmtId="0" fontId="17" fillId="0" borderId="1" xfId="0" applyFont="1" applyFill="1" applyBorder="1"/>
    <xf numFmtId="4" fontId="14" fillId="0" borderId="1" xfId="0" applyNumberFormat="1" applyFont="1" applyFill="1" applyBorder="1" applyAlignment="1">
      <alignment horizontal="center"/>
    </xf>
    <xf numFmtId="0" fontId="5" fillId="0" borderId="2" xfId="0" applyFont="1" applyBorder="1" applyAlignment="1">
      <alignment wrapText="1"/>
    </xf>
    <xf numFmtId="0" fontId="5" fillId="0" borderId="8" xfId="0" applyFont="1" applyBorder="1" applyAlignment="1">
      <alignment wrapText="1"/>
    </xf>
    <xf numFmtId="0" fontId="5" fillId="0" borderId="3" xfId="0" applyFont="1" applyBorder="1" applyAlignment="1">
      <alignment wrapText="1"/>
    </xf>
    <xf numFmtId="0" fontId="5" fillId="0" borderId="3" xfId="0" applyFont="1" applyBorder="1" applyAlignment="1">
      <alignment horizontal="left" wrapText="1"/>
    </xf>
    <xf numFmtId="0" fontId="5" fillId="0" borderId="8" xfId="0" applyFont="1" applyBorder="1" applyAlignment="1">
      <alignment horizontal="left" wrapText="1"/>
    </xf>
    <xf numFmtId="0" fontId="5" fillId="0" borderId="2" xfId="0" applyFont="1" applyBorder="1" applyAlignment="1">
      <alignment horizontal="left" wrapText="1"/>
    </xf>
    <xf numFmtId="0" fontId="5" fillId="0" borderId="1" xfId="2" applyFont="1" applyBorder="1" applyAlignment="1">
      <alignment horizontal="center" vertical="center" wrapText="1"/>
    </xf>
    <xf numFmtId="0" fontId="5" fillId="0" borderId="2" xfId="4" applyFont="1" applyBorder="1" applyAlignment="1">
      <alignment horizontal="left" wrapText="1"/>
    </xf>
    <xf numFmtId="0" fontId="5" fillId="0" borderId="2" xfId="4" applyFont="1" applyBorder="1" applyAlignment="1">
      <alignment wrapText="1"/>
    </xf>
    <xf numFmtId="0" fontId="5" fillId="0" borderId="1" xfId="0" applyFont="1" applyBorder="1" applyAlignment="1">
      <alignment horizontal="center"/>
    </xf>
    <xf numFmtId="0" fontId="5" fillId="0" borderId="1" xfId="0" applyFont="1" applyBorder="1" applyAlignment="1">
      <alignment wrapText="1"/>
    </xf>
    <xf numFmtId="2" fontId="5" fillId="5" borderId="1" xfId="0" applyNumberFormat="1" applyFont="1" applyFill="1" applyBorder="1" applyAlignment="1">
      <alignment horizontal="left"/>
    </xf>
    <xf numFmtId="2" fontId="14" fillId="5" borderId="1" xfId="0" applyNumberFormat="1" applyFont="1" applyFill="1" applyBorder="1" applyAlignment="1">
      <alignment horizontal="left"/>
    </xf>
    <xf numFmtId="2" fontId="5" fillId="5" borderId="2" xfId="0" applyNumberFormat="1" applyFont="1" applyFill="1" applyBorder="1" applyAlignment="1">
      <alignment horizontal="left"/>
    </xf>
    <xf numFmtId="2" fontId="5" fillId="5" borderId="3" xfId="0" applyNumberFormat="1" applyFont="1" applyFill="1" applyBorder="1" applyAlignment="1">
      <alignment horizontal="left"/>
    </xf>
    <xf numFmtId="2" fontId="5" fillId="5" borderId="7" xfId="0" applyNumberFormat="1" applyFont="1" applyFill="1" applyBorder="1" applyAlignment="1">
      <alignment horizontal="left"/>
    </xf>
    <xf numFmtId="2" fontId="14" fillId="5" borderId="7" xfId="0" applyNumberFormat="1" applyFont="1" applyFill="1" applyBorder="1" applyAlignment="1">
      <alignment horizontal="left"/>
    </xf>
    <xf numFmtId="0" fontId="14" fillId="5" borderId="11" xfId="0" applyFont="1" applyFill="1" applyBorder="1" applyAlignment="1">
      <alignment wrapText="1"/>
    </xf>
    <xf numFmtId="2" fontId="5" fillId="5" borderId="0" xfId="0" applyNumberFormat="1" applyFont="1" applyFill="1" applyAlignment="1">
      <alignment horizontal="left"/>
    </xf>
    <xf numFmtId="2" fontId="8" fillId="5" borderId="1" xfId="0" applyNumberFormat="1" applyFont="1" applyFill="1" applyBorder="1" applyAlignment="1">
      <alignment horizontal="left"/>
    </xf>
    <xf numFmtId="2" fontId="15" fillId="5" borderId="1" xfId="0" applyNumberFormat="1" applyFont="1" applyFill="1" applyBorder="1" applyAlignment="1">
      <alignment horizontal="left"/>
    </xf>
    <xf numFmtId="166" fontId="5" fillId="5" borderId="1" xfId="0" applyNumberFormat="1" applyFont="1" applyFill="1" applyBorder="1" applyAlignment="1">
      <alignment horizontal="left"/>
    </xf>
    <xf numFmtId="4" fontId="14" fillId="5" borderId="2" xfId="0" applyNumberFormat="1" applyFont="1" applyFill="1" applyBorder="1" applyAlignment="1">
      <alignment horizontal="left" wrapText="1"/>
    </xf>
    <xf numFmtId="166" fontId="14" fillId="5" borderId="1" xfId="0" applyNumberFormat="1" applyFont="1" applyFill="1" applyBorder="1" applyAlignment="1">
      <alignment horizontal="left"/>
    </xf>
    <xf numFmtId="0" fontId="5" fillId="0" borderId="2" xfId="0" applyFont="1" applyBorder="1" applyAlignment="1">
      <alignment wrapText="1"/>
    </xf>
    <xf numFmtId="0" fontId="5" fillId="0" borderId="1" xfId="2"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wrapText="1"/>
    </xf>
    <xf numFmtId="2" fontId="5" fillId="0" borderId="1" xfId="0" applyNumberFormat="1" applyFont="1" applyBorder="1" applyAlignment="1">
      <alignment horizontal="left"/>
    </xf>
    <xf numFmtId="0" fontId="5" fillId="0" borderId="1" xfId="0" applyFont="1" applyBorder="1" applyAlignment="1">
      <alignment horizontal="left" wrapText="1"/>
    </xf>
    <xf numFmtId="0" fontId="5" fillId="0" borderId="10" xfId="0" applyFont="1" applyBorder="1" applyAlignment="1">
      <alignment wrapText="1"/>
    </xf>
    <xf numFmtId="4" fontId="15" fillId="0" borderId="1" xfId="0" applyNumberFormat="1" applyFont="1" applyBorder="1" applyAlignment="1">
      <alignment horizontal="left" vertical="center"/>
    </xf>
    <xf numFmtId="4" fontId="5" fillId="0" borderId="10" xfId="0" applyNumberFormat="1" applyFont="1" applyBorder="1" applyAlignment="1">
      <alignment horizontal="left"/>
    </xf>
    <xf numFmtId="0" fontId="5" fillId="0" borderId="2" xfId="0" applyFont="1" applyBorder="1" applyAlignment="1">
      <alignment wrapText="1"/>
    </xf>
    <xf numFmtId="0" fontId="2" fillId="5" borderId="1" xfId="1" applyFont="1" applyFill="1" applyBorder="1" applyAlignment="1">
      <alignment horizontal="center"/>
    </xf>
    <xf numFmtId="0" fontId="5" fillId="0" borderId="1" xfId="2"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wrapText="1"/>
    </xf>
    <xf numFmtId="2" fontId="5" fillId="0" borderId="1" xfId="0" applyNumberFormat="1" applyFont="1" applyBorder="1" applyAlignment="1">
      <alignment horizontal="left"/>
    </xf>
    <xf numFmtId="0" fontId="9" fillId="5" borderId="1" xfId="0" applyFont="1" applyFill="1" applyBorder="1" applyAlignment="1">
      <alignment wrapText="1"/>
    </xf>
    <xf numFmtId="0" fontId="5" fillId="0" borderId="0" xfId="0" applyFont="1" applyAlignment="1">
      <alignment wrapText="1"/>
    </xf>
    <xf numFmtId="0" fontId="18" fillId="0" borderId="1" xfId="0" applyFont="1" applyBorder="1" applyAlignment="1">
      <alignment horizontal="center"/>
    </xf>
    <xf numFmtId="0" fontId="18" fillId="0" borderId="1" xfId="0" applyFont="1" applyBorder="1" applyAlignment="1">
      <alignment horizontal="left" wrapText="1"/>
    </xf>
    <xf numFmtId="0" fontId="24" fillId="0" borderId="1" xfId="0" applyFont="1" applyBorder="1" applyAlignment="1">
      <alignment horizontal="center"/>
    </xf>
    <xf numFmtId="0" fontId="19" fillId="0" borderId="3" xfId="0" applyFont="1" applyBorder="1" applyAlignment="1">
      <alignment horizontal="right" wrapText="1"/>
    </xf>
    <xf numFmtId="0" fontId="22" fillId="0" borderId="6" xfId="0" applyFont="1" applyBorder="1" applyAlignment="1">
      <alignment horizontal="right" wrapText="1"/>
    </xf>
    <xf numFmtId="0" fontId="23" fillId="0" borderId="0" xfId="0" applyFont="1"/>
    <xf numFmtId="49" fontId="25" fillId="0" borderId="0" xfId="0" applyNumberFormat="1" applyFont="1" applyProtection="1">
      <protection locked="0"/>
    </xf>
    <xf numFmtId="0" fontId="18" fillId="0" borderId="1" xfId="0" applyFont="1" applyBorder="1" applyAlignment="1">
      <alignment shrinkToFit="1"/>
    </xf>
    <xf numFmtId="4" fontId="18" fillId="0" borderId="1" xfId="0" applyNumberFormat="1" applyFont="1" applyBorder="1" applyAlignment="1">
      <alignment horizontal="right" wrapText="1"/>
    </xf>
    <xf numFmtId="0" fontId="18" fillId="0" borderId="7" xfId="0" applyFont="1" applyBorder="1" applyAlignment="1">
      <alignment shrinkToFit="1"/>
    </xf>
    <xf numFmtId="0" fontId="18" fillId="0" borderId="7" xfId="0" applyFont="1" applyBorder="1" applyAlignment="1">
      <alignment horizontal="center"/>
    </xf>
    <xf numFmtId="0" fontId="18" fillId="0" borderId="7" xfId="0" applyFont="1" applyBorder="1" applyAlignment="1">
      <alignment horizontal="left" wrapText="1"/>
    </xf>
    <xf numFmtId="4" fontId="18" fillId="0" borderId="7" xfId="0" applyNumberFormat="1" applyFont="1" applyBorder="1" applyAlignment="1">
      <alignment horizontal="right" wrapText="1"/>
    </xf>
    <xf numFmtId="0" fontId="18" fillId="0" borderId="1" xfId="0" applyFont="1" applyBorder="1"/>
    <xf numFmtId="0" fontId="18" fillId="0" borderId="12" xfId="0" applyFont="1" applyBorder="1"/>
    <xf numFmtId="0" fontId="18" fillId="0" borderId="12" xfId="0" applyFont="1" applyBorder="1" applyAlignment="1">
      <alignment horizontal="center"/>
    </xf>
    <xf numFmtId="0" fontId="18" fillId="0" borderId="12" xfId="0" applyFont="1" applyBorder="1" applyAlignment="1">
      <alignment horizontal="left" wrapText="1"/>
    </xf>
    <xf numFmtId="0" fontId="18" fillId="0" borderId="7" xfId="0" applyFont="1" applyBorder="1"/>
    <xf numFmtId="0" fontId="18" fillId="0" borderId="12" xfId="0" applyFont="1" applyBorder="1" applyAlignment="1">
      <alignment shrinkToFit="1"/>
    </xf>
    <xf numFmtId="0" fontId="18" fillId="0" borderId="2" xfId="0" applyFont="1" applyBorder="1" applyAlignment="1">
      <alignment horizontal="left" wrapText="1"/>
    </xf>
    <xf numFmtId="0" fontId="18" fillId="0" borderId="17" xfId="0" applyFont="1" applyBorder="1" applyAlignment="1">
      <alignment horizontal="left" wrapText="1"/>
    </xf>
    <xf numFmtId="2" fontId="0" fillId="0" borderId="0" xfId="0" applyNumberFormat="1"/>
    <xf numFmtId="0" fontId="5" fillId="0" borderId="16" xfId="0" applyFont="1" applyBorder="1" applyAlignment="1">
      <alignment horizontal="left" wrapText="1"/>
    </xf>
    <xf numFmtId="2" fontId="21" fillId="0" borderId="1" xfId="0" applyNumberFormat="1" applyFont="1" applyBorder="1"/>
    <xf numFmtId="2" fontId="8" fillId="0" borderId="1" xfId="0" applyNumberFormat="1" applyFont="1" applyBorder="1" applyAlignment="1">
      <alignment horizontal="left" wrapText="1"/>
    </xf>
    <xf numFmtId="0" fontId="8" fillId="0" borderId="1" xfId="0" applyFont="1" applyBorder="1" applyAlignment="1">
      <alignment horizontal="left" wrapText="1"/>
    </xf>
    <xf numFmtId="0" fontId="5" fillId="7" borderId="1" xfId="0" applyFont="1" applyFill="1" applyBorder="1" applyAlignment="1">
      <alignment horizontal="center"/>
    </xf>
    <xf numFmtId="0" fontId="5" fillId="7" borderId="1" xfId="0" applyFont="1" applyFill="1" applyBorder="1" applyAlignment="1">
      <alignment wrapText="1"/>
    </xf>
    <xf numFmtId="2" fontId="5" fillId="7" borderId="1" xfId="0" applyNumberFormat="1" applyFont="1" applyFill="1" applyBorder="1" applyAlignment="1">
      <alignment horizontal="left"/>
    </xf>
    <xf numFmtId="2" fontId="5" fillId="7" borderId="7" xfId="0" applyNumberFormat="1" applyFont="1" applyFill="1" applyBorder="1" applyAlignment="1">
      <alignment horizontal="left"/>
    </xf>
    <xf numFmtId="0" fontId="5" fillId="7" borderId="2" xfId="0" applyFont="1" applyFill="1" applyBorder="1" applyAlignment="1">
      <alignment wrapText="1"/>
    </xf>
    <xf numFmtId="0" fontId="5" fillId="7" borderId="2" xfId="0" applyFont="1" applyFill="1" applyBorder="1" applyAlignment="1">
      <alignment horizontal="left" wrapText="1"/>
    </xf>
    <xf numFmtId="2" fontId="14" fillId="7" borderId="1" xfId="0" applyNumberFormat="1" applyFont="1" applyFill="1" applyBorder="1" applyAlignment="1">
      <alignment horizontal="left"/>
    </xf>
    <xf numFmtId="2" fontId="5" fillId="7" borderId="12" xfId="0" applyNumberFormat="1" applyFont="1" applyFill="1" applyBorder="1" applyAlignment="1">
      <alignment horizontal="left"/>
    </xf>
    <xf numFmtId="0" fontId="5" fillId="7" borderId="11" xfId="0" applyFont="1" applyFill="1" applyBorder="1" applyAlignment="1">
      <alignment wrapText="1"/>
    </xf>
    <xf numFmtId="0" fontId="5" fillId="7" borderId="11" xfId="0" applyFont="1" applyFill="1" applyBorder="1" applyAlignment="1">
      <alignment horizontal="left" wrapText="1"/>
    </xf>
    <xf numFmtId="0" fontId="5" fillId="8" borderId="1" xfId="0" applyFont="1" applyFill="1" applyBorder="1" applyAlignment="1">
      <alignment horizontal="center"/>
    </xf>
    <xf numFmtId="0" fontId="14" fillId="8" borderId="1" xfId="0" applyFont="1" applyFill="1" applyBorder="1" applyAlignment="1">
      <alignment wrapText="1"/>
    </xf>
    <xf numFmtId="0" fontId="14" fillId="8" borderId="1" xfId="0" applyFont="1" applyFill="1" applyBorder="1" applyAlignment="1">
      <alignment horizontal="center"/>
    </xf>
    <xf numFmtId="0" fontId="5" fillId="8" borderId="1" xfId="0" applyFont="1" applyFill="1" applyBorder="1" applyAlignment="1">
      <alignment wrapText="1"/>
    </xf>
    <xf numFmtId="2" fontId="14" fillId="8" borderId="1" xfId="0" applyNumberFormat="1" applyFont="1" applyFill="1" applyBorder="1" applyAlignment="1">
      <alignment horizontal="left"/>
    </xf>
    <xf numFmtId="2" fontId="5" fillId="8" borderId="7" xfId="0" applyNumberFormat="1" applyFont="1" applyFill="1" applyBorder="1" applyAlignment="1">
      <alignment horizontal="left"/>
    </xf>
    <xf numFmtId="2" fontId="14" fillId="8" borderId="7" xfId="0" applyNumberFormat="1" applyFont="1" applyFill="1" applyBorder="1" applyAlignment="1">
      <alignment horizontal="left"/>
    </xf>
    <xf numFmtId="0" fontId="14" fillId="8" borderId="11" xfId="0" applyFont="1" applyFill="1" applyBorder="1" applyAlignment="1">
      <alignment wrapText="1"/>
    </xf>
    <xf numFmtId="0" fontId="14" fillId="8" borderId="1" xfId="0" applyFont="1" applyFill="1" applyBorder="1" applyAlignment="1">
      <alignment horizontal="left" wrapText="1"/>
    </xf>
    <xf numFmtId="0" fontId="14" fillId="8" borderId="3" xfId="0" applyFont="1" applyFill="1" applyBorder="1" applyAlignment="1">
      <alignment wrapText="1"/>
    </xf>
    <xf numFmtId="0" fontId="5" fillId="9" borderId="1" xfId="0" applyFont="1" applyFill="1" applyBorder="1" applyAlignment="1">
      <alignment horizontal="center"/>
    </xf>
    <xf numFmtId="0" fontId="5" fillId="9" borderId="1" xfId="0" applyFont="1" applyFill="1" applyBorder="1" applyAlignment="1">
      <alignment wrapText="1"/>
    </xf>
    <xf numFmtId="2" fontId="5" fillId="9" borderId="1" xfId="0" applyNumberFormat="1" applyFont="1" applyFill="1" applyBorder="1" applyAlignment="1">
      <alignment horizontal="left"/>
    </xf>
    <xf numFmtId="0" fontId="5" fillId="9" borderId="2" xfId="0" applyFont="1" applyFill="1" applyBorder="1" applyAlignment="1">
      <alignment wrapText="1"/>
    </xf>
    <xf numFmtId="0" fontId="5" fillId="9" borderId="2" xfId="0" applyFont="1" applyFill="1" applyBorder="1" applyAlignment="1">
      <alignment horizontal="left" wrapText="1"/>
    </xf>
    <xf numFmtId="0" fontId="5" fillId="9" borderId="1" xfId="2" applyFont="1" applyFill="1" applyBorder="1" applyAlignment="1">
      <alignment horizontal="center" vertical="center" wrapText="1"/>
    </xf>
    <xf numFmtId="0" fontId="5" fillId="9" borderId="1" xfId="0" applyFont="1" applyFill="1" applyBorder="1" applyAlignment="1">
      <alignment horizontal="left" wrapText="1"/>
    </xf>
    <xf numFmtId="0" fontId="27" fillId="7" borderId="1" xfId="0" applyFont="1" applyFill="1" applyBorder="1" applyAlignment="1">
      <alignment horizontal="center"/>
    </xf>
    <xf numFmtId="0" fontId="26" fillId="7" borderId="7"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5" fillId="7" borderId="22" xfId="0" applyFont="1" applyFill="1" applyBorder="1" applyAlignment="1">
      <alignment wrapText="1"/>
    </xf>
    <xf numFmtId="0" fontId="21" fillId="7" borderId="7" xfId="0" applyFont="1" applyFill="1" applyBorder="1" applyAlignment="1">
      <alignment horizontal="center" vertical="center" wrapText="1"/>
    </xf>
    <xf numFmtId="0" fontId="21" fillId="7" borderId="7" xfId="0" applyFont="1" applyFill="1" applyBorder="1"/>
    <xf numFmtId="0" fontId="21" fillId="7" borderId="1" xfId="0" applyFont="1" applyFill="1" applyBorder="1" applyAlignment="1">
      <alignment horizontal="center" vertical="center" wrapText="1"/>
    </xf>
    <xf numFmtId="0" fontId="21" fillId="7" borderId="1" xfId="0" applyFont="1" applyFill="1" applyBorder="1"/>
    <xf numFmtId="0" fontId="27" fillId="10" borderId="1" xfId="0" applyFont="1" applyFill="1" applyBorder="1" applyAlignment="1">
      <alignment horizontal="center"/>
    </xf>
    <xf numFmtId="0" fontId="14" fillId="10" borderId="1" xfId="0" applyFont="1" applyFill="1" applyBorder="1" applyAlignment="1">
      <alignment horizontal="center"/>
    </xf>
    <xf numFmtId="0" fontId="5" fillId="10" borderId="1" xfId="0" applyFont="1" applyFill="1" applyBorder="1" applyAlignment="1">
      <alignment wrapText="1"/>
    </xf>
    <xf numFmtId="0" fontId="14" fillId="10" borderId="11" xfId="0" applyFont="1" applyFill="1" applyBorder="1" applyAlignment="1">
      <alignment wrapText="1"/>
    </xf>
    <xf numFmtId="0" fontId="14" fillId="10" borderId="1" xfId="0" applyFont="1" applyFill="1" applyBorder="1" applyAlignment="1">
      <alignment wrapText="1"/>
    </xf>
    <xf numFmtId="167" fontId="26" fillId="7" borderId="7" xfId="0" applyNumberFormat="1" applyFont="1" applyFill="1" applyBorder="1"/>
    <xf numFmtId="167" fontId="26" fillId="7" borderId="1" xfId="0" applyNumberFormat="1" applyFont="1" applyFill="1" applyBorder="1"/>
    <xf numFmtId="0" fontId="10" fillId="3" borderId="18" xfId="0" applyFont="1" applyFill="1" applyBorder="1" applyAlignment="1">
      <alignment horizontal="center" vertical="center" wrapText="1"/>
    </xf>
    <xf numFmtId="2" fontId="10" fillId="3" borderId="18" xfId="0" applyNumberFormat="1" applyFont="1" applyFill="1" applyBorder="1" applyAlignment="1">
      <alignment horizontal="center" vertical="center" wrapText="1"/>
    </xf>
    <xf numFmtId="2" fontId="27" fillId="7" borderId="1" xfId="0" applyNumberFormat="1" applyFont="1" applyFill="1" applyBorder="1" applyAlignment="1">
      <alignment horizontal="center" vertical="center" wrapText="1"/>
    </xf>
    <xf numFmtId="167" fontId="27" fillId="7" borderId="1" xfId="0" applyNumberFormat="1" applyFont="1" applyFill="1" applyBorder="1" applyAlignment="1">
      <alignment horizontal="center" vertical="center" wrapText="1"/>
    </xf>
    <xf numFmtId="167" fontId="27" fillId="7" borderId="22" xfId="0" applyNumberFormat="1" applyFont="1" applyFill="1" applyBorder="1" applyAlignment="1">
      <alignment horizontal="center" vertical="center" wrapText="1"/>
    </xf>
    <xf numFmtId="167" fontId="29" fillId="10" borderId="7" xfId="0" applyNumberFormat="1" applyFont="1" applyFill="1" applyBorder="1" applyAlignment="1">
      <alignment horizontal="center" vertical="center" wrapText="1" shrinkToFi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7" fillId="0" borderId="18" xfId="0" applyFont="1" applyBorder="1" applyAlignment="1">
      <alignment horizontal="center" wrapText="1"/>
    </xf>
    <xf numFmtId="0" fontId="8" fillId="6" borderId="1" xfId="0" applyFont="1" applyFill="1" applyBorder="1" applyAlignment="1">
      <alignment horizontal="left"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6" xfId="0" applyFont="1" applyBorder="1" applyAlignment="1">
      <alignment horizontal="left" wrapText="1"/>
    </xf>
    <xf numFmtId="0" fontId="10" fillId="6" borderId="1" xfId="0" applyFont="1" applyFill="1" applyBorder="1" applyAlignment="1">
      <alignment horizontal="left" wrapText="1"/>
    </xf>
    <xf numFmtId="0" fontId="2" fillId="0" borderId="2" xfId="0" applyFont="1" applyBorder="1" applyAlignment="1">
      <alignment horizontal="left"/>
    </xf>
    <xf numFmtId="0" fontId="2" fillId="0" borderId="6" xfId="0" applyFont="1" applyBorder="1" applyAlignment="1">
      <alignment horizontal="left"/>
    </xf>
    <xf numFmtId="0" fontId="2" fillId="0" borderId="3" xfId="0" applyFont="1" applyBorder="1" applyAlignment="1">
      <alignment horizontal="left"/>
    </xf>
    <xf numFmtId="0" fontId="4" fillId="4" borderId="2" xfId="1" applyFont="1" applyFill="1" applyBorder="1" applyAlignment="1">
      <alignment horizontal="center"/>
    </xf>
    <xf numFmtId="0" fontId="4" fillId="4" borderId="3" xfId="1" applyFont="1" applyFill="1" applyBorder="1" applyAlignment="1">
      <alignment horizontal="center"/>
    </xf>
    <xf numFmtId="0" fontId="4" fillId="4" borderId="10" xfId="1" applyFont="1" applyFill="1" applyBorder="1" applyAlignment="1">
      <alignment horizontal="center"/>
    </xf>
    <xf numFmtId="0" fontId="4" fillId="4" borderId="9" xfId="1" applyFont="1" applyFill="1" applyBorder="1" applyAlignment="1">
      <alignment horizontal="center"/>
    </xf>
    <xf numFmtId="0" fontId="16" fillId="0" borderId="1" xfId="1" applyFont="1" applyFill="1" applyBorder="1" applyAlignment="1">
      <alignment wrapText="1"/>
    </xf>
    <xf numFmtId="0" fontId="16" fillId="0" borderId="1" xfId="1" applyFont="1" applyFill="1" applyBorder="1" applyAlignment="1"/>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6" xfId="0" applyFont="1" applyBorder="1" applyAlignment="1">
      <alignment horizontal="left" wrapText="1"/>
    </xf>
    <xf numFmtId="0" fontId="19" fillId="5" borderId="2" xfId="0" applyFont="1" applyFill="1" applyBorder="1" applyAlignment="1">
      <alignment wrapText="1"/>
    </xf>
    <xf numFmtId="0" fontId="19" fillId="5" borderId="3" xfId="0" applyFont="1" applyFill="1" applyBorder="1" applyAlignment="1">
      <alignment wrapText="1"/>
    </xf>
    <xf numFmtId="0" fontId="19" fillId="5" borderId="6" xfId="0" applyFont="1" applyFill="1" applyBorder="1" applyAlignment="1">
      <alignment wrapText="1"/>
    </xf>
    <xf numFmtId="0" fontId="19" fillId="0" borderId="2" xfId="0" applyFont="1" applyBorder="1" applyAlignment="1">
      <alignment horizontal="left" wrapText="1"/>
    </xf>
    <xf numFmtId="0" fontId="19" fillId="0" borderId="3" xfId="0" applyFont="1" applyBorder="1" applyAlignment="1">
      <alignment horizontal="left" wrapText="1"/>
    </xf>
    <xf numFmtId="0" fontId="19" fillId="0" borderId="6" xfId="0" applyFont="1" applyBorder="1" applyAlignment="1">
      <alignment horizontal="left" wrapText="1"/>
    </xf>
    <xf numFmtId="0" fontId="19" fillId="0" borderId="2" xfId="0" applyFont="1" applyBorder="1" applyAlignment="1">
      <alignment shrinkToFit="1"/>
    </xf>
    <xf numFmtId="0" fontId="19" fillId="0" borderId="3" xfId="0" applyFont="1" applyBorder="1" applyAlignment="1">
      <alignment shrinkToFit="1"/>
    </xf>
    <xf numFmtId="0" fontId="19" fillId="0" borderId="6" xfId="0" applyFont="1" applyBorder="1" applyAlignment="1">
      <alignment shrinkToFit="1"/>
    </xf>
    <xf numFmtId="0" fontId="4" fillId="4" borderId="0" xfId="1" applyFont="1" applyFill="1" applyBorder="1" applyAlignment="1">
      <alignment horizontal="center"/>
    </xf>
    <xf numFmtId="0" fontId="4" fillId="4" borderId="16" xfId="1" applyFont="1" applyFill="1" applyBorder="1" applyAlignment="1">
      <alignment horizontal="center"/>
    </xf>
    <xf numFmtId="0" fontId="19" fillId="0" borderId="2" xfId="0" applyFont="1" applyBorder="1" applyAlignment="1">
      <alignment wrapText="1"/>
    </xf>
    <xf numFmtId="0" fontId="19" fillId="0" borderId="3" xfId="0" applyFont="1" applyBorder="1" applyAlignment="1">
      <alignment wrapText="1"/>
    </xf>
    <xf numFmtId="0" fontId="19" fillId="0" borderId="6" xfId="0" applyFont="1" applyBorder="1" applyAlignment="1">
      <alignment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6" xfId="0" applyFont="1" applyBorder="1" applyAlignment="1">
      <alignment vertical="center" wrapText="1"/>
    </xf>
    <xf numFmtId="0" fontId="19" fillId="5" borderId="2" xfId="0" applyFont="1" applyFill="1" applyBorder="1" applyAlignment="1">
      <alignment horizontal="left" wrapText="1"/>
    </xf>
    <xf numFmtId="0" fontId="19" fillId="5" borderId="3" xfId="0" applyFont="1" applyFill="1" applyBorder="1" applyAlignment="1">
      <alignment horizontal="left" wrapText="1"/>
    </xf>
    <xf numFmtId="0" fontId="19" fillId="5" borderId="6" xfId="0" applyFont="1" applyFill="1" applyBorder="1" applyAlignment="1">
      <alignment horizontal="left" wrapText="1"/>
    </xf>
    <xf numFmtId="0" fontId="8" fillId="6" borderId="2" xfId="0" applyFont="1" applyFill="1" applyBorder="1" applyAlignment="1">
      <alignment horizontal="left" wrapText="1"/>
    </xf>
    <xf numFmtId="0" fontId="8" fillId="6" borderId="3" xfId="0" applyFont="1" applyFill="1" applyBorder="1" applyAlignment="1">
      <alignment horizontal="left" wrapText="1"/>
    </xf>
    <xf numFmtId="0" fontId="8" fillId="6" borderId="6" xfId="0" applyFont="1" applyFill="1" applyBorder="1" applyAlignment="1">
      <alignment horizontal="left" wrapText="1"/>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4" fillId="4" borderId="6" xfId="1" applyFont="1" applyFill="1" applyBorder="1" applyAlignment="1">
      <alignment horizontal="center"/>
    </xf>
    <xf numFmtId="0" fontId="9" fillId="4" borderId="1" xfId="1" applyFont="1" applyFill="1" applyBorder="1" applyAlignment="1">
      <alignment horizontal="center" wrapText="1"/>
    </xf>
    <xf numFmtId="0" fontId="10" fillId="0" borderId="1" xfId="0" applyFont="1" applyBorder="1" applyAlignment="1">
      <alignment horizontal="center" wrapText="1"/>
    </xf>
  </cellXfs>
  <cellStyles count="11">
    <cellStyle name="Accent5 2" xfId="9"/>
    <cellStyle name="Normal" xfId="0" builtinId="0"/>
    <cellStyle name="Normal 2" xfId="4"/>
    <cellStyle name="Normal 2 2" xfId="6"/>
    <cellStyle name="Normal 3" xfId="2"/>
    <cellStyle name="Normal 4" xfId="7"/>
    <cellStyle name="Normal 5" xfId="5"/>
    <cellStyle name="Test" xfId="10"/>
    <cellStyle name="Virgül 2" xfId="8"/>
    <cellStyle name="Virgül 4" xfId="3"/>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330</xdr:row>
      <xdr:rowOff>0</xdr:rowOff>
    </xdr:from>
    <xdr:ext cx="184731" cy="264560"/>
    <xdr:sp macro="" textlink="">
      <xdr:nvSpPr>
        <xdr:cNvPr id="2" name="Metin kutusu 1">
          <a:extLst>
            <a:ext uri="{FF2B5EF4-FFF2-40B4-BE49-F238E27FC236}">
              <a16:creationId xmlns:a16="http://schemas.microsoft.com/office/drawing/2014/main" id="{E14B9A8F-DD8E-40D4-8F97-7B47D568399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3" name="Metin kutusu 2">
          <a:extLst>
            <a:ext uri="{FF2B5EF4-FFF2-40B4-BE49-F238E27FC236}">
              <a16:creationId xmlns:a16="http://schemas.microsoft.com/office/drawing/2014/main" id="{9D8E6C1D-B95E-4CB4-AD9F-9FE3C29BEAC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4" name="Metin kutusu 3">
          <a:extLst>
            <a:ext uri="{FF2B5EF4-FFF2-40B4-BE49-F238E27FC236}">
              <a16:creationId xmlns:a16="http://schemas.microsoft.com/office/drawing/2014/main" id="{318B913B-56D9-48D5-8CF4-B2822FA86E6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5" name="Metin kutusu 4">
          <a:extLst>
            <a:ext uri="{FF2B5EF4-FFF2-40B4-BE49-F238E27FC236}">
              <a16:creationId xmlns:a16="http://schemas.microsoft.com/office/drawing/2014/main" id="{FD796E6C-FB62-4C46-9DCC-6538D6EC1D3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6" name="Metin kutusu 5">
          <a:extLst>
            <a:ext uri="{FF2B5EF4-FFF2-40B4-BE49-F238E27FC236}">
              <a16:creationId xmlns:a16="http://schemas.microsoft.com/office/drawing/2014/main" id="{CC9C2961-7FAC-4700-9C1E-87454816D1C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7" name="Metin kutusu 6">
          <a:extLst>
            <a:ext uri="{FF2B5EF4-FFF2-40B4-BE49-F238E27FC236}">
              <a16:creationId xmlns:a16="http://schemas.microsoft.com/office/drawing/2014/main" id="{48492BCE-A7A3-4DED-ABA0-15F829FF954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8" name="Metin kutusu 9">
          <a:extLst>
            <a:ext uri="{FF2B5EF4-FFF2-40B4-BE49-F238E27FC236}">
              <a16:creationId xmlns:a16="http://schemas.microsoft.com/office/drawing/2014/main" id="{6DC700B5-A735-4C45-A55B-999680D47BF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9" name="Metin kutusu 10">
          <a:extLst>
            <a:ext uri="{FF2B5EF4-FFF2-40B4-BE49-F238E27FC236}">
              <a16:creationId xmlns:a16="http://schemas.microsoft.com/office/drawing/2014/main" id="{97EA594C-40A5-417A-BCA5-E552EA0FD12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0" name="Metin kutusu 11">
          <a:extLst>
            <a:ext uri="{FF2B5EF4-FFF2-40B4-BE49-F238E27FC236}">
              <a16:creationId xmlns:a16="http://schemas.microsoft.com/office/drawing/2014/main" id="{2006B401-2A8F-41F7-A020-2F17D92C62F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1" name="Metin kutusu 12">
          <a:extLst>
            <a:ext uri="{FF2B5EF4-FFF2-40B4-BE49-F238E27FC236}">
              <a16:creationId xmlns:a16="http://schemas.microsoft.com/office/drawing/2014/main" id="{6C8708AE-4DD9-47E3-9E45-B61111D820B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2" name="Metin kutusu 13">
          <a:extLst>
            <a:ext uri="{FF2B5EF4-FFF2-40B4-BE49-F238E27FC236}">
              <a16:creationId xmlns:a16="http://schemas.microsoft.com/office/drawing/2014/main" id="{BC3D4722-F81E-4F78-9CFE-37CA1609D30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3" name="Metin kutusu 14">
          <a:extLst>
            <a:ext uri="{FF2B5EF4-FFF2-40B4-BE49-F238E27FC236}">
              <a16:creationId xmlns:a16="http://schemas.microsoft.com/office/drawing/2014/main" id="{A8B3D931-0E49-4B83-90B8-76EE347C1AC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4" name="Metin kutusu 15">
          <a:extLst>
            <a:ext uri="{FF2B5EF4-FFF2-40B4-BE49-F238E27FC236}">
              <a16:creationId xmlns:a16="http://schemas.microsoft.com/office/drawing/2014/main" id="{D7570805-6C1D-4B6E-A7C8-E128F2A2BE2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5" name="Metin kutusu 16">
          <a:extLst>
            <a:ext uri="{FF2B5EF4-FFF2-40B4-BE49-F238E27FC236}">
              <a16:creationId xmlns:a16="http://schemas.microsoft.com/office/drawing/2014/main" id="{0943C692-90F0-4E2F-8B80-E6D8D470AA7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6" name="Metin kutusu 17">
          <a:extLst>
            <a:ext uri="{FF2B5EF4-FFF2-40B4-BE49-F238E27FC236}">
              <a16:creationId xmlns:a16="http://schemas.microsoft.com/office/drawing/2014/main" id="{4204C3ED-1FE7-42BB-B50B-8171B00A1B7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7" name="Metin kutusu 18">
          <a:extLst>
            <a:ext uri="{FF2B5EF4-FFF2-40B4-BE49-F238E27FC236}">
              <a16:creationId xmlns:a16="http://schemas.microsoft.com/office/drawing/2014/main" id="{99004529-2EB4-4147-BF2A-B1ED443959C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8" name="Metin kutusu 19">
          <a:extLst>
            <a:ext uri="{FF2B5EF4-FFF2-40B4-BE49-F238E27FC236}">
              <a16:creationId xmlns:a16="http://schemas.microsoft.com/office/drawing/2014/main" id="{6599AF00-5F7F-46A2-8942-EF35E4A5F54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9" name="Metin kutusu 20">
          <a:extLst>
            <a:ext uri="{FF2B5EF4-FFF2-40B4-BE49-F238E27FC236}">
              <a16:creationId xmlns:a16="http://schemas.microsoft.com/office/drawing/2014/main" id="{A76AE599-63D4-475F-908A-E8520941297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0" name="Metin kutusu 21">
          <a:extLst>
            <a:ext uri="{FF2B5EF4-FFF2-40B4-BE49-F238E27FC236}">
              <a16:creationId xmlns:a16="http://schemas.microsoft.com/office/drawing/2014/main" id="{886E41BD-5FEB-4452-A2B5-1DD8BB01D60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1" name="Metin kutusu 22">
          <a:extLst>
            <a:ext uri="{FF2B5EF4-FFF2-40B4-BE49-F238E27FC236}">
              <a16:creationId xmlns:a16="http://schemas.microsoft.com/office/drawing/2014/main" id="{3FB2FCE5-0E37-43BA-B263-E65F044DE8A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2" name="Metin kutusu 23">
          <a:extLst>
            <a:ext uri="{FF2B5EF4-FFF2-40B4-BE49-F238E27FC236}">
              <a16:creationId xmlns:a16="http://schemas.microsoft.com/office/drawing/2014/main" id="{1709586D-41C9-46B0-A424-73DCE6D5783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3" name="Metin kutusu 24">
          <a:extLst>
            <a:ext uri="{FF2B5EF4-FFF2-40B4-BE49-F238E27FC236}">
              <a16:creationId xmlns:a16="http://schemas.microsoft.com/office/drawing/2014/main" id="{F0651B6C-8BF1-499F-BDB4-22CCCF00C58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4" name="Metin kutusu 25">
          <a:extLst>
            <a:ext uri="{FF2B5EF4-FFF2-40B4-BE49-F238E27FC236}">
              <a16:creationId xmlns:a16="http://schemas.microsoft.com/office/drawing/2014/main" id="{42C4F7B5-ADE8-4FE9-98AA-6990DF1B656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5" name="Metin kutusu 26">
          <a:extLst>
            <a:ext uri="{FF2B5EF4-FFF2-40B4-BE49-F238E27FC236}">
              <a16:creationId xmlns:a16="http://schemas.microsoft.com/office/drawing/2014/main" id="{7B324EAB-C4A7-4EC9-84CE-E5B9E67EC81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6" name="Metin kutusu 27">
          <a:extLst>
            <a:ext uri="{FF2B5EF4-FFF2-40B4-BE49-F238E27FC236}">
              <a16:creationId xmlns:a16="http://schemas.microsoft.com/office/drawing/2014/main" id="{077B85D0-4737-4F61-8266-06F95985F6D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7" name="Metin kutusu 28">
          <a:extLst>
            <a:ext uri="{FF2B5EF4-FFF2-40B4-BE49-F238E27FC236}">
              <a16:creationId xmlns:a16="http://schemas.microsoft.com/office/drawing/2014/main" id="{4737DA94-EF06-4FE0-9B58-352592AB798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8" name="Metin kutusu 29">
          <a:extLst>
            <a:ext uri="{FF2B5EF4-FFF2-40B4-BE49-F238E27FC236}">
              <a16:creationId xmlns:a16="http://schemas.microsoft.com/office/drawing/2014/main" id="{295D4356-9119-495F-9417-289032F7E0B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9" name="Metin kutusu 30">
          <a:extLst>
            <a:ext uri="{FF2B5EF4-FFF2-40B4-BE49-F238E27FC236}">
              <a16:creationId xmlns:a16="http://schemas.microsoft.com/office/drawing/2014/main" id="{A67C39D1-526C-4603-9830-4ADAC255998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30" name="Metin kutusu 31">
          <a:extLst>
            <a:ext uri="{FF2B5EF4-FFF2-40B4-BE49-F238E27FC236}">
              <a16:creationId xmlns:a16="http://schemas.microsoft.com/office/drawing/2014/main" id="{5E75C28E-3EDC-4792-80C4-25403752165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31" name="Metin kutusu 32">
          <a:extLst>
            <a:ext uri="{FF2B5EF4-FFF2-40B4-BE49-F238E27FC236}">
              <a16:creationId xmlns:a16="http://schemas.microsoft.com/office/drawing/2014/main" id="{2401D6D2-AB2D-48AD-9FF6-B97FE220E3A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32" name="Metin kutusu 33">
          <a:extLst>
            <a:ext uri="{FF2B5EF4-FFF2-40B4-BE49-F238E27FC236}">
              <a16:creationId xmlns:a16="http://schemas.microsoft.com/office/drawing/2014/main" id="{B5B1F772-9444-4D35-923E-A424EF272DC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33" name="Metin kutusu 34">
          <a:extLst>
            <a:ext uri="{FF2B5EF4-FFF2-40B4-BE49-F238E27FC236}">
              <a16:creationId xmlns:a16="http://schemas.microsoft.com/office/drawing/2014/main" id="{38213D95-06A0-45C5-B4B6-607815F62CD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34" name="Metin kutusu 35">
          <a:extLst>
            <a:ext uri="{FF2B5EF4-FFF2-40B4-BE49-F238E27FC236}">
              <a16:creationId xmlns:a16="http://schemas.microsoft.com/office/drawing/2014/main" id="{AF9D1BA5-716A-47AB-9192-F64A9113F69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35" name="Metin kutusu 36">
          <a:extLst>
            <a:ext uri="{FF2B5EF4-FFF2-40B4-BE49-F238E27FC236}">
              <a16:creationId xmlns:a16="http://schemas.microsoft.com/office/drawing/2014/main" id="{04CED480-9EBB-48ED-9881-19E0342221D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36" name="Metin kutusu 37">
          <a:extLst>
            <a:ext uri="{FF2B5EF4-FFF2-40B4-BE49-F238E27FC236}">
              <a16:creationId xmlns:a16="http://schemas.microsoft.com/office/drawing/2014/main" id="{52B559EC-9578-43C6-887E-9C20293BA5D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37" name="Metin kutusu 38">
          <a:extLst>
            <a:ext uri="{FF2B5EF4-FFF2-40B4-BE49-F238E27FC236}">
              <a16:creationId xmlns:a16="http://schemas.microsoft.com/office/drawing/2014/main" id="{922A58F2-75D7-42AE-B0A1-FA8410AE0ED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38" name="Metin kutusu 39">
          <a:extLst>
            <a:ext uri="{FF2B5EF4-FFF2-40B4-BE49-F238E27FC236}">
              <a16:creationId xmlns:a16="http://schemas.microsoft.com/office/drawing/2014/main" id="{E5B9AF89-EF90-47DB-B4FD-CFF1826C29C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39" name="Metin kutusu 40">
          <a:extLst>
            <a:ext uri="{FF2B5EF4-FFF2-40B4-BE49-F238E27FC236}">
              <a16:creationId xmlns:a16="http://schemas.microsoft.com/office/drawing/2014/main" id="{42CEAB45-EDEF-40D3-88EB-AAACACA5AAD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40" name="Metin kutusu 41">
          <a:extLst>
            <a:ext uri="{FF2B5EF4-FFF2-40B4-BE49-F238E27FC236}">
              <a16:creationId xmlns:a16="http://schemas.microsoft.com/office/drawing/2014/main" id="{6ABC7586-B8AE-48CE-A571-0214F5F6B2A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41" name="Metin kutusu 42">
          <a:extLst>
            <a:ext uri="{FF2B5EF4-FFF2-40B4-BE49-F238E27FC236}">
              <a16:creationId xmlns:a16="http://schemas.microsoft.com/office/drawing/2014/main" id="{0D0C421C-6096-4D47-A497-808FD356546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42" name="Metin kutusu 43">
          <a:extLst>
            <a:ext uri="{FF2B5EF4-FFF2-40B4-BE49-F238E27FC236}">
              <a16:creationId xmlns:a16="http://schemas.microsoft.com/office/drawing/2014/main" id="{D6AEB3A3-69A9-4B61-9691-6874FDD5CF2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43" name="Metin kutusu 44">
          <a:extLst>
            <a:ext uri="{FF2B5EF4-FFF2-40B4-BE49-F238E27FC236}">
              <a16:creationId xmlns:a16="http://schemas.microsoft.com/office/drawing/2014/main" id="{24A6FC1F-5E80-4115-844D-DCC2C286FE8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44" name="Metin kutusu 45">
          <a:extLst>
            <a:ext uri="{FF2B5EF4-FFF2-40B4-BE49-F238E27FC236}">
              <a16:creationId xmlns:a16="http://schemas.microsoft.com/office/drawing/2014/main" id="{23965E31-FF9E-4D79-9962-B5B5A62D929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45" name="Metin kutusu 46">
          <a:extLst>
            <a:ext uri="{FF2B5EF4-FFF2-40B4-BE49-F238E27FC236}">
              <a16:creationId xmlns:a16="http://schemas.microsoft.com/office/drawing/2014/main" id="{D8D19710-5C0B-4966-A1A0-644A1F44608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46" name="Metin kutusu 47">
          <a:extLst>
            <a:ext uri="{FF2B5EF4-FFF2-40B4-BE49-F238E27FC236}">
              <a16:creationId xmlns:a16="http://schemas.microsoft.com/office/drawing/2014/main" id="{53A125D7-32C5-4EF3-9410-B76D386002C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47" name="Metin kutusu 48">
          <a:extLst>
            <a:ext uri="{FF2B5EF4-FFF2-40B4-BE49-F238E27FC236}">
              <a16:creationId xmlns:a16="http://schemas.microsoft.com/office/drawing/2014/main" id="{085D6BEE-53FF-4BB4-AE72-D6E59DE0D45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48" name="Metin kutusu 49">
          <a:extLst>
            <a:ext uri="{FF2B5EF4-FFF2-40B4-BE49-F238E27FC236}">
              <a16:creationId xmlns:a16="http://schemas.microsoft.com/office/drawing/2014/main" id="{AAE4A9B7-095C-4AB0-A4E8-226C4728913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49" name="Metin kutusu 50">
          <a:extLst>
            <a:ext uri="{FF2B5EF4-FFF2-40B4-BE49-F238E27FC236}">
              <a16:creationId xmlns:a16="http://schemas.microsoft.com/office/drawing/2014/main" id="{198A184D-A08D-456F-8D91-46447749EE6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50" name="Metin kutusu 51">
          <a:extLst>
            <a:ext uri="{FF2B5EF4-FFF2-40B4-BE49-F238E27FC236}">
              <a16:creationId xmlns:a16="http://schemas.microsoft.com/office/drawing/2014/main" id="{C1911797-C5AF-4C19-BA66-41B09815044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51" name="Metin kutusu 52">
          <a:extLst>
            <a:ext uri="{FF2B5EF4-FFF2-40B4-BE49-F238E27FC236}">
              <a16:creationId xmlns:a16="http://schemas.microsoft.com/office/drawing/2014/main" id="{ACCA99D5-2FF4-4F7C-87FB-39FE361E527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52" name="Metin kutusu 53">
          <a:extLst>
            <a:ext uri="{FF2B5EF4-FFF2-40B4-BE49-F238E27FC236}">
              <a16:creationId xmlns:a16="http://schemas.microsoft.com/office/drawing/2014/main" id="{0C82F281-792D-4182-B8C3-ED664D7EFB0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53" name="Metin kutusu 54">
          <a:extLst>
            <a:ext uri="{FF2B5EF4-FFF2-40B4-BE49-F238E27FC236}">
              <a16:creationId xmlns:a16="http://schemas.microsoft.com/office/drawing/2014/main" id="{9AF99EE6-35E8-46FF-AD7D-3BA2E9DFF4D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54" name="Metin kutusu 55">
          <a:extLst>
            <a:ext uri="{FF2B5EF4-FFF2-40B4-BE49-F238E27FC236}">
              <a16:creationId xmlns:a16="http://schemas.microsoft.com/office/drawing/2014/main" id="{2D5D0979-8F1D-4BDF-93F3-64B373E5AE5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55" name="Metin kutusu 56">
          <a:extLst>
            <a:ext uri="{FF2B5EF4-FFF2-40B4-BE49-F238E27FC236}">
              <a16:creationId xmlns:a16="http://schemas.microsoft.com/office/drawing/2014/main" id="{D5816DCD-7198-4598-8B70-01EBBEB8E7B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56" name="Metin kutusu 57">
          <a:extLst>
            <a:ext uri="{FF2B5EF4-FFF2-40B4-BE49-F238E27FC236}">
              <a16:creationId xmlns:a16="http://schemas.microsoft.com/office/drawing/2014/main" id="{F0E482EA-71EE-42B3-AB4A-BD1709D942A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57" name="Metin kutusu 58">
          <a:extLst>
            <a:ext uri="{FF2B5EF4-FFF2-40B4-BE49-F238E27FC236}">
              <a16:creationId xmlns:a16="http://schemas.microsoft.com/office/drawing/2014/main" id="{97EE4AE0-8F3D-42C0-AB05-D1D8536B59B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58" name="Metin kutusu 59">
          <a:extLst>
            <a:ext uri="{FF2B5EF4-FFF2-40B4-BE49-F238E27FC236}">
              <a16:creationId xmlns:a16="http://schemas.microsoft.com/office/drawing/2014/main" id="{E3F16332-B6D7-4E35-98D8-6A1A2B9C1ED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59" name="Metin kutusu 60">
          <a:extLst>
            <a:ext uri="{FF2B5EF4-FFF2-40B4-BE49-F238E27FC236}">
              <a16:creationId xmlns:a16="http://schemas.microsoft.com/office/drawing/2014/main" id="{B5E0D86D-DFBD-4222-A028-FA4FE371BBF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60" name="Metin kutusu 61">
          <a:extLst>
            <a:ext uri="{FF2B5EF4-FFF2-40B4-BE49-F238E27FC236}">
              <a16:creationId xmlns:a16="http://schemas.microsoft.com/office/drawing/2014/main" id="{28B81150-75A1-45E0-AE06-058B1835337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61" name="Metin kutusu 62">
          <a:extLst>
            <a:ext uri="{FF2B5EF4-FFF2-40B4-BE49-F238E27FC236}">
              <a16:creationId xmlns:a16="http://schemas.microsoft.com/office/drawing/2014/main" id="{D6A44FAC-CDEA-4BE4-B12E-D1FA20EB5E5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62" name="Metin kutusu 63">
          <a:extLst>
            <a:ext uri="{FF2B5EF4-FFF2-40B4-BE49-F238E27FC236}">
              <a16:creationId xmlns:a16="http://schemas.microsoft.com/office/drawing/2014/main" id="{F09D3442-43F6-4595-9A27-03FDB298702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63" name="Metin kutusu 64">
          <a:extLst>
            <a:ext uri="{FF2B5EF4-FFF2-40B4-BE49-F238E27FC236}">
              <a16:creationId xmlns:a16="http://schemas.microsoft.com/office/drawing/2014/main" id="{1895ABF1-ACEE-429C-A12C-AF5985C4D65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64" name="Metin kutusu 65">
          <a:extLst>
            <a:ext uri="{FF2B5EF4-FFF2-40B4-BE49-F238E27FC236}">
              <a16:creationId xmlns:a16="http://schemas.microsoft.com/office/drawing/2014/main" id="{48CA4CBE-AAE0-40C2-A65D-E776EF9F42F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65" name="Metin kutusu 66">
          <a:extLst>
            <a:ext uri="{FF2B5EF4-FFF2-40B4-BE49-F238E27FC236}">
              <a16:creationId xmlns:a16="http://schemas.microsoft.com/office/drawing/2014/main" id="{B1E08C57-7AF5-4DF2-AC82-6B475FA05D3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66" name="Metin kutusu 67">
          <a:extLst>
            <a:ext uri="{FF2B5EF4-FFF2-40B4-BE49-F238E27FC236}">
              <a16:creationId xmlns:a16="http://schemas.microsoft.com/office/drawing/2014/main" id="{3C738A05-C63C-4E0A-A5E1-FE7EE5A8F13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67" name="Metin kutusu 68">
          <a:extLst>
            <a:ext uri="{FF2B5EF4-FFF2-40B4-BE49-F238E27FC236}">
              <a16:creationId xmlns:a16="http://schemas.microsoft.com/office/drawing/2014/main" id="{10F722C0-4CE9-45AA-9ABB-04A7327DD77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68" name="Metin kutusu 69">
          <a:extLst>
            <a:ext uri="{FF2B5EF4-FFF2-40B4-BE49-F238E27FC236}">
              <a16:creationId xmlns:a16="http://schemas.microsoft.com/office/drawing/2014/main" id="{AEFB6466-9937-40D5-8776-85DFAE40A84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69" name="Metin kutusu 70">
          <a:extLst>
            <a:ext uri="{FF2B5EF4-FFF2-40B4-BE49-F238E27FC236}">
              <a16:creationId xmlns:a16="http://schemas.microsoft.com/office/drawing/2014/main" id="{42092301-9F07-4EA6-83A4-727E187EB39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70" name="Metin kutusu 71">
          <a:extLst>
            <a:ext uri="{FF2B5EF4-FFF2-40B4-BE49-F238E27FC236}">
              <a16:creationId xmlns:a16="http://schemas.microsoft.com/office/drawing/2014/main" id="{3996E0DD-018C-4813-A9E6-725526ED64A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71" name="Metin kutusu 72">
          <a:extLst>
            <a:ext uri="{FF2B5EF4-FFF2-40B4-BE49-F238E27FC236}">
              <a16:creationId xmlns:a16="http://schemas.microsoft.com/office/drawing/2014/main" id="{25F0D8E2-3448-4332-9C19-DAD34894BE8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72" name="Metin kutusu 73">
          <a:extLst>
            <a:ext uri="{FF2B5EF4-FFF2-40B4-BE49-F238E27FC236}">
              <a16:creationId xmlns:a16="http://schemas.microsoft.com/office/drawing/2014/main" id="{6AE60F1C-910D-4705-99B1-72956B61B7D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73" name="Metin kutusu 74">
          <a:extLst>
            <a:ext uri="{FF2B5EF4-FFF2-40B4-BE49-F238E27FC236}">
              <a16:creationId xmlns:a16="http://schemas.microsoft.com/office/drawing/2014/main" id="{8AC0C1CB-86DE-4CE9-B3DF-7729EB3C681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74" name="Metin kutusu 75">
          <a:extLst>
            <a:ext uri="{FF2B5EF4-FFF2-40B4-BE49-F238E27FC236}">
              <a16:creationId xmlns:a16="http://schemas.microsoft.com/office/drawing/2014/main" id="{B947A03C-0B1B-4BE8-9E42-88DB4C1A170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75" name="Metin kutusu 76">
          <a:extLst>
            <a:ext uri="{FF2B5EF4-FFF2-40B4-BE49-F238E27FC236}">
              <a16:creationId xmlns:a16="http://schemas.microsoft.com/office/drawing/2014/main" id="{D7038078-A655-453A-9FAE-32B86A54800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76" name="Metin kutusu 77">
          <a:extLst>
            <a:ext uri="{FF2B5EF4-FFF2-40B4-BE49-F238E27FC236}">
              <a16:creationId xmlns:a16="http://schemas.microsoft.com/office/drawing/2014/main" id="{F82696CC-8DE4-4803-8518-EED53F6C226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77" name="Metin kutusu 78">
          <a:extLst>
            <a:ext uri="{FF2B5EF4-FFF2-40B4-BE49-F238E27FC236}">
              <a16:creationId xmlns:a16="http://schemas.microsoft.com/office/drawing/2014/main" id="{64A2C0AB-8F4F-4009-BE69-58069949C62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78" name="Metin kutusu 79">
          <a:extLst>
            <a:ext uri="{FF2B5EF4-FFF2-40B4-BE49-F238E27FC236}">
              <a16:creationId xmlns:a16="http://schemas.microsoft.com/office/drawing/2014/main" id="{0A2973BF-8B28-41A9-95F0-60BADB32A62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79" name="Metin kutusu 80">
          <a:extLst>
            <a:ext uri="{FF2B5EF4-FFF2-40B4-BE49-F238E27FC236}">
              <a16:creationId xmlns:a16="http://schemas.microsoft.com/office/drawing/2014/main" id="{FD9CBC58-CA98-42CF-A808-B573DBC9B7A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80" name="Metin kutusu 81">
          <a:extLst>
            <a:ext uri="{FF2B5EF4-FFF2-40B4-BE49-F238E27FC236}">
              <a16:creationId xmlns:a16="http://schemas.microsoft.com/office/drawing/2014/main" id="{5794CEF9-5EFB-43E1-81E2-27F832AA56D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81" name="Metin kutusu 82">
          <a:extLst>
            <a:ext uri="{FF2B5EF4-FFF2-40B4-BE49-F238E27FC236}">
              <a16:creationId xmlns:a16="http://schemas.microsoft.com/office/drawing/2014/main" id="{9B7E5A9B-2E65-4D5B-A187-AF54A078B19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82" name="Metin kutusu 83">
          <a:extLst>
            <a:ext uri="{FF2B5EF4-FFF2-40B4-BE49-F238E27FC236}">
              <a16:creationId xmlns:a16="http://schemas.microsoft.com/office/drawing/2014/main" id="{DB1277B6-ACC2-4E42-B69F-1342EE41A97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83" name="Metin kutusu 84">
          <a:extLst>
            <a:ext uri="{FF2B5EF4-FFF2-40B4-BE49-F238E27FC236}">
              <a16:creationId xmlns:a16="http://schemas.microsoft.com/office/drawing/2014/main" id="{BC0EF02D-667F-4893-AD9B-C0D66B0F971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84" name="Metin kutusu 85">
          <a:extLst>
            <a:ext uri="{FF2B5EF4-FFF2-40B4-BE49-F238E27FC236}">
              <a16:creationId xmlns:a16="http://schemas.microsoft.com/office/drawing/2014/main" id="{F942DFD5-222A-40AF-BE19-319BF02C054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85" name="Metin kutusu 86">
          <a:extLst>
            <a:ext uri="{FF2B5EF4-FFF2-40B4-BE49-F238E27FC236}">
              <a16:creationId xmlns:a16="http://schemas.microsoft.com/office/drawing/2014/main" id="{BC7F9B5A-1C36-44E6-A50F-1FEA0278D9A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86" name="Metin kutusu 87">
          <a:extLst>
            <a:ext uri="{FF2B5EF4-FFF2-40B4-BE49-F238E27FC236}">
              <a16:creationId xmlns:a16="http://schemas.microsoft.com/office/drawing/2014/main" id="{DDC27327-DD46-441E-8934-E4113BAB0E1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87" name="Metin kutusu 88">
          <a:extLst>
            <a:ext uri="{FF2B5EF4-FFF2-40B4-BE49-F238E27FC236}">
              <a16:creationId xmlns:a16="http://schemas.microsoft.com/office/drawing/2014/main" id="{01680E5E-8D00-4D55-AA61-0D6520A9BE7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88" name="Metin kutusu 89">
          <a:extLst>
            <a:ext uri="{FF2B5EF4-FFF2-40B4-BE49-F238E27FC236}">
              <a16:creationId xmlns:a16="http://schemas.microsoft.com/office/drawing/2014/main" id="{B7D92B3A-DD44-45C5-B556-6AB2DD5FE95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89" name="Metin kutusu 90">
          <a:extLst>
            <a:ext uri="{FF2B5EF4-FFF2-40B4-BE49-F238E27FC236}">
              <a16:creationId xmlns:a16="http://schemas.microsoft.com/office/drawing/2014/main" id="{0892582A-379A-45A0-A35A-C6CAD2C956C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90" name="Metin kutusu 91">
          <a:extLst>
            <a:ext uri="{FF2B5EF4-FFF2-40B4-BE49-F238E27FC236}">
              <a16:creationId xmlns:a16="http://schemas.microsoft.com/office/drawing/2014/main" id="{BC41C737-09DD-4DFE-9586-F1CAAC1F8C8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91" name="Metin kutusu 92">
          <a:extLst>
            <a:ext uri="{FF2B5EF4-FFF2-40B4-BE49-F238E27FC236}">
              <a16:creationId xmlns:a16="http://schemas.microsoft.com/office/drawing/2014/main" id="{2AA017CF-F2DF-4545-83A4-E84E71C3231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92" name="Metin kutusu 93">
          <a:extLst>
            <a:ext uri="{FF2B5EF4-FFF2-40B4-BE49-F238E27FC236}">
              <a16:creationId xmlns:a16="http://schemas.microsoft.com/office/drawing/2014/main" id="{314DAECE-D0FF-4DDA-A6BA-A6B4EEDB709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93" name="Metin kutusu 94">
          <a:extLst>
            <a:ext uri="{FF2B5EF4-FFF2-40B4-BE49-F238E27FC236}">
              <a16:creationId xmlns:a16="http://schemas.microsoft.com/office/drawing/2014/main" id="{4171F995-388A-4575-987F-1E2F11DBAA2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94" name="Metin kutusu 95">
          <a:extLst>
            <a:ext uri="{FF2B5EF4-FFF2-40B4-BE49-F238E27FC236}">
              <a16:creationId xmlns:a16="http://schemas.microsoft.com/office/drawing/2014/main" id="{B8F0CDAB-784B-492B-B4BB-C97296C2F21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95" name="Metin kutusu 96">
          <a:extLst>
            <a:ext uri="{FF2B5EF4-FFF2-40B4-BE49-F238E27FC236}">
              <a16:creationId xmlns:a16="http://schemas.microsoft.com/office/drawing/2014/main" id="{65910369-666D-4929-9C53-738AE3D837C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96" name="Metin kutusu 97">
          <a:extLst>
            <a:ext uri="{FF2B5EF4-FFF2-40B4-BE49-F238E27FC236}">
              <a16:creationId xmlns:a16="http://schemas.microsoft.com/office/drawing/2014/main" id="{9DF43D3E-0509-4D89-A514-F5E2D0D5866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97" name="Metin kutusu 98">
          <a:extLst>
            <a:ext uri="{FF2B5EF4-FFF2-40B4-BE49-F238E27FC236}">
              <a16:creationId xmlns:a16="http://schemas.microsoft.com/office/drawing/2014/main" id="{26D7BC60-0975-4C7A-85CF-ADD95E9FFC0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98" name="Metin kutusu 99">
          <a:extLst>
            <a:ext uri="{FF2B5EF4-FFF2-40B4-BE49-F238E27FC236}">
              <a16:creationId xmlns:a16="http://schemas.microsoft.com/office/drawing/2014/main" id="{AA019298-03D7-41F2-B0BC-6ABED999123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99" name="Metin kutusu 100">
          <a:extLst>
            <a:ext uri="{FF2B5EF4-FFF2-40B4-BE49-F238E27FC236}">
              <a16:creationId xmlns:a16="http://schemas.microsoft.com/office/drawing/2014/main" id="{CD94C473-48E5-40E5-8244-5F0B2D41275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00" name="Metin kutusu 101">
          <a:extLst>
            <a:ext uri="{FF2B5EF4-FFF2-40B4-BE49-F238E27FC236}">
              <a16:creationId xmlns:a16="http://schemas.microsoft.com/office/drawing/2014/main" id="{8868831B-4F4A-4D5E-A607-110CB63E51C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01" name="Metin kutusu 102">
          <a:extLst>
            <a:ext uri="{FF2B5EF4-FFF2-40B4-BE49-F238E27FC236}">
              <a16:creationId xmlns:a16="http://schemas.microsoft.com/office/drawing/2014/main" id="{EF151D4F-7450-4C64-B8B0-78885D9F837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02" name="Metin kutusu 103">
          <a:extLst>
            <a:ext uri="{FF2B5EF4-FFF2-40B4-BE49-F238E27FC236}">
              <a16:creationId xmlns:a16="http://schemas.microsoft.com/office/drawing/2014/main" id="{529FB466-56EC-460B-8D4B-9CC05003264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03" name="Metin kutusu 104">
          <a:extLst>
            <a:ext uri="{FF2B5EF4-FFF2-40B4-BE49-F238E27FC236}">
              <a16:creationId xmlns:a16="http://schemas.microsoft.com/office/drawing/2014/main" id="{62547A9D-84D8-4A29-AD64-C04919FF3FF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04" name="Metin kutusu 105">
          <a:extLst>
            <a:ext uri="{FF2B5EF4-FFF2-40B4-BE49-F238E27FC236}">
              <a16:creationId xmlns:a16="http://schemas.microsoft.com/office/drawing/2014/main" id="{2BA0B473-C750-400E-ACFF-1D6536A3BE2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05" name="Metin kutusu 106">
          <a:extLst>
            <a:ext uri="{FF2B5EF4-FFF2-40B4-BE49-F238E27FC236}">
              <a16:creationId xmlns:a16="http://schemas.microsoft.com/office/drawing/2014/main" id="{D01440FE-B597-44AA-9AFE-B5BE25A78E7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06" name="Metin kutusu 107">
          <a:extLst>
            <a:ext uri="{FF2B5EF4-FFF2-40B4-BE49-F238E27FC236}">
              <a16:creationId xmlns:a16="http://schemas.microsoft.com/office/drawing/2014/main" id="{D6F4288E-4022-452F-8317-E3A11780C4D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07" name="Metin kutusu 108">
          <a:extLst>
            <a:ext uri="{FF2B5EF4-FFF2-40B4-BE49-F238E27FC236}">
              <a16:creationId xmlns:a16="http://schemas.microsoft.com/office/drawing/2014/main" id="{27DF703F-65A6-446E-BD9F-F9D90A2B1C7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08" name="Metin kutusu 109">
          <a:extLst>
            <a:ext uri="{FF2B5EF4-FFF2-40B4-BE49-F238E27FC236}">
              <a16:creationId xmlns:a16="http://schemas.microsoft.com/office/drawing/2014/main" id="{D6623A17-412A-468B-BCD9-93B5D44A0E8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09" name="Metin kutusu 110">
          <a:extLst>
            <a:ext uri="{FF2B5EF4-FFF2-40B4-BE49-F238E27FC236}">
              <a16:creationId xmlns:a16="http://schemas.microsoft.com/office/drawing/2014/main" id="{A507B0C6-EE1D-4B13-B8A6-8A61FEB0DD9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10" name="Metin kutusu 111">
          <a:extLst>
            <a:ext uri="{FF2B5EF4-FFF2-40B4-BE49-F238E27FC236}">
              <a16:creationId xmlns:a16="http://schemas.microsoft.com/office/drawing/2014/main" id="{B46ECAC1-6088-44AC-8C68-ADF786D1870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11" name="Metin kutusu 112">
          <a:extLst>
            <a:ext uri="{FF2B5EF4-FFF2-40B4-BE49-F238E27FC236}">
              <a16:creationId xmlns:a16="http://schemas.microsoft.com/office/drawing/2014/main" id="{0B28422E-6D2E-463F-8D06-E9CE3F208D8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12" name="Metin kutusu 113">
          <a:extLst>
            <a:ext uri="{FF2B5EF4-FFF2-40B4-BE49-F238E27FC236}">
              <a16:creationId xmlns:a16="http://schemas.microsoft.com/office/drawing/2014/main" id="{8E43F3EE-60CE-40FB-B774-C673970B744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13" name="Metin kutusu 114">
          <a:extLst>
            <a:ext uri="{FF2B5EF4-FFF2-40B4-BE49-F238E27FC236}">
              <a16:creationId xmlns:a16="http://schemas.microsoft.com/office/drawing/2014/main" id="{86D18915-B080-43C2-90F1-C16E8C00A1A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14" name="Metin kutusu 118">
          <a:extLst>
            <a:ext uri="{FF2B5EF4-FFF2-40B4-BE49-F238E27FC236}">
              <a16:creationId xmlns:a16="http://schemas.microsoft.com/office/drawing/2014/main" id="{CD379B4D-AD27-4F1E-8757-65EE6C9D53F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15" name="Metin kutusu 119">
          <a:extLst>
            <a:ext uri="{FF2B5EF4-FFF2-40B4-BE49-F238E27FC236}">
              <a16:creationId xmlns:a16="http://schemas.microsoft.com/office/drawing/2014/main" id="{02C4D7C6-467E-40D3-8A06-B0B10CB53B0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16" name="Metin kutusu 120">
          <a:extLst>
            <a:ext uri="{FF2B5EF4-FFF2-40B4-BE49-F238E27FC236}">
              <a16:creationId xmlns:a16="http://schemas.microsoft.com/office/drawing/2014/main" id="{E63A4E1D-1C26-4BCF-8EA0-BEAF5CBAE2C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17" name="Metin kutusu 121">
          <a:extLst>
            <a:ext uri="{FF2B5EF4-FFF2-40B4-BE49-F238E27FC236}">
              <a16:creationId xmlns:a16="http://schemas.microsoft.com/office/drawing/2014/main" id="{4DF93C31-F99D-4D79-9AB9-1C1C64EBFF0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18" name="Metin kutusu 122">
          <a:extLst>
            <a:ext uri="{FF2B5EF4-FFF2-40B4-BE49-F238E27FC236}">
              <a16:creationId xmlns:a16="http://schemas.microsoft.com/office/drawing/2014/main" id="{B6A6F7B0-9BAE-476C-A414-7D305EA95BF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19" name="Metin kutusu 123">
          <a:extLst>
            <a:ext uri="{FF2B5EF4-FFF2-40B4-BE49-F238E27FC236}">
              <a16:creationId xmlns:a16="http://schemas.microsoft.com/office/drawing/2014/main" id="{39A4A0A4-9F14-4558-AB9B-6AB54B500E2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20" name="Metin kutusu 124">
          <a:extLst>
            <a:ext uri="{FF2B5EF4-FFF2-40B4-BE49-F238E27FC236}">
              <a16:creationId xmlns:a16="http://schemas.microsoft.com/office/drawing/2014/main" id="{5A9BD515-6536-4C50-8CCF-CD68BEACDA1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21" name="Metin kutusu 125">
          <a:extLst>
            <a:ext uri="{FF2B5EF4-FFF2-40B4-BE49-F238E27FC236}">
              <a16:creationId xmlns:a16="http://schemas.microsoft.com/office/drawing/2014/main" id="{A847F4A6-ED25-4920-B757-2D17A4B1B34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22" name="Metin kutusu 126">
          <a:extLst>
            <a:ext uri="{FF2B5EF4-FFF2-40B4-BE49-F238E27FC236}">
              <a16:creationId xmlns:a16="http://schemas.microsoft.com/office/drawing/2014/main" id="{874F2ED2-4054-4A0E-8158-D82589F49EC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23" name="Metin kutusu 127">
          <a:extLst>
            <a:ext uri="{FF2B5EF4-FFF2-40B4-BE49-F238E27FC236}">
              <a16:creationId xmlns:a16="http://schemas.microsoft.com/office/drawing/2014/main" id="{17F9CDAB-AA9A-4A27-B7CD-E444EF36F67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24" name="Metin kutusu 128">
          <a:extLst>
            <a:ext uri="{FF2B5EF4-FFF2-40B4-BE49-F238E27FC236}">
              <a16:creationId xmlns:a16="http://schemas.microsoft.com/office/drawing/2014/main" id="{781461CA-25BF-4546-9FCA-2E63CE8379E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25" name="Metin kutusu 129">
          <a:extLst>
            <a:ext uri="{FF2B5EF4-FFF2-40B4-BE49-F238E27FC236}">
              <a16:creationId xmlns:a16="http://schemas.microsoft.com/office/drawing/2014/main" id="{1BF8D28A-61A2-4972-977E-DB8215B1CF5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26" name="Metin kutusu 130">
          <a:extLst>
            <a:ext uri="{FF2B5EF4-FFF2-40B4-BE49-F238E27FC236}">
              <a16:creationId xmlns:a16="http://schemas.microsoft.com/office/drawing/2014/main" id="{214396B6-3BED-4C3B-9823-B2D570D9F24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27" name="Metin kutusu 131">
          <a:extLst>
            <a:ext uri="{FF2B5EF4-FFF2-40B4-BE49-F238E27FC236}">
              <a16:creationId xmlns:a16="http://schemas.microsoft.com/office/drawing/2014/main" id="{386EC84D-A774-48FE-90B3-9E227A0DB57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28" name="Metin kutusu 132">
          <a:extLst>
            <a:ext uri="{FF2B5EF4-FFF2-40B4-BE49-F238E27FC236}">
              <a16:creationId xmlns:a16="http://schemas.microsoft.com/office/drawing/2014/main" id="{A4F19198-6B30-4490-B8CB-3F6A5151F8B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29" name="Metin kutusu 133">
          <a:extLst>
            <a:ext uri="{FF2B5EF4-FFF2-40B4-BE49-F238E27FC236}">
              <a16:creationId xmlns:a16="http://schemas.microsoft.com/office/drawing/2014/main" id="{9CFE768B-8246-44F4-B917-4E515D16B13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30" name="Metin kutusu 134">
          <a:extLst>
            <a:ext uri="{FF2B5EF4-FFF2-40B4-BE49-F238E27FC236}">
              <a16:creationId xmlns:a16="http://schemas.microsoft.com/office/drawing/2014/main" id="{09A585C6-E111-4BE7-B926-5923A11CD1A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31" name="Metin kutusu 135">
          <a:extLst>
            <a:ext uri="{FF2B5EF4-FFF2-40B4-BE49-F238E27FC236}">
              <a16:creationId xmlns:a16="http://schemas.microsoft.com/office/drawing/2014/main" id="{9EAD3A51-D6A6-4266-84AB-8705E99327B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32" name="Metin kutusu 354">
          <a:extLst>
            <a:ext uri="{FF2B5EF4-FFF2-40B4-BE49-F238E27FC236}">
              <a16:creationId xmlns:a16="http://schemas.microsoft.com/office/drawing/2014/main" id="{E4B2DC11-E7E1-4B6D-94D3-4CD34DF186A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33" name="Metin kutusu 355">
          <a:extLst>
            <a:ext uri="{FF2B5EF4-FFF2-40B4-BE49-F238E27FC236}">
              <a16:creationId xmlns:a16="http://schemas.microsoft.com/office/drawing/2014/main" id="{AA79648B-9294-43C0-ADDE-1C0566509E0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34" name="Metin kutusu 356">
          <a:extLst>
            <a:ext uri="{FF2B5EF4-FFF2-40B4-BE49-F238E27FC236}">
              <a16:creationId xmlns:a16="http://schemas.microsoft.com/office/drawing/2014/main" id="{62246F1C-8582-46FA-BFF6-C99956974E2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35" name="Metin kutusu 357">
          <a:extLst>
            <a:ext uri="{FF2B5EF4-FFF2-40B4-BE49-F238E27FC236}">
              <a16:creationId xmlns:a16="http://schemas.microsoft.com/office/drawing/2014/main" id="{FAE6C067-CD52-44A2-9868-94CD5C48C80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36" name="Metin kutusu 358">
          <a:extLst>
            <a:ext uri="{FF2B5EF4-FFF2-40B4-BE49-F238E27FC236}">
              <a16:creationId xmlns:a16="http://schemas.microsoft.com/office/drawing/2014/main" id="{A549610B-807D-4812-92D2-8516D08C99E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37" name="Metin kutusu 359">
          <a:extLst>
            <a:ext uri="{FF2B5EF4-FFF2-40B4-BE49-F238E27FC236}">
              <a16:creationId xmlns:a16="http://schemas.microsoft.com/office/drawing/2014/main" id="{C9E4541E-AAF0-4706-A856-036EC3E6C01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38" name="Metin kutusu 360">
          <a:extLst>
            <a:ext uri="{FF2B5EF4-FFF2-40B4-BE49-F238E27FC236}">
              <a16:creationId xmlns:a16="http://schemas.microsoft.com/office/drawing/2014/main" id="{E755481C-BB27-4C1F-814B-A3B8CAADED7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39" name="Metin kutusu 361">
          <a:extLst>
            <a:ext uri="{FF2B5EF4-FFF2-40B4-BE49-F238E27FC236}">
              <a16:creationId xmlns:a16="http://schemas.microsoft.com/office/drawing/2014/main" id="{F98FD680-41AD-4BC7-95BE-926FAEC88FB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40" name="Metin kutusu 362">
          <a:extLst>
            <a:ext uri="{FF2B5EF4-FFF2-40B4-BE49-F238E27FC236}">
              <a16:creationId xmlns:a16="http://schemas.microsoft.com/office/drawing/2014/main" id="{9FDF1FC3-66A9-4253-A310-A7142E02871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41" name="Metin kutusu 363">
          <a:extLst>
            <a:ext uri="{FF2B5EF4-FFF2-40B4-BE49-F238E27FC236}">
              <a16:creationId xmlns:a16="http://schemas.microsoft.com/office/drawing/2014/main" id="{09C99847-2D62-43A0-BB5B-99C5BD51F4C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42" name="Metin kutusu 364">
          <a:extLst>
            <a:ext uri="{FF2B5EF4-FFF2-40B4-BE49-F238E27FC236}">
              <a16:creationId xmlns:a16="http://schemas.microsoft.com/office/drawing/2014/main" id="{8F3AF79E-0F01-4E9D-86CE-CE0A8328CCC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43" name="Metin kutusu 365">
          <a:extLst>
            <a:ext uri="{FF2B5EF4-FFF2-40B4-BE49-F238E27FC236}">
              <a16:creationId xmlns:a16="http://schemas.microsoft.com/office/drawing/2014/main" id="{3E66076D-46F8-426E-9EC4-C18845117E5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44" name="Metin kutusu 366">
          <a:extLst>
            <a:ext uri="{FF2B5EF4-FFF2-40B4-BE49-F238E27FC236}">
              <a16:creationId xmlns:a16="http://schemas.microsoft.com/office/drawing/2014/main" id="{55526C1F-E0C0-4702-AB24-5185BC1F9BE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45" name="Metin kutusu 367">
          <a:extLst>
            <a:ext uri="{FF2B5EF4-FFF2-40B4-BE49-F238E27FC236}">
              <a16:creationId xmlns:a16="http://schemas.microsoft.com/office/drawing/2014/main" id="{A36D430D-57FB-4569-9064-C66D4005CE0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46" name="Metin kutusu 368">
          <a:extLst>
            <a:ext uri="{FF2B5EF4-FFF2-40B4-BE49-F238E27FC236}">
              <a16:creationId xmlns:a16="http://schemas.microsoft.com/office/drawing/2014/main" id="{BE213C09-1E33-440F-9CFE-219FBBBDB62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47" name="Metin kutusu 369">
          <a:extLst>
            <a:ext uri="{FF2B5EF4-FFF2-40B4-BE49-F238E27FC236}">
              <a16:creationId xmlns:a16="http://schemas.microsoft.com/office/drawing/2014/main" id="{32643AAC-02ED-4B0C-BD6A-1D5FEC391B8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48" name="Metin kutusu 370">
          <a:extLst>
            <a:ext uri="{FF2B5EF4-FFF2-40B4-BE49-F238E27FC236}">
              <a16:creationId xmlns:a16="http://schemas.microsoft.com/office/drawing/2014/main" id="{3A67F3F3-01B6-4019-896C-015C3D11EF4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49" name="Metin kutusu 371">
          <a:extLst>
            <a:ext uri="{FF2B5EF4-FFF2-40B4-BE49-F238E27FC236}">
              <a16:creationId xmlns:a16="http://schemas.microsoft.com/office/drawing/2014/main" id="{13F0AD58-5557-43A7-BD4E-F782A00AD62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50" name="Metin kutusu 372">
          <a:extLst>
            <a:ext uri="{FF2B5EF4-FFF2-40B4-BE49-F238E27FC236}">
              <a16:creationId xmlns:a16="http://schemas.microsoft.com/office/drawing/2014/main" id="{8E0E1BAD-BA28-4561-B7CB-EF33DA4F4B6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51" name="Metin kutusu 1">
          <a:extLst>
            <a:ext uri="{FF2B5EF4-FFF2-40B4-BE49-F238E27FC236}">
              <a16:creationId xmlns:a16="http://schemas.microsoft.com/office/drawing/2014/main" id="{163B3B78-DB15-48F3-A62D-17EC8C92B75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52" name="Metin kutusu 2">
          <a:extLst>
            <a:ext uri="{FF2B5EF4-FFF2-40B4-BE49-F238E27FC236}">
              <a16:creationId xmlns:a16="http://schemas.microsoft.com/office/drawing/2014/main" id="{4E7EEBC9-F723-46D4-B852-FE147B6DA80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53" name="Metin kutusu 3">
          <a:extLst>
            <a:ext uri="{FF2B5EF4-FFF2-40B4-BE49-F238E27FC236}">
              <a16:creationId xmlns:a16="http://schemas.microsoft.com/office/drawing/2014/main" id="{AF874B7D-2405-4B23-9633-ADB23661ECF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54" name="Metin kutusu 4">
          <a:extLst>
            <a:ext uri="{FF2B5EF4-FFF2-40B4-BE49-F238E27FC236}">
              <a16:creationId xmlns:a16="http://schemas.microsoft.com/office/drawing/2014/main" id="{FC1F8F19-C126-45BA-875E-83C33476A05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55" name="Metin kutusu 5">
          <a:extLst>
            <a:ext uri="{FF2B5EF4-FFF2-40B4-BE49-F238E27FC236}">
              <a16:creationId xmlns:a16="http://schemas.microsoft.com/office/drawing/2014/main" id="{984B9BDF-D598-4AD2-AA0D-D839D19D8C7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56" name="Metin kutusu 6">
          <a:extLst>
            <a:ext uri="{FF2B5EF4-FFF2-40B4-BE49-F238E27FC236}">
              <a16:creationId xmlns:a16="http://schemas.microsoft.com/office/drawing/2014/main" id="{3D284FDD-51A9-47BC-8E43-28B7FBCE586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57" name="Metin kutusu 9">
          <a:extLst>
            <a:ext uri="{FF2B5EF4-FFF2-40B4-BE49-F238E27FC236}">
              <a16:creationId xmlns:a16="http://schemas.microsoft.com/office/drawing/2014/main" id="{B8BA0A72-2F37-41FA-8BAE-4523AF53DE0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58" name="Metin kutusu 10">
          <a:extLst>
            <a:ext uri="{FF2B5EF4-FFF2-40B4-BE49-F238E27FC236}">
              <a16:creationId xmlns:a16="http://schemas.microsoft.com/office/drawing/2014/main" id="{6DA5A2EF-F6FC-466D-BE10-B9F435679D2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59" name="Metin kutusu 11">
          <a:extLst>
            <a:ext uri="{FF2B5EF4-FFF2-40B4-BE49-F238E27FC236}">
              <a16:creationId xmlns:a16="http://schemas.microsoft.com/office/drawing/2014/main" id="{6DA6D915-B31F-42DF-A744-A3FECBE767A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60" name="Metin kutusu 12">
          <a:extLst>
            <a:ext uri="{FF2B5EF4-FFF2-40B4-BE49-F238E27FC236}">
              <a16:creationId xmlns:a16="http://schemas.microsoft.com/office/drawing/2014/main" id="{EA6D1B75-52BF-42DD-A964-95EB23EF0EA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61" name="Metin kutusu 13">
          <a:extLst>
            <a:ext uri="{FF2B5EF4-FFF2-40B4-BE49-F238E27FC236}">
              <a16:creationId xmlns:a16="http://schemas.microsoft.com/office/drawing/2014/main" id="{8DD96E84-3503-4E25-8A33-7EA86B46D6B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62" name="Metin kutusu 14">
          <a:extLst>
            <a:ext uri="{FF2B5EF4-FFF2-40B4-BE49-F238E27FC236}">
              <a16:creationId xmlns:a16="http://schemas.microsoft.com/office/drawing/2014/main" id="{D720EE1E-DD78-4BA3-A4C3-B63D38C5C7A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63" name="Metin kutusu 15">
          <a:extLst>
            <a:ext uri="{FF2B5EF4-FFF2-40B4-BE49-F238E27FC236}">
              <a16:creationId xmlns:a16="http://schemas.microsoft.com/office/drawing/2014/main" id="{1249D9FA-0B57-47AF-8ECA-45641B15AB8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64" name="Metin kutusu 16">
          <a:extLst>
            <a:ext uri="{FF2B5EF4-FFF2-40B4-BE49-F238E27FC236}">
              <a16:creationId xmlns:a16="http://schemas.microsoft.com/office/drawing/2014/main" id="{1CE73ADC-6D7D-4880-838E-A9098C2EFB4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65" name="Metin kutusu 17">
          <a:extLst>
            <a:ext uri="{FF2B5EF4-FFF2-40B4-BE49-F238E27FC236}">
              <a16:creationId xmlns:a16="http://schemas.microsoft.com/office/drawing/2014/main" id="{53B932FF-15AD-4D51-A65B-D6B54C580D1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66" name="Metin kutusu 18">
          <a:extLst>
            <a:ext uri="{FF2B5EF4-FFF2-40B4-BE49-F238E27FC236}">
              <a16:creationId xmlns:a16="http://schemas.microsoft.com/office/drawing/2014/main" id="{04EE4295-5A2F-4FD8-9808-0F36A876A3D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67" name="Metin kutusu 19">
          <a:extLst>
            <a:ext uri="{FF2B5EF4-FFF2-40B4-BE49-F238E27FC236}">
              <a16:creationId xmlns:a16="http://schemas.microsoft.com/office/drawing/2014/main" id="{D527AEBE-6B19-4944-B7F0-8136892065A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68" name="Metin kutusu 20">
          <a:extLst>
            <a:ext uri="{FF2B5EF4-FFF2-40B4-BE49-F238E27FC236}">
              <a16:creationId xmlns:a16="http://schemas.microsoft.com/office/drawing/2014/main" id="{0E7D7A59-4277-490F-8539-5E42163259C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69" name="Metin kutusu 21">
          <a:extLst>
            <a:ext uri="{FF2B5EF4-FFF2-40B4-BE49-F238E27FC236}">
              <a16:creationId xmlns:a16="http://schemas.microsoft.com/office/drawing/2014/main" id="{BD9DCA90-FCF5-4F2B-A578-138A049C9F0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70" name="Metin kutusu 22">
          <a:extLst>
            <a:ext uri="{FF2B5EF4-FFF2-40B4-BE49-F238E27FC236}">
              <a16:creationId xmlns:a16="http://schemas.microsoft.com/office/drawing/2014/main" id="{B0F874F3-3B6C-4B2A-A393-332FDC0D7D5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71" name="Metin kutusu 23">
          <a:extLst>
            <a:ext uri="{FF2B5EF4-FFF2-40B4-BE49-F238E27FC236}">
              <a16:creationId xmlns:a16="http://schemas.microsoft.com/office/drawing/2014/main" id="{A3355475-0CFA-4EA2-A36A-7D85EF90F0B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72" name="Metin kutusu 24">
          <a:extLst>
            <a:ext uri="{FF2B5EF4-FFF2-40B4-BE49-F238E27FC236}">
              <a16:creationId xmlns:a16="http://schemas.microsoft.com/office/drawing/2014/main" id="{1F93C6D0-AC73-4484-B886-67AB861546A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73" name="Metin kutusu 25">
          <a:extLst>
            <a:ext uri="{FF2B5EF4-FFF2-40B4-BE49-F238E27FC236}">
              <a16:creationId xmlns:a16="http://schemas.microsoft.com/office/drawing/2014/main" id="{A8DFA1CC-584F-4375-B689-8511C4B063A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74" name="Metin kutusu 26">
          <a:extLst>
            <a:ext uri="{FF2B5EF4-FFF2-40B4-BE49-F238E27FC236}">
              <a16:creationId xmlns:a16="http://schemas.microsoft.com/office/drawing/2014/main" id="{821BC2D6-B1ED-46E9-9C42-8455180C9F7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75" name="Metin kutusu 27">
          <a:extLst>
            <a:ext uri="{FF2B5EF4-FFF2-40B4-BE49-F238E27FC236}">
              <a16:creationId xmlns:a16="http://schemas.microsoft.com/office/drawing/2014/main" id="{E9AF6C6E-F203-4542-9946-B0AD1919361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76" name="Metin kutusu 28">
          <a:extLst>
            <a:ext uri="{FF2B5EF4-FFF2-40B4-BE49-F238E27FC236}">
              <a16:creationId xmlns:a16="http://schemas.microsoft.com/office/drawing/2014/main" id="{B1EB15D5-9E08-40B5-B650-8952875D7D1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77" name="Metin kutusu 29">
          <a:extLst>
            <a:ext uri="{FF2B5EF4-FFF2-40B4-BE49-F238E27FC236}">
              <a16:creationId xmlns:a16="http://schemas.microsoft.com/office/drawing/2014/main" id="{724EC8B9-5362-4139-9256-24800C0AC19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78" name="Metin kutusu 30">
          <a:extLst>
            <a:ext uri="{FF2B5EF4-FFF2-40B4-BE49-F238E27FC236}">
              <a16:creationId xmlns:a16="http://schemas.microsoft.com/office/drawing/2014/main" id="{5B6FE98C-90E6-431F-A673-D5364AF8637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79" name="Metin kutusu 31">
          <a:extLst>
            <a:ext uri="{FF2B5EF4-FFF2-40B4-BE49-F238E27FC236}">
              <a16:creationId xmlns:a16="http://schemas.microsoft.com/office/drawing/2014/main" id="{4C512D83-70A1-4C86-9494-2D5C0ABBCA3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80" name="Metin kutusu 32">
          <a:extLst>
            <a:ext uri="{FF2B5EF4-FFF2-40B4-BE49-F238E27FC236}">
              <a16:creationId xmlns:a16="http://schemas.microsoft.com/office/drawing/2014/main" id="{4C3BCA1C-BA52-46B8-9A13-349893CDB23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81" name="Metin kutusu 33">
          <a:extLst>
            <a:ext uri="{FF2B5EF4-FFF2-40B4-BE49-F238E27FC236}">
              <a16:creationId xmlns:a16="http://schemas.microsoft.com/office/drawing/2014/main" id="{AB4D8FC2-3C55-438A-8D11-629525D6D13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82" name="Metin kutusu 34">
          <a:extLst>
            <a:ext uri="{FF2B5EF4-FFF2-40B4-BE49-F238E27FC236}">
              <a16:creationId xmlns:a16="http://schemas.microsoft.com/office/drawing/2014/main" id="{244B641F-A9DB-42B7-94A9-98EC4670312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83" name="Metin kutusu 35">
          <a:extLst>
            <a:ext uri="{FF2B5EF4-FFF2-40B4-BE49-F238E27FC236}">
              <a16:creationId xmlns:a16="http://schemas.microsoft.com/office/drawing/2014/main" id="{9152BD86-3489-4D1F-B2DF-076D38C4079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84" name="Metin kutusu 36">
          <a:extLst>
            <a:ext uri="{FF2B5EF4-FFF2-40B4-BE49-F238E27FC236}">
              <a16:creationId xmlns:a16="http://schemas.microsoft.com/office/drawing/2014/main" id="{EEFB7C70-B678-49AC-8CD3-772D712ACE0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85" name="Metin kutusu 37">
          <a:extLst>
            <a:ext uri="{FF2B5EF4-FFF2-40B4-BE49-F238E27FC236}">
              <a16:creationId xmlns:a16="http://schemas.microsoft.com/office/drawing/2014/main" id="{E8093C76-8174-4113-9F61-61F70010052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86" name="Metin kutusu 38">
          <a:extLst>
            <a:ext uri="{FF2B5EF4-FFF2-40B4-BE49-F238E27FC236}">
              <a16:creationId xmlns:a16="http://schemas.microsoft.com/office/drawing/2014/main" id="{256EB87A-C54E-4767-8608-D8B2BD1DFFB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87" name="Metin kutusu 39">
          <a:extLst>
            <a:ext uri="{FF2B5EF4-FFF2-40B4-BE49-F238E27FC236}">
              <a16:creationId xmlns:a16="http://schemas.microsoft.com/office/drawing/2014/main" id="{781BB624-43B4-413E-8889-7DAC2DBD3E3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88" name="Metin kutusu 40">
          <a:extLst>
            <a:ext uri="{FF2B5EF4-FFF2-40B4-BE49-F238E27FC236}">
              <a16:creationId xmlns:a16="http://schemas.microsoft.com/office/drawing/2014/main" id="{5135FE08-6DE4-4ED4-AAE5-997E12E0CC8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89" name="Metin kutusu 41">
          <a:extLst>
            <a:ext uri="{FF2B5EF4-FFF2-40B4-BE49-F238E27FC236}">
              <a16:creationId xmlns:a16="http://schemas.microsoft.com/office/drawing/2014/main" id="{E340E4F1-A043-474F-AFC6-DBC435A18DA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90" name="Metin kutusu 42">
          <a:extLst>
            <a:ext uri="{FF2B5EF4-FFF2-40B4-BE49-F238E27FC236}">
              <a16:creationId xmlns:a16="http://schemas.microsoft.com/office/drawing/2014/main" id="{AA5BEA1D-E578-45A8-94BF-852156BF419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91" name="Metin kutusu 43">
          <a:extLst>
            <a:ext uri="{FF2B5EF4-FFF2-40B4-BE49-F238E27FC236}">
              <a16:creationId xmlns:a16="http://schemas.microsoft.com/office/drawing/2014/main" id="{6937F2FC-1CA9-4249-9120-799BE9E2591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92" name="Metin kutusu 44">
          <a:extLst>
            <a:ext uri="{FF2B5EF4-FFF2-40B4-BE49-F238E27FC236}">
              <a16:creationId xmlns:a16="http://schemas.microsoft.com/office/drawing/2014/main" id="{041C37C6-1DFB-4721-939C-057A3B38C04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93" name="Metin kutusu 45">
          <a:extLst>
            <a:ext uri="{FF2B5EF4-FFF2-40B4-BE49-F238E27FC236}">
              <a16:creationId xmlns:a16="http://schemas.microsoft.com/office/drawing/2014/main" id="{422977DE-326C-495C-A16F-1D520CCA795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94" name="Metin kutusu 46">
          <a:extLst>
            <a:ext uri="{FF2B5EF4-FFF2-40B4-BE49-F238E27FC236}">
              <a16:creationId xmlns:a16="http://schemas.microsoft.com/office/drawing/2014/main" id="{BA21FBD1-A245-4772-BD00-95F572E3556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95" name="Metin kutusu 47">
          <a:extLst>
            <a:ext uri="{FF2B5EF4-FFF2-40B4-BE49-F238E27FC236}">
              <a16:creationId xmlns:a16="http://schemas.microsoft.com/office/drawing/2014/main" id="{C937AC3E-2922-4A87-B90A-111C3FAB6D2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96" name="Metin kutusu 48">
          <a:extLst>
            <a:ext uri="{FF2B5EF4-FFF2-40B4-BE49-F238E27FC236}">
              <a16:creationId xmlns:a16="http://schemas.microsoft.com/office/drawing/2014/main" id="{9EAAB46F-B087-4F64-AF28-198301D7D97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97" name="Metin kutusu 49">
          <a:extLst>
            <a:ext uri="{FF2B5EF4-FFF2-40B4-BE49-F238E27FC236}">
              <a16:creationId xmlns:a16="http://schemas.microsoft.com/office/drawing/2014/main" id="{CD253D1F-0367-4E74-A785-4BEA359135F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98" name="Metin kutusu 50">
          <a:extLst>
            <a:ext uri="{FF2B5EF4-FFF2-40B4-BE49-F238E27FC236}">
              <a16:creationId xmlns:a16="http://schemas.microsoft.com/office/drawing/2014/main" id="{79B2B579-8049-4E84-9F79-45A5CFC81F4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199" name="Metin kutusu 51">
          <a:extLst>
            <a:ext uri="{FF2B5EF4-FFF2-40B4-BE49-F238E27FC236}">
              <a16:creationId xmlns:a16="http://schemas.microsoft.com/office/drawing/2014/main" id="{E846F983-02FC-4634-9F23-199D47E0E94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00" name="Metin kutusu 52">
          <a:extLst>
            <a:ext uri="{FF2B5EF4-FFF2-40B4-BE49-F238E27FC236}">
              <a16:creationId xmlns:a16="http://schemas.microsoft.com/office/drawing/2014/main" id="{58C4DAE5-7B6F-420A-B8D0-2BEB33DF7CD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01" name="Metin kutusu 53">
          <a:extLst>
            <a:ext uri="{FF2B5EF4-FFF2-40B4-BE49-F238E27FC236}">
              <a16:creationId xmlns:a16="http://schemas.microsoft.com/office/drawing/2014/main" id="{594F6B9E-B2EC-45EE-960A-FBCB961FD15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02" name="Metin kutusu 54">
          <a:extLst>
            <a:ext uri="{FF2B5EF4-FFF2-40B4-BE49-F238E27FC236}">
              <a16:creationId xmlns:a16="http://schemas.microsoft.com/office/drawing/2014/main" id="{E16F7EC4-C396-4E0E-8132-B2BBFDFE68A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03" name="Metin kutusu 55">
          <a:extLst>
            <a:ext uri="{FF2B5EF4-FFF2-40B4-BE49-F238E27FC236}">
              <a16:creationId xmlns:a16="http://schemas.microsoft.com/office/drawing/2014/main" id="{557F20DA-646E-4362-9519-182CD9E8308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04" name="Metin kutusu 56">
          <a:extLst>
            <a:ext uri="{FF2B5EF4-FFF2-40B4-BE49-F238E27FC236}">
              <a16:creationId xmlns:a16="http://schemas.microsoft.com/office/drawing/2014/main" id="{B81E5736-135E-4832-8A72-CE4CC170307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05" name="Metin kutusu 57">
          <a:extLst>
            <a:ext uri="{FF2B5EF4-FFF2-40B4-BE49-F238E27FC236}">
              <a16:creationId xmlns:a16="http://schemas.microsoft.com/office/drawing/2014/main" id="{3F3C7FCB-0B28-4248-B564-74E39027DF2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06" name="Metin kutusu 58">
          <a:extLst>
            <a:ext uri="{FF2B5EF4-FFF2-40B4-BE49-F238E27FC236}">
              <a16:creationId xmlns:a16="http://schemas.microsoft.com/office/drawing/2014/main" id="{551DAD58-4B28-4D53-AC18-C11E93DA7C3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07" name="Metin kutusu 59">
          <a:extLst>
            <a:ext uri="{FF2B5EF4-FFF2-40B4-BE49-F238E27FC236}">
              <a16:creationId xmlns:a16="http://schemas.microsoft.com/office/drawing/2014/main" id="{FFC21D97-8D70-4DEA-8733-FE9CDCCB980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08" name="Metin kutusu 60">
          <a:extLst>
            <a:ext uri="{FF2B5EF4-FFF2-40B4-BE49-F238E27FC236}">
              <a16:creationId xmlns:a16="http://schemas.microsoft.com/office/drawing/2014/main" id="{07AE2270-F272-4057-8C96-AB18F4C9B5E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09" name="Metin kutusu 61">
          <a:extLst>
            <a:ext uri="{FF2B5EF4-FFF2-40B4-BE49-F238E27FC236}">
              <a16:creationId xmlns:a16="http://schemas.microsoft.com/office/drawing/2014/main" id="{3714DD0C-0B4E-4990-86B5-17187689DFE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10" name="Metin kutusu 62">
          <a:extLst>
            <a:ext uri="{FF2B5EF4-FFF2-40B4-BE49-F238E27FC236}">
              <a16:creationId xmlns:a16="http://schemas.microsoft.com/office/drawing/2014/main" id="{69887C41-AFFB-4264-BBF8-F974B4FFA21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11" name="Metin kutusu 63">
          <a:extLst>
            <a:ext uri="{FF2B5EF4-FFF2-40B4-BE49-F238E27FC236}">
              <a16:creationId xmlns:a16="http://schemas.microsoft.com/office/drawing/2014/main" id="{74272877-7D20-4080-B69F-CD734101E75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12" name="Metin kutusu 64">
          <a:extLst>
            <a:ext uri="{FF2B5EF4-FFF2-40B4-BE49-F238E27FC236}">
              <a16:creationId xmlns:a16="http://schemas.microsoft.com/office/drawing/2014/main" id="{4C265E0E-698B-49F0-80E8-52666F86B55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13" name="Metin kutusu 65">
          <a:extLst>
            <a:ext uri="{FF2B5EF4-FFF2-40B4-BE49-F238E27FC236}">
              <a16:creationId xmlns:a16="http://schemas.microsoft.com/office/drawing/2014/main" id="{8D8992AA-FC2A-4856-B955-02465900A65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14" name="Metin kutusu 66">
          <a:extLst>
            <a:ext uri="{FF2B5EF4-FFF2-40B4-BE49-F238E27FC236}">
              <a16:creationId xmlns:a16="http://schemas.microsoft.com/office/drawing/2014/main" id="{1AFC19D9-D409-431E-8F65-885EDBC2068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15" name="Metin kutusu 67">
          <a:extLst>
            <a:ext uri="{FF2B5EF4-FFF2-40B4-BE49-F238E27FC236}">
              <a16:creationId xmlns:a16="http://schemas.microsoft.com/office/drawing/2014/main" id="{69C80075-4D3A-442D-9A0F-E872DA42771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16" name="Metin kutusu 68">
          <a:extLst>
            <a:ext uri="{FF2B5EF4-FFF2-40B4-BE49-F238E27FC236}">
              <a16:creationId xmlns:a16="http://schemas.microsoft.com/office/drawing/2014/main" id="{752E449E-6A3B-4B5F-A29B-4A0BCCAA27A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17" name="Metin kutusu 69">
          <a:extLst>
            <a:ext uri="{FF2B5EF4-FFF2-40B4-BE49-F238E27FC236}">
              <a16:creationId xmlns:a16="http://schemas.microsoft.com/office/drawing/2014/main" id="{20FAA551-5E67-4A61-8770-154DEB407AC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18" name="Metin kutusu 70">
          <a:extLst>
            <a:ext uri="{FF2B5EF4-FFF2-40B4-BE49-F238E27FC236}">
              <a16:creationId xmlns:a16="http://schemas.microsoft.com/office/drawing/2014/main" id="{5624EC44-9D2A-4233-9AFE-B6BFDB4B4D6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19" name="Metin kutusu 71">
          <a:extLst>
            <a:ext uri="{FF2B5EF4-FFF2-40B4-BE49-F238E27FC236}">
              <a16:creationId xmlns:a16="http://schemas.microsoft.com/office/drawing/2014/main" id="{0B40D7D9-9E98-4D75-B631-CB40A18352A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20" name="Metin kutusu 72">
          <a:extLst>
            <a:ext uri="{FF2B5EF4-FFF2-40B4-BE49-F238E27FC236}">
              <a16:creationId xmlns:a16="http://schemas.microsoft.com/office/drawing/2014/main" id="{47E46731-91E9-4031-B1D2-C985A785CC4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21" name="Metin kutusu 73">
          <a:extLst>
            <a:ext uri="{FF2B5EF4-FFF2-40B4-BE49-F238E27FC236}">
              <a16:creationId xmlns:a16="http://schemas.microsoft.com/office/drawing/2014/main" id="{119F3558-B612-4647-9931-EE1CE1E6F74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22" name="Metin kutusu 74">
          <a:extLst>
            <a:ext uri="{FF2B5EF4-FFF2-40B4-BE49-F238E27FC236}">
              <a16:creationId xmlns:a16="http://schemas.microsoft.com/office/drawing/2014/main" id="{3C720995-87A8-4457-AF95-9B4815925B4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23" name="Metin kutusu 75">
          <a:extLst>
            <a:ext uri="{FF2B5EF4-FFF2-40B4-BE49-F238E27FC236}">
              <a16:creationId xmlns:a16="http://schemas.microsoft.com/office/drawing/2014/main" id="{2A4E3E8C-EF77-42C3-8250-E7D98A4651F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24" name="Metin kutusu 76">
          <a:extLst>
            <a:ext uri="{FF2B5EF4-FFF2-40B4-BE49-F238E27FC236}">
              <a16:creationId xmlns:a16="http://schemas.microsoft.com/office/drawing/2014/main" id="{363B09C3-A4E7-4B9C-BC6C-D7F01CC5A1A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25" name="Metin kutusu 77">
          <a:extLst>
            <a:ext uri="{FF2B5EF4-FFF2-40B4-BE49-F238E27FC236}">
              <a16:creationId xmlns:a16="http://schemas.microsoft.com/office/drawing/2014/main" id="{0B4DE517-B86C-4A91-80B3-CA84EDF9104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26" name="Metin kutusu 78">
          <a:extLst>
            <a:ext uri="{FF2B5EF4-FFF2-40B4-BE49-F238E27FC236}">
              <a16:creationId xmlns:a16="http://schemas.microsoft.com/office/drawing/2014/main" id="{A74AEF3F-85EA-4A91-96B6-5C3435CDC38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27" name="Metin kutusu 79">
          <a:extLst>
            <a:ext uri="{FF2B5EF4-FFF2-40B4-BE49-F238E27FC236}">
              <a16:creationId xmlns:a16="http://schemas.microsoft.com/office/drawing/2014/main" id="{CF43F73B-3588-4840-B06D-9EF0C9C6496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28" name="Metin kutusu 80">
          <a:extLst>
            <a:ext uri="{FF2B5EF4-FFF2-40B4-BE49-F238E27FC236}">
              <a16:creationId xmlns:a16="http://schemas.microsoft.com/office/drawing/2014/main" id="{86061069-D27D-419D-8EE7-3372920F53F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29" name="Metin kutusu 81">
          <a:extLst>
            <a:ext uri="{FF2B5EF4-FFF2-40B4-BE49-F238E27FC236}">
              <a16:creationId xmlns:a16="http://schemas.microsoft.com/office/drawing/2014/main" id="{BB089A66-632D-4947-A97B-9B30DDDB24F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30" name="Metin kutusu 82">
          <a:extLst>
            <a:ext uri="{FF2B5EF4-FFF2-40B4-BE49-F238E27FC236}">
              <a16:creationId xmlns:a16="http://schemas.microsoft.com/office/drawing/2014/main" id="{E984D653-A49B-444C-8058-498BCE199B1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31" name="Metin kutusu 83">
          <a:extLst>
            <a:ext uri="{FF2B5EF4-FFF2-40B4-BE49-F238E27FC236}">
              <a16:creationId xmlns:a16="http://schemas.microsoft.com/office/drawing/2014/main" id="{FF73B796-270E-49B9-A0E8-0E08DA08BE3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32" name="Metin kutusu 84">
          <a:extLst>
            <a:ext uri="{FF2B5EF4-FFF2-40B4-BE49-F238E27FC236}">
              <a16:creationId xmlns:a16="http://schemas.microsoft.com/office/drawing/2014/main" id="{FC42F62C-6000-41EA-897E-4F242437B8E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33" name="Metin kutusu 85">
          <a:extLst>
            <a:ext uri="{FF2B5EF4-FFF2-40B4-BE49-F238E27FC236}">
              <a16:creationId xmlns:a16="http://schemas.microsoft.com/office/drawing/2014/main" id="{B908BBF8-0A05-4B71-A558-22876A994CB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34" name="Metin kutusu 86">
          <a:extLst>
            <a:ext uri="{FF2B5EF4-FFF2-40B4-BE49-F238E27FC236}">
              <a16:creationId xmlns:a16="http://schemas.microsoft.com/office/drawing/2014/main" id="{B4BDD644-4261-492F-A650-9D4C4B36921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35" name="Metin kutusu 87">
          <a:extLst>
            <a:ext uri="{FF2B5EF4-FFF2-40B4-BE49-F238E27FC236}">
              <a16:creationId xmlns:a16="http://schemas.microsoft.com/office/drawing/2014/main" id="{08FF4B0D-1BD6-4AC7-A1D6-E4AE5EC6DBA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36" name="Metin kutusu 88">
          <a:extLst>
            <a:ext uri="{FF2B5EF4-FFF2-40B4-BE49-F238E27FC236}">
              <a16:creationId xmlns:a16="http://schemas.microsoft.com/office/drawing/2014/main" id="{7233DD3A-67AE-4B4C-8BF7-0D2EE68CB95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37" name="Metin kutusu 89">
          <a:extLst>
            <a:ext uri="{FF2B5EF4-FFF2-40B4-BE49-F238E27FC236}">
              <a16:creationId xmlns:a16="http://schemas.microsoft.com/office/drawing/2014/main" id="{D4C4F3CE-F6B4-4965-8F1C-11C084B1DDD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38" name="Metin kutusu 90">
          <a:extLst>
            <a:ext uri="{FF2B5EF4-FFF2-40B4-BE49-F238E27FC236}">
              <a16:creationId xmlns:a16="http://schemas.microsoft.com/office/drawing/2014/main" id="{2BC35CBC-6C95-4DCD-8AF8-E3AFCAD915C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39" name="Metin kutusu 91">
          <a:extLst>
            <a:ext uri="{FF2B5EF4-FFF2-40B4-BE49-F238E27FC236}">
              <a16:creationId xmlns:a16="http://schemas.microsoft.com/office/drawing/2014/main" id="{A7743575-D5C6-4738-A9BE-AEE4964159F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40" name="Metin kutusu 92">
          <a:extLst>
            <a:ext uri="{FF2B5EF4-FFF2-40B4-BE49-F238E27FC236}">
              <a16:creationId xmlns:a16="http://schemas.microsoft.com/office/drawing/2014/main" id="{173BD72C-04A7-4163-9CE3-3FA017B12D5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41" name="Metin kutusu 93">
          <a:extLst>
            <a:ext uri="{FF2B5EF4-FFF2-40B4-BE49-F238E27FC236}">
              <a16:creationId xmlns:a16="http://schemas.microsoft.com/office/drawing/2014/main" id="{6E4F88BE-4A30-4E03-B2F1-1822CFB0E36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42" name="Metin kutusu 94">
          <a:extLst>
            <a:ext uri="{FF2B5EF4-FFF2-40B4-BE49-F238E27FC236}">
              <a16:creationId xmlns:a16="http://schemas.microsoft.com/office/drawing/2014/main" id="{C074FE76-D552-48B9-A562-B436A08AFCD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43" name="Metin kutusu 95">
          <a:extLst>
            <a:ext uri="{FF2B5EF4-FFF2-40B4-BE49-F238E27FC236}">
              <a16:creationId xmlns:a16="http://schemas.microsoft.com/office/drawing/2014/main" id="{1824708A-EE0A-4096-9BA2-99E4268F00A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44" name="Metin kutusu 96">
          <a:extLst>
            <a:ext uri="{FF2B5EF4-FFF2-40B4-BE49-F238E27FC236}">
              <a16:creationId xmlns:a16="http://schemas.microsoft.com/office/drawing/2014/main" id="{FB99907D-8655-417C-9293-95DCE7D95EC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45" name="Metin kutusu 97">
          <a:extLst>
            <a:ext uri="{FF2B5EF4-FFF2-40B4-BE49-F238E27FC236}">
              <a16:creationId xmlns:a16="http://schemas.microsoft.com/office/drawing/2014/main" id="{656A14A3-50D6-4AE2-801E-AFCB0E4F83A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46" name="Metin kutusu 98">
          <a:extLst>
            <a:ext uri="{FF2B5EF4-FFF2-40B4-BE49-F238E27FC236}">
              <a16:creationId xmlns:a16="http://schemas.microsoft.com/office/drawing/2014/main" id="{71707AF4-D138-425B-B1A9-08FB08C228C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47" name="Metin kutusu 99">
          <a:extLst>
            <a:ext uri="{FF2B5EF4-FFF2-40B4-BE49-F238E27FC236}">
              <a16:creationId xmlns:a16="http://schemas.microsoft.com/office/drawing/2014/main" id="{B1B90334-79FD-494E-918F-DA9B962E2F3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48" name="Metin kutusu 100">
          <a:extLst>
            <a:ext uri="{FF2B5EF4-FFF2-40B4-BE49-F238E27FC236}">
              <a16:creationId xmlns:a16="http://schemas.microsoft.com/office/drawing/2014/main" id="{5A0C06C4-D901-4596-9511-EDD2843AF9C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49" name="Metin kutusu 101">
          <a:extLst>
            <a:ext uri="{FF2B5EF4-FFF2-40B4-BE49-F238E27FC236}">
              <a16:creationId xmlns:a16="http://schemas.microsoft.com/office/drawing/2014/main" id="{6BEEB1BE-1AC8-437A-910C-30F78DAD14D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50" name="Metin kutusu 102">
          <a:extLst>
            <a:ext uri="{FF2B5EF4-FFF2-40B4-BE49-F238E27FC236}">
              <a16:creationId xmlns:a16="http://schemas.microsoft.com/office/drawing/2014/main" id="{371F0DE6-6156-427D-9F14-E2E27DE8E6E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51" name="Metin kutusu 103">
          <a:extLst>
            <a:ext uri="{FF2B5EF4-FFF2-40B4-BE49-F238E27FC236}">
              <a16:creationId xmlns:a16="http://schemas.microsoft.com/office/drawing/2014/main" id="{47F5A6ED-F679-40FD-A07F-C1A74EF54B3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52" name="Metin kutusu 104">
          <a:extLst>
            <a:ext uri="{FF2B5EF4-FFF2-40B4-BE49-F238E27FC236}">
              <a16:creationId xmlns:a16="http://schemas.microsoft.com/office/drawing/2014/main" id="{13E19F91-84AE-41EF-87EA-3ABF71AE301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53" name="Metin kutusu 105">
          <a:extLst>
            <a:ext uri="{FF2B5EF4-FFF2-40B4-BE49-F238E27FC236}">
              <a16:creationId xmlns:a16="http://schemas.microsoft.com/office/drawing/2014/main" id="{82BB8207-B480-4E0E-9D45-1954CF744AE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54" name="Metin kutusu 106">
          <a:extLst>
            <a:ext uri="{FF2B5EF4-FFF2-40B4-BE49-F238E27FC236}">
              <a16:creationId xmlns:a16="http://schemas.microsoft.com/office/drawing/2014/main" id="{63329762-44C1-4989-A8FC-A6ACB8A2E86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55" name="Metin kutusu 107">
          <a:extLst>
            <a:ext uri="{FF2B5EF4-FFF2-40B4-BE49-F238E27FC236}">
              <a16:creationId xmlns:a16="http://schemas.microsoft.com/office/drawing/2014/main" id="{66EC8A27-8780-4554-A860-1701E26512C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56" name="Metin kutusu 108">
          <a:extLst>
            <a:ext uri="{FF2B5EF4-FFF2-40B4-BE49-F238E27FC236}">
              <a16:creationId xmlns:a16="http://schemas.microsoft.com/office/drawing/2014/main" id="{16EAAD01-B105-40AE-B631-A79F7A6295E4}"/>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57" name="Metin kutusu 109">
          <a:extLst>
            <a:ext uri="{FF2B5EF4-FFF2-40B4-BE49-F238E27FC236}">
              <a16:creationId xmlns:a16="http://schemas.microsoft.com/office/drawing/2014/main" id="{74B96F3C-E04A-4584-878E-BCEDC25F532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58" name="Metin kutusu 110">
          <a:extLst>
            <a:ext uri="{FF2B5EF4-FFF2-40B4-BE49-F238E27FC236}">
              <a16:creationId xmlns:a16="http://schemas.microsoft.com/office/drawing/2014/main" id="{C759C32F-85BD-4AE3-A074-D90E5BD960F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59" name="Metin kutusu 111">
          <a:extLst>
            <a:ext uri="{FF2B5EF4-FFF2-40B4-BE49-F238E27FC236}">
              <a16:creationId xmlns:a16="http://schemas.microsoft.com/office/drawing/2014/main" id="{97673640-4A6F-4993-9375-B1834607DFC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60" name="Metin kutusu 112">
          <a:extLst>
            <a:ext uri="{FF2B5EF4-FFF2-40B4-BE49-F238E27FC236}">
              <a16:creationId xmlns:a16="http://schemas.microsoft.com/office/drawing/2014/main" id="{9A7A1CAC-2770-4564-91F8-F636CAF9EE2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61" name="Metin kutusu 113">
          <a:extLst>
            <a:ext uri="{FF2B5EF4-FFF2-40B4-BE49-F238E27FC236}">
              <a16:creationId xmlns:a16="http://schemas.microsoft.com/office/drawing/2014/main" id="{2C03954F-592F-48AE-9AC5-F0F1444732E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62" name="Metin kutusu 114">
          <a:extLst>
            <a:ext uri="{FF2B5EF4-FFF2-40B4-BE49-F238E27FC236}">
              <a16:creationId xmlns:a16="http://schemas.microsoft.com/office/drawing/2014/main" id="{187AB240-D727-436E-AE9C-9A3E7604D77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63" name="Metin kutusu 118">
          <a:extLst>
            <a:ext uri="{FF2B5EF4-FFF2-40B4-BE49-F238E27FC236}">
              <a16:creationId xmlns:a16="http://schemas.microsoft.com/office/drawing/2014/main" id="{F476AE40-CED2-4ABE-8F41-C27857ABEAAC}"/>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64" name="Metin kutusu 119">
          <a:extLst>
            <a:ext uri="{FF2B5EF4-FFF2-40B4-BE49-F238E27FC236}">
              <a16:creationId xmlns:a16="http://schemas.microsoft.com/office/drawing/2014/main" id="{D778EB61-130B-4F6F-81B1-B10F3CCBA95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65" name="Metin kutusu 120">
          <a:extLst>
            <a:ext uri="{FF2B5EF4-FFF2-40B4-BE49-F238E27FC236}">
              <a16:creationId xmlns:a16="http://schemas.microsoft.com/office/drawing/2014/main" id="{3A2D2DA5-1F23-4B61-A133-D7FBA5447BC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66" name="Metin kutusu 121">
          <a:extLst>
            <a:ext uri="{FF2B5EF4-FFF2-40B4-BE49-F238E27FC236}">
              <a16:creationId xmlns:a16="http://schemas.microsoft.com/office/drawing/2014/main" id="{E9F802FF-A841-4632-B691-D19931000E5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67" name="Metin kutusu 122">
          <a:extLst>
            <a:ext uri="{FF2B5EF4-FFF2-40B4-BE49-F238E27FC236}">
              <a16:creationId xmlns:a16="http://schemas.microsoft.com/office/drawing/2014/main" id="{256227C3-6EBF-4073-9535-C2FF2A10F38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68" name="Metin kutusu 123">
          <a:extLst>
            <a:ext uri="{FF2B5EF4-FFF2-40B4-BE49-F238E27FC236}">
              <a16:creationId xmlns:a16="http://schemas.microsoft.com/office/drawing/2014/main" id="{9650A590-1CEB-4F2B-BF9F-A34992DC0A7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69" name="Metin kutusu 124">
          <a:extLst>
            <a:ext uri="{FF2B5EF4-FFF2-40B4-BE49-F238E27FC236}">
              <a16:creationId xmlns:a16="http://schemas.microsoft.com/office/drawing/2014/main" id="{600218A1-4AF7-4568-AF74-7C72DEF0A16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70" name="Metin kutusu 125">
          <a:extLst>
            <a:ext uri="{FF2B5EF4-FFF2-40B4-BE49-F238E27FC236}">
              <a16:creationId xmlns:a16="http://schemas.microsoft.com/office/drawing/2014/main" id="{D4165202-4F3D-4BA8-9C40-5829B73AF27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71" name="Metin kutusu 126">
          <a:extLst>
            <a:ext uri="{FF2B5EF4-FFF2-40B4-BE49-F238E27FC236}">
              <a16:creationId xmlns:a16="http://schemas.microsoft.com/office/drawing/2014/main" id="{F4D02414-A22A-40BA-B29E-1B0DAEFDE46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72" name="Metin kutusu 127">
          <a:extLst>
            <a:ext uri="{FF2B5EF4-FFF2-40B4-BE49-F238E27FC236}">
              <a16:creationId xmlns:a16="http://schemas.microsoft.com/office/drawing/2014/main" id="{EB103183-05F7-40B5-B8E8-6BB9290E4BA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73" name="Metin kutusu 128">
          <a:extLst>
            <a:ext uri="{FF2B5EF4-FFF2-40B4-BE49-F238E27FC236}">
              <a16:creationId xmlns:a16="http://schemas.microsoft.com/office/drawing/2014/main" id="{B6F021F6-B021-4595-AD66-B229F7488222}"/>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74" name="Metin kutusu 129">
          <a:extLst>
            <a:ext uri="{FF2B5EF4-FFF2-40B4-BE49-F238E27FC236}">
              <a16:creationId xmlns:a16="http://schemas.microsoft.com/office/drawing/2014/main" id="{21DA6808-C642-4A1B-867C-070283CC064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75" name="Metin kutusu 130">
          <a:extLst>
            <a:ext uri="{FF2B5EF4-FFF2-40B4-BE49-F238E27FC236}">
              <a16:creationId xmlns:a16="http://schemas.microsoft.com/office/drawing/2014/main" id="{8D2A5220-4D2B-4B53-8B32-DBD8BF50D1C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76" name="Metin kutusu 131">
          <a:extLst>
            <a:ext uri="{FF2B5EF4-FFF2-40B4-BE49-F238E27FC236}">
              <a16:creationId xmlns:a16="http://schemas.microsoft.com/office/drawing/2014/main" id="{FD4314C1-58AC-4DD4-BCA8-1EC7AF3C3CE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77" name="Metin kutusu 132">
          <a:extLst>
            <a:ext uri="{FF2B5EF4-FFF2-40B4-BE49-F238E27FC236}">
              <a16:creationId xmlns:a16="http://schemas.microsoft.com/office/drawing/2014/main" id="{886BEE43-524E-4081-96EA-15AB6396B34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78" name="Metin kutusu 133">
          <a:extLst>
            <a:ext uri="{FF2B5EF4-FFF2-40B4-BE49-F238E27FC236}">
              <a16:creationId xmlns:a16="http://schemas.microsoft.com/office/drawing/2014/main" id="{41F51955-D957-43CF-9F7B-50960B22C39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79" name="Metin kutusu 134">
          <a:extLst>
            <a:ext uri="{FF2B5EF4-FFF2-40B4-BE49-F238E27FC236}">
              <a16:creationId xmlns:a16="http://schemas.microsoft.com/office/drawing/2014/main" id="{C17C6C9E-0E41-45C4-B5CD-27D5BD5D3F5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80" name="Metin kutusu 135">
          <a:extLst>
            <a:ext uri="{FF2B5EF4-FFF2-40B4-BE49-F238E27FC236}">
              <a16:creationId xmlns:a16="http://schemas.microsoft.com/office/drawing/2014/main" id="{D8743C7A-761A-4943-B3D2-A1243FD7DF0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81" name="Metin kutusu 354">
          <a:extLst>
            <a:ext uri="{FF2B5EF4-FFF2-40B4-BE49-F238E27FC236}">
              <a16:creationId xmlns:a16="http://schemas.microsoft.com/office/drawing/2014/main" id="{4A47CC5E-1E62-42F2-B910-EB4035F82B5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82" name="Metin kutusu 355">
          <a:extLst>
            <a:ext uri="{FF2B5EF4-FFF2-40B4-BE49-F238E27FC236}">
              <a16:creationId xmlns:a16="http://schemas.microsoft.com/office/drawing/2014/main" id="{90ACA7E6-BA1C-48F5-80A1-3A4FD8D10F33}"/>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83" name="Metin kutusu 356">
          <a:extLst>
            <a:ext uri="{FF2B5EF4-FFF2-40B4-BE49-F238E27FC236}">
              <a16:creationId xmlns:a16="http://schemas.microsoft.com/office/drawing/2014/main" id="{C2E1D16C-B57A-472C-B519-2681D473350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84" name="Metin kutusu 357">
          <a:extLst>
            <a:ext uri="{FF2B5EF4-FFF2-40B4-BE49-F238E27FC236}">
              <a16:creationId xmlns:a16="http://schemas.microsoft.com/office/drawing/2014/main" id="{0014EF34-7EF0-4215-99CC-E6D79287393A}"/>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85" name="Metin kutusu 358">
          <a:extLst>
            <a:ext uri="{FF2B5EF4-FFF2-40B4-BE49-F238E27FC236}">
              <a16:creationId xmlns:a16="http://schemas.microsoft.com/office/drawing/2014/main" id="{1D53C417-175F-4E6A-8535-2F4772850EB5}"/>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86" name="Metin kutusu 359">
          <a:extLst>
            <a:ext uri="{FF2B5EF4-FFF2-40B4-BE49-F238E27FC236}">
              <a16:creationId xmlns:a16="http://schemas.microsoft.com/office/drawing/2014/main" id="{AB926C54-C0F4-44D6-8D42-DDFB1505D08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87" name="Metin kutusu 360">
          <a:extLst>
            <a:ext uri="{FF2B5EF4-FFF2-40B4-BE49-F238E27FC236}">
              <a16:creationId xmlns:a16="http://schemas.microsoft.com/office/drawing/2014/main" id="{9CF538EB-4138-4083-9998-F2FE42BCA8B0}"/>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88" name="Metin kutusu 361">
          <a:extLst>
            <a:ext uri="{FF2B5EF4-FFF2-40B4-BE49-F238E27FC236}">
              <a16:creationId xmlns:a16="http://schemas.microsoft.com/office/drawing/2014/main" id="{A41D2F31-CF97-4328-A0D8-EF4DF2650038}"/>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89" name="Metin kutusu 362">
          <a:extLst>
            <a:ext uri="{FF2B5EF4-FFF2-40B4-BE49-F238E27FC236}">
              <a16:creationId xmlns:a16="http://schemas.microsoft.com/office/drawing/2014/main" id="{E9D6EE78-5BA3-4797-98FA-4FD099DF749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90" name="Metin kutusu 363">
          <a:extLst>
            <a:ext uri="{FF2B5EF4-FFF2-40B4-BE49-F238E27FC236}">
              <a16:creationId xmlns:a16="http://schemas.microsoft.com/office/drawing/2014/main" id="{4174C459-D12A-4024-8E64-1D526A6E50F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91" name="Metin kutusu 364">
          <a:extLst>
            <a:ext uri="{FF2B5EF4-FFF2-40B4-BE49-F238E27FC236}">
              <a16:creationId xmlns:a16="http://schemas.microsoft.com/office/drawing/2014/main" id="{B78B4467-3845-4DB9-BA33-318AAF38DAE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92" name="Metin kutusu 365">
          <a:extLst>
            <a:ext uri="{FF2B5EF4-FFF2-40B4-BE49-F238E27FC236}">
              <a16:creationId xmlns:a16="http://schemas.microsoft.com/office/drawing/2014/main" id="{A9FFC14E-AF92-4F5C-8741-77BC81DC3967}"/>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93" name="Metin kutusu 366">
          <a:extLst>
            <a:ext uri="{FF2B5EF4-FFF2-40B4-BE49-F238E27FC236}">
              <a16:creationId xmlns:a16="http://schemas.microsoft.com/office/drawing/2014/main" id="{9C2C8CB9-0B04-4AC7-B226-995DE90F7C59}"/>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94" name="Metin kutusu 367">
          <a:extLst>
            <a:ext uri="{FF2B5EF4-FFF2-40B4-BE49-F238E27FC236}">
              <a16:creationId xmlns:a16="http://schemas.microsoft.com/office/drawing/2014/main" id="{8759949C-C244-45DE-9903-1C2F9B6FEA5F}"/>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95" name="Metin kutusu 368">
          <a:extLst>
            <a:ext uri="{FF2B5EF4-FFF2-40B4-BE49-F238E27FC236}">
              <a16:creationId xmlns:a16="http://schemas.microsoft.com/office/drawing/2014/main" id="{74B864D8-DF24-497F-AA96-FEDE680891E1}"/>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96" name="Metin kutusu 369">
          <a:extLst>
            <a:ext uri="{FF2B5EF4-FFF2-40B4-BE49-F238E27FC236}">
              <a16:creationId xmlns:a16="http://schemas.microsoft.com/office/drawing/2014/main" id="{EEB6F0DC-D06D-49EE-8935-673BE093131B}"/>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97" name="Metin kutusu 370">
          <a:extLst>
            <a:ext uri="{FF2B5EF4-FFF2-40B4-BE49-F238E27FC236}">
              <a16:creationId xmlns:a16="http://schemas.microsoft.com/office/drawing/2014/main" id="{C2F30093-8B11-4D13-825E-117328D232C6}"/>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98" name="Metin kutusu 371">
          <a:extLst>
            <a:ext uri="{FF2B5EF4-FFF2-40B4-BE49-F238E27FC236}">
              <a16:creationId xmlns:a16="http://schemas.microsoft.com/office/drawing/2014/main" id="{36B9F8C3-EAF9-465B-987A-A4F4391F00ED}"/>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330</xdr:row>
      <xdr:rowOff>0</xdr:rowOff>
    </xdr:from>
    <xdr:ext cx="184731" cy="264560"/>
    <xdr:sp macro="" textlink="">
      <xdr:nvSpPr>
        <xdr:cNvPr id="299" name="Metin kutusu 372">
          <a:extLst>
            <a:ext uri="{FF2B5EF4-FFF2-40B4-BE49-F238E27FC236}">
              <a16:creationId xmlns:a16="http://schemas.microsoft.com/office/drawing/2014/main" id="{DA2BBB3E-A118-4DA1-8E59-B3E9D8F7ACCE}"/>
            </a:ext>
          </a:extLst>
        </xdr:cNvPr>
        <xdr:cNvSpPr txBox="1"/>
      </xdr:nvSpPr>
      <xdr:spPr>
        <a:xfrm>
          <a:off x="0" y="138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00" name="Metin kutusu 1">
          <a:extLst>
            <a:ext uri="{FF2B5EF4-FFF2-40B4-BE49-F238E27FC236}">
              <a16:creationId xmlns:a16="http://schemas.microsoft.com/office/drawing/2014/main" id="{899DD298-D745-44ED-A99E-2AE06FD3BE14}"/>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01" name="Metin kutusu 2">
          <a:extLst>
            <a:ext uri="{FF2B5EF4-FFF2-40B4-BE49-F238E27FC236}">
              <a16:creationId xmlns:a16="http://schemas.microsoft.com/office/drawing/2014/main" id="{0251CCD6-CB7B-48FA-8855-54FAFED9B6B5}"/>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02" name="Metin kutusu 3">
          <a:extLst>
            <a:ext uri="{FF2B5EF4-FFF2-40B4-BE49-F238E27FC236}">
              <a16:creationId xmlns:a16="http://schemas.microsoft.com/office/drawing/2014/main" id="{3C5EDA3B-CF63-489C-83E0-DA8D0135455A}"/>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03" name="Metin kutusu 4">
          <a:extLst>
            <a:ext uri="{FF2B5EF4-FFF2-40B4-BE49-F238E27FC236}">
              <a16:creationId xmlns:a16="http://schemas.microsoft.com/office/drawing/2014/main" id="{76082CAD-0DA0-4534-98B3-282C3D4AD6F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04" name="Metin kutusu 5">
          <a:extLst>
            <a:ext uri="{FF2B5EF4-FFF2-40B4-BE49-F238E27FC236}">
              <a16:creationId xmlns:a16="http://schemas.microsoft.com/office/drawing/2014/main" id="{D3A28345-E4DD-41E7-83F4-A765077E9353}"/>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05" name="Metin kutusu 6">
          <a:extLst>
            <a:ext uri="{FF2B5EF4-FFF2-40B4-BE49-F238E27FC236}">
              <a16:creationId xmlns:a16="http://schemas.microsoft.com/office/drawing/2014/main" id="{FD9FE012-8268-4CC3-A53A-FE20028E204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06" name="Metin kutusu 9">
          <a:extLst>
            <a:ext uri="{FF2B5EF4-FFF2-40B4-BE49-F238E27FC236}">
              <a16:creationId xmlns:a16="http://schemas.microsoft.com/office/drawing/2014/main" id="{F99CC1F4-BB2F-49B7-A247-3A4D4E6CB8EB}"/>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07" name="Metin kutusu 10">
          <a:extLst>
            <a:ext uri="{FF2B5EF4-FFF2-40B4-BE49-F238E27FC236}">
              <a16:creationId xmlns:a16="http://schemas.microsoft.com/office/drawing/2014/main" id="{25EA90F9-06B2-4326-845A-C406FDE01452}"/>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08" name="Metin kutusu 11">
          <a:extLst>
            <a:ext uri="{FF2B5EF4-FFF2-40B4-BE49-F238E27FC236}">
              <a16:creationId xmlns:a16="http://schemas.microsoft.com/office/drawing/2014/main" id="{0631D429-72C0-4770-8387-988D1E30FAEC}"/>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09" name="Metin kutusu 12">
          <a:extLst>
            <a:ext uri="{FF2B5EF4-FFF2-40B4-BE49-F238E27FC236}">
              <a16:creationId xmlns:a16="http://schemas.microsoft.com/office/drawing/2014/main" id="{82380E2A-99A0-44C1-986C-EF09E2C83B5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10" name="Metin kutusu 13">
          <a:extLst>
            <a:ext uri="{FF2B5EF4-FFF2-40B4-BE49-F238E27FC236}">
              <a16:creationId xmlns:a16="http://schemas.microsoft.com/office/drawing/2014/main" id="{DC034F00-93D0-4320-87D5-9BC9EC71F033}"/>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11" name="Metin kutusu 14">
          <a:extLst>
            <a:ext uri="{FF2B5EF4-FFF2-40B4-BE49-F238E27FC236}">
              <a16:creationId xmlns:a16="http://schemas.microsoft.com/office/drawing/2014/main" id="{0BBBC536-66F4-4F9C-81F9-3065F719BEE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12" name="Metin kutusu 15">
          <a:extLst>
            <a:ext uri="{FF2B5EF4-FFF2-40B4-BE49-F238E27FC236}">
              <a16:creationId xmlns:a16="http://schemas.microsoft.com/office/drawing/2014/main" id="{BD493756-C9A6-47AD-968A-CD0F29ECAC11}"/>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13" name="Metin kutusu 16">
          <a:extLst>
            <a:ext uri="{FF2B5EF4-FFF2-40B4-BE49-F238E27FC236}">
              <a16:creationId xmlns:a16="http://schemas.microsoft.com/office/drawing/2014/main" id="{A7778778-FAE5-411F-BFE8-69E529E290CA}"/>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14" name="Metin kutusu 17">
          <a:extLst>
            <a:ext uri="{FF2B5EF4-FFF2-40B4-BE49-F238E27FC236}">
              <a16:creationId xmlns:a16="http://schemas.microsoft.com/office/drawing/2014/main" id="{2E715701-65B1-46C3-AFE9-08AB78D06666}"/>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15" name="Metin kutusu 18">
          <a:extLst>
            <a:ext uri="{FF2B5EF4-FFF2-40B4-BE49-F238E27FC236}">
              <a16:creationId xmlns:a16="http://schemas.microsoft.com/office/drawing/2014/main" id="{3B7F3210-FA59-485E-AD30-E1A03E52A472}"/>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16" name="Metin kutusu 19">
          <a:extLst>
            <a:ext uri="{FF2B5EF4-FFF2-40B4-BE49-F238E27FC236}">
              <a16:creationId xmlns:a16="http://schemas.microsoft.com/office/drawing/2014/main" id="{8EF3E7F1-82DA-46C8-B660-CF7B7C4003F5}"/>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17" name="Metin kutusu 20">
          <a:extLst>
            <a:ext uri="{FF2B5EF4-FFF2-40B4-BE49-F238E27FC236}">
              <a16:creationId xmlns:a16="http://schemas.microsoft.com/office/drawing/2014/main" id="{5825E6DE-7D16-4407-AE7A-7682CB72B2CD}"/>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18" name="Metin kutusu 21">
          <a:extLst>
            <a:ext uri="{FF2B5EF4-FFF2-40B4-BE49-F238E27FC236}">
              <a16:creationId xmlns:a16="http://schemas.microsoft.com/office/drawing/2014/main" id="{3E86F861-A24D-4602-821F-F6206C1394F8}"/>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19" name="Metin kutusu 22">
          <a:extLst>
            <a:ext uri="{FF2B5EF4-FFF2-40B4-BE49-F238E27FC236}">
              <a16:creationId xmlns:a16="http://schemas.microsoft.com/office/drawing/2014/main" id="{1C20900B-2B91-40CB-89B5-D866EE966CC1}"/>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20" name="Metin kutusu 23">
          <a:extLst>
            <a:ext uri="{FF2B5EF4-FFF2-40B4-BE49-F238E27FC236}">
              <a16:creationId xmlns:a16="http://schemas.microsoft.com/office/drawing/2014/main" id="{0C9405A4-C1D3-49DC-A646-9C95A8E8774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21" name="Metin kutusu 24">
          <a:extLst>
            <a:ext uri="{FF2B5EF4-FFF2-40B4-BE49-F238E27FC236}">
              <a16:creationId xmlns:a16="http://schemas.microsoft.com/office/drawing/2014/main" id="{B6A5454F-441A-4963-AA96-29C9F578CE7A}"/>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22" name="Metin kutusu 25">
          <a:extLst>
            <a:ext uri="{FF2B5EF4-FFF2-40B4-BE49-F238E27FC236}">
              <a16:creationId xmlns:a16="http://schemas.microsoft.com/office/drawing/2014/main" id="{FC80641F-ED56-43B4-8B89-0F0FABC9516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23" name="Metin kutusu 26">
          <a:extLst>
            <a:ext uri="{FF2B5EF4-FFF2-40B4-BE49-F238E27FC236}">
              <a16:creationId xmlns:a16="http://schemas.microsoft.com/office/drawing/2014/main" id="{C0DD2DE8-D9DF-4445-9AF3-704AE073B401}"/>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24" name="Metin kutusu 27">
          <a:extLst>
            <a:ext uri="{FF2B5EF4-FFF2-40B4-BE49-F238E27FC236}">
              <a16:creationId xmlns:a16="http://schemas.microsoft.com/office/drawing/2014/main" id="{5282BDBF-E29E-456C-9A9F-89D504C4B6A6}"/>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25" name="Metin kutusu 28">
          <a:extLst>
            <a:ext uri="{FF2B5EF4-FFF2-40B4-BE49-F238E27FC236}">
              <a16:creationId xmlns:a16="http://schemas.microsoft.com/office/drawing/2014/main" id="{EC73C1D0-328E-4C57-B65B-A843EA7BA645}"/>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26" name="Metin kutusu 29">
          <a:extLst>
            <a:ext uri="{FF2B5EF4-FFF2-40B4-BE49-F238E27FC236}">
              <a16:creationId xmlns:a16="http://schemas.microsoft.com/office/drawing/2014/main" id="{A8A9099C-8F07-4FCA-B107-01BE7D59AE54}"/>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27" name="Metin kutusu 30">
          <a:extLst>
            <a:ext uri="{FF2B5EF4-FFF2-40B4-BE49-F238E27FC236}">
              <a16:creationId xmlns:a16="http://schemas.microsoft.com/office/drawing/2014/main" id="{E1DE1742-EE81-4395-840F-12503EB4EF4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28" name="Metin kutusu 31">
          <a:extLst>
            <a:ext uri="{FF2B5EF4-FFF2-40B4-BE49-F238E27FC236}">
              <a16:creationId xmlns:a16="http://schemas.microsoft.com/office/drawing/2014/main" id="{EDD7346C-530C-4F5B-BE2C-B2F23E7F22A0}"/>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29" name="Metin kutusu 32">
          <a:extLst>
            <a:ext uri="{FF2B5EF4-FFF2-40B4-BE49-F238E27FC236}">
              <a16:creationId xmlns:a16="http://schemas.microsoft.com/office/drawing/2014/main" id="{A5FF8510-0EA7-42BE-BF03-E06885B65E06}"/>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30" name="Metin kutusu 33">
          <a:extLst>
            <a:ext uri="{FF2B5EF4-FFF2-40B4-BE49-F238E27FC236}">
              <a16:creationId xmlns:a16="http://schemas.microsoft.com/office/drawing/2014/main" id="{66B7F9FD-0ED8-4BA1-8A89-F52E1C9D927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31" name="Metin kutusu 34">
          <a:extLst>
            <a:ext uri="{FF2B5EF4-FFF2-40B4-BE49-F238E27FC236}">
              <a16:creationId xmlns:a16="http://schemas.microsoft.com/office/drawing/2014/main" id="{A7DCACDD-5A38-4C09-B28E-C00A05E5EC15}"/>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32" name="Metin kutusu 35">
          <a:extLst>
            <a:ext uri="{FF2B5EF4-FFF2-40B4-BE49-F238E27FC236}">
              <a16:creationId xmlns:a16="http://schemas.microsoft.com/office/drawing/2014/main" id="{EC0946C6-7114-472A-9496-C0291577C9E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33" name="Metin kutusu 36">
          <a:extLst>
            <a:ext uri="{FF2B5EF4-FFF2-40B4-BE49-F238E27FC236}">
              <a16:creationId xmlns:a16="http://schemas.microsoft.com/office/drawing/2014/main" id="{E429C8E9-8916-48C5-9291-0A75548F0612}"/>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34" name="Metin kutusu 37">
          <a:extLst>
            <a:ext uri="{FF2B5EF4-FFF2-40B4-BE49-F238E27FC236}">
              <a16:creationId xmlns:a16="http://schemas.microsoft.com/office/drawing/2014/main" id="{C768EBD9-F402-4B2D-9D6E-1112EDF41D1E}"/>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35" name="Metin kutusu 38">
          <a:extLst>
            <a:ext uri="{FF2B5EF4-FFF2-40B4-BE49-F238E27FC236}">
              <a16:creationId xmlns:a16="http://schemas.microsoft.com/office/drawing/2014/main" id="{3EB7BC1C-96FC-48AF-9BE5-F467877183E2}"/>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36" name="Metin kutusu 39">
          <a:extLst>
            <a:ext uri="{FF2B5EF4-FFF2-40B4-BE49-F238E27FC236}">
              <a16:creationId xmlns:a16="http://schemas.microsoft.com/office/drawing/2014/main" id="{5DFF06EA-291E-4D33-8585-501F2DBD1F93}"/>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37" name="Metin kutusu 40">
          <a:extLst>
            <a:ext uri="{FF2B5EF4-FFF2-40B4-BE49-F238E27FC236}">
              <a16:creationId xmlns:a16="http://schemas.microsoft.com/office/drawing/2014/main" id="{43768AFF-A946-45CE-9FCC-4322D85AFD74}"/>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38" name="Metin kutusu 41">
          <a:extLst>
            <a:ext uri="{FF2B5EF4-FFF2-40B4-BE49-F238E27FC236}">
              <a16:creationId xmlns:a16="http://schemas.microsoft.com/office/drawing/2014/main" id="{3212D425-83A0-4913-BA31-6221DDEAFC85}"/>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39" name="Metin kutusu 42">
          <a:extLst>
            <a:ext uri="{FF2B5EF4-FFF2-40B4-BE49-F238E27FC236}">
              <a16:creationId xmlns:a16="http://schemas.microsoft.com/office/drawing/2014/main" id="{5F0665F0-3654-4060-AD8E-0552F122682E}"/>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40" name="Metin kutusu 43">
          <a:extLst>
            <a:ext uri="{FF2B5EF4-FFF2-40B4-BE49-F238E27FC236}">
              <a16:creationId xmlns:a16="http://schemas.microsoft.com/office/drawing/2014/main" id="{9186198D-92EB-4BBA-B449-50E711D634D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41" name="Metin kutusu 44">
          <a:extLst>
            <a:ext uri="{FF2B5EF4-FFF2-40B4-BE49-F238E27FC236}">
              <a16:creationId xmlns:a16="http://schemas.microsoft.com/office/drawing/2014/main" id="{3A4A7CBA-A37B-45C3-BFD4-21B1C8452E7E}"/>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42" name="Metin kutusu 45">
          <a:extLst>
            <a:ext uri="{FF2B5EF4-FFF2-40B4-BE49-F238E27FC236}">
              <a16:creationId xmlns:a16="http://schemas.microsoft.com/office/drawing/2014/main" id="{1BBD7082-BDAA-49D7-A85A-5CEEB930C542}"/>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43" name="Metin kutusu 46">
          <a:extLst>
            <a:ext uri="{FF2B5EF4-FFF2-40B4-BE49-F238E27FC236}">
              <a16:creationId xmlns:a16="http://schemas.microsoft.com/office/drawing/2014/main" id="{D195977B-1F7E-4AF0-8091-99EC4E4BF5F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44" name="Metin kutusu 47">
          <a:extLst>
            <a:ext uri="{FF2B5EF4-FFF2-40B4-BE49-F238E27FC236}">
              <a16:creationId xmlns:a16="http://schemas.microsoft.com/office/drawing/2014/main" id="{DBA69182-5E49-4533-B3EF-DC03577F79A3}"/>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45" name="Metin kutusu 48">
          <a:extLst>
            <a:ext uri="{FF2B5EF4-FFF2-40B4-BE49-F238E27FC236}">
              <a16:creationId xmlns:a16="http://schemas.microsoft.com/office/drawing/2014/main" id="{6A806E53-58CB-41C8-B627-F0F567B72C57}"/>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46" name="Metin kutusu 49">
          <a:extLst>
            <a:ext uri="{FF2B5EF4-FFF2-40B4-BE49-F238E27FC236}">
              <a16:creationId xmlns:a16="http://schemas.microsoft.com/office/drawing/2014/main" id="{B6F42A20-2A96-4680-ADD9-97DBBD239EA4}"/>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47" name="Metin kutusu 50">
          <a:extLst>
            <a:ext uri="{FF2B5EF4-FFF2-40B4-BE49-F238E27FC236}">
              <a16:creationId xmlns:a16="http://schemas.microsoft.com/office/drawing/2014/main" id="{5470C397-B950-40CB-8B88-7C5B324DB44E}"/>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48" name="Metin kutusu 51">
          <a:extLst>
            <a:ext uri="{FF2B5EF4-FFF2-40B4-BE49-F238E27FC236}">
              <a16:creationId xmlns:a16="http://schemas.microsoft.com/office/drawing/2014/main" id="{1683A027-D4DA-42E0-9EFC-4A084DEA32A2}"/>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49" name="Metin kutusu 52">
          <a:extLst>
            <a:ext uri="{FF2B5EF4-FFF2-40B4-BE49-F238E27FC236}">
              <a16:creationId xmlns:a16="http://schemas.microsoft.com/office/drawing/2014/main" id="{899974DC-5691-4560-90B8-AB1EDB48AB0B}"/>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50" name="Metin kutusu 53">
          <a:extLst>
            <a:ext uri="{FF2B5EF4-FFF2-40B4-BE49-F238E27FC236}">
              <a16:creationId xmlns:a16="http://schemas.microsoft.com/office/drawing/2014/main" id="{46780B67-AB94-4535-BD27-8230DC0B259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51" name="Metin kutusu 54">
          <a:extLst>
            <a:ext uri="{FF2B5EF4-FFF2-40B4-BE49-F238E27FC236}">
              <a16:creationId xmlns:a16="http://schemas.microsoft.com/office/drawing/2014/main" id="{35CBAF93-C6DC-47A0-B4F3-B98A7B349745}"/>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52" name="Metin kutusu 55">
          <a:extLst>
            <a:ext uri="{FF2B5EF4-FFF2-40B4-BE49-F238E27FC236}">
              <a16:creationId xmlns:a16="http://schemas.microsoft.com/office/drawing/2014/main" id="{CC44F0BF-10C5-498D-AA3A-BC09D5F0E76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53" name="Metin kutusu 56">
          <a:extLst>
            <a:ext uri="{FF2B5EF4-FFF2-40B4-BE49-F238E27FC236}">
              <a16:creationId xmlns:a16="http://schemas.microsoft.com/office/drawing/2014/main" id="{A9E42D7F-F04E-4F64-98EB-86B436E7C560}"/>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54" name="Metin kutusu 57">
          <a:extLst>
            <a:ext uri="{FF2B5EF4-FFF2-40B4-BE49-F238E27FC236}">
              <a16:creationId xmlns:a16="http://schemas.microsoft.com/office/drawing/2014/main" id="{7F8ADAC7-30BF-4AC9-9045-E021354596BE}"/>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55" name="Metin kutusu 58">
          <a:extLst>
            <a:ext uri="{FF2B5EF4-FFF2-40B4-BE49-F238E27FC236}">
              <a16:creationId xmlns:a16="http://schemas.microsoft.com/office/drawing/2014/main" id="{7700DBA1-813C-4A6E-96A7-C803E5BFCE2A}"/>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56" name="Metin kutusu 59">
          <a:extLst>
            <a:ext uri="{FF2B5EF4-FFF2-40B4-BE49-F238E27FC236}">
              <a16:creationId xmlns:a16="http://schemas.microsoft.com/office/drawing/2014/main" id="{555D60DB-358A-4206-AE68-63BAB991FF2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57" name="Metin kutusu 60">
          <a:extLst>
            <a:ext uri="{FF2B5EF4-FFF2-40B4-BE49-F238E27FC236}">
              <a16:creationId xmlns:a16="http://schemas.microsoft.com/office/drawing/2014/main" id="{1D40BD94-D6FD-4808-99A2-4290515DB203}"/>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58" name="Metin kutusu 61">
          <a:extLst>
            <a:ext uri="{FF2B5EF4-FFF2-40B4-BE49-F238E27FC236}">
              <a16:creationId xmlns:a16="http://schemas.microsoft.com/office/drawing/2014/main" id="{9682DB83-29C5-4E81-8265-23D7D0DDF72A}"/>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59" name="Metin kutusu 62">
          <a:extLst>
            <a:ext uri="{FF2B5EF4-FFF2-40B4-BE49-F238E27FC236}">
              <a16:creationId xmlns:a16="http://schemas.microsoft.com/office/drawing/2014/main" id="{BBB27F62-739B-468C-93F9-7487CE6665F2}"/>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60" name="Metin kutusu 63">
          <a:extLst>
            <a:ext uri="{FF2B5EF4-FFF2-40B4-BE49-F238E27FC236}">
              <a16:creationId xmlns:a16="http://schemas.microsoft.com/office/drawing/2014/main" id="{53B200D8-DABE-43D2-8E86-9F3FFDCBD326}"/>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61" name="Metin kutusu 64">
          <a:extLst>
            <a:ext uri="{FF2B5EF4-FFF2-40B4-BE49-F238E27FC236}">
              <a16:creationId xmlns:a16="http://schemas.microsoft.com/office/drawing/2014/main" id="{B85B71CA-A1DB-4AAA-92D4-A8C8BEA6347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62" name="Metin kutusu 65">
          <a:extLst>
            <a:ext uri="{FF2B5EF4-FFF2-40B4-BE49-F238E27FC236}">
              <a16:creationId xmlns:a16="http://schemas.microsoft.com/office/drawing/2014/main" id="{1AA9D165-D068-4CAC-A579-C5ACAD283311}"/>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63" name="Metin kutusu 66">
          <a:extLst>
            <a:ext uri="{FF2B5EF4-FFF2-40B4-BE49-F238E27FC236}">
              <a16:creationId xmlns:a16="http://schemas.microsoft.com/office/drawing/2014/main" id="{0DDEA7A3-6EA5-4863-9347-A6B433F25A7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64" name="Metin kutusu 67">
          <a:extLst>
            <a:ext uri="{FF2B5EF4-FFF2-40B4-BE49-F238E27FC236}">
              <a16:creationId xmlns:a16="http://schemas.microsoft.com/office/drawing/2014/main" id="{75C82571-8DA4-4F4A-8234-C09BA8B56432}"/>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65" name="Metin kutusu 68">
          <a:extLst>
            <a:ext uri="{FF2B5EF4-FFF2-40B4-BE49-F238E27FC236}">
              <a16:creationId xmlns:a16="http://schemas.microsoft.com/office/drawing/2014/main" id="{8F361941-5E0D-472E-8ED4-2DBA5EF77B4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66" name="Metin kutusu 69">
          <a:extLst>
            <a:ext uri="{FF2B5EF4-FFF2-40B4-BE49-F238E27FC236}">
              <a16:creationId xmlns:a16="http://schemas.microsoft.com/office/drawing/2014/main" id="{0D3C67FB-B498-47D1-A537-51A998297F11}"/>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67" name="Metin kutusu 70">
          <a:extLst>
            <a:ext uri="{FF2B5EF4-FFF2-40B4-BE49-F238E27FC236}">
              <a16:creationId xmlns:a16="http://schemas.microsoft.com/office/drawing/2014/main" id="{013FEA49-573B-4EB6-9BB3-153A1EF02BF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68" name="Metin kutusu 71">
          <a:extLst>
            <a:ext uri="{FF2B5EF4-FFF2-40B4-BE49-F238E27FC236}">
              <a16:creationId xmlns:a16="http://schemas.microsoft.com/office/drawing/2014/main" id="{2866F87C-A6DF-4A64-8934-487D51F903F6}"/>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69" name="Metin kutusu 72">
          <a:extLst>
            <a:ext uri="{FF2B5EF4-FFF2-40B4-BE49-F238E27FC236}">
              <a16:creationId xmlns:a16="http://schemas.microsoft.com/office/drawing/2014/main" id="{9CD11672-0F41-420F-8D25-CAD9C43C69E3}"/>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70" name="Metin kutusu 73">
          <a:extLst>
            <a:ext uri="{FF2B5EF4-FFF2-40B4-BE49-F238E27FC236}">
              <a16:creationId xmlns:a16="http://schemas.microsoft.com/office/drawing/2014/main" id="{536306DA-B2D0-4012-9E7E-05A8F012EC7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71" name="Metin kutusu 74">
          <a:extLst>
            <a:ext uri="{FF2B5EF4-FFF2-40B4-BE49-F238E27FC236}">
              <a16:creationId xmlns:a16="http://schemas.microsoft.com/office/drawing/2014/main" id="{0283EC56-79AF-466E-902A-43E62D15B7BC}"/>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72" name="Metin kutusu 75">
          <a:extLst>
            <a:ext uri="{FF2B5EF4-FFF2-40B4-BE49-F238E27FC236}">
              <a16:creationId xmlns:a16="http://schemas.microsoft.com/office/drawing/2014/main" id="{3C5F6A8E-8D9C-4389-90CE-BF9566565727}"/>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73" name="Metin kutusu 76">
          <a:extLst>
            <a:ext uri="{FF2B5EF4-FFF2-40B4-BE49-F238E27FC236}">
              <a16:creationId xmlns:a16="http://schemas.microsoft.com/office/drawing/2014/main" id="{D398282F-16B8-4EAA-87E7-62241DF21754}"/>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74" name="Metin kutusu 77">
          <a:extLst>
            <a:ext uri="{FF2B5EF4-FFF2-40B4-BE49-F238E27FC236}">
              <a16:creationId xmlns:a16="http://schemas.microsoft.com/office/drawing/2014/main" id="{04728838-47E0-4126-A3C2-6B18EB0E4F43}"/>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75" name="Metin kutusu 78">
          <a:extLst>
            <a:ext uri="{FF2B5EF4-FFF2-40B4-BE49-F238E27FC236}">
              <a16:creationId xmlns:a16="http://schemas.microsoft.com/office/drawing/2014/main" id="{B6EABF33-052F-4F1B-9D58-2E1786468248}"/>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76" name="Metin kutusu 79">
          <a:extLst>
            <a:ext uri="{FF2B5EF4-FFF2-40B4-BE49-F238E27FC236}">
              <a16:creationId xmlns:a16="http://schemas.microsoft.com/office/drawing/2014/main" id="{5A89FCD4-9709-4085-8AE3-4F7AD8E7E507}"/>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77" name="Metin kutusu 80">
          <a:extLst>
            <a:ext uri="{FF2B5EF4-FFF2-40B4-BE49-F238E27FC236}">
              <a16:creationId xmlns:a16="http://schemas.microsoft.com/office/drawing/2014/main" id="{11E85386-CE6D-4BE8-9D20-4393B91C7A6A}"/>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78" name="Metin kutusu 81">
          <a:extLst>
            <a:ext uri="{FF2B5EF4-FFF2-40B4-BE49-F238E27FC236}">
              <a16:creationId xmlns:a16="http://schemas.microsoft.com/office/drawing/2014/main" id="{0A409EF1-847F-4076-9554-E6E71A5C9B65}"/>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79" name="Metin kutusu 82">
          <a:extLst>
            <a:ext uri="{FF2B5EF4-FFF2-40B4-BE49-F238E27FC236}">
              <a16:creationId xmlns:a16="http://schemas.microsoft.com/office/drawing/2014/main" id="{0A3C5B89-4D34-47E1-ACE8-4E2DDAD6B192}"/>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80" name="Metin kutusu 83">
          <a:extLst>
            <a:ext uri="{FF2B5EF4-FFF2-40B4-BE49-F238E27FC236}">
              <a16:creationId xmlns:a16="http://schemas.microsoft.com/office/drawing/2014/main" id="{403F9E18-09D1-4966-AFA8-F0D933A77D8C}"/>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81" name="Metin kutusu 84">
          <a:extLst>
            <a:ext uri="{FF2B5EF4-FFF2-40B4-BE49-F238E27FC236}">
              <a16:creationId xmlns:a16="http://schemas.microsoft.com/office/drawing/2014/main" id="{203CE67B-1CBB-43B9-89C4-335123FE0F9E}"/>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82" name="Metin kutusu 85">
          <a:extLst>
            <a:ext uri="{FF2B5EF4-FFF2-40B4-BE49-F238E27FC236}">
              <a16:creationId xmlns:a16="http://schemas.microsoft.com/office/drawing/2014/main" id="{21CC2B03-2B5E-4A68-84EE-3E988793B5D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83" name="Metin kutusu 86">
          <a:extLst>
            <a:ext uri="{FF2B5EF4-FFF2-40B4-BE49-F238E27FC236}">
              <a16:creationId xmlns:a16="http://schemas.microsoft.com/office/drawing/2014/main" id="{84056E57-7BB3-4779-BC82-31BAD3A17361}"/>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84" name="Metin kutusu 87">
          <a:extLst>
            <a:ext uri="{FF2B5EF4-FFF2-40B4-BE49-F238E27FC236}">
              <a16:creationId xmlns:a16="http://schemas.microsoft.com/office/drawing/2014/main" id="{1841EF7D-F73C-4FE0-8C16-DE1E321F4005}"/>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85" name="Metin kutusu 88">
          <a:extLst>
            <a:ext uri="{FF2B5EF4-FFF2-40B4-BE49-F238E27FC236}">
              <a16:creationId xmlns:a16="http://schemas.microsoft.com/office/drawing/2014/main" id="{43D25C60-37CA-480D-B2E4-90076B447B65}"/>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86" name="Metin kutusu 89">
          <a:extLst>
            <a:ext uri="{FF2B5EF4-FFF2-40B4-BE49-F238E27FC236}">
              <a16:creationId xmlns:a16="http://schemas.microsoft.com/office/drawing/2014/main" id="{64CB1114-80C7-4C37-BED7-40C07E3D970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87" name="Metin kutusu 90">
          <a:extLst>
            <a:ext uri="{FF2B5EF4-FFF2-40B4-BE49-F238E27FC236}">
              <a16:creationId xmlns:a16="http://schemas.microsoft.com/office/drawing/2014/main" id="{95BE29AC-0828-490C-9602-104DE09D79E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88" name="Metin kutusu 91">
          <a:extLst>
            <a:ext uri="{FF2B5EF4-FFF2-40B4-BE49-F238E27FC236}">
              <a16:creationId xmlns:a16="http://schemas.microsoft.com/office/drawing/2014/main" id="{1A56734F-49F8-4B9E-980B-B847020AC63B}"/>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89" name="Metin kutusu 92">
          <a:extLst>
            <a:ext uri="{FF2B5EF4-FFF2-40B4-BE49-F238E27FC236}">
              <a16:creationId xmlns:a16="http://schemas.microsoft.com/office/drawing/2014/main" id="{BD95246A-FE01-4D5F-BA21-991A1916E406}"/>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90" name="Metin kutusu 93">
          <a:extLst>
            <a:ext uri="{FF2B5EF4-FFF2-40B4-BE49-F238E27FC236}">
              <a16:creationId xmlns:a16="http://schemas.microsoft.com/office/drawing/2014/main" id="{4A588CE0-3365-484B-A82D-E4202959C39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91" name="Metin kutusu 94">
          <a:extLst>
            <a:ext uri="{FF2B5EF4-FFF2-40B4-BE49-F238E27FC236}">
              <a16:creationId xmlns:a16="http://schemas.microsoft.com/office/drawing/2014/main" id="{B3FDAD87-9996-46A5-BC78-4FFB0E21D5C1}"/>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92" name="Metin kutusu 95">
          <a:extLst>
            <a:ext uri="{FF2B5EF4-FFF2-40B4-BE49-F238E27FC236}">
              <a16:creationId xmlns:a16="http://schemas.microsoft.com/office/drawing/2014/main" id="{51293CCF-D916-4C33-8487-B2D928C8D035}"/>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93" name="Metin kutusu 96">
          <a:extLst>
            <a:ext uri="{FF2B5EF4-FFF2-40B4-BE49-F238E27FC236}">
              <a16:creationId xmlns:a16="http://schemas.microsoft.com/office/drawing/2014/main" id="{ACD40505-AFEB-45FA-8C47-B0EFEA24188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94" name="Metin kutusu 97">
          <a:extLst>
            <a:ext uri="{FF2B5EF4-FFF2-40B4-BE49-F238E27FC236}">
              <a16:creationId xmlns:a16="http://schemas.microsoft.com/office/drawing/2014/main" id="{163A070E-02DC-4C9E-A080-1E210B3041C6}"/>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95" name="Metin kutusu 98">
          <a:extLst>
            <a:ext uri="{FF2B5EF4-FFF2-40B4-BE49-F238E27FC236}">
              <a16:creationId xmlns:a16="http://schemas.microsoft.com/office/drawing/2014/main" id="{71273D58-8801-4F0F-8E21-26114A86ED6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96" name="Metin kutusu 99">
          <a:extLst>
            <a:ext uri="{FF2B5EF4-FFF2-40B4-BE49-F238E27FC236}">
              <a16:creationId xmlns:a16="http://schemas.microsoft.com/office/drawing/2014/main" id="{F36E8EC3-615C-48B5-BFD4-EDE92C46A165}"/>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97" name="Metin kutusu 100">
          <a:extLst>
            <a:ext uri="{FF2B5EF4-FFF2-40B4-BE49-F238E27FC236}">
              <a16:creationId xmlns:a16="http://schemas.microsoft.com/office/drawing/2014/main" id="{CEE1BFBF-818A-4A40-8B6B-FB33EAD74C5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98" name="Metin kutusu 101">
          <a:extLst>
            <a:ext uri="{FF2B5EF4-FFF2-40B4-BE49-F238E27FC236}">
              <a16:creationId xmlns:a16="http://schemas.microsoft.com/office/drawing/2014/main" id="{9F99669B-0085-46FB-B678-062967DC3D5C}"/>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399" name="Metin kutusu 102">
          <a:extLst>
            <a:ext uri="{FF2B5EF4-FFF2-40B4-BE49-F238E27FC236}">
              <a16:creationId xmlns:a16="http://schemas.microsoft.com/office/drawing/2014/main" id="{587C7F89-11BE-4A57-B063-F290E42BDAD8}"/>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00" name="Metin kutusu 103">
          <a:extLst>
            <a:ext uri="{FF2B5EF4-FFF2-40B4-BE49-F238E27FC236}">
              <a16:creationId xmlns:a16="http://schemas.microsoft.com/office/drawing/2014/main" id="{D2B5C492-BFD2-46FA-99F6-88AB52F7214A}"/>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01" name="Metin kutusu 104">
          <a:extLst>
            <a:ext uri="{FF2B5EF4-FFF2-40B4-BE49-F238E27FC236}">
              <a16:creationId xmlns:a16="http://schemas.microsoft.com/office/drawing/2014/main" id="{523F402B-13C8-4E73-A2C4-BE6E786B545E}"/>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02" name="Metin kutusu 105">
          <a:extLst>
            <a:ext uri="{FF2B5EF4-FFF2-40B4-BE49-F238E27FC236}">
              <a16:creationId xmlns:a16="http://schemas.microsoft.com/office/drawing/2014/main" id="{EDF25DE0-B366-4BE4-950E-5EE4E0E46CAE}"/>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03" name="Metin kutusu 106">
          <a:extLst>
            <a:ext uri="{FF2B5EF4-FFF2-40B4-BE49-F238E27FC236}">
              <a16:creationId xmlns:a16="http://schemas.microsoft.com/office/drawing/2014/main" id="{3256D330-B0D2-4098-8C80-C45DEF7B8E5C}"/>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04" name="Metin kutusu 107">
          <a:extLst>
            <a:ext uri="{FF2B5EF4-FFF2-40B4-BE49-F238E27FC236}">
              <a16:creationId xmlns:a16="http://schemas.microsoft.com/office/drawing/2014/main" id="{E4903F1D-DD39-43D4-A17F-4A91860B05E4}"/>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05" name="Metin kutusu 108">
          <a:extLst>
            <a:ext uri="{FF2B5EF4-FFF2-40B4-BE49-F238E27FC236}">
              <a16:creationId xmlns:a16="http://schemas.microsoft.com/office/drawing/2014/main" id="{E7C0CFCB-0938-4278-84ED-1ED9A2E39971}"/>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06" name="Metin kutusu 109">
          <a:extLst>
            <a:ext uri="{FF2B5EF4-FFF2-40B4-BE49-F238E27FC236}">
              <a16:creationId xmlns:a16="http://schemas.microsoft.com/office/drawing/2014/main" id="{30638A57-49B4-4E16-B44B-235331DC0C5D}"/>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07" name="Metin kutusu 110">
          <a:extLst>
            <a:ext uri="{FF2B5EF4-FFF2-40B4-BE49-F238E27FC236}">
              <a16:creationId xmlns:a16="http://schemas.microsoft.com/office/drawing/2014/main" id="{6EA04F0E-79B0-4487-8030-2668B8964F00}"/>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08" name="Metin kutusu 111">
          <a:extLst>
            <a:ext uri="{FF2B5EF4-FFF2-40B4-BE49-F238E27FC236}">
              <a16:creationId xmlns:a16="http://schemas.microsoft.com/office/drawing/2014/main" id="{228D98B1-EB99-40B8-8EB7-3D2EAD4C7EDC}"/>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09" name="Metin kutusu 112">
          <a:extLst>
            <a:ext uri="{FF2B5EF4-FFF2-40B4-BE49-F238E27FC236}">
              <a16:creationId xmlns:a16="http://schemas.microsoft.com/office/drawing/2014/main" id="{8309B5D1-7FB7-4962-94A8-EFDA536385B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10" name="Metin kutusu 113">
          <a:extLst>
            <a:ext uri="{FF2B5EF4-FFF2-40B4-BE49-F238E27FC236}">
              <a16:creationId xmlns:a16="http://schemas.microsoft.com/office/drawing/2014/main" id="{5F2CACEE-90B9-4B63-8930-A7E6AB6BFD54}"/>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11" name="Metin kutusu 114">
          <a:extLst>
            <a:ext uri="{FF2B5EF4-FFF2-40B4-BE49-F238E27FC236}">
              <a16:creationId xmlns:a16="http://schemas.microsoft.com/office/drawing/2014/main" id="{F99A2F39-51D2-4CB2-8BCF-08004E1BCB5E}"/>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12" name="Metin kutusu 118">
          <a:extLst>
            <a:ext uri="{FF2B5EF4-FFF2-40B4-BE49-F238E27FC236}">
              <a16:creationId xmlns:a16="http://schemas.microsoft.com/office/drawing/2014/main" id="{ED3883C3-C8C8-4EB1-880D-75CD6C0E8C16}"/>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13" name="Metin kutusu 119">
          <a:extLst>
            <a:ext uri="{FF2B5EF4-FFF2-40B4-BE49-F238E27FC236}">
              <a16:creationId xmlns:a16="http://schemas.microsoft.com/office/drawing/2014/main" id="{BD58E459-0FD3-428E-88F8-B0F29CF8BB10}"/>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14" name="Metin kutusu 120">
          <a:extLst>
            <a:ext uri="{FF2B5EF4-FFF2-40B4-BE49-F238E27FC236}">
              <a16:creationId xmlns:a16="http://schemas.microsoft.com/office/drawing/2014/main" id="{424EE5D8-8F03-4E38-B1D5-57A5402E660B}"/>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15" name="Metin kutusu 121">
          <a:extLst>
            <a:ext uri="{FF2B5EF4-FFF2-40B4-BE49-F238E27FC236}">
              <a16:creationId xmlns:a16="http://schemas.microsoft.com/office/drawing/2014/main" id="{24600880-B1C8-46D9-BA86-7494CE25A223}"/>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16" name="Metin kutusu 122">
          <a:extLst>
            <a:ext uri="{FF2B5EF4-FFF2-40B4-BE49-F238E27FC236}">
              <a16:creationId xmlns:a16="http://schemas.microsoft.com/office/drawing/2014/main" id="{F420CE4E-7055-42F5-BBC7-CD0FF96D1AB8}"/>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17" name="Metin kutusu 123">
          <a:extLst>
            <a:ext uri="{FF2B5EF4-FFF2-40B4-BE49-F238E27FC236}">
              <a16:creationId xmlns:a16="http://schemas.microsoft.com/office/drawing/2014/main" id="{65C02609-B9E6-4DD1-8AF0-78971EC14ADD}"/>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18" name="Metin kutusu 124">
          <a:extLst>
            <a:ext uri="{FF2B5EF4-FFF2-40B4-BE49-F238E27FC236}">
              <a16:creationId xmlns:a16="http://schemas.microsoft.com/office/drawing/2014/main" id="{F25C6BBC-0616-410B-A1D7-914D387773D4}"/>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19" name="Metin kutusu 125">
          <a:extLst>
            <a:ext uri="{FF2B5EF4-FFF2-40B4-BE49-F238E27FC236}">
              <a16:creationId xmlns:a16="http://schemas.microsoft.com/office/drawing/2014/main" id="{CB3A0999-D276-4F4A-85F4-670870FA862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20" name="Metin kutusu 126">
          <a:extLst>
            <a:ext uri="{FF2B5EF4-FFF2-40B4-BE49-F238E27FC236}">
              <a16:creationId xmlns:a16="http://schemas.microsoft.com/office/drawing/2014/main" id="{79057FCA-B913-4099-86C0-F03B5F5C1F9A}"/>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21" name="Metin kutusu 127">
          <a:extLst>
            <a:ext uri="{FF2B5EF4-FFF2-40B4-BE49-F238E27FC236}">
              <a16:creationId xmlns:a16="http://schemas.microsoft.com/office/drawing/2014/main" id="{BE44E417-49F2-442A-9B05-60CB4071983C}"/>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22" name="Metin kutusu 128">
          <a:extLst>
            <a:ext uri="{FF2B5EF4-FFF2-40B4-BE49-F238E27FC236}">
              <a16:creationId xmlns:a16="http://schemas.microsoft.com/office/drawing/2014/main" id="{A979BF0D-869A-482E-9857-F15B6DFB040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23" name="Metin kutusu 129">
          <a:extLst>
            <a:ext uri="{FF2B5EF4-FFF2-40B4-BE49-F238E27FC236}">
              <a16:creationId xmlns:a16="http://schemas.microsoft.com/office/drawing/2014/main" id="{5E3C1A3E-59F9-4244-A208-3F6852897C35}"/>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24" name="Metin kutusu 130">
          <a:extLst>
            <a:ext uri="{FF2B5EF4-FFF2-40B4-BE49-F238E27FC236}">
              <a16:creationId xmlns:a16="http://schemas.microsoft.com/office/drawing/2014/main" id="{61C73DAF-3F40-4940-BBEB-9DA489DD5FEA}"/>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25" name="Metin kutusu 131">
          <a:extLst>
            <a:ext uri="{FF2B5EF4-FFF2-40B4-BE49-F238E27FC236}">
              <a16:creationId xmlns:a16="http://schemas.microsoft.com/office/drawing/2014/main" id="{8C2F22B9-3FCC-416B-B4C3-856187963572}"/>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26" name="Metin kutusu 132">
          <a:extLst>
            <a:ext uri="{FF2B5EF4-FFF2-40B4-BE49-F238E27FC236}">
              <a16:creationId xmlns:a16="http://schemas.microsoft.com/office/drawing/2014/main" id="{68952C36-7879-4164-9F7D-942000840DA9}"/>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27" name="Metin kutusu 133">
          <a:extLst>
            <a:ext uri="{FF2B5EF4-FFF2-40B4-BE49-F238E27FC236}">
              <a16:creationId xmlns:a16="http://schemas.microsoft.com/office/drawing/2014/main" id="{7BD172E8-C476-4B5A-9E64-1A03317B7A2D}"/>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28" name="Metin kutusu 134">
          <a:extLst>
            <a:ext uri="{FF2B5EF4-FFF2-40B4-BE49-F238E27FC236}">
              <a16:creationId xmlns:a16="http://schemas.microsoft.com/office/drawing/2014/main" id="{FAC08923-A9DD-4842-A06B-94D7CA73EAE8}"/>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29" name="Metin kutusu 135">
          <a:extLst>
            <a:ext uri="{FF2B5EF4-FFF2-40B4-BE49-F238E27FC236}">
              <a16:creationId xmlns:a16="http://schemas.microsoft.com/office/drawing/2014/main" id="{A2DCF120-13E1-4CA9-8801-9873CFDE1014}"/>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30" name="Metin kutusu 354">
          <a:extLst>
            <a:ext uri="{FF2B5EF4-FFF2-40B4-BE49-F238E27FC236}">
              <a16:creationId xmlns:a16="http://schemas.microsoft.com/office/drawing/2014/main" id="{038F828E-5928-41FF-A58A-FFED8B341EA8}"/>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31" name="Metin kutusu 355">
          <a:extLst>
            <a:ext uri="{FF2B5EF4-FFF2-40B4-BE49-F238E27FC236}">
              <a16:creationId xmlns:a16="http://schemas.microsoft.com/office/drawing/2014/main" id="{E4FDCB36-F095-41F4-905C-4D64F722C2B1}"/>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32" name="Metin kutusu 356">
          <a:extLst>
            <a:ext uri="{FF2B5EF4-FFF2-40B4-BE49-F238E27FC236}">
              <a16:creationId xmlns:a16="http://schemas.microsoft.com/office/drawing/2014/main" id="{4206066D-9BC9-46B9-A843-B51DBA30B18B}"/>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33" name="Metin kutusu 357">
          <a:extLst>
            <a:ext uri="{FF2B5EF4-FFF2-40B4-BE49-F238E27FC236}">
              <a16:creationId xmlns:a16="http://schemas.microsoft.com/office/drawing/2014/main" id="{85A36BE2-1ECC-4CFD-B700-20E84365D9DD}"/>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34" name="Metin kutusu 358">
          <a:extLst>
            <a:ext uri="{FF2B5EF4-FFF2-40B4-BE49-F238E27FC236}">
              <a16:creationId xmlns:a16="http://schemas.microsoft.com/office/drawing/2014/main" id="{A3DB6E09-F717-4614-B3B9-E34F6DB009F8}"/>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35" name="Metin kutusu 359">
          <a:extLst>
            <a:ext uri="{FF2B5EF4-FFF2-40B4-BE49-F238E27FC236}">
              <a16:creationId xmlns:a16="http://schemas.microsoft.com/office/drawing/2014/main" id="{EC4A8194-C756-4B30-9F2A-EA6C290BD386}"/>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36" name="Metin kutusu 360">
          <a:extLst>
            <a:ext uri="{FF2B5EF4-FFF2-40B4-BE49-F238E27FC236}">
              <a16:creationId xmlns:a16="http://schemas.microsoft.com/office/drawing/2014/main" id="{6E918516-B55B-4EFB-9F75-347AE073E7AE}"/>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37" name="Metin kutusu 361">
          <a:extLst>
            <a:ext uri="{FF2B5EF4-FFF2-40B4-BE49-F238E27FC236}">
              <a16:creationId xmlns:a16="http://schemas.microsoft.com/office/drawing/2014/main" id="{56AE9382-6011-4952-83F3-6C2DDCCBBE3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38" name="Metin kutusu 362">
          <a:extLst>
            <a:ext uri="{FF2B5EF4-FFF2-40B4-BE49-F238E27FC236}">
              <a16:creationId xmlns:a16="http://schemas.microsoft.com/office/drawing/2014/main" id="{D3BC6058-260E-4E45-8D3F-32C9B8096E9E}"/>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39" name="Metin kutusu 363">
          <a:extLst>
            <a:ext uri="{FF2B5EF4-FFF2-40B4-BE49-F238E27FC236}">
              <a16:creationId xmlns:a16="http://schemas.microsoft.com/office/drawing/2014/main" id="{00904977-8928-42B6-B751-341D32891048}"/>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40" name="Metin kutusu 364">
          <a:extLst>
            <a:ext uri="{FF2B5EF4-FFF2-40B4-BE49-F238E27FC236}">
              <a16:creationId xmlns:a16="http://schemas.microsoft.com/office/drawing/2014/main" id="{538FC513-C0FB-4A07-8084-DDF9B78DFDE8}"/>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41" name="Metin kutusu 365">
          <a:extLst>
            <a:ext uri="{FF2B5EF4-FFF2-40B4-BE49-F238E27FC236}">
              <a16:creationId xmlns:a16="http://schemas.microsoft.com/office/drawing/2014/main" id="{6FFB4518-3A8E-4360-ADC2-408A7DC8C65D}"/>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42" name="Metin kutusu 366">
          <a:extLst>
            <a:ext uri="{FF2B5EF4-FFF2-40B4-BE49-F238E27FC236}">
              <a16:creationId xmlns:a16="http://schemas.microsoft.com/office/drawing/2014/main" id="{9BCE6B65-9192-41E5-A57C-4F2A4FDBFF36}"/>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43" name="Metin kutusu 367">
          <a:extLst>
            <a:ext uri="{FF2B5EF4-FFF2-40B4-BE49-F238E27FC236}">
              <a16:creationId xmlns:a16="http://schemas.microsoft.com/office/drawing/2014/main" id="{D244CD90-98A2-4771-9982-74727A75EB57}"/>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44" name="Metin kutusu 368">
          <a:extLst>
            <a:ext uri="{FF2B5EF4-FFF2-40B4-BE49-F238E27FC236}">
              <a16:creationId xmlns:a16="http://schemas.microsoft.com/office/drawing/2014/main" id="{BBFCB9C9-D536-4F9D-BD14-F9D45B69627C}"/>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45" name="Metin kutusu 369">
          <a:extLst>
            <a:ext uri="{FF2B5EF4-FFF2-40B4-BE49-F238E27FC236}">
              <a16:creationId xmlns:a16="http://schemas.microsoft.com/office/drawing/2014/main" id="{1604CC26-6AC1-4DF6-AF35-8B0855D0A6C8}"/>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46" name="Metin kutusu 370">
          <a:extLst>
            <a:ext uri="{FF2B5EF4-FFF2-40B4-BE49-F238E27FC236}">
              <a16:creationId xmlns:a16="http://schemas.microsoft.com/office/drawing/2014/main" id="{AFF8ACC3-318F-4BA7-8E8B-EC11A91696BF}"/>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47" name="Metin kutusu 371">
          <a:extLst>
            <a:ext uri="{FF2B5EF4-FFF2-40B4-BE49-F238E27FC236}">
              <a16:creationId xmlns:a16="http://schemas.microsoft.com/office/drawing/2014/main" id="{DE3D94B0-AE68-48E2-BBDD-A78666B843AA}"/>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331</xdr:row>
      <xdr:rowOff>0</xdr:rowOff>
    </xdr:from>
    <xdr:ext cx="184731" cy="264560"/>
    <xdr:sp macro="" textlink="">
      <xdr:nvSpPr>
        <xdr:cNvPr id="448" name="Metin kutusu 372">
          <a:extLst>
            <a:ext uri="{FF2B5EF4-FFF2-40B4-BE49-F238E27FC236}">
              <a16:creationId xmlns:a16="http://schemas.microsoft.com/office/drawing/2014/main" id="{7B4F9BC1-A10A-4A5B-BD68-228B0DCBBB20}"/>
            </a:ext>
          </a:extLst>
        </xdr:cNvPr>
        <xdr:cNvSpPr txBox="1"/>
      </xdr:nvSpPr>
      <xdr:spPr>
        <a:xfrm>
          <a:off x="8625840" y="158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49" name="Metin kutusu 1">
          <a:extLst>
            <a:ext uri="{FF2B5EF4-FFF2-40B4-BE49-F238E27FC236}">
              <a16:creationId xmlns:a16="http://schemas.microsoft.com/office/drawing/2014/main" id="{524D83AC-FBDE-4090-9F84-29999484431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50" name="Metin kutusu 2">
          <a:extLst>
            <a:ext uri="{FF2B5EF4-FFF2-40B4-BE49-F238E27FC236}">
              <a16:creationId xmlns:a16="http://schemas.microsoft.com/office/drawing/2014/main" id="{18485034-1E0F-4BB5-8023-B6250A5636F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51" name="Metin kutusu 3">
          <a:extLst>
            <a:ext uri="{FF2B5EF4-FFF2-40B4-BE49-F238E27FC236}">
              <a16:creationId xmlns:a16="http://schemas.microsoft.com/office/drawing/2014/main" id="{85E1222A-AD09-453F-891A-46343CA68C8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52" name="Metin kutusu 4">
          <a:extLst>
            <a:ext uri="{FF2B5EF4-FFF2-40B4-BE49-F238E27FC236}">
              <a16:creationId xmlns:a16="http://schemas.microsoft.com/office/drawing/2014/main" id="{10382476-4005-4754-B448-ADF57F6BA34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53" name="Metin kutusu 5">
          <a:extLst>
            <a:ext uri="{FF2B5EF4-FFF2-40B4-BE49-F238E27FC236}">
              <a16:creationId xmlns:a16="http://schemas.microsoft.com/office/drawing/2014/main" id="{C9FFE76A-23CC-4D0E-BB9E-EC73A6FCD2A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54" name="Metin kutusu 6">
          <a:extLst>
            <a:ext uri="{FF2B5EF4-FFF2-40B4-BE49-F238E27FC236}">
              <a16:creationId xmlns:a16="http://schemas.microsoft.com/office/drawing/2014/main" id="{19A901C1-22B6-4F49-A9B3-5BE60A55ED3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55" name="Metin kutusu 9">
          <a:extLst>
            <a:ext uri="{FF2B5EF4-FFF2-40B4-BE49-F238E27FC236}">
              <a16:creationId xmlns:a16="http://schemas.microsoft.com/office/drawing/2014/main" id="{8D8F5FD0-32A5-46B0-9740-27B8D24FDDB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56" name="Metin kutusu 10">
          <a:extLst>
            <a:ext uri="{FF2B5EF4-FFF2-40B4-BE49-F238E27FC236}">
              <a16:creationId xmlns:a16="http://schemas.microsoft.com/office/drawing/2014/main" id="{78CB0D44-7F24-4EF2-9359-2F91990DB10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57" name="Metin kutusu 11">
          <a:extLst>
            <a:ext uri="{FF2B5EF4-FFF2-40B4-BE49-F238E27FC236}">
              <a16:creationId xmlns:a16="http://schemas.microsoft.com/office/drawing/2014/main" id="{8346FA52-94DE-43D9-8DFF-3626257EA39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58" name="Metin kutusu 12">
          <a:extLst>
            <a:ext uri="{FF2B5EF4-FFF2-40B4-BE49-F238E27FC236}">
              <a16:creationId xmlns:a16="http://schemas.microsoft.com/office/drawing/2014/main" id="{B84B7112-6462-4E6C-96A6-181FDD45B16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59" name="Metin kutusu 13">
          <a:extLst>
            <a:ext uri="{FF2B5EF4-FFF2-40B4-BE49-F238E27FC236}">
              <a16:creationId xmlns:a16="http://schemas.microsoft.com/office/drawing/2014/main" id="{851D6645-A99B-4441-BE2D-FE2780D90BD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60" name="Metin kutusu 14">
          <a:extLst>
            <a:ext uri="{FF2B5EF4-FFF2-40B4-BE49-F238E27FC236}">
              <a16:creationId xmlns:a16="http://schemas.microsoft.com/office/drawing/2014/main" id="{B870D0C7-2A74-4A09-AECC-EBF77456DE7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61" name="Metin kutusu 15">
          <a:extLst>
            <a:ext uri="{FF2B5EF4-FFF2-40B4-BE49-F238E27FC236}">
              <a16:creationId xmlns:a16="http://schemas.microsoft.com/office/drawing/2014/main" id="{8A5C69DE-B24F-47EF-920F-7753F0373F6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62" name="Metin kutusu 16">
          <a:extLst>
            <a:ext uri="{FF2B5EF4-FFF2-40B4-BE49-F238E27FC236}">
              <a16:creationId xmlns:a16="http://schemas.microsoft.com/office/drawing/2014/main" id="{9513D548-9E23-4979-B0D0-7020D4C0FFF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63" name="Metin kutusu 17">
          <a:extLst>
            <a:ext uri="{FF2B5EF4-FFF2-40B4-BE49-F238E27FC236}">
              <a16:creationId xmlns:a16="http://schemas.microsoft.com/office/drawing/2014/main" id="{703796F4-F29D-4E43-885F-8479ECD8ADA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64" name="Metin kutusu 18">
          <a:extLst>
            <a:ext uri="{FF2B5EF4-FFF2-40B4-BE49-F238E27FC236}">
              <a16:creationId xmlns:a16="http://schemas.microsoft.com/office/drawing/2014/main" id="{0E23132A-748F-4C80-8D78-7DCDFBE7310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65" name="Metin kutusu 19">
          <a:extLst>
            <a:ext uri="{FF2B5EF4-FFF2-40B4-BE49-F238E27FC236}">
              <a16:creationId xmlns:a16="http://schemas.microsoft.com/office/drawing/2014/main" id="{9A71296E-C7AB-4E27-AC22-72530ED0F76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66" name="Metin kutusu 20">
          <a:extLst>
            <a:ext uri="{FF2B5EF4-FFF2-40B4-BE49-F238E27FC236}">
              <a16:creationId xmlns:a16="http://schemas.microsoft.com/office/drawing/2014/main" id="{F45A8D54-A67F-4945-948D-A13106690C1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67" name="Metin kutusu 21">
          <a:extLst>
            <a:ext uri="{FF2B5EF4-FFF2-40B4-BE49-F238E27FC236}">
              <a16:creationId xmlns:a16="http://schemas.microsoft.com/office/drawing/2014/main" id="{C97E40B1-EDB8-4C66-8087-01943B439A6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68" name="Metin kutusu 22">
          <a:extLst>
            <a:ext uri="{FF2B5EF4-FFF2-40B4-BE49-F238E27FC236}">
              <a16:creationId xmlns:a16="http://schemas.microsoft.com/office/drawing/2014/main" id="{09B22411-35CE-427B-BCF0-56AF3F522D5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69" name="Metin kutusu 23">
          <a:extLst>
            <a:ext uri="{FF2B5EF4-FFF2-40B4-BE49-F238E27FC236}">
              <a16:creationId xmlns:a16="http://schemas.microsoft.com/office/drawing/2014/main" id="{C42534E7-DFA3-42F8-B44C-1224F0DB3D1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70" name="Metin kutusu 24">
          <a:extLst>
            <a:ext uri="{FF2B5EF4-FFF2-40B4-BE49-F238E27FC236}">
              <a16:creationId xmlns:a16="http://schemas.microsoft.com/office/drawing/2014/main" id="{664EDD04-5AAC-4459-A8F6-D131B48D859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71" name="Metin kutusu 25">
          <a:extLst>
            <a:ext uri="{FF2B5EF4-FFF2-40B4-BE49-F238E27FC236}">
              <a16:creationId xmlns:a16="http://schemas.microsoft.com/office/drawing/2014/main" id="{3E8BCA11-0775-41A7-8B3B-8BCC72474FC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72" name="Metin kutusu 26">
          <a:extLst>
            <a:ext uri="{FF2B5EF4-FFF2-40B4-BE49-F238E27FC236}">
              <a16:creationId xmlns:a16="http://schemas.microsoft.com/office/drawing/2014/main" id="{CA624B8F-68E7-438D-AC59-BA149A6B53D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73" name="Metin kutusu 27">
          <a:extLst>
            <a:ext uri="{FF2B5EF4-FFF2-40B4-BE49-F238E27FC236}">
              <a16:creationId xmlns:a16="http://schemas.microsoft.com/office/drawing/2014/main" id="{BE5A2371-2081-414E-AB36-5D87C8DF876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74" name="Metin kutusu 28">
          <a:extLst>
            <a:ext uri="{FF2B5EF4-FFF2-40B4-BE49-F238E27FC236}">
              <a16:creationId xmlns:a16="http://schemas.microsoft.com/office/drawing/2014/main" id="{95DAEDB1-62A6-412D-A634-D2676E468EB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75" name="Metin kutusu 29">
          <a:extLst>
            <a:ext uri="{FF2B5EF4-FFF2-40B4-BE49-F238E27FC236}">
              <a16:creationId xmlns:a16="http://schemas.microsoft.com/office/drawing/2014/main" id="{DBD760EE-868C-48D2-9E78-1AEA47CD690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76" name="Metin kutusu 30">
          <a:extLst>
            <a:ext uri="{FF2B5EF4-FFF2-40B4-BE49-F238E27FC236}">
              <a16:creationId xmlns:a16="http://schemas.microsoft.com/office/drawing/2014/main" id="{1E330007-32A8-4AD6-867E-3DED1071267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77" name="Metin kutusu 31">
          <a:extLst>
            <a:ext uri="{FF2B5EF4-FFF2-40B4-BE49-F238E27FC236}">
              <a16:creationId xmlns:a16="http://schemas.microsoft.com/office/drawing/2014/main" id="{18C3BC3C-4667-497C-A4C9-296F0FFC718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78" name="Metin kutusu 32">
          <a:extLst>
            <a:ext uri="{FF2B5EF4-FFF2-40B4-BE49-F238E27FC236}">
              <a16:creationId xmlns:a16="http://schemas.microsoft.com/office/drawing/2014/main" id="{4DEFDF25-DC38-4662-9733-1E972F53A39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79" name="Metin kutusu 33">
          <a:extLst>
            <a:ext uri="{FF2B5EF4-FFF2-40B4-BE49-F238E27FC236}">
              <a16:creationId xmlns:a16="http://schemas.microsoft.com/office/drawing/2014/main" id="{018034FC-C12D-4F19-A6AB-92ADC4A026F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80" name="Metin kutusu 34">
          <a:extLst>
            <a:ext uri="{FF2B5EF4-FFF2-40B4-BE49-F238E27FC236}">
              <a16:creationId xmlns:a16="http://schemas.microsoft.com/office/drawing/2014/main" id="{246FCAB2-C072-4C56-BBD4-7EBD3EC2862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81" name="Metin kutusu 35">
          <a:extLst>
            <a:ext uri="{FF2B5EF4-FFF2-40B4-BE49-F238E27FC236}">
              <a16:creationId xmlns:a16="http://schemas.microsoft.com/office/drawing/2014/main" id="{97A6B1CB-1B94-4C87-B0DB-A4A94409F04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82" name="Metin kutusu 36">
          <a:extLst>
            <a:ext uri="{FF2B5EF4-FFF2-40B4-BE49-F238E27FC236}">
              <a16:creationId xmlns:a16="http://schemas.microsoft.com/office/drawing/2014/main" id="{CA9645C5-5AE6-4C75-A2B2-774693B989B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83" name="Metin kutusu 37">
          <a:extLst>
            <a:ext uri="{FF2B5EF4-FFF2-40B4-BE49-F238E27FC236}">
              <a16:creationId xmlns:a16="http://schemas.microsoft.com/office/drawing/2014/main" id="{0F4E3CDA-772F-4BF4-A1C4-7A60B52822D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84" name="Metin kutusu 38">
          <a:extLst>
            <a:ext uri="{FF2B5EF4-FFF2-40B4-BE49-F238E27FC236}">
              <a16:creationId xmlns:a16="http://schemas.microsoft.com/office/drawing/2014/main" id="{1CCB65F1-069C-45D8-9BC1-79EB4642FCB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85" name="Metin kutusu 39">
          <a:extLst>
            <a:ext uri="{FF2B5EF4-FFF2-40B4-BE49-F238E27FC236}">
              <a16:creationId xmlns:a16="http://schemas.microsoft.com/office/drawing/2014/main" id="{D4DD69AA-552E-430D-BB8A-25212E1C605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86" name="Metin kutusu 40">
          <a:extLst>
            <a:ext uri="{FF2B5EF4-FFF2-40B4-BE49-F238E27FC236}">
              <a16:creationId xmlns:a16="http://schemas.microsoft.com/office/drawing/2014/main" id="{B13069EF-A992-4E42-9C92-FF23F713908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87" name="Metin kutusu 41">
          <a:extLst>
            <a:ext uri="{FF2B5EF4-FFF2-40B4-BE49-F238E27FC236}">
              <a16:creationId xmlns:a16="http://schemas.microsoft.com/office/drawing/2014/main" id="{7B744DF9-5AA2-4391-B50D-BAA9672E74D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88" name="Metin kutusu 42">
          <a:extLst>
            <a:ext uri="{FF2B5EF4-FFF2-40B4-BE49-F238E27FC236}">
              <a16:creationId xmlns:a16="http://schemas.microsoft.com/office/drawing/2014/main" id="{C933B773-C47B-4E3E-AEE7-0E14C060B0A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89" name="Metin kutusu 43">
          <a:extLst>
            <a:ext uri="{FF2B5EF4-FFF2-40B4-BE49-F238E27FC236}">
              <a16:creationId xmlns:a16="http://schemas.microsoft.com/office/drawing/2014/main" id="{B1901608-E28C-4BB0-829C-33D56393923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90" name="Metin kutusu 44">
          <a:extLst>
            <a:ext uri="{FF2B5EF4-FFF2-40B4-BE49-F238E27FC236}">
              <a16:creationId xmlns:a16="http://schemas.microsoft.com/office/drawing/2014/main" id="{3FE9B86A-EB35-49A3-BC69-F2DFD8AFF7B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91" name="Metin kutusu 45">
          <a:extLst>
            <a:ext uri="{FF2B5EF4-FFF2-40B4-BE49-F238E27FC236}">
              <a16:creationId xmlns:a16="http://schemas.microsoft.com/office/drawing/2014/main" id="{B953E815-90A9-4862-B6D7-DEF0990BDA9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92" name="Metin kutusu 46">
          <a:extLst>
            <a:ext uri="{FF2B5EF4-FFF2-40B4-BE49-F238E27FC236}">
              <a16:creationId xmlns:a16="http://schemas.microsoft.com/office/drawing/2014/main" id="{DAC70837-734E-4CE9-A0D4-92CEBF9B937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93" name="Metin kutusu 47">
          <a:extLst>
            <a:ext uri="{FF2B5EF4-FFF2-40B4-BE49-F238E27FC236}">
              <a16:creationId xmlns:a16="http://schemas.microsoft.com/office/drawing/2014/main" id="{5D40FBF2-4EAF-48CD-83D6-4B8741BC39F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94" name="Metin kutusu 48">
          <a:extLst>
            <a:ext uri="{FF2B5EF4-FFF2-40B4-BE49-F238E27FC236}">
              <a16:creationId xmlns:a16="http://schemas.microsoft.com/office/drawing/2014/main" id="{51C47F5B-EA9F-44F6-8553-2CECCC645E7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95" name="Metin kutusu 49">
          <a:extLst>
            <a:ext uri="{FF2B5EF4-FFF2-40B4-BE49-F238E27FC236}">
              <a16:creationId xmlns:a16="http://schemas.microsoft.com/office/drawing/2014/main" id="{02664704-28AE-4E6A-AE67-88DEC93E0E3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96" name="Metin kutusu 50">
          <a:extLst>
            <a:ext uri="{FF2B5EF4-FFF2-40B4-BE49-F238E27FC236}">
              <a16:creationId xmlns:a16="http://schemas.microsoft.com/office/drawing/2014/main" id="{BF8ECA90-6E37-4E8C-8578-9F444013057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97" name="Metin kutusu 51">
          <a:extLst>
            <a:ext uri="{FF2B5EF4-FFF2-40B4-BE49-F238E27FC236}">
              <a16:creationId xmlns:a16="http://schemas.microsoft.com/office/drawing/2014/main" id="{ABF84FE0-78C9-41FB-8390-3222B6401BF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98" name="Metin kutusu 52">
          <a:extLst>
            <a:ext uri="{FF2B5EF4-FFF2-40B4-BE49-F238E27FC236}">
              <a16:creationId xmlns:a16="http://schemas.microsoft.com/office/drawing/2014/main" id="{33EF1A28-6B19-4409-90A8-6496A785383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499" name="Metin kutusu 53">
          <a:extLst>
            <a:ext uri="{FF2B5EF4-FFF2-40B4-BE49-F238E27FC236}">
              <a16:creationId xmlns:a16="http://schemas.microsoft.com/office/drawing/2014/main" id="{44D4B608-9A0B-49DD-8903-E09A0F138A7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00" name="Metin kutusu 54">
          <a:extLst>
            <a:ext uri="{FF2B5EF4-FFF2-40B4-BE49-F238E27FC236}">
              <a16:creationId xmlns:a16="http://schemas.microsoft.com/office/drawing/2014/main" id="{A4159539-7CC6-4198-8FFB-69002863E49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01" name="Metin kutusu 55">
          <a:extLst>
            <a:ext uri="{FF2B5EF4-FFF2-40B4-BE49-F238E27FC236}">
              <a16:creationId xmlns:a16="http://schemas.microsoft.com/office/drawing/2014/main" id="{283A2874-827D-4372-941C-FDED08B1951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02" name="Metin kutusu 56">
          <a:extLst>
            <a:ext uri="{FF2B5EF4-FFF2-40B4-BE49-F238E27FC236}">
              <a16:creationId xmlns:a16="http://schemas.microsoft.com/office/drawing/2014/main" id="{84D90FBD-5067-46C2-ACA4-81D8F0A8C08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03" name="Metin kutusu 57">
          <a:extLst>
            <a:ext uri="{FF2B5EF4-FFF2-40B4-BE49-F238E27FC236}">
              <a16:creationId xmlns:a16="http://schemas.microsoft.com/office/drawing/2014/main" id="{D9DB2F7F-DFED-4851-8BE8-60C56E31771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04" name="Metin kutusu 58">
          <a:extLst>
            <a:ext uri="{FF2B5EF4-FFF2-40B4-BE49-F238E27FC236}">
              <a16:creationId xmlns:a16="http://schemas.microsoft.com/office/drawing/2014/main" id="{0A1712A3-3CBF-4027-A703-82118BCBABC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05" name="Metin kutusu 59">
          <a:extLst>
            <a:ext uri="{FF2B5EF4-FFF2-40B4-BE49-F238E27FC236}">
              <a16:creationId xmlns:a16="http://schemas.microsoft.com/office/drawing/2014/main" id="{D601DBAC-7ADC-4CBC-89E9-B6D5B3EF4E7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06" name="Metin kutusu 60">
          <a:extLst>
            <a:ext uri="{FF2B5EF4-FFF2-40B4-BE49-F238E27FC236}">
              <a16:creationId xmlns:a16="http://schemas.microsoft.com/office/drawing/2014/main" id="{E2832B5B-B861-46DF-B79F-68B717C6F48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07" name="Metin kutusu 61">
          <a:extLst>
            <a:ext uri="{FF2B5EF4-FFF2-40B4-BE49-F238E27FC236}">
              <a16:creationId xmlns:a16="http://schemas.microsoft.com/office/drawing/2014/main" id="{5C70A222-E829-4290-AF3F-19F24F4B479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08" name="Metin kutusu 62">
          <a:extLst>
            <a:ext uri="{FF2B5EF4-FFF2-40B4-BE49-F238E27FC236}">
              <a16:creationId xmlns:a16="http://schemas.microsoft.com/office/drawing/2014/main" id="{7E0835F2-DB1D-4A6E-9C05-7B226A869F4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09" name="Metin kutusu 63">
          <a:extLst>
            <a:ext uri="{FF2B5EF4-FFF2-40B4-BE49-F238E27FC236}">
              <a16:creationId xmlns:a16="http://schemas.microsoft.com/office/drawing/2014/main" id="{D7D74DAF-AB40-4D0D-A1DB-6FE8D7D99BF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10" name="Metin kutusu 64">
          <a:extLst>
            <a:ext uri="{FF2B5EF4-FFF2-40B4-BE49-F238E27FC236}">
              <a16:creationId xmlns:a16="http://schemas.microsoft.com/office/drawing/2014/main" id="{AFC3FEFF-6774-4914-92B3-73F0A0CFA65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11" name="Metin kutusu 65">
          <a:extLst>
            <a:ext uri="{FF2B5EF4-FFF2-40B4-BE49-F238E27FC236}">
              <a16:creationId xmlns:a16="http://schemas.microsoft.com/office/drawing/2014/main" id="{48A0FAC0-160A-42AC-8AC3-A591DBD1469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12" name="Metin kutusu 66">
          <a:extLst>
            <a:ext uri="{FF2B5EF4-FFF2-40B4-BE49-F238E27FC236}">
              <a16:creationId xmlns:a16="http://schemas.microsoft.com/office/drawing/2014/main" id="{5D65CA92-B491-469F-9CCC-CB329DEF5C9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13" name="Metin kutusu 67">
          <a:extLst>
            <a:ext uri="{FF2B5EF4-FFF2-40B4-BE49-F238E27FC236}">
              <a16:creationId xmlns:a16="http://schemas.microsoft.com/office/drawing/2014/main" id="{53E124ED-DD3D-4520-A9D9-CD422437290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14" name="Metin kutusu 68">
          <a:extLst>
            <a:ext uri="{FF2B5EF4-FFF2-40B4-BE49-F238E27FC236}">
              <a16:creationId xmlns:a16="http://schemas.microsoft.com/office/drawing/2014/main" id="{098EF952-382C-47F9-B0C2-90BD3BB5D2B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15" name="Metin kutusu 69">
          <a:extLst>
            <a:ext uri="{FF2B5EF4-FFF2-40B4-BE49-F238E27FC236}">
              <a16:creationId xmlns:a16="http://schemas.microsoft.com/office/drawing/2014/main" id="{AD5A1638-BC01-44E2-94D0-790AF128A5B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16" name="Metin kutusu 70">
          <a:extLst>
            <a:ext uri="{FF2B5EF4-FFF2-40B4-BE49-F238E27FC236}">
              <a16:creationId xmlns:a16="http://schemas.microsoft.com/office/drawing/2014/main" id="{7D9AC2C6-5139-4C87-9929-E84BDBD0BC5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17" name="Metin kutusu 71">
          <a:extLst>
            <a:ext uri="{FF2B5EF4-FFF2-40B4-BE49-F238E27FC236}">
              <a16:creationId xmlns:a16="http://schemas.microsoft.com/office/drawing/2014/main" id="{EC434769-13FA-4DBA-9BA7-C6913973F55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18" name="Metin kutusu 72">
          <a:extLst>
            <a:ext uri="{FF2B5EF4-FFF2-40B4-BE49-F238E27FC236}">
              <a16:creationId xmlns:a16="http://schemas.microsoft.com/office/drawing/2014/main" id="{07B627CC-88B4-4B4F-A8D8-BFC1E431DAC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19" name="Metin kutusu 73">
          <a:extLst>
            <a:ext uri="{FF2B5EF4-FFF2-40B4-BE49-F238E27FC236}">
              <a16:creationId xmlns:a16="http://schemas.microsoft.com/office/drawing/2014/main" id="{C4772BC0-1699-4C87-AAE2-E0EA15A2397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20" name="Metin kutusu 74">
          <a:extLst>
            <a:ext uri="{FF2B5EF4-FFF2-40B4-BE49-F238E27FC236}">
              <a16:creationId xmlns:a16="http://schemas.microsoft.com/office/drawing/2014/main" id="{976A7F7A-A5B0-477D-ACD6-DF222B16B1E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21" name="Metin kutusu 75">
          <a:extLst>
            <a:ext uri="{FF2B5EF4-FFF2-40B4-BE49-F238E27FC236}">
              <a16:creationId xmlns:a16="http://schemas.microsoft.com/office/drawing/2014/main" id="{9FEF962D-E019-4980-8062-A0671D3FAA2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22" name="Metin kutusu 76">
          <a:extLst>
            <a:ext uri="{FF2B5EF4-FFF2-40B4-BE49-F238E27FC236}">
              <a16:creationId xmlns:a16="http://schemas.microsoft.com/office/drawing/2014/main" id="{D2DC99E8-2F23-4CC1-8DF7-C1C50391D71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23" name="Metin kutusu 77">
          <a:extLst>
            <a:ext uri="{FF2B5EF4-FFF2-40B4-BE49-F238E27FC236}">
              <a16:creationId xmlns:a16="http://schemas.microsoft.com/office/drawing/2014/main" id="{48A457CD-FD8A-4124-944E-98708334A8C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24" name="Metin kutusu 78">
          <a:extLst>
            <a:ext uri="{FF2B5EF4-FFF2-40B4-BE49-F238E27FC236}">
              <a16:creationId xmlns:a16="http://schemas.microsoft.com/office/drawing/2014/main" id="{CEB6239C-B758-4FAC-9BAD-7852F34B878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25" name="Metin kutusu 79">
          <a:extLst>
            <a:ext uri="{FF2B5EF4-FFF2-40B4-BE49-F238E27FC236}">
              <a16:creationId xmlns:a16="http://schemas.microsoft.com/office/drawing/2014/main" id="{4E8C89C1-0D4A-420F-8A6B-74F05A08392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26" name="Metin kutusu 80">
          <a:extLst>
            <a:ext uri="{FF2B5EF4-FFF2-40B4-BE49-F238E27FC236}">
              <a16:creationId xmlns:a16="http://schemas.microsoft.com/office/drawing/2014/main" id="{53C9AB28-97F8-4716-AEC2-8F24C33EA64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27" name="Metin kutusu 81">
          <a:extLst>
            <a:ext uri="{FF2B5EF4-FFF2-40B4-BE49-F238E27FC236}">
              <a16:creationId xmlns:a16="http://schemas.microsoft.com/office/drawing/2014/main" id="{A7F158FE-2299-4EF3-9F8E-EB3BAD026B5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28" name="Metin kutusu 82">
          <a:extLst>
            <a:ext uri="{FF2B5EF4-FFF2-40B4-BE49-F238E27FC236}">
              <a16:creationId xmlns:a16="http://schemas.microsoft.com/office/drawing/2014/main" id="{A51CC4FE-66B6-450C-8F9C-4BB85340404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29" name="Metin kutusu 83">
          <a:extLst>
            <a:ext uri="{FF2B5EF4-FFF2-40B4-BE49-F238E27FC236}">
              <a16:creationId xmlns:a16="http://schemas.microsoft.com/office/drawing/2014/main" id="{5B890577-F332-43DC-939C-B296733477E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30" name="Metin kutusu 84">
          <a:extLst>
            <a:ext uri="{FF2B5EF4-FFF2-40B4-BE49-F238E27FC236}">
              <a16:creationId xmlns:a16="http://schemas.microsoft.com/office/drawing/2014/main" id="{77D15663-FE34-4DC0-8242-EB0AAAAC3C4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31" name="Metin kutusu 85">
          <a:extLst>
            <a:ext uri="{FF2B5EF4-FFF2-40B4-BE49-F238E27FC236}">
              <a16:creationId xmlns:a16="http://schemas.microsoft.com/office/drawing/2014/main" id="{81CE6825-7923-4161-B355-58CC6F3F255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32" name="Metin kutusu 86">
          <a:extLst>
            <a:ext uri="{FF2B5EF4-FFF2-40B4-BE49-F238E27FC236}">
              <a16:creationId xmlns:a16="http://schemas.microsoft.com/office/drawing/2014/main" id="{BC5C756D-F52E-47B5-955A-09EB9994708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33" name="Metin kutusu 87">
          <a:extLst>
            <a:ext uri="{FF2B5EF4-FFF2-40B4-BE49-F238E27FC236}">
              <a16:creationId xmlns:a16="http://schemas.microsoft.com/office/drawing/2014/main" id="{8E8B21A1-4F69-42F5-82E7-2E634A91505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34" name="Metin kutusu 88">
          <a:extLst>
            <a:ext uri="{FF2B5EF4-FFF2-40B4-BE49-F238E27FC236}">
              <a16:creationId xmlns:a16="http://schemas.microsoft.com/office/drawing/2014/main" id="{51B3E1B9-E235-48DB-A8D6-E349299B99D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35" name="Metin kutusu 89">
          <a:extLst>
            <a:ext uri="{FF2B5EF4-FFF2-40B4-BE49-F238E27FC236}">
              <a16:creationId xmlns:a16="http://schemas.microsoft.com/office/drawing/2014/main" id="{013C0013-5C06-43D6-9862-22B19185FB0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36" name="Metin kutusu 90">
          <a:extLst>
            <a:ext uri="{FF2B5EF4-FFF2-40B4-BE49-F238E27FC236}">
              <a16:creationId xmlns:a16="http://schemas.microsoft.com/office/drawing/2014/main" id="{C910EF40-84CD-4B63-AD5C-8DC1197D41D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37" name="Metin kutusu 91">
          <a:extLst>
            <a:ext uri="{FF2B5EF4-FFF2-40B4-BE49-F238E27FC236}">
              <a16:creationId xmlns:a16="http://schemas.microsoft.com/office/drawing/2014/main" id="{6FD1F53D-4B37-42D5-96DE-AA6B3355F3D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38" name="Metin kutusu 92">
          <a:extLst>
            <a:ext uri="{FF2B5EF4-FFF2-40B4-BE49-F238E27FC236}">
              <a16:creationId xmlns:a16="http://schemas.microsoft.com/office/drawing/2014/main" id="{F1BDBD6A-0160-4EEF-BAEB-F30E79CFD6A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39" name="Metin kutusu 93">
          <a:extLst>
            <a:ext uri="{FF2B5EF4-FFF2-40B4-BE49-F238E27FC236}">
              <a16:creationId xmlns:a16="http://schemas.microsoft.com/office/drawing/2014/main" id="{FF5F013D-E9EA-49E6-9366-5188CFD5FDC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40" name="Metin kutusu 94">
          <a:extLst>
            <a:ext uri="{FF2B5EF4-FFF2-40B4-BE49-F238E27FC236}">
              <a16:creationId xmlns:a16="http://schemas.microsoft.com/office/drawing/2014/main" id="{84F7B07B-B54F-4EBD-BDBD-316E13C4127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41" name="Metin kutusu 95">
          <a:extLst>
            <a:ext uri="{FF2B5EF4-FFF2-40B4-BE49-F238E27FC236}">
              <a16:creationId xmlns:a16="http://schemas.microsoft.com/office/drawing/2014/main" id="{EF857D20-5438-4BA9-B15E-E8FEC9C646D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42" name="Metin kutusu 96">
          <a:extLst>
            <a:ext uri="{FF2B5EF4-FFF2-40B4-BE49-F238E27FC236}">
              <a16:creationId xmlns:a16="http://schemas.microsoft.com/office/drawing/2014/main" id="{30850816-138A-4AF1-8D8C-834FFAF4517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43" name="Metin kutusu 97">
          <a:extLst>
            <a:ext uri="{FF2B5EF4-FFF2-40B4-BE49-F238E27FC236}">
              <a16:creationId xmlns:a16="http://schemas.microsoft.com/office/drawing/2014/main" id="{F7F394EB-5B85-47F0-91C6-5DE8CF0B78D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44" name="Metin kutusu 98">
          <a:extLst>
            <a:ext uri="{FF2B5EF4-FFF2-40B4-BE49-F238E27FC236}">
              <a16:creationId xmlns:a16="http://schemas.microsoft.com/office/drawing/2014/main" id="{9C101947-E330-45CD-A727-83A6DB47D42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45" name="Metin kutusu 99">
          <a:extLst>
            <a:ext uri="{FF2B5EF4-FFF2-40B4-BE49-F238E27FC236}">
              <a16:creationId xmlns:a16="http://schemas.microsoft.com/office/drawing/2014/main" id="{A913005A-FA23-4A4D-A56D-A84892C8724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46" name="Metin kutusu 100">
          <a:extLst>
            <a:ext uri="{FF2B5EF4-FFF2-40B4-BE49-F238E27FC236}">
              <a16:creationId xmlns:a16="http://schemas.microsoft.com/office/drawing/2014/main" id="{9B403DDA-8CFD-46A9-BCEC-76B4E201C53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47" name="Metin kutusu 101">
          <a:extLst>
            <a:ext uri="{FF2B5EF4-FFF2-40B4-BE49-F238E27FC236}">
              <a16:creationId xmlns:a16="http://schemas.microsoft.com/office/drawing/2014/main" id="{B2A5CAE1-774B-4AB5-BDC2-8ABC9C9EFB0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48" name="Metin kutusu 102">
          <a:extLst>
            <a:ext uri="{FF2B5EF4-FFF2-40B4-BE49-F238E27FC236}">
              <a16:creationId xmlns:a16="http://schemas.microsoft.com/office/drawing/2014/main" id="{B4DF106E-1BF9-4412-832F-3648237E5D8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49" name="Metin kutusu 103">
          <a:extLst>
            <a:ext uri="{FF2B5EF4-FFF2-40B4-BE49-F238E27FC236}">
              <a16:creationId xmlns:a16="http://schemas.microsoft.com/office/drawing/2014/main" id="{5219BA08-E7BE-4402-834D-66B63A92941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50" name="Metin kutusu 104">
          <a:extLst>
            <a:ext uri="{FF2B5EF4-FFF2-40B4-BE49-F238E27FC236}">
              <a16:creationId xmlns:a16="http://schemas.microsoft.com/office/drawing/2014/main" id="{4E0306DA-95CC-4468-909F-E5E8C34B981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51" name="Metin kutusu 105">
          <a:extLst>
            <a:ext uri="{FF2B5EF4-FFF2-40B4-BE49-F238E27FC236}">
              <a16:creationId xmlns:a16="http://schemas.microsoft.com/office/drawing/2014/main" id="{2E74ADA6-A4AD-411F-B116-D8EC017A191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52" name="Metin kutusu 106">
          <a:extLst>
            <a:ext uri="{FF2B5EF4-FFF2-40B4-BE49-F238E27FC236}">
              <a16:creationId xmlns:a16="http://schemas.microsoft.com/office/drawing/2014/main" id="{24C86177-B7F4-4A89-AC22-C5855974331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53" name="Metin kutusu 107">
          <a:extLst>
            <a:ext uri="{FF2B5EF4-FFF2-40B4-BE49-F238E27FC236}">
              <a16:creationId xmlns:a16="http://schemas.microsoft.com/office/drawing/2014/main" id="{A41C9A71-364A-46D9-8287-77B560FE888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54" name="Metin kutusu 108">
          <a:extLst>
            <a:ext uri="{FF2B5EF4-FFF2-40B4-BE49-F238E27FC236}">
              <a16:creationId xmlns:a16="http://schemas.microsoft.com/office/drawing/2014/main" id="{546F47E3-10EE-479C-95C6-20CBF56F1EF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55" name="Metin kutusu 109">
          <a:extLst>
            <a:ext uri="{FF2B5EF4-FFF2-40B4-BE49-F238E27FC236}">
              <a16:creationId xmlns:a16="http://schemas.microsoft.com/office/drawing/2014/main" id="{F0309066-3CC3-45C3-B49C-3F67071BB17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56" name="Metin kutusu 110">
          <a:extLst>
            <a:ext uri="{FF2B5EF4-FFF2-40B4-BE49-F238E27FC236}">
              <a16:creationId xmlns:a16="http://schemas.microsoft.com/office/drawing/2014/main" id="{5A358268-F027-41F9-A2E3-8C928725FA8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57" name="Metin kutusu 111">
          <a:extLst>
            <a:ext uri="{FF2B5EF4-FFF2-40B4-BE49-F238E27FC236}">
              <a16:creationId xmlns:a16="http://schemas.microsoft.com/office/drawing/2014/main" id="{F22ECA26-7712-4A78-A4E2-BA08051DA27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58" name="Metin kutusu 112">
          <a:extLst>
            <a:ext uri="{FF2B5EF4-FFF2-40B4-BE49-F238E27FC236}">
              <a16:creationId xmlns:a16="http://schemas.microsoft.com/office/drawing/2014/main" id="{3DE6DAE5-66B9-451E-826F-2A64595BF4A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59" name="Metin kutusu 113">
          <a:extLst>
            <a:ext uri="{FF2B5EF4-FFF2-40B4-BE49-F238E27FC236}">
              <a16:creationId xmlns:a16="http://schemas.microsoft.com/office/drawing/2014/main" id="{F9C0BC28-BF92-4394-96D5-3EF97B9DA9F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60" name="Metin kutusu 114">
          <a:extLst>
            <a:ext uri="{FF2B5EF4-FFF2-40B4-BE49-F238E27FC236}">
              <a16:creationId xmlns:a16="http://schemas.microsoft.com/office/drawing/2014/main" id="{D2EB3698-7374-4789-BBBC-5324B6E6209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61" name="Metin kutusu 118">
          <a:extLst>
            <a:ext uri="{FF2B5EF4-FFF2-40B4-BE49-F238E27FC236}">
              <a16:creationId xmlns:a16="http://schemas.microsoft.com/office/drawing/2014/main" id="{394AE3D4-3BF2-45D8-88B7-36BA753C287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62" name="Metin kutusu 119">
          <a:extLst>
            <a:ext uri="{FF2B5EF4-FFF2-40B4-BE49-F238E27FC236}">
              <a16:creationId xmlns:a16="http://schemas.microsoft.com/office/drawing/2014/main" id="{0C721D8C-5FF3-4B4A-8A69-D868621549C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63" name="Metin kutusu 120">
          <a:extLst>
            <a:ext uri="{FF2B5EF4-FFF2-40B4-BE49-F238E27FC236}">
              <a16:creationId xmlns:a16="http://schemas.microsoft.com/office/drawing/2014/main" id="{703660D1-4C61-404F-83DE-7D952BA7304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64" name="Metin kutusu 121">
          <a:extLst>
            <a:ext uri="{FF2B5EF4-FFF2-40B4-BE49-F238E27FC236}">
              <a16:creationId xmlns:a16="http://schemas.microsoft.com/office/drawing/2014/main" id="{9E3F3F32-1088-4828-9FA6-755355CDEF3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65" name="Metin kutusu 122">
          <a:extLst>
            <a:ext uri="{FF2B5EF4-FFF2-40B4-BE49-F238E27FC236}">
              <a16:creationId xmlns:a16="http://schemas.microsoft.com/office/drawing/2014/main" id="{58A72EC2-54FB-4E52-9B00-04AA4001171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66" name="Metin kutusu 123">
          <a:extLst>
            <a:ext uri="{FF2B5EF4-FFF2-40B4-BE49-F238E27FC236}">
              <a16:creationId xmlns:a16="http://schemas.microsoft.com/office/drawing/2014/main" id="{C02493C4-966E-4126-93EF-75DE1F0260B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67" name="Metin kutusu 124">
          <a:extLst>
            <a:ext uri="{FF2B5EF4-FFF2-40B4-BE49-F238E27FC236}">
              <a16:creationId xmlns:a16="http://schemas.microsoft.com/office/drawing/2014/main" id="{0ED91889-E3E0-4307-8497-9A47B02C1C0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68" name="Metin kutusu 125">
          <a:extLst>
            <a:ext uri="{FF2B5EF4-FFF2-40B4-BE49-F238E27FC236}">
              <a16:creationId xmlns:a16="http://schemas.microsoft.com/office/drawing/2014/main" id="{8E06A865-CFD8-4E51-A45B-011F534E2ED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69" name="Metin kutusu 126">
          <a:extLst>
            <a:ext uri="{FF2B5EF4-FFF2-40B4-BE49-F238E27FC236}">
              <a16:creationId xmlns:a16="http://schemas.microsoft.com/office/drawing/2014/main" id="{1F51507F-C8FF-439C-A875-6C3D805E47B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70" name="Metin kutusu 127">
          <a:extLst>
            <a:ext uri="{FF2B5EF4-FFF2-40B4-BE49-F238E27FC236}">
              <a16:creationId xmlns:a16="http://schemas.microsoft.com/office/drawing/2014/main" id="{F94BDC66-DFEB-4026-8C32-4308262CFA0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71" name="Metin kutusu 128">
          <a:extLst>
            <a:ext uri="{FF2B5EF4-FFF2-40B4-BE49-F238E27FC236}">
              <a16:creationId xmlns:a16="http://schemas.microsoft.com/office/drawing/2014/main" id="{6187DD8A-29D1-4CBF-B7BB-A3B2DD62479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72" name="Metin kutusu 129">
          <a:extLst>
            <a:ext uri="{FF2B5EF4-FFF2-40B4-BE49-F238E27FC236}">
              <a16:creationId xmlns:a16="http://schemas.microsoft.com/office/drawing/2014/main" id="{E5AB0F98-B03A-4957-9553-379128D18F8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73" name="Metin kutusu 130">
          <a:extLst>
            <a:ext uri="{FF2B5EF4-FFF2-40B4-BE49-F238E27FC236}">
              <a16:creationId xmlns:a16="http://schemas.microsoft.com/office/drawing/2014/main" id="{7AA1D215-ECC2-48BF-9248-0764E7C65E9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74" name="Metin kutusu 131">
          <a:extLst>
            <a:ext uri="{FF2B5EF4-FFF2-40B4-BE49-F238E27FC236}">
              <a16:creationId xmlns:a16="http://schemas.microsoft.com/office/drawing/2014/main" id="{F139CCC3-1FA2-4FE3-AFF6-0D9DB311777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75" name="Metin kutusu 132">
          <a:extLst>
            <a:ext uri="{FF2B5EF4-FFF2-40B4-BE49-F238E27FC236}">
              <a16:creationId xmlns:a16="http://schemas.microsoft.com/office/drawing/2014/main" id="{DC001424-52F5-4218-ACDE-557D8FB6773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76" name="Metin kutusu 133">
          <a:extLst>
            <a:ext uri="{FF2B5EF4-FFF2-40B4-BE49-F238E27FC236}">
              <a16:creationId xmlns:a16="http://schemas.microsoft.com/office/drawing/2014/main" id="{CBA24BB7-B713-4A41-815D-889D4E99858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77" name="Metin kutusu 134">
          <a:extLst>
            <a:ext uri="{FF2B5EF4-FFF2-40B4-BE49-F238E27FC236}">
              <a16:creationId xmlns:a16="http://schemas.microsoft.com/office/drawing/2014/main" id="{711DB939-2AB8-4D3C-958F-70CD87F7EC1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78" name="Metin kutusu 135">
          <a:extLst>
            <a:ext uri="{FF2B5EF4-FFF2-40B4-BE49-F238E27FC236}">
              <a16:creationId xmlns:a16="http://schemas.microsoft.com/office/drawing/2014/main" id="{8C1DD5D6-013C-4C75-9376-04729BC43C8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79" name="Metin kutusu 354">
          <a:extLst>
            <a:ext uri="{FF2B5EF4-FFF2-40B4-BE49-F238E27FC236}">
              <a16:creationId xmlns:a16="http://schemas.microsoft.com/office/drawing/2014/main" id="{07B4748F-7E03-4909-9BD3-29FA55E78B7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80" name="Metin kutusu 355">
          <a:extLst>
            <a:ext uri="{FF2B5EF4-FFF2-40B4-BE49-F238E27FC236}">
              <a16:creationId xmlns:a16="http://schemas.microsoft.com/office/drawing/2014/main" id="{A319A242-F211-4B53-B372-62F263A773A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81" name="Metin kutusu 356">
          <a:extLst>
            <a:ext uri="{FF2B5EF4-FFF2-40B4-BE49-F238E27FC236}">
              <a16:creationId xmlns:a16="http://schemas.microsoft.com/office/drawing/2014/main" id="{E01CA8D8-42B4-4DC6-8BB0-1DAD1D77AD6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82" name="Metin kutusu 357">
          <a:extLst>
            <a:ext uri="{FF2B5EF4-FFF2-40B4-BE49-F238E27FC236}">
              <a16:creationId xmlns:a16="http://schemas.microsoft.com/office/drawing/2014/main" id="{9FAEC90D-BA69-4521-BDFE-F08E61668B4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83" name="Metin kutusu 358">
          <a:extLst>
            <a:ext uri="{FF2B5EF4-FFF2-40B4-BE49-F238E27FC236}">
              <a16:creationId xmlns:a16="http://schemas.microsoft.com/office/drawing/2014/main" id="{D8562FEF-F538-46E3-A9E6-C1AB1EB06E6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84" name="Metin kutusu 359">
          <a:extLst>
            <a:ext uri="{FF2B5EF4-FFF2-40B4-BE49-F238E27FC236}">
              <a16:creationId xmlns:a16="http://schemas.microsoft.com/office/drawing/2014/main" id="{429B0E82-6DBA-4303-B9F4-3659ED62EA8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85" name="Metin kutusu 360">
          <a:extLst>
            <a:ext uri="{FF2B5EF4-FFF2-40B4-BE49-F238E27FC236}">
              <a16:creationId xmlns:a16="http://schemas.microsoft.com/office/drawing/2014/main" id="{E6D5129E-3082-4E68-9213-2834CBC0819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86" name="Metin kutusu 361">
          <a:extLst>
            <a:ext uri="{FF2B5EF4-FFF2-40B4-BE49-F238E27FC236}">
              <a16:creationId xmlns:a16="http://schemas.microsoft.com/office/drawing/2014/main" id="{4B18DBEC-EC7D-4696-80DA-35C70AE5A8F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87" name="Metin kutusu 362">
          <a:extLst>
            <a:ext uri="{FF2B5EF4-FFF2-40B4-BE49-F238E27FC236}">
              <a16:creationId xmlns:a16="http://schemas.microsoft.com/office/drawing/2014/main" id="{2404DAE7-67FD-4ED9-A29B-C442E7C021C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88" name="Metin kutusu 363">
          <a:extLst>
            <a:ext uri="{FF2B5EF4-FFF2-40B4-BE49-F238E27FC236}">
              <a16:creationId xmlns:a16="http://schemas.microsoft.com/office/drawing/2014/main" id="{74B5992F-FC20-43B1-BEB1-0AC048804F4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89" name="Metin kutusu 364">
          <a:extLst>
            <a:ext uri="{FF2B5EF4-FFF2-40B4-BE49-F238E27FC236}">
              <a16:creationId xmlns:a16="http://schemas.microsoft.com/office/drawing/2014/main" id="{E91F0796-4DD4-45ED-BB06-627294F74B0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90" name="Metin kutusu 365">
          <a:extLst>
            <a:ext uri="{FF2B5EF4-FFF2-40B4-BE49-F238E27FC236}">
              <a16:creationId xmlns:a16="http://schemas.microsoft.com/office/drawing/2014/main" id="{359119AA-42EE-40BF-B1C4-43C85F7564E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91" name="Metin kutusu 366">
          <a:extLst>
            <a:ext uri="{FF2B5EF4-FFF2-40B4-BE49-F238E27FC236}">
              <a16:creationId xmlns:a16="http://schemas.microsoft.com/office/drawing/2014/main" id="{45EB2237-F2AD-4C5B-BFE6-E8F37C61CD0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92" name="Metin kutusu 367">
          <a:extLst>
            <a:ext uri="{FF2B5EF4-FFF2-40B4-BE49-F238E27FC236}">
              <a16:creationId xmlns:a16="http://schemas.microsoft.com/office/drawing/2014/main" id="{D4CDACA0-7E0A-4B5B-934D-F4FCAC19427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93" name="Metin kutusu 368">
          <a:extLst>
            <a:ext uri="{FF2B5EF4-FFF2-40B4-BE49-F238E27FC236}">
              <a16:creationId xmlns:a16="http://schemas.microsoft.com/office/drawing/2014/main" id="{1C58EB9B-0505-4BD0-87C7-2CAECC85C39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94" name="Metin kutusu 369">
          <a:extLst>
            <a:ext uri="{FF2B5EF4-FFF2-40B4-BE49-F238E27FC236}">
              <a16:creationId xmlns:a16="http://schemas.microsoft.com/office/drawing/2014/main" id="{3C50C032-C167-4E17-9049-FA04901E6B7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95" name="Metin kutusu 370">
          <a:extLst>
            <a:ext uri="{FF2B5EF4-FFF2-40B4-BE49-F238E27FC236}">
              <a16:creationId xmlns:a16="http://schemas.microsoft.com/office/drawing/2014/main" id="{AF00CE63-A5C0-4AE1-8DA5-D17F3F5B6FC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96" name="Metin kutusu 371">
          <a:extLst>
            <a:ext uri="{FF2B5EF4-FFF2-40B4-BE49-F238E27FC236}">
              <a16:creationId xmlns:a16="http://schemas.microsoft.com/office/drawing/2014/main" id="{90A22290-A5BB-472B-BDDD-B7F44933404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97" name="Metin kutusu 372">
          <a:extLst>
            <a:ext uri="{FF2B5EF4-FFF2-40B4-BE49-F238E27FC236}">
              <a16:creationId xmlns:a16="http://schemas.microsoft.com/office/drawing/2014/main" id="{1E0269FA-227B-4932-93C8-005AA0FEC8A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98" name="Metin kutusu 1">
          <a:extLst>
            <a:ext uri="{FF2B5EF4-FFF2-40B4-BE49-F238E27FC236}">
              <a16:creationId xmlns:a16="http://schemas.microsoft.com/office/drawing/2014/main" id="{C2D21A0C-5F7B-4DE4-822C-4FABD6B5F82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599" name="Metin kutusu 2">
          <a:extLst>
            <a:ext uri="{FF2B5EF4-FFF2-40B4-BE49-F238E27FC236}">
              <a16:creationId xmlns:a16="http://schemas.microsoft.com/office/drawing/2014/main" id="{F8B66ABA-B27C-4A5D-BDE6-0236DACF13E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00" name="Metin kutusu 3">
          <a:extLst>
            <a:ext uri="{FF2B5EF4-FFF2-40B4-BE49-F238E27FC236}">
              <a16:creationId xmlns:a16="http://schemas.microsoft.com/office/drawing/2014/main" id="{350A2A2A-E06F-4A02-B254-00A752BB065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01" name="Metin kutusu 4">
          <a:extLst>
            <a:ext uri="{FF2B5EF4-FFF2-40B4-BE49-F238E27FC236}">
              <a16:creationId xmlns:a16="http://schemas.microsoft.com/office/drawing/2014/main" id="{0F0A2311-8BA9-4077-BA73-45A77D4DF9A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02" name="Metin kutusu 5">
          <a:extLst>
            <a:ext uri="{FF2B5EF4-FFF2-40B4-BE49-F238E27FC236}">
              <a16:creationId xmlns:a16="http://schemas.microsoft.com/office/drawing/2014/main" id="{D67CC1B8-6CAA-44CE-B672-AAF0810DB11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03" name="Metin kutusu 6">
          <a:extLst>
            <a:ext uri="{FF2B5EF4-FFF2-40B4-BE49-F238E27FC236}">
              <a16:creationId xmlns:a16="http://schemas.microsoft.com/office/drawing/2014/main" id="{C908C6A5-0736-4FE7-8FCC-D505A8FB300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04" name="Metin kutusu 9">
          <a:extLst>
            <a:ext uri="{FF2B5EF4-FFF2-40B4-BE49-F238E27FC236}">
              <a16:creationId xmlns:a16="http://schemas.microsoft.com/office/drawing/2014/main" id="{ECDBE924-C100-4EA6-9382-359E66AF216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05" name="Metin kutusu 10">
          <a:extLst>
            <a:ext uri="{FF2B5EF4-FFF2-40B4-BE49-F238E27FC236}">
              <a16:creationId xmlns:a16="http://schemas.microsoft.com/office/drawing/2014/main" id="{B7C1B075-4458-4777-AB91-C0F90A2903C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06" name="Metin kutusu 11">
          <a:extLst>
            <a:ext uri="{FF2B5EF4-FFF2-40B4-BE49-F238E27FC236}">
              <a16:creationId xmlns:a16="http://schemas.microsoft.com/office/drawing/2014/main" id="{921C66E3-4B93-43BB-A36B-7A778CCA134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07" name="Metin kutusu 12">
          <a:extLst>
            <a:ext uri="{FF2B5EF4-FFF2-40B4-BE49-F238E27FC236}">
              <a16:creationId xmlns:a16="http://schemas.microsoft.com/office/drawing/2014/main" id="{1FB490A2-59CD-403D-B1AB-1FDC3D6DDF5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08" name="Metin kutusu 13">
          <a:extLst>
            <a:ext uri="{FF2B5EF4-FFF2-40B4-BE49-F238E27FC236}">
              <a16:creationId xmlns:a16="http://schemas.microsoft.com/office/drawing/2014/main" id="{DE8CACCD-8C9C-4D57-8419-B1A62FA48A0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09" name="Metin kutusu 14">
          <a:extLst>
            <a:ext uri="{FF2B5EF4-FFF2-40B4-BE49-F238E27FC236}">
              <a16:creationId xmlns:a16="http://schemas.microsoft.com/office/drawing/2014/main" id="{317CDE42-BAEA-40AC-857A-A0DEDCF8FB9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10" name="Metin kutusu 15">
          <a:extLst>
            <a:ext uri="{FF2B5EF4-FFF2-40B4-BE49-F238E27FC236}">
              <a16:creationId xmlns:a16="http://schemas.microsoft.com/office/drawing/2014/main" id="{D1C61E27-9CA7-40D3-A2E6-93D59504632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11" name="Metin kutusu 16">
          <a:extLst>
            <a:ext uri="{FF2B5EF4-FFF2-40B4-BE49-F238E27FC236}">
              <a16:creationId xmlns:a16="http://schemas.microsoft.com/office/drawing/2014/main" id="{DF0FBA8D-F9CF-4D2E-89B8-7FEA5A64DD5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12" name="Metin kutusu 17">
          <a:extLst>
            <a:ext uri="{FF2B5EF4-FFF2-40B4-BE49-F238E27FC236}">
              <a16:creationId xmlns:a16="http://schemas.microsoft.com/office/drawing/2014/main" id="{D6565FA5-F200-4762-9B62-B0869986A0B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13" name="Metin kutusu 18">
          <a:extLst>
            <a:ext uri="{FF2B5EF4-FFF2-40B4-BE49-F238E27FC236}">
              <a16:creationId xmlns:a16="http://schemas.microsoft.com/office/drawing/2014/main" id="{7DB983A1-210A-4CE9-B425-3FB4C373CE4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14" name="Metin kutusu 19">
          <a:extLst>
            <a:ext uri="{FF2B5EF4-FFF2-40B4-BE49-F238E27FC236}">
              <a16:creationId xmlns:a16="http://schemas.microsoft.com/office/drawing/2014/main" id="{0705003A-FF3A-4B57-9A31-E40F5F42C34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15" name="Metin kutusu 20">
          <a:extLst>
            <a:ext uri="{FF2B5EF4-FFF2-40B4-BE49-F238E27FC236}">
              <a16:creationId xmlns:a16="http://schemas.microsoft.com/office/drawing/2014/main" id="{5F30B761-D4B0-46EE-8FBE-37545CB66E4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16" name="Metin kutusu 21">
          <a:extLst>
            <a:ext uri="{FF2B5EF4-FFF2-40B4-BE49-F238E27FC236}">
              <a16:creationId xmlns:a16="http://schemas.microsoft.com/office/drawing/2014/main" id="{DF2E7D4B-6C2E-42C1-A40C-CD381CF40CE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17" name="Metin kutusu 22">
          <a:extLst>
            <a:ext uri="{FF2B5EF4-FFF2-40B4-BE49-F238E27FC236}">
              <a16:creationId xmlns:a16="http://schemas.microsoft.com/office/drawing/2014/main" id="{84262DC1-7C4F-4591-9BFB-C1CE2E07CA1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18" name="Metin kutusu 23">
          <a:extLst>
            <a:ext uri="{FF2B5EF4-FFF2-40B4-BE49-F238E27FC236}">
              <a16:creationId xmlns:a16="http://schemas.microsoft.com/office/drawing/2014/main" id="{52E0DD18-0546-4935-BBD1-7441DBA3E5B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19" name="Metin kutusu 24">
          <a:extLst>
            <a:ext uri="{FF2B5EF4-FFF2-40B4-BE49-F238E27FC236}">
              <a16:creationId xmlns:a16="http://schemas.microsoft.com/office/drawing/2014/main" id="{98BA58B1-2E5F-4796-9248-F300D18742C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20" name="Metin kutusu 25">
          <a:extLst>
            <a:ext uri="{FF2B5EF4-FFF2-40B4-BE49-F238E27FC236}">
              <a16:creationId xmlns:a16="http://schemas.microsoft.com/office/drawing/2014/main" id="{EAE3E3AC-AEE8-414E-9B51-B8035D97CEB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21" name="Metin kutusu 26">
          <a:extLst>
            <a:ext uri="{FF2B5EF4-FFF2-40B4-BE49-F238E27FC236}">
              <a16:creationId xmlns:a16="http://schemas.microsoft.com/office/drawing/2014/main" id="{16C2F0C6-711F-4866-9419-8F89C3FDC43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22" name="Metin kutusu 27">
          <a:extLst>
            <a:ext uri="{FF2B5EF4-FFF2-40B4-BE49-F238E27FC236}">
              <a16:creationId xmlns:a16="http://schemas.microsoft.com/office/drawing/2014/main" id="{FA982A13-3255-49C5-9312-D9E5E20DFF2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23" name="Metin kutusu 28">
          <a:extLst>
            <a:ext uri="{FF2B5EF4-FFF2-40B4-BE49-F238E27FC236}">
              <a16:creationId xmlns:a16="http://schemas.microsoft.com/office/drawing/2014/main" id="{8A2C3551-E7EF-4622-851A-CC939414B77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24" name="Metin kutusu 29">
          <a:extLst>
            <a:ext uri="{FF2B5EF4-FFF2-40B4-BE49-F238E27FC236}">
              <a16:creationId xmlns:a16="http://schemas.microsoft.com/office/drawing/2014/main" id="{775F0D00-4CE9-4838-9E17-947AF6B0DC3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25" name="Metin kutusu 30">
          <a:extLst>
            <a:ext uri="{FF2B5EF4-FFF2-40B4-BE49-F238E27FC236}">
              <a16:creationId xmlns:a16="http://schemas.microsoft.com/office/drawing/2014/main" id="{A03E8D92-8C7C-4DFD-BDB9-EA3C034A9E7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26" name="Metin kutusu 31">
          <a:extLst>
            <a:ext uri="{FF2B5EF4-FFF2-40B4-BE49-F238E27FC236}">
              <a16:creationId xmlns:a16="http://schemas.microsoft.com/office/drawing/2014/main" id="{8EF03E03-DC9B-4E53-BD6C-AE00F7BFB60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27" name="Metin kutusu 32">
          <a:extLst>
            <a:ext uri="{FF2B5EF4-FFF2-40B4-BE49-F238E27FC236}">
              <a16:creationId xmlns:a16="http://schemas.microsoft.com/office/drawing/2014/main" id="{C8E64B0B-35D4-42F9-B491-9D7A569E3C2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28" name="Metin kutusu 33">
          <a:extLst>
            <a:ext uri="{FF2B5EF4-FFF2-40B4-BE49-F238E27FC236}">
              <a16:creationId xmlns:a16="http://schemas.microsoft.com/office/drawing/2014/main" id="{E8B93DC7-F1AE-493A-97EA-0F66AE395FE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29" name="Metin kutusu 34">
          <a:extLst>
            <a:ext uri="{FF2B5EF4-FFF2-40B4-BE49-F238E27FC236}">
              <a16:creationId xmlns:a16="http://schemas.microsoft.com/office/drawing/2014/main" id="{FD705405-90AA-42AF-8BD1-DADB9D65A47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30" name="Metin kutusu 35">
          <a:extLst>
            <a:ext uri="{FF2B5EF4-FFF2-40B4-BE49-F238E27FC236}">
              <a16:creationId xmlns:a16="http://schemas.microsoft.com/office/drawing/2014/main" id="{AADB8579-0498-463D-AFA7-8D6C9B450A4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31" name="Metin kutusu 36">
          <a:extLst>
            <a:ext uri="{FF2B5EF4-FFF2-40B4-BE49-F238E27FC236}">
              <a16:creationId xmlns:a16="http://schemas.microsoft.com/office/drawing/2014/main" id="{C1FC422A-DF08-40A2-BB44-E093E5837B3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32" name="Metin kutusu 37">
          <a:extLst>
            <a:ext uri="{FF2B5EF4-FFF2-40B4-BE49-F238E27FC236}">
              <a16:creationId xmlns:a16="http://schemas.microsoft.com/office/drawing/2014/main" id="{38486F34-CE62-4598-8037-C1A0CD4EEFE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33" name="Metin kutusu 38">
          <a:extLst>
            <a:ext uri="{FF2B5EF4-FFF2-40B4-BE49-F238E27FC236}">
              <a16:creationId xmlns:a16="http://schemas.microsoft.com/office/drawing/2014/main" id="{F73F20D8-544E-45E3-9D6E-DEABC5C0E77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34" name="Metin kutusu 39">
          <a:extLst>
            <a:ext uri="{FF2B5EF4-FFF2-40B4-BE49-F238E27FC236}">
              <a16:creationId xmlns:a16="http://schemas.microsoft.com/office/drawing/2014/main" id="{F8B8E4F4-8572-404E-B161-986C691D0B0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35" name="Metin kutusu 40">
          <a:extLst>
            <a:ext uri="{FF2B5EF4-FFF2-40B4-BE49-F238E27FC236}">
              <a16:creationId xmlns:a16="http://schemas.microsoft.com/office/drawing/2014/main" id="{67AE0257-090A-45B1-9195-49CA88CE7AC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36" name="Metin kutusu 41">
          <a:extLst>
            <a:ext uri="{FF2B5EF4-FFF2-40B4-BE49-F238E27FC236}">
              <a16:creationId xmlns:a16="http://schemas.microsoft.com/office/drawing/2014/main" id="{AC51BFF7-2E26-492A-BF6B-2DF1F9AEF84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37" name="Metin kutusu 42">
          <a:extLst>
            <a:ext uri="{FF2B5EF4-FFF2-40B4-BE49-F238E27FC236}">
              <a16:creationId xmlns:a16="http://schemas.microsoft.com/office/drawing/2014/main" id="{63D33372-62ED-4AAF-8993-7A97AF49D10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38" name="Metin kutusu 43">
          <a:extLst>
            <a:ext uri="{FF2B5EF4-FFF2-40B4-BE49-F238E27FC236}">
              <a16:creationId xmlns:a16="http://schemas.microsoft.com/office/drawing/2014/main" id="{505C13D9-27C2-457A-B265-CAF0F30C32C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39" name="Metin kutusu 44">
          <a:extLst>
            <a:ext uri="{FF2B5EF4-FFF2-40B4-BE49-F238E27FC236}">
              <a16:creationId xmlns:a16="http://schemas.microsoft.com/office/drawing/2014/main" id="{5BB9DD30-1B9C-4C5D-8515-65288CC863D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40" name="Metin kutusu 45">
          <a:extLst>
            <a:ext uri="{FF2B5EF4-FFF2-40B4-BE49-F238E27FC236}">
              <a16:creationId xmlns:a16="http://schemas.microsoft.com/office/drawing/2014/main" id="{78BCCBDA-7EC1-4B25-AA5F-E02A16930F9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41" name="Metin kutusu 46">
          <a:extLst>
            <a:ext uri="{FF2B5EF4-FFF2-40B4-BE49-F238E27FC236}">
              <a16:creationId xmlns:a16="http://schemas.microsoft.com/office/drawing/2014/main" id="{C83658EA-AE2D-459C-954E-8E8D1E667B8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42" name="Metin kutusu 47">
          <a:extLst>
            <a:ext uri="{FF2B5EF4-FFF2-40B4-BE49-F238E27FC236}">
              <a16:creationId xmlns:a16="http://schemas.microsoft.com/office/drawing/2014/main" id="{728E78E7-8E27-40E2-BBB2-3789696F622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43" name="Metin kutusu 48">
          <a:extLst>
            <a:ext uri="{FF2B5EF4-FFF2-40B4-BE49-F238E27FC236}">
              <a16:creationId xmlns:a16="http://schemas.microsoft.com/office/drawing/2014/main" id="{1BE40C49-62F3-40CA-BAC1-CAEF97FACDC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44" name="Metin kutusu 49">
          <a:extLst>
            <a:ext uri="{FF2B5EF4-FFF2-40B4-BE49-F238E27FC236}">
              <a16:creationId xmlns:a16="http://schemas.microsoft.com/office/drawing/2014/main" id="{AF4D6663-6F96-42C6-8815-B4BABA7A2A8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45" name="Metin kutusu 50">
          <a:extLst>
            <a:ext uri="{FF2B5EF4-FFF2-40B4-BE49-F238E27FC236}">
              <a16:creationId xmlns:a16="http://schemas.microsoft.com/office/drawing/2014/main" id="{2876944E-4FD0-44BA-BA90-0CFEB4E6DF6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46" name="Metin kutusu 51">
          <a:extLst>
            <a:ext uri="{FF2B5EF4-FFF2-40B4-BE49-F238E27FC236}">
              <a16:creationId xmlns:a16="http://schemas.microsoft.com/office/drawing/2014/main" id="{371B6A6A-C306-44E1-9CFE-1577871C8F4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47" name="Metin kutusu 52">
          <a:extLst>
            <a:ext uri="{FF2B5EF4-FFF2-40B4-BE49-F238E27FC236}">
              <a16:creationId xmlns:a16="http://schemas.microsoft.com/office/drawing/2014/main" id="{DCC03DC5-44C3-424E-957B-E99F12ADB96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48" name="Metin kutusu 53">
          <a:extLst>
            <a:ext uri="{FF2B5EF4-FFF2-40B4-BE49-F238E27FC236}">
              <a16:creationId xmlns:a16="http://schemas.microsoft.com/office/drawing/2014/main" id="{9A8E4BB7-39EC-4870-8101-4B76AAD06E9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49" name="Metin kutusu 54">
          <a:extLst>
            <a:ext uri="{FF2B5EF4-FFF2-40B4-BE49-F238E27FC236}">
              <a16:creationId xmlns:a16="http://schemas.microsoft.com/office/drawing/2014/main" id="{3664E0B6-50E7-46A6-B9B8-515046EF77C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50" name="Metin kutusu 55">
          <a:extLst>
            <a:ext uri="{FF2B5EF4-FFF2-40B4-BE49-F238E27FC236}">
              <a16:creationId xmlns:a16="http://schemas.microsoft.com/office/drawing/2014/main" id="{4A8A5200-A07A-4195-8FC5-DBEC480F088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51" name="Metin kutusu 56">
          <a:extLst>
            <a:ext uri="{FF2B5EF4-FFF2-40B4-BE49-F238E27FC236}">
              <a16:creationId xmlns:a16="http://schemas.microsoft.com/office/drawing/2014/main" id="{A0D077C6-6EFD-4DB9-ACD2-3D47012B7A0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52" name="Metin kutusu 57">
          <a:extLst>
            <a:ext uri="{FF2B5EF4-FFF2-40B4-BE49-F238E27FC236}">
              <a16:creationId xmlns:a16="http://schemas.microsoft.com/office/drawing/2014/main" id="{723C84D0-AFC1-45FE-9F2F-48F412CFF71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53" name="Metin kutusu 58">
          <a:extLst>
            <a:ext uri="{FF2B5EF4-FFF2-40B4-BE49-F238E27FC236}">
              <a16:creationId xmlns:a16="http://schemas.microsoft.com/office/drawing/2014/main" id="{5C144381-0706-4A46-AE6D-B140C07C3B2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54" name="Metin kutusu 59">
          <a:extLst>
            <a:ext uri="{FF2B5EF4-FFF2-40B4-BE49-F238E27FC236}">
              <a16:creationId xmlns:a16="http://schemas.microsoft.com/office/drawing/2014/main" id="{70B6262B-4BA4-4C3F-83E7-14804AD0C19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55" name="Metin kutusu 60">
          <a:extLst>
            <a:ext uri="{FF2B5EF4-FFF2-40B4-BE49-F238E27FC236}">
              <a16:creationId xmlns:a16="http://schemas.microsoft.com/office/drawing/2014/main" id="{7AD4945B-9C2C-498B-957B-23762B1943C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56" name="Metin kutusu 61">
          <a:extLst>
            <a:ext uri="{FF2B5EF4-FFF2-40B4-BE49-F238E27FC236}">
              <a16:creationId xmlns:a16="http://schemas.microsoft.com/office/drawing/2014/main" id="{C207317A-E29C-4858-9AF8-79F97AD84F0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57" name="Metin kutusu 62">
          <a:extLst>
            <a:ext uri="{FF2B5EF4-FFF2-40B4-BE49-F238E27FC236}">
              <a16:creationId xmlns:a16="http://schemas.microsoft.com/office/drawing/2014/main" id="{4421B7E8-2236-42B6-87D6-B4DA31EF076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58" name="Metin kutusu 63">
          <a:extLst>
            <a:ext uri="{FF2B5EF4-FFF2-40B4-BE49-F238E27FC236}">
              <a16:creationId xmlns:a16="http://schemas.microsoft.com/office/drawing/2014/main" id="{1D4D532C-AF06-4441-A468-641D058BB2F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59" name="Metin kutusu 64">
          <a:extLst>
            <a:ext uri="{FF2B5EF4-FFF2-40B4-BE49-F238E27FC236}">
              <a16:creationId xmlns:a16="http://schemas.microsoft.com/office/drawing/2014/main" id="{85560C75-D17E-4F72-ACDA-422B968A935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60" name="Metin kutusu 65">
          <a:extLst>
            <a:ext uri="{FF2B5EF4-FFF2-40B4-BE49-F238E27FC236}">
              <a16:creationId xmlns:a16="http://schemas.microsoft.com/office/drawing/2014/main" id="{8C89B626-6698-4EC3-A9A1-B791FBB4A46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61" name="Metin kutusu 66">
          <a:extLst>
            <a:ext uri="{FF2B5EF4-FFF2-40B4-BE49-F238E27FC236}">
              <a16:creationId xmlns:a16="http://schemas.microsoft.com/office/drawing/2014/main" id="{E4DBBC60-8E3B-4283-A3A8-AD15F592F2C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62" name="Metin kutusu 67">
          <a:extLst>
            <a:ext uri="{FF2B5EF4-FFF2-40B4-BE49-F238E27FC236}">
              <a16:creationId xmlns:a16="http://schemas.microsoft.com/office/drawing/2014/main" id="{8995307B-02D5-4CF5-B2AC-44367EB9FCF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63" name="Metin kutusu 68">
          <a:extLst>
            <a:ext uri="{FF2B5EF4-FFF2-40B4-BE49-F238E27FC236}">
              <a16:creationId xmlns:a16="http://schemas.microsoft.com/office/drawing/2014/main" id="{6773D9A8-8001-4545-822C-4EAB509B5B5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64" name="Metin kutusu 69">
          <a:extLst>
            <a:ext uri="{FF2B5EF4-FFF2-40B4-BE49-F238E27FC236}">
              <a16:creationId xmlns:a16="http://schemas.microsoft.com/office/drawing/2014/main" id="{543E7390-105E-4079-B96A-1350C648CDC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65" name="Metin kutusu 70">
          <a:extLst>
            <a:ext uri="{FF2B5EF4-FFF2-40B4-BE49-F238E27FC236}">
              <a16:creationId xmlns:a16="http://schemas.microsoft.com/office/drawing/2014/main" id="{9FE2301F-8105-4D78-BAA6-DE37AAF39B3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66" name="Metin kutusu 71">
          <a:extLst>
            <a:ext uri="{FF2B5EF4-FFF2-40B4-BE49-F238E27FC236}">
              <a16:creationId xmlns:a16="http://schemas.microsoft.com/office/drawing/2014/main" id="{F2061368-D169-4FEF-8549-083B1C654A5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67" name="Metin kutusu 72">
          <a:extLst>
            <a:ext uri="{FF2B5EF4-FFF2-40B4-BE49-F238E27FC236}">
              <a16:creationId xmlns:a16="http://schemas.microsoft.com/office/drawing/2014/main" id="{66122610-9197-4F64-BA07-8F74A01C212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68" name="Metin kutusu 73">
          <a:extLst>
            <a:ext uri="{FF2B5EF4-FFF2-40B4-BE49-F238E27FC236}">
              <a16:creationId xmlns:a16="http://schemas.microsoft.com/office/drawing/2014/main" id="{3E99D31E-835A-4387-A7EC-4F6B20924E3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69" name="Metin kutusu 74">
          <a:extLst>
            <a:ext uri="{FF2B5EF4-FFF2-40B4-BE49-F238E27FC236}">
              <a16:creationId xmlns:a16="http://schemas.microsoft.com/office/drawing/2014/main" id="{D2583585-9909-47C3-951A-E4B626C15E6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70" name="Metin kutusu 75">
          <a:extLst>
            <a:ext uri="{FF2B5EF4-FFF2-40B4-BE49-F238E27FC236}">
              <a16:creationId xmlns:a16="http://schemas.microsoft.com/office/drawing/2014/main" id="{536AF786-B3E9-4528-A46B-8F027476532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71" name="Metin kutusu 76">
          <a:extLst>
            <a:ext uri="{FF2B5EF4-FFF2-40B4-BE49-F238E27FC236}">
              <a16:creationId xmlns:a16="http://schemas.microsoft.com/office/drawing/2014/main" id="{520AFC2A-21CB-4375-A696-86A32A9CF19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72" name="Metin kutusu 77">
          <a:extLst>
            <a:ext uri="{FF2B5EF4-FFF2-40B4-BE49-F238E27FC236}">
              <a16:creationId xmlns:a16="http://schemas.microsoft.com/office/drawing/2014/main" id="{E4B2A886-88FB-4CFA-BDAF-5373827865E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73" name="Metin kutusu 78">
          <a:extLst>
            <a:ext uri="{FF2B5EF4-FFF2-40B4-BE49-F238E27FC236}">
              <a16:creationId xmlns:a16="http://schemas.microsoft.com/office/drawing/2014/main" id="{33F13900-EC5A-4C62-96DD-73CCA979376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74" name="Metin kutusu 79">
          <a:extLst>
            <a:ext uri="{FF2B5EF4-FFF2-40B4-BE49-F238E27FC236}">
              <a16:creationId xmlns:a16="http://schemas.microsoft.com/office/drawing/2014/main" id="{55D1D291-6D21-4CC1-89A1-117920B761D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75" name="Metin kutusu 80">
          <a:extLst>
            <a:ext uri="{FF2B5EF4-FFF2-40B4-BE49-F238E27FC236}">
              <a16:creationId xmlns:a16="http://schemas.microsoft.com/office/drawing/2014/main" id="{0BD7AFC4-96AB-40EF-AD5D-A7B299CDCA0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76" name="Metin kutusu 81">
          <a:extLst>
            <a:ext uri="{FF2B5EF4-FFF2-40B4-BE49-F238E27FC236}">
              <a16:creationId xmlns:a16="http://schemas.microsoft.com/office/drawing/2014/main" id="{6C5A60FE-FCAF-4647-B771-A50735ADBC0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77" name="Metin kutusu 82">
          <a:extLst>
            <a:ext uri="{FF2B5EF4-FFF2-40B4-BE49-F238E27FC236}">
              <a16:creationId xmlns:a16="http://schemas.microsoft.com/office/drawing/2014/main" id="{E76BDD22-AFC9-471E-8216-DB5185603F5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78" name="Metin kutusu 83">
          <a:extLst>
            <a:ext uri="{FF2B5EF4-FFF2-40B4-BE49-F238E27FC236}">
              <a16:creationId xmlns:a16="http://schemas.microsoft.com/office/drawing/2014/main" id="{495B61C9-2CD7-40A5-9F85-0679A570FA4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79" name="Metin kutusu 84">
          <a:extLst>
            <a:ext uri="{FF2B5EF4-FFF2-40B4-BE49-F238E27FC236}">
              <a16:creationId xmlns:a16="http://schemas.microsoft.com/office/drawing/2014/main" id="{64E19B0A-FBF1-4DDB-97FC-857DAEF62A5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80" name="Metin kutusu 85">
          <a:extLst>
            <a:ext uri="{FF2B5EF4-FFF2-40B4-BE49-F238E27FC236}">
              <a16:creationId xmlns:a16="http://schemas.microsoft.com/office/drawing/2014/main" id="{B5890CEF-DBF2-4B76-BB09-61A1D16831E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81" name="Metin kutusu 86">
          <a:extLst>
            <a:ext uri="{FF2B5EF4-FFF2-40B4-BE49-F238E27FC236}">
              <a16:creationId xmlns:a16="http://schemas.microsoft.com/office/drawing/2014/main" id="{7BC71FD2-9C43-4F0C-B008-7DD9AABF383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82" name="Metin kutusu 87">
          <a:extLst>
            <a:ext uri="{FF2B5EF4-FFF2-40B4-BE49-F238E27FC236}">
              <a16:creationId xmlns:a16="http://schemas.microsoft.com/office/drawing/2014/main" id="{AE9464D8-EAF8-4325-BDEE-B5F96F4E4A0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83" name="Metin kutusu 88">
          <a:extLst>
            <a:ext uri="{FF2B5EF4-FFF2-40B4-BE49-F238E27FC236}">
              <a16:creationId xmlns:a16="http://schemas.microsoft.com/office/drawing/2014/main" id="{CA440DC0-FC34-4F19-B59F-9BD54127AFD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84" name="Metin kutusu 89">
          <a:extLst>
            <a:ext uri="{FF2B5EF4-FFF2-40B4-BE49-F238E27FC236}">
              <a16:creationId xmlns:a16="http://schemas.microsoft.com/office/drawing/2014/main" id="{10974D58-7663-4DC8-B5DE-C295FA670A8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85" name="Metin kutusu 90">
          <a:extLst>
            <a:ext uri="{FF2B5EF4-FFF2-40B4-BE49-F238E27FC236}">
              <a16:creationId xmlns:a16="http://schemas.microsoft.com/office/drawing/2014/main" id="{A9DA172E-32EE-40F6-B780-BF7553C0CFF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86" name="Metin kutusu 91">
          <a:extLst>
            <a:ext uri="{FF2B5EF4-FFF2-40B4-BE49-F238E27FC236}">
              <a16:creationId xmlns:a16="http://schemas.microsoft.com/office/drawing/2014/main" id="{0116E614-8819-44F2-8993-10CB0BD71A3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87" name="Metin kutusu 92">
          <a:extLst>
            <a:ext uri="{FF2B5EF4-FFF2-40B4-BE49-F238E27FC236}">
              <a16:creationId xmlns:a16="http://schemas.microsoft.com/office/drawing/2014/main" id="{2DCA53B7-791C-4BC5-ABA8-B91062DA263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88" name="Metin kutusu 93">
          <a:extLst>
            <a:ext uri="{FF2B5EF4-FFF2-40B4-BE49-F238E27FC236}">
              <a16:creationId xmlns:a16="http://schemas.microsoft.com/office/drawing/2014/main" id="{69658690-B254-4A45-BDD2-F199847770D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89" name="Metin kutusu 94">
          <a:extLst>
            <a:ext uri="{FF2B5EF4-FFF2-40B4-BE49-F238E27FC236}">
              <a16:creationId xmlns:a16="http://schemas.microsoft.com/office/drawing/2014/main" id="{187B5310-9076-4E96-AB14-83968650088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90" name="Metin kutusu 95">
          <a:extLst>
            <a:ext uri="{FF2B5EF4-FFF2-40B4-BE49-F238E27FC236}">
              <a16:creationId xmlns:a16="http://schemas.microsoft.com/office/drawing/2014/main" id="{A5948D44-A9F5-445E-807A-F39ECC3016F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91" name="Metin kutusu 96">
          <a:extLst>
            <a:ext uri="{FF2B5EF4-FFF2-40B4-BE49-F238E27FC236}">
              <a16:creationId xmlns:a16="http://schemas.microsoft.com/office/drawing/2014/main" id="{C1AC312D-E1E5-448B-89F7-92E5A612B54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92" name="Metin kutusu 97">
          <a:extLst>
            <a:ext uri="{FF2B5EF4-FFF2-40B4-BE49-F238E27FC236}">
              <a16:creationId xmlns:a16="http://schemas.microsoft.com/office/drawing/2014/main" id="{6AA3AFFA-E890-4B04-BB04-0A4569E9AE8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93" name="Metin kutusu 98">
          <a:extLst>
            <a:ext uri="{FF2B5EF4-FFF2-40B4-BE49-F238E27FC236}">
              <a16:creationId xmlns:a16="http://schemas.microsoft.com/office/drawing/2014/main" id="{D38EDAA4-6161-4C0F-B6ED-108863D25A2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94" name="Metin kutusu 99">
          <a:extLst>
            <a:ext uri="{FF2B5EF4-FFF2-40B4-BE49-F238E27FC236}">
              <a16:creationId xmlns:a16="http://schemas.microsoft.com/office/drawing/2014/main" id="{FF8089C2-58D0-4F7E-8796-311566ECDC6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95" name="Metin kutusu 100">
          <a:extLst>
            <a:ext uri="{FF2B5EF4-FFF2-40B4-BE49-F238E27FC236}">
              <a16:creationId xmlns:a16="http://schemas.microsoft.com/office/drawing/2014/main" id="{7C0CA0F9-DB33-464E-99DC-C930AAF8E6E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96" name="Metin kutusu 101">
          <a:extLst>
            <a:ext uri="{FF2B5EF4-FFF2-40B4-BE49-F238E27FC236}">
              <a16:creationId xmlns:a16="http://schemas.microsoft.com/office/drawing/2014/main" id="{579BA93D-E25A-4288-BD71-867C4C2FFA6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97" name="Metin kutusu 102">
          <a:extLst>
            <a:ext uri="{FF2B5EF4-FFF2-40B4-BE49-F238E27FC236}">
              <a16:creationId xmlns:a16="http://schemas.microsoft.com/office/drawing/2014/main" id="{40DFBD61-3818-4DE6-8F38-B68F87874FF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98" name="Metin kutusu 103">
          <a:extLst>
            <a:ext uri="{FF2B5EF4-FFF2-40B4-BE49-F238E27FC236}">
              <a16:creationId xmlns:a16="http://schemas.microsoft.com/office/drawing/2014/main" id="{A5E4BF85-A257-4861-A980-97F042F1903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699" name="Metin kutusu 104">
          <a:extLst>
            <a:ext uri="{FF2B5EF4-FFF2-40B4-BE49-F238E27FC236}">
              <a16:creationId xmlns:a16="http://schemas.microsoft.com/office/drawing/2014/main" id="{404C2C27-9E1C-4467-BE4D-083009E6D5F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00" name="Metin kutusu 105">
          <a:extLst>
            <a:ext uri="{FF2B5EF4-FFF2-40B4-BE49-F238E27FC236}">
              <a16:creationId xmlns:a16="http://schemas.microsoft.com/office/drawing/2014/main" id="{3E1A40B8-0919-417A-BACE-3771594FB76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01" name="Metin kutusu 106">
          <a:extLst>
            <a:ext uri="{FF2B5EF4-FFF2-40B4-BE49-F238E27FC236}">
              <a16:creationId xmlns:a16="http://schemas.microsoft.com/office/drawing/2014/main" id="{7F12C55E-65DC-4017-98EC-C28B937C719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02" name="Metin kutusu 107">
          <a:extLst>
            <a:ext uri="{FF2B5EF4-FFF2-40B4-BE49-F238E27FC236}">
              <a16:creationId xmlns:a16="http://schemas.microsoft.com/office/drawing/2014/main" id="{D81FB59C-A3CB-4E00-9FF3-ED33660F5BB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03" name="Metin kutusu 108">
          <a:extLst>
            <a:ext uri="{FF2B5EF4-FFF2-40B4-BE49-F238E27FC236}">
              <a16:creationId xmlns:a16="http://schemas.microsoft.com/office/drawing/2014/main" id="{1B3150B3-71BA-4DFF-AC70-97074079675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04" name="Metin kutusu 109">
          <a:extLst>
            <a:ext uri="{FF2B5EF4-FFF2-40B4-BE49-F238E27FC236}">
              <a16:creationId xmlns:a16="http://schemas.microsoft.com/office/drawing/2014/main" id="{77684A09-D1D5-4A2D-80CF-948ED537D1B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05" name="Metin kutusu 110">
          <a:extLst>
            <a:ext uri="{FF2B5EF4-FFF2-40B4-BE49-F238E27FC236}">
              <a16:creationId xmlns:a16="http://schemas.microsoft.com/office/drawing/2014/main" id="{56BD3CB0-D66B-4948-A5A8-288D5B37E8D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06" name="Metin kutusu 111">
          <a:extLst>
            <a:ext uri="{FF2B5EF4-FFF2-40B4-BE49-F238E27FC236}">
              <a16:creationId xmlns:a16="http://schemas.microsoft.com/office/drawing/2014/main" id="{0D8659C0-3EAC-4599-94AA-60C26E44520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07" name="Metin kutusu 112">
          <a:extLst>
            <a:ext uri="{FF2B5EF4-FFF2-40B4-BE49-F238E27FC236}">
              <a16:creationId xmlns:a16="http://schemas.microsoft.com/office/drawing/2014/main" id="{921CA230-B3B6-4724-841D-5BDDF54F732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08" name="Metin kutusu 113">
          <a:extLst>
            <a:ext uri="{FF2B5EF4-FFF2-40B4-BE49-F238E27FC236}">
              <a16:creationId xmlns:a16="http://schemas.microsoft.com/office/drawing/2014/main" id="{21AF489B-2658-4E8E-A0D5-B167A3ED084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09" name="Metin kutusu 114">
          <a:extLst>
            <a:ext uri="{FF2B5EF4-FFF2-40B4-BE49-F238E27FC236}">
              <a16:creationId xmlns:a16="http://schemas.microsoft.com/office/drawing/2014/main" id="{9D99BACD-D293-4D4E-8ECF-8A4AC566727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10" name="Metin kutusu 118">
          <a:extLst>
            <a:ext uri="{FF2B5EF4-FFF2-40B4-BE49-F238E27FC236}">
              <a16:creationId xmlns:a16="http://schemas.microsoft.com/office/drawing/2014/main" id="{57713518-6B33-4435-883D-8327161ABB1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11" name="Metin kutusu 119">
          <a:extLst>
            <a:ext uri="{FF2B5EF4-FFF2-40B4-BE49-F238E27FC236}">
              <a16:creationId xmlns:a16="http://schemas.microsoft.com/office/drawing/2014/main" id="{9D312ACD-E181-4998-8DC8-907488F4859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12" name="Metin kutusu 120">
          <a:extLst>
            <a:ext uri="{FF2B5EF4-FFF2-40B4-BE49-F238E27FC236}">
              <a16:creationId xmlns:a16="http://schemas.microsoft.com/office/drawing/2014/main" id="{8D97D13E-6F9B-4C9B-A6B3-577EC6A547D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13" name="Metin kutusu 121">
          <a:extLst>
            <a:ext uri="{FF2B5EF4-FFF2-40B4-BE49-F238E27FC236}">
              <a16:creationId xmlns:a16="http://schemas.microsoft.com/office/drawing/2014/main" id="{1C41A958-B06C-4E69-B942-DF6F5566CAB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14" name="Metin kutusu 122">
          <a:extLst>
            <a:ext uri="{FF2B5EF4-FFF2-40B4-BE49-F238E27FC236}">
              <a16:creationId xmlns:a16="http://schemas.microsoft.com/office/drawing/2014/main" id="{7AEEC0FB-BAA9-47BE-8224-1F57F94DDCD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15" name="Metin kutusu 123">
          <a:extLst>
            <a:ext uri="{FF2B5EF4-FFF2-40B4-BE49-F238E27FC236}">
              <a16:creationId xmlns:a16="http://schemas.microsoft.com/office/drawing/2014/main" id="{D94EC35F-BC42-43F6-9E91-33AB63FCF9C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16" name="Metin kutusu 124">
          <a:extLst>
            <a:ext uri="{FF2B5EF4-FFF2-40B4-BE49-F238E27FC236}">
              <a16:creationId xmlns:a16="http://schemas.microsoft.com/office/drawing/2014/main" id="{EA5E325B-7475-47D9-B3DC-EA7B24BD99F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17" name="Metin kutusu 125">
          <a:extLst>
            <a:ext uri="{FF2B5EF4-FFF2-40B4-BE49-F238E27FC236}">
              <a16:creationId xmlns:a16="http://schemas.microsoft.com/office/drawing/2014/main" id="{1E1BCAD1-0A4F-44CB-A45D-1E280899B7C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18" name="Metin kutusu 126">
          <a:extLst>
            <a:ext uri="{FF2B5EF4-FFF2-40B4-BE49-F238E27FC236}">
              <a16:creationId xmlns:a16="http://schemas.microsoft.com/office/drawing/2014/main" id="{D84D2F98-E25E-49A7-AFCB-F761991A30B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19" name="Metin kutusu 127">
          <a:extLst>
            <a:ext uri="{FF2B5EF4-FFF2-40B4-BE49-F238E27FC236}">
              <a16:creationId xmlns:a16="http://schemas.microsoft.com/office/drawing/2014/main" id="{912A3DB4-0C15-4E4F-8FA9-ADD89763AAF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20" name="Metin kutusu 128">
          <a:extLst>
            <a:ext uri="{FF2B5EF4-FFF2-40B4-BE49-F238E27FC236}">
              <a16:creationId xmlns:a16="http://schemas.microsoft.com/office/drawing/2014/main" id="{8826DA41-AF62-4705-8AED-E5B3A87AB55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21" name="Metin kutusu 129">
          <a:extLst>
            <a:ext uri="{FF2B5EF4-FFF2-40B4-BE49-F238E27FC236}">
              <a16:creationId xmlns:a16="http://schemas.microsoft.com/office/drawing/2014/main" id="{FCA0550D-D69F-4E6A-8183-6A96ACC447C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22" name="Metin kutusu 130">
          <a:extLst>
            <a:ext uri="{FF2B5EF4-FFF2-40B4-BE49-F238E27FC236}">
              <a16:creationId xmlns:a16="http://schemas.microsoft.com/office/drawing/2014/main" id="{8786F2C2-A53A-4A63-B839-6ED75F006CC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23" name="Metin kutusu 131">
          <a:extLst>
            <a:ext uri="{FF2B5EF4-FFF2-40B4-BE49-F238E27FC236}">
              <a16:creationId xmlns:a16="http://schemas.microsoft.com/office/drawing/2014/main" id="{1924C6CE-EDCF-430E-9BDD-31AFCBC1DDD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24" name="Metin kutusu 132">
          <a:extLst>
            <a:ext uri="{FF2B5EF4-FFF2-40B4-BE49-F238E27FC236}">
              <a16:creationId xmlns:a16="http://schemas.microsoft.com/office/drawing/2014/main" id="{B7FA371D-21BB-403F-A102-2A9C424D8A8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25" name="Metin kutusu 133">
          <a:extLst>
            <a:ext uri="{FF2B5EF4-FFF2-40B4-BE49-F238E27FC236}">
              <a16:creationId xmlns:a16="http://schemas.microsoft.com/office/drawing/2014/main" id="{286E8395-D23C-4404-84BE-F1BFDD200B7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26" name="Metin kutusu 134">
          <a:extLst>
            <a:ext uri="{FF2B5EF4-FFF2-40B4-BE49-F238E27FC236}">
              <a16:creationId xmlns:a16="http://schemas.microsoft.com/office/drawing/2014/main" id="{D6F0AE73-2536-4D4D-85BE-C407D4A07F7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27" name="Metin kutusu 135">
          <a:extLst>
            <a:ext uri="{FF2B5EF4-FFF2-40B4-BE49-F238E27FC236}">
              <a16:creationId xmlns:a16="http://schemas.microsoft.com/office/drawing/2014/main" id="{40430D8E-FE69-4F65-BA19-D95BD15E0AF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28" name="Metin kutusu 354">
          <a:extLst>
            <a:ext uri="{FF2B5EF4-FFF2-40B4-BE49-F238E27FC236}">
              <a16:creationId xmlns:a16="http://schemas.microsoft.com/office/drawing/2014/main" id="{79029E64-E8A6-4ABD-BA1A-34E30962126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29" name="Metin kutusu 355">
          <a:extLst>
            <a:ext uri="{FF2B5EF4-FFF2-40B4-BE49-F238E27FC236}">
              <a16:creationId xmlns:a16="http://schemas.microsoft.com/office/drawing/2014/main" id="{761F5190-3A13-412B-B193-C0A93BEFFAE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30" name="Metin kutusu 356">
          <a:extLst>
            <a:ext uri="{FF2B5EF4-FFF2-40B4-BE49-F238E27FC236}">
              <a16:creationId xmlns:a16="http://schemas.microsoft.com/office/drawing/2014/main" id="{89B7B014-D924-4A6E-B9D4-5CE8319F2CC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31" name="Metin kutusu 357">
          <a:extLst>
            <a:ext uri="{FF2B5EF4-FFF2-40B4-BE49-F238E27FC236}">
              <a16:creationId xmlns:a16="http://schemas.microsoft.com/office/drawing/2014/main" id="{0CA34AEF-CB46-4E6F-AFD8-BBA6D9CD17A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32" name="Metin kutusu 358">
          <a:extLst>
            <a:ext uri="{FF2B5EF4-FFF2-40B4-BE49-F238E27FC236}">
              <a16:creationId xmlns:a16="http://schemas.microsoft.com/office/drawing/2014/main" id="{6471421A-FF5F-40C5-8A22-97BE3638A51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33" name="Metin kutusu 359">
          <a:extLst>
            <a:ext uri="{FF2B5EF4-FFF2-40B4-BE49-F238E27FC236}">
              <a16:creationId xmlns:a16="http://schemas.microsoft.com/office/drawing/2014/main" id="{10C88B28-6D2D-4171-BAF8-1AD82D91775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34" name="Metin kutusu 360">
          <a:extLst>
            <a:ext uri="{FF2B5EF4-FFF2-40B4-BE49-F238E27FC236}">
              <a16:creationId xmlns:a16="http://schemas.microsoft.com/office/drawing/2014/main" id="{DC1745C2-664D-4E62-A446-DD7340BC92E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35" name="Metin kutusu 361">
          <a:extLst>
            <a:ext uri="{FF2B5EF4-FFF2-40B4-BE49-F238E27FC236}">
              <a16:creationId xmlns:a16="http://schemas.microsoft.com/office/drawing/2014/main" id="{F875EE93-E54D-4213-985B-57BCD8FFC6C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36" name="Metin kutusu 362">
          <a:extLst>
            <a:ext uri="{FF2B5EF4-FFF2-40B4-BE49-F238E27FC236}">
              <a16:creationId xmlns:a16="http://schemas.microsoft.com/office/drawing/2014/main" id="{AD2A78BC-775B-42EB-A2C0-4591C89D685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37" name="Metin kutusu 363">
          <a:extLst>
            <a:ext uri="{FF2B5EF4-FFF2-40B4-BE49-F238E27FC236}">
              <a16:creationId xmlns:a16="http://schemas.microsoft.com/office/drawing/2014/main" id="{6FC6D55A-0619-4A59-B306-E7F9B7D99EB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38" name="Metin kutusu 364">
          <a:extLst>
            <a:ext uri="{FF2B5EF4-FFF2-40B4-BE49-F238E27FC236}">
              <a16:creationId xmlns:a16="http://schemas.microsoft.com/office/drawing/2014/main" id="{0A7B7C3F-CCE3-4BA1-8584-428075E2620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39" name="Metin kutusu 365">
          <a:extLst>
            <a:ext uri="{FF2B5EF4-FFF2-40B4-BE49-F238E27FC236}">
              <a16:creationId xmlns:a16="http://schemas.microsoft.com/office/drawing/2014/main" id="{D1A38B86-F905-487E-97CA-A07B5130C8D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40" name="Metin kutusu 366">
          <a:extLst>
            <a:ext uri="{FF2B5EF4-FFF2-40B4-BE49-F238E27FC236}">
              <a16:creationId xmlns:a16="http://schemas.microsoft.com/office/drawing/2014/main" id="{E9821E85-A5D5-4930-982E-C48D3DAFE60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41" name="Metin kutusu 367">
          <a:extLst>
            <a:ext uri="{FF2B5EF4-FFF2-40B4-BE49-F238E27FC236}">
              <a16:creationId xmlns:a16="http://schemas.microsoft.com/office/drawing/2014/main" id="{DE9F63AD-3C19-4376-93FA-8FCD5056CB2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42" name="Metin kutusu 368">
          <a:extLst>
            <a:ext uri="{FF2B5EF4-FFF2-40B4-BE49-F238E27FC236}">
              <a16:creationId xmlns:a16="http://schemas.microsoft.com/office/drawing/2014/main" id="{AC4BB591-18B6-47E5-9906-55C942D1472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43" name="Metin kutusu 369">
          <a:extLst>
            <a:ext uri="{FF2B5EF4-FFF2-40B4-BE49-F238E27FC236}">
              <a16:creationId xmlns:a16="http://schemas.microsoft.com/office/drawing/2014/main" id="{95488DA5-0B3A-4B42-B1B1-992EF26871D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44" name="Metin kutusu 370">
          <a:extLst>
            <a:ext uri="{FF2B5EF4-FFF2-40B4-BE49-F238E27FC236}">
              <a16:creationId xmlns:a16="http://schemas.microsoft.com/office/drawing/2014/main" id="{F719B943-FF7F-4CE8-8810-5CFA9ACBE7C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45" name="Metin kutusu 371">
          <a:extLst>
            <a:ext uri="{FF2B5EF4-FFF2-40B4-BE49-F238E27FC236}">
              <a16:creationId xmlns:a16="http://schemas.microsoft.com/office/drawing/2014/main" id="{C195DEBE-6DE6-4E7E-9F7D-9F81A8FAE02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746" name="Metin kutusu 372">
          <a:extLst>
            <a:ext uri="{FF2B5EF4-FFF2-40B4-BE49-F238E27FC236}">
              <a16:creationId xmlns:a16="http://schemas.microsoft.com/office/drawing/2014/main" id="{4F88D1E9-C389-4464-A6DB-08E03CEE1A7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47" name="Metin kutusu 1">
          <a:extLst>
            <a:ext uri="{FF2B5EF4-FFF2-40B4-BE49-F238E27FC236}">
              <a16:creationId xmlns:a16="http://schemas.microsoft.com/office/drawing/2014/main" id="{38B5ECA1-3745-4077-881C-744453317B4D}"/>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48" name="Metin kutusu 2">
          <a:extLst>
            <a:ext uri="{FF2B5EF4-FFF2-40B4-BE49-F238E27FC236}">
              <a16:creationId xmlns:a16="http://schemas.microsoft.com/office/drawing/2014/main" id="{2898C194-18CC-4438-97FF-9E20FA731EE3}"/>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49" name="Metin kutusu 3">
          <a:extLst>
            <a:ext uri="{FF2B5EF4-FFF2-40B4-BE49-F238E27FC236}">
              <a16:creationId xmlns:a16="http://schemas.microsoft.com/office/drawing/2014/main" id="{3290E9D9-9DF4-4EC3-B988-ABA03ECF0AFB}"/>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50" name="Metin kutusu 4">
          <a:extLst>
            <a:ext uri="{FF2B5EF4-FFF2-40B4-BE49-F238E27FC236}">
              <a16:creationId xmlns:a16="http://schemas.microsoft.com/office/drawing/2014/main" id="{9FC3A82A-386B-4422-B02D-F920E498A0A1}"/>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51" name="Metin kutusu 5">
          <a:extLst>
            <a:ext uri="{FF2B5EF4-FFF2-40B4-BE49-F238E27FC236}">
              <a16:creationId xmlns:a16="http://schemas.microsoft.com/office/drawing/2014/main" id="{7FE1E9C4-A4D2-49FC-AEEF-946C70A7B3F5}"/>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52" name="Metin kutusu 6">
          <a:extLst>
            <a:ext uri="{FF2B5EF4-FFF2-40B4-BE49-F238E27FC236}">
              <a16:creationId xmlns:a16="http://schemas.microsoft.com/office/drawing/2014/main" id="{10D1D663-87B5-44BA-A89F-296B9A72D708}"/>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53" name="Metin kutusu 9">
          <a:extLst>
            <a:ext uri="{FF2B5EF4-FFF2-40B4-BE49-F238E27FC236}">
              <a16:creationId xmlns:a16="http://schemas.microsoft.com/office/drawing/2014/main" id="{6A905FCE-A432-4172-B78D-66BD7C9AA09E}"/>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54" name="Metin kutusu 10">
          <a:extLst>
            <a:ext uri="{FF2B5EF4-FFF2-40B4-BE49-F238E27FC236}">
              <a16:creationId xmlns:a16="http://schemas.microsoft.com/office/drawing/2014/main" id="{EB7BACC0-4253-4C36-AAF5-DCED516225BB}"/>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55" name="Metin kutusu 11">
          <a:extLst>
            <a:ext uri="{FF2B5EF4-FFF2-40B4-BE49-F238E27FC236}">
              <a16:creationId xmlns:a16="http://schemas.microsoft.com/office/drawing/2014/main" id="{2B9CF57B-78BC-49CE-8B3D-6DF9A6B4A2C0}"/>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56" name="Metin kutusu 12">
          <a:extLst>
            <a:ext uri="{FF2B5EF4-FFF2-40B4-BE49-F238E27FC236}">
              <a16:creationId xmlns:a16="http://schemas.microsoft.com/office/drawing/2014/main" id="{D8B0C466-9C20-4C68-9D30-BB932C0F05EC}"/>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57" name="Metin kutusu 13">
          <a:extLst>
            <a:ext uri="{FF2B5EF4-FFF2-40B4-BE49-F238E27FC236}">
              <a16:creationId xmlns:a16="http://schemas.microsoft.com/office/drawing/2014/main" id="{6CB3130A-5E52-4A04-9BC5-B09E612B7111}"/>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58" name="Metin kutusu 14">
          <a:extLst>
            <a:ext uri="{FF2B5EF4-FFF2-40B4-BE49-F238E27FC236}">
              <a16:creationId xmlns:a16="http://schemas.microsoft.com/office/drawing/2014/main" id="{B8741BB6-E716-4A2C-8498-C32E0D7B5AB5}"/>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59" name="Metin kutusu 15">
          <a:extLst>
            <a:ext uri="{FF2B5EF4-FFF2-40B4-BE49-F238E27FC236}">
              <a16:creationId xmlns:a16="http://schemas.microsoft.com/office/drawing/2014/main" id="{90881A81-0975-419A-93F1-B69E9100B96D}"/>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60" name="Metin kutusu 16">
          <a:extLst>
            <a:ext uri="{FF2B5EF4-FFF2-40B4-BE49-F238E27FC236}">
              <a16:creationId xmlns:a16="http://schemas.microsoft.com/office/drawing/2014/main" id="{CCB4063F-E67D-4B34-BA2F-6F4871D3E6B0}"/>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61" name="Metin kutusu 17">
          <a:extLst>
            <a:ext uri="{FF2B5EF4-FFF2-40B4-BE49-F238E27FC236}">
              <a16:creationId xmlns:a16="http://schemas.microsoft.com/office/drawing/2014/main" id="{62ADF5EE-A009-4C3A-A318-96BFD019C871}"/>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62" name="Metin kutusu 18">
          <a:extLst>
            <a:ext uri="{FF2B5EF4-FFF2-40B4-BE49-F238E27FC236}">
              <a16:creationId xmlns:a16="http://schemas.microsoft.com/office/drawing/2014/main" id="{3234DFC9-358A-4B7D-92BA-594C5B9B0157}"/>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63" name="Metin kutusu 19">
          <a:extLst>
            <a:ext uri="{FF2B5EF4-FFF2-40B4-BE49-F238E27FC236}">
              <a16:creationId xmlns:a16="http://schemas.microsoft.com/office/drawing/2014/main" id="{0755E50A-788C-4C86-BE25-1ED40DF347A7}"/>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64" name="Metin kutusu 20">
          <a:extLst>
            <a:ext uri="{FF2B5EF4-FFF2-40B4-BE49-F238E27FC236}">
              <a16:creationId xmlns:a16="http://schemas.microsoft.com/office/drawing/2014/main" id="{AA52BFA1-D40C-4B27-B883-FAF5173FB185}"/>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65" name="Metin kutusu 21">
          <a:extLst>
            <a:ext uri="{FF2B5EF4-FFF2-40B4-BE49-F238E27FC236}">
              <a16:creationId xmlns:a16="http://schemas.microsoft.com/office/drawing/2014/main" id="{A00A03FB-753C-46B5-9BA3-F090EB281BEC}"/>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66" name="Metin kutusu 22">
          <a:extLst>
            <a:ext uri="{FF2B5EF4-FFF2-40B4-BE49-F238E27FC236}">
              <a16:creationId xmlns:a16="http://schemas.microsoft.com/office/drawing/2014/main" id="{8D650C09-AB8D-4732-98E0-B745BD05F5CF}"/>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67" name="Metin kutusu 23">
          <a:extLst>
            <a:ext uri="{FF2B5EF4-FFF2-40B4-BE49-F238E27FC236}">
              <a16:creationId xmlns:a16="http://schemas.microsoft.com/office/drawing/2014/main" id="{9834C98B-D088-4ED3-A57C-7C226FD1F0BE}"/>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68" name="Metin kutusu 24">
          <a:extLst>
            <a:ext uri="{FF2B5EF4-FFF2-40B4-BE49-F238E27FC236}">
              <a16:creationId xmlns:a16="http://schemas.microsoft.com/office/drawing/2014/main" id="{3CEFDBFF-16A0-4DAE-B7A1-2779ECEFF876}"/>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69" name="Metin kutusu 25">
          <a:extLst>
            <a:ext uri="{FF2B5EF4-FFF2-40B4-BE49-F238E27FC236}">
              <a16:creationId xmlns:a16="http://schemas.microsoft.com/office/drawing/2014/main" id="{1E6766D6-93B6-49F4-9A9E-88DA67C40B63}"/>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70" name="Metin kutusu 26">
          <a:extLst>
            <a:ext uri="{FF2B5EF4-FFF2-40B4-BE49-F238E27FC236}">
              <a16:creationId xmlns:a16="http://schemas.microsoft.com/office/drawing/2014/main" id="{03D22CBF-ABBB-40A6-B582-BB3230F6A1A1}"/>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71" name="Metin kutusu 27">
          <a:extLst>
            <a:ext uri="{FF2B5EF4-FFF2-40B4-BE49-F238E27FC236}">
              <a16:creationId xmlns:a16="http://schemas.microsoft.com/office/drawing/2014/main" id="{E346A009-7799-4382-93B7-4E526EA051E6}"/>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72" name="Metin kutusu 28">
          <a:extLst>
            <a:ext uri="{FF2B5EF4-FFF2-40B4-BE49-F238E27FC236}">
              <a16:creationId xmlns:a16="http://schemas.microsoft.com/office/drawing/2014/main" id="{C0433B15-A521-42DA-8BB4-3DFAF644D2A4}"/>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73" name="Metin kutusu 29">
          <a:extLst>
            <a:ext uri="{FF2B5EF4-FFF2-40B4-BE49-F238E27FC236}">
              <a16:creationId xmlns:a16="http://schemas.microsoft.com/office/drawing/2014/main" id="{6873BBBA-0331-4CC4-85E4-8A1076F2B274}"/>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74" name="Metin kutusu 30">
          <a:extLst>
            <a:ext uri="{FF2B5EF4-FFF2-40B4-BE49-F238E27FC236}">
              <a16:creationId xmlns:a16="http://schemas.microsoft.com/office/drawing/2014/main" id="{E6DEA679-3922-496B-A01C-2E142B8383C0}"/>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75" name="Metin kutusu 31">
          <a:extLst>
            <a:ext uri="{FF2B5EF4-FFF2-40B4-BE49-F238E27FC236}">
              <a16:creationId xmlns:a16="http://schemas.microsoft.com/office/drawing/2014/main" id="{E3027C28-6AC8-4469-8C3B-5806D4EE8EA0}"/>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76" name="Metin kutusu 32">
          <a:extLst>
            <a:ext uri="{FF2B5EF4-FFF2-40B4-BE49-F238E27FC236}">
              <a16:creationId xmlns:a16="http://schemas.microsoft.com/office/drawing/2014/main" id="{B6C3B066-7D05-4313-A173-D5934F93F106}"/>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77" name="Metin kutusu 33">
          <a:extLst>
            <a:ext uri="{FF2B5EF4-FFF2-40B4-BE49-F238E27FC236}">
              <a16:creationId xmlns:a16="http://schemas.microsoft.com/office/drawing/2014/main" id="{7E087600-D845-49CB-982E-C3510B6A469C}"/>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78" name="Metin kutusu 34">
          <a:extLst>
            <a:ext uri="{FF2B5EF4-FFF2-40B4-BE49-F238E27FC236}">
              <a16:creationId xmlns:a16="http://schemas.microsoft.com/office/drawing/2014/main" id="{85C9F222-385C-4103-B041-13ED1FCA5547}"/>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79" name="Metin kutusu 35">
          <a:extLst>
            <a:ext uri="{FF2B5EF4-FFF2-40B4-BE49-F238E27FC236}">
              <a16:creationId xmlns:a16="http://schemas.microsoft.com/office/drawing/2014/main" id="{79F1BDDC-57D8-44F4-858A-2479ED5BABA0}"/>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80" name="Metin kutusu 36">
          <a:extLst>
            <a:ext uri="{FF2B5EF4-FFF2-40B4-BE49-F238E27FC236}">
              <a16:creationId xmlns:a16="http://schemas.microsoft.com/office/drawing/2014/main" id="{F26D1A64-737C-4F0D-8D22-516659492E95}"/>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81" name="Metin kutusu 37">
          <a:extLst>
            <a:ext uri="{FF2B5EF4-FFF2-40B4-BE49-F238E27FC236}">
              <a16:creationId xmlns:a16="http://schemas.microsoft.com/office/drawing/2014/main" id="{CD004953-18C5-413B-B9DA-A9696776AFE6}"/>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82" name="Metin kutusu 38">
          <a:extLst>
            <a:ext uri="{FF2B5EF4-FFF2-40B4-BE49-F238E27FC236}">
              <a16:creationId xmlns:a16="http://schemas.microsoft.com/office/drawing/2014/main" id="{665DF7C6-751B-49C4-A52A-5C24551F30CD}"/>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83" name="Metin kutusu 39">
          <a:extLst>
            <a:ext uri="{FF2B5EF4-FFF2-40B4-BE49-F238E27FC236}">
              <a16:creationId xmlns:a16="http://schemas.microsoft.com/office/drawing/2014/main" id="{CD88C9D0-4E61-4DF7-97E2-2EB1B674F14A}"/>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84" name="Metin kutusu 40">
          <a:extLst>
            <a:ext uri="{FF2B5EF4-FFF2-40B4-BE49-F238E27FC236}">
              <a16:creationId xmlns:a16="http://schemas.microsoft.com/office/drawing/2014/main" id="{BDE647EE-7206-4362-AFFD-9B2053D940B2}"/>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85" name="Metin kutusu 41">
          <a:extLst>
            <a:ext uri="{FF2B5EF4-FFF2-40B4-BE49-F238E27FC236}">
              <a16:creationId xmlns:a16="http://schemas.microsoft.com/office/drawing/2014/main" id="{49BA7417-B5E7-4F1D-81F7-59E0E61C02DC}"/>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86" name="Metin kutusu 42">
          <a:extLst>
            <a:ext uri="{FF2B5EF4-FFF2-40B4-BE49-F238E27FC236}">
              <a16:creationId xmlns:a16="http://schemas.microsoft.com/office/drawing/2014/main" id="{6BE24EEB-1A88-46B0-9102-9D64AE85A2DF}"/>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87" name="Metin kutusu 43">
          <a:extLst>
            <a:ext uri="{FF2B5EF4-FFF2-40B4-BE49-F238E27FC236}">
              <a16:creationId xmlns:a16="http://schemas.microsoft.com/office/drawing/2014/main" id="{4BA2C09C-D8A3-4C3C-BF79-206A538ECACD}"/>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88" name="Metin kutusu 44">
          <a:extLst>
            <a:ext uri="{FF2B5EF4-FFF2-40B4-BE49-F238E27FC236}">
              <a16:creationId xmlns:a16="http://schemas.microsoft.com/office/drawing/2014/main" id="{B5C79AF9-A32A-42DD-BBEA-D79C508E545C}"/>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89" name="Metin kutusu 45">
          <a:extLst>
            <a:ext uri="{FF2B5EF4-FFF2-40B4-BE49-F238E27FC236}">
              <a16:creationId xmlns:a16="http://schemas.microsoft.com/office/drawing/2014/main" id="{7F7CC284-9259-4038-A2B9-D6D30EBD9E76}"/>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90" name="Metin kutusu 46">
          <a:extLst>
            <a:ext uri="{FF2B5EF4-FFF2-40B4-BE49-F238E27FC236}">
              <a16:creationId xmlns:a16="http://schemas.microsoft.com/office/drawing/2014/main" id="{5A965B8C-DF38-4AED-9B7B-3AB3A28284DF}"/>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91" name="Metin kutusu 47">
          <a:extLst>
            <a:ext uri="{FF2B5EF4-FFF2-40B4-BE49-F238E27FC236}">
              <a16:creationId xmlns:a16="http://schemas.microsoft.com/office/drawing/2014/main" id="{824FFD15-D149-44D8-B6D5-384D3CAE0221}"/>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92" name="Metin kutusu 48">
          <a:extLst>
            <a:ext uri="{FF2B5EF4-FFF2-40B4-BE49-F238E27FC236}">
              <a16:creationId xmlns:a16="http://schemas.microsoft.com/office/drawing/2014/main" id="{F328F4F1-975D-4B1A-8351-ABCB522D3196}"/>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93" name="Metin kutusu 49">
          <a:extLst>
            <a:ext uri="{FF2B5EF4-FFF2-40B4-BE49-F238E27FC236}">
              <a16:creationId xmlns:a16="http://schemas.microsoft.com/office/drawing/2014/main" id="{5322FE07-740F-453C-8AB9-FAEA37CAE275}"/>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94" name="Metin kutusu 50">
          <a:extLst>
            <a:ext uri="{FF2B5EF4-FFF2-40B4-BE49-F238E27FC236}">
              <a16:creationId xmlns:a16="http://schemas.microsoft.com/office/drawing/2014/main" id="{8EC3621B-B5CB-4EF0-B1C3-DCF74F32631B}"/>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95" name="Metin kutusu 51">
          <a:extLst>
            <a:ext uri="{FF2B5EF4-FFF2-40B4-BE49-F238E27FC236}">
              <a16:creationId xmlns:a16="http://schemas.microsoft.com/office/drawing/2014/main" id="{B9B14394-2544-4D20-BAEB-FC3358592E95}"/>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96" name="Metin kutusu 52">
          <a:extLst>
            <a:ext uri="{FF2B5EF4-FFF2-40B4-BE49-F238E27FC236}">
              <a16:creationId xmlns:a16="http://schemas.microsoft.com/office/drawing/2014/main" id="{CC736F07-7333-484C-A4EB-378190C63DC6}"/>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97" name="Metin kutusu 53">
          <a:extLst>
            <a:ext uri="{FF2B5EF4-FFF2-40B4-BE49-F238E27FC236}">
              <a16:creationId xmlns:a16="http://schemas.microsoft.com/office/drawing/2014/main" id="{AD5CC7B2-9C11-4021-8969-0D74C922CAB9}"/>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798" name="Metin kutusu 54">
          <a:extLst>
            <a:ext uri="{FF2B5EF4-FFF2-40B4-BE49-F238E27FC236}">
              <a16:creationId xmlns:a16="http://schemas.microsoft.com/office/drawing/2014/main" id="{7BA25A68-8CF5-4B74-ADA2-383F4D925883}"/>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799" name="Metin kutusu 55">
          <a:extLst>
            <a:ext uri="{FF2B5EF4-FFF2-40B4-BE49-F238E27FC236}">
              <a16:creationId xmlns:a16="http://schemas.microsoft.com/office/drawing/2014/main" id="{F4558288-185C-4AA3-942A-92D36D68BFD8}"/>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00" name="Metin kutusu 56">
          <a:extLst>
            <a:ext uri="{FF2B5EF4-FFF2-40B4-BE49-F238E27FC236}">
              <a16:creationId xmlns:a16="http://schemas.microsoft.com/office/drawing/2014/main" id="{82AD5DB1-93AC-4280-821C-F8DF70A3DDA4}"/>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01" name="Metin kutusu 57">
          <a:extLst>
            <a:ext uri="{FF2B5EF4-FFF2-40B4-BE49-F238E27FC236}">
              <a16:creationId xmlns:a16="http://schemas.microsoft.com/office/drawing/2014/main" id="{7EADC360-05F5-4543-8C26-A68E7E26EE74}"/>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02" name="Metin kutusu 58">
          <a:extLst>
            <a:ext uri="{FF2B5EF4-FFF2-40B4-BE49-F238E27FC236}">
              <a16:creationId xmlns:a16="http://schemas.microsoft.com/office/drawing/2014/main" id="{A1401BF2-C0A1-4D5F-B9CB-72CF4A62F28C}"/>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03" name="Metin kutusu 59">
          <a:extLst>
            <a:ext uri="{FF2B5EF4-FFF2-40B4-BE49-F238E27FC236}">
              <a16:creationId xmlns:a16="http://schemas.microsoft.com/office/drawing/2014/main" id="{3468E70F-130E-422D-ABDF-93621C5635EA}"/>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04" name="Metin kutusu 60">
          <a:extLst>
            <a:ext uri="{FF2B5EF4-FFF2-40B4-BE49-F238E27FC236}">
              <a16:creationId xmlns:a16="http://schemas.microsoft.com/office/drawing/2014/main" id="{66E66B36-C8C2-4D80-8079-255AA0C42C88}"/>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05" name="Metin kutusu 61">
          <a:extLst>
            <a:ext uri="{FF2B5EF4-FFF2-40B4-BE49-F238E27FC236}">
              <a16:creationId xmlns:a16="http://schemas.microsoft.com/office/drawing/2014/main" id="{2A0C1BE5-8882-4273-83F8-C84BD10F7E5B}"/>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06" name="Metin kutusu 62">
          <a:extLst>
            <a:ext uri="{FF2B5EF4-FFF2-40B4-BE49-F238E27FC236}">
              <a16:creationId xmlns:a16="http://schemas.microsoft.com/office/drawing/2014/main" id="{01241D91-1673-4C71-8F6D-E9073E429AEC}"/>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07" name="Metin kutusu 63">
          <a:extLst>
            <a:ext uri="{FF2B5EF4-FFF2-40B4-BE49-F238E27FC236}">
              <a16:creationId xmlns:a16="http://schemas.microsoft.com/office/drawing/2014/main" id="{35B8510E-A195-4E6F-AD4A-23A96F9B6D51}"/>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08" name="Metin kutusu 64">
          <a:extLst>
            <a:ext uri="{FF2B5EF4-FFF2-40B4-BE49-F238E27FC236}">
              <a16:creationId xmlns:a16="http://schemas.microsoft.com/office/drawing/2014/main" id="{118D2355-03D8-49E6-9D1C-01D6C09047FA}"/>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09" name="Metin kutusu 65">
          <a:extLst>
            <a:ext uri="{FF2B5EF4-FFF2-40B4-BE49-F238E27FC236}">
              <a16:creationId xmlns:a16="http://schemas.microsoft.com/office/drawing/2014/main" id="{35FC146B-2216-4BD2-BED8-B2FE87425D47}"/>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10" name="Metin kutusu 66">
          <a:extLst>
            <a:ext uri="{FF2B5EF4-FFF2-40B4-BE49-F238E27FC236}">
              <a16:creationId xmlns:a16="http://schemas.microsoft.com/office/drawing/2014/main" id="{0A9C1FAB-003C-42B3-8682-F45298D28539}"/>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11" name="Metin kutusu 67">
          <a:extLst>
            <a:ext uri="{FF2B5EF4-FFF2-40B4-BE49-F238E27FC236}">
              <a16:creationId xmlns:a16="http://schemas.microsoft.com/office/drawing/2014/main" id="{904F909E-7141-4B61-BF0A-66305D6292B9}"/>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12" name="Metin kutusu 68">
          <a:extLst>
            <a:ext uri="{FF2B5EF4-FFF2-40B4-BE49-F238E27FC236}">
              <a16:creationId xmlns:a16="http://schemas.microsoft.com/office/drawing/2014/main" id="{C7B55BB0-4DB3-477F-AF0D-2EBA6DC5E0FF}"/>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13" name="Metin kutusu 69">
          <a:extLst>
            <a:ext uri="{FF2B5EF4-FFF2-40B4-BE49-F238E27FC236}">
              <a16:creationId xmlns:a16="http://schemas.microsoft.com/office/drawing/2014/main" id="{525AC59B-69DE-4D08-B430-7707C3E00474}"/>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14" name="Metin kutusu 70">
          <a:extLst>
            <a:ext uri="{FF2B5EF4-FFF2-40B4-BE49-F238E27FC236}">
              <a16:creationId xmlns:a16="http://schemas.microsoft.com/office/drawing/2014/main" id="{90048A0D-CA29-4A3B-A5F1-744A68975C2F}"/>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15" name="Metin kutusu 71">
          <a:extLst>
            <a:ext uri="{FF2B5EF4-FFF2-40B4-BE49-F238E27FC236}">
              <a16:creationId xmlns:a16="http://schemas.microsoft.com/office/drawing/2014/main" id="{63131841-3246-49B4-BB59-BCBE4BC45003}"/>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16" name="Metin kutusu 72">
          <a:extLst>
            <a:ext uri="{FF2B5EF4-FFF2-40B4-BE49-F238E27FC236}">
              <a16:creationId xmlns:a16="http://schemas.microsoft.com/office/drawing/2014/main" id="{7DDF8753-4762-4002-9B64-992D50BA0A15}"/>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17" name="Metin kutusu 73">
          <a:extLst>
            <a:ext uri="{FF2B5EF4-FFF2-40B4-BE49-F238E27FC236}">
              <a16:creationId xmlns:a16="http://schemas.microsoft.com/office/drawing/2014/main" id="{6353E769-7DE3-495B-9196-33A660F3A865}"/>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18" name="Metin kutusu 74">
          <a:extLst>
            <a:ext uri="{FF2B5EF4-FFF2-40B4-BE49-F238E27FC236}">
              <a16:creationId xmlns:a16="http://schemas.microsoft.com/office/drawing/2014/main" id="{0EBA9DF6-B0E2-409B-9274-B96B2F0EA4FF}"/>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19" name="Metin kutusu 75">
          <a:extLst>
            <a:ext uri="{FF2B5EF4-FFF2-40B4-BE49-F238E27FC236}">
              <a16:creationId xmlns:a16="http://schemas.microsoft.com/office/drawing/2014/main" id="{A8DA480D-6EE4-4EDD-A4A6-23F8C5128040}"/>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20" name="Metin kutusu 76">
          <a:extLst>
            <a:ext uri="{FF2B5EF4-FFF2-40B4-BE49-F238E27FC236}">
              <a16:creationId xmlns:a16="http://schemas.microsoft.com/office/drawing/2014/main" id="{66A96D16-3F73-45C3-84E3-3D3ADBBDC7CF}"/>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21" name="Metin kutusu 77">
          <a:extLst>
            <a:ext uri="{FF2B5EF4-FFF2-40B4-BE49-F238E27FC236}">
              <a16:creationId xmlns:a16="http://schemas.microsoft.com/office/drawing/2014/main" id="{0C2E10C2-3E9D-4991-9F1A-71F44EDD1F7D}"/>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22" name="Metin kutusu 78">
          <a:extLst>
            <a:ext uri="{FF2B5EF4-FFF2-40B4-BE49-F238E27FC236}">
              <a16:creationId xmlns:a16="http://schemas.microsoft.com/office/drawing/2014/main" id="{CAEFC667-CD13-43C2-ACFE-3158E5F91164}"/>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23" name="Metin kutusu 79">
          <a:extLst>
            <a:ext uri="{FF2B5EF4-FFF2-40B4-BE49-F238E27FC236}">
              <a16:creationId xmlns:a16="http://schemas.microsoft.com/office/drawing/2014/main" id="{17EF949D-5056-45C9-810D-8C4D7BE7AACE}"/>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24" name="Metin kutusu 80">
          <a:extLst>
            <a:ext uri="{FF2B5EF4-FFF2-40B4-BE49-F238E27FC236}">
              <a16:creationId xmlns:a16="http://schemas.microsoft.com/office/drawing/2014/main" id="{FE94B8EB-137C-4CEC-A6B5-69AEEC177E48}"/>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25" name="Metin kutusu 81">
          <a:extLst>
            <a:ext uri="{FF2B5EF4-FFF2-40B4-BE49-F238E27FC236}">
              <a16:creationId xmlns:a16="http://schemas.microsoft.com/office/drawing/2014/main" id="{7FE907B1-054E-4D4B-9C2F-B5CD1538A58C}"/>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26" name="Metin kutusu 82">
          <a:extLst>
            <a:ext uri="{FF2B5EF4-FFF2-40B4-BE49-F238E27FC236}">
              <a16:creationId xmlns:a16="http://schemas.microsoft.com/office/drawing/2014/main" id="{51E3FFFF-1635-45D7-89E1-ED7FC66C4BF3}"/>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27" name="Metin kutusu 83">
          <a:extLst>
            <a:ext uri="{FF2B5EF4-FFF2-40B4-BE49-F238E27FC236}">
              <a16:creationId xmlns:a16="http://schemas.microsoft.com/office/drawing/2014/main" id="{634AA70B-30AD-4144-AE94-66D7D5151CB6}"/>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28" name="Metin kutusu 84">
          <a:extLst>
            <a:ext uri="{FF2B5EF4-FFF2-40B4-BE49-F238E27FC236}">
              <a16:creationId xmlns:a16="http://schemas.microsoft.com/office/drawing/2014/main" id="{5D48F830-D7F7-447C-AA09-0D2802B1C80E}"/>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29" name="Metin kutusu 85">
          <a:extLst>
            <a:ext uri="{FF2B5EF4-FFF2-40B4-BE49-F238E27FC236}">
              <a16:creationId xmlns:a16="http://schemas.microsoft.com/office/drawing/2014/main" id="{59CD7C53-001E-4BB2-9DB1-16955856DA53}"/>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30" name="Metin kutusu 86">
          <a:extLst>
            <a:ext uri="{FF2B5EF4-FFF2-40B4-BE49-F238E27FC236}">
              <a16:creationId xmlns:a16="http://schemas.microsoft.com/office/drawing/2014/main" id="{50331741-FA59-4501-9934-F513BDFD6343}"/>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31" name="Metin kutusu 87">
          <a:extLst>
            <a:ext uri="{FF2B5EF4-FFF2-40B4-BE49-F238E27FC236}">
              <a16:creationId xmlns:a16="http://schemas.microsoft.com/office/drawing/2014/main" id="{2F19BB5F-8B06-4D21-8AD1-F2669B2950A3}"/>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32" name="Metin kutusu 88">
          <a:extLst>
            <a:ext uri="{FF2B5EF4-FFF2-40B4-BE49-F238E27FC236}">
              <a16:creationId xmlns:a16="http://schemas.microsoft.com/office/drawing/2014/main" id="{B21B4E5C-D68E-45F1-B430-E08DE7A29912}"/>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33" name="Metin kutusu 89">
          <a:extLst>
            <a:ext uri="{FF2B5EF4-FFF2-40B4-BE49-F238E27FC236}">
              <a16:creationId xmlns:a16="http://schemas.microsoft.com/office/drawing/2014/main" id="{A2F127F4-F1E3-4E46-A911-B9D840BDFAD6}"/>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34" name="Metin kutusu 90">
          <a:extLst>
            <a:ext uri="{FF2B5EF4-FFF2-40B4-BE49-F238E27FC236}">
              <a16:creationId xmlns:a16="http://schemas.microsoft.com/office/drawing/2014/main" id="{65136664-A782-44A4-9A39-C664977F539E}"/>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35" name="Metin kutusu 91">
          <a:extLst>
            <a:ext uri="{FF2B5EF4-FFF2-40B4-BE49-F238E27FC236}">
              <a16:creationId xmlns:a16="http://schemas.microsoft.com/office/drawing/2014/main" id="{87164DE5-6303-4FD1-9AC0-A314D98A2D58}"/>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36" name="Metin kutusu 92">
          <a:extLst>
            <a:ext uri="{FF2B5EF4-FFF2-40B4-BE49-F238E27FC236}">
              <a16:creationId xmlns:a16="http://schemas.microsoft.com/office/drawing/2014/main" id="{B1950872-1313-494B-A9D8-1EF59D56AE1D}"/>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37" name="Metin kutusu 93">
          <a:extLst>
            <a:ext uri="{FF2B5EF4-FFF2-40B4-BE49-F238E27FC236}">
              <a16:creationId xmlns:a16="http://schemas.microsoft.com/office/drawing/2014/main" id="{1D757C4C-EDAD-4398-8D4C-9D086509527B}"/>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38" name="Metin kutusu 94">
          <a:extLst>
            <a:ext uri="{FF2B5EF4-FFF2-40B4-BE49-F238E27FC236}">
              <a16:creationId xmlns:a16="http://schemas.microsoft.com/office/drawing/2014/main" id="{9436D753-594E-41CF-930C-9022309F6098}"/>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39" name="Metin kutusu 95">
          <a:extLst>
            <a:ext uri="{FF2B5EF4-FFF2-40B4-BE49-F238E27FC236}">
              <a16:creationId xmlns:a16="http://schemas.microsoft.com/office/drawing/2014/main" id="{E9D96398-75ED-4422-BF2D-E7CC815C91E9}"/>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40" name="Metin kutusu 96">
          <a:extLst>
            <a:ext uri="{FF2B5EF4-FFF2-40B4-BE49-F238E27FC236}">
              <a16:creationId xmlns:a16="http://schemas.microsoft.com/office/drawing/2014/main" id="{04D2227D-683A-43A0-AEAA-CBC1E35E3CB6}"/>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41" name="Metin kutusu 97">
          <a:extLst>
            <a:ext uri="{FF2B5EF4-FFF2-40B4-BE49-F238E27FC236}">
              <a16:creationId xmlns:a16="http://schemas.microsoft.com/office/drawing/2014/main" id="{A53A9E58-1BA5-46D7-8E26-82554171C6A7}"/>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42" name="Metin kutusu 98">
          <a:extLst>
            <a:ext uri="{FF2B5EF4-FFF2-40B4-BE49-F238E27FC236}">
              <a16:creationId xmlns:a16="http://schemas.microsoft.com/office/drawing/2014/main" id="{EBDE7FD8-A0DB-4D48-943E-8E0D28389626}"/>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43" name="Metin kutusu 99">
          <a:extLst>
            <a:ext uri="{FF2B5EF4-FFF2-40B4-BE49-F238E27FC236}">
              <a16:creationId xmlns:a16="http://schemas.microsoft.com/office/drawing/2014/main" id="{0D2B0E00-1BE5-4881-895E-778FFB8033BD}"/>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44" name="Metin kutusu 100">
          <a:extLst>
            <a:ext uri="{FF2B5EF4-FFF2-40B4-BE49-F238E27FC236}">
              <a16:creationId xmlns:a16="http://schemas.microsoft.com/office/drawing/2014/main" id="{4E2772DA-0398-4E4E-899D-96ACC970EF4D}"/>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45" name="Metin kutusu 101">
          <a:extLst>
            <a:ext uri="{FF2B5EF4-FFF2-40B4-BE49-F238E27FC236}">
              <a16:creationId xmlns:a16="http://schemas.microsoft.com/office/drawing/2014/main" id="{7B6678F9-E071-4592-8765-4BDCC70EAB36}"/>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46" name="Metin kutusu 102">
          <a:extLst>
            <a:ext uri="{FF2B5EF4-FFF2-40B4-BE49-F238E27FC236}">
              <a16:creationId xmlns:a16="http://schemas.microsoft.com/office/drawing/2014/main" id="{95A9C5F5-EAD3-4701-9783-1E75240409E7}"/>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47" name="Metin kutusu 103">
          <a:extLst>
            <a:ext uri="{FF2B5EF4-FFF2-40B4-BE49-F238E27FC236}">
              <a16:creationId xmlns:a16="http://schemas.microsoft.com/office/drawing/2014/main" id="{AC348DE6-F378-4AAA-948F-51220C9579FF}"/>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48" name="Metin kutusu 104">
          <a:extLst>
            <a:ext uri="{FF2B5EF4-FFF2-40B4-BE49-F238E27FC236}">
              <a16:creationId xmlns:a16="http://schemas.microsoft.com/office/drawing/2014/main" id="{3F770702-09AF-41BA-AB87-FF6A066F7402}"/>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49" name="Metin kutusu 105">
          <a:extLst>
            <a:ext uri="{FF2B5EF4-FFF2-40B4-BE49-F238E27FC236}">
              <a16:creationId xmlns:a16="http://schemas.microsoft.com/office/drawing/2014/main" id="{2F2B3BB8-2B63-4ED9-9040-6DBC2FDED70C}"/>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50" name="Metin kutusu 106">
          <a:extLst>
            <a:ext uri="{FF2B5EF4-FFF2-40B4-BE49-F238E27FC236}">
              <a16:creationId xmlns:a16="http://schemas.microsoft.com/office/drawing/2014/main" id="{8168CF80-AA4D-48C1-83D6-CE68BF52FF7A}"/>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51" name="Metin kutusu 107">
          <a:extLst>
            <a:ext uri="{FF2B5EF4-FFF2-40B4-BE49-F238E27FC236}">
              <a16:creationId xmlns:a16="http://schemas.microsoft.com/office/drawing/2014/main" id="{CD127003-6881-4EBC-B3F5-BA78C2F9A047}"/>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52" name="Metin kutusu 108">
          <a:extLst>
            <a:ext uri="{FF2B5EF4-FFF2-40B4-BE49-F238E27FC236}">
              <a16:creationId xmlns:a16="http://schemas.microsoft.com/office/drawing/2014/main" id="{668EA6CB-C738-4DFE-BC7F-7C00A8AEC0D3}"/>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53" name="Metin kutusu 109">
          <a:extLst>
            <a:ext uri="{FF2B5EF4-FFF2-40B4-BE49-F238E27FC236}">
              <a16:creationId xmlns:a16="http://schemas.microsoft.com/office/drawing/2014/main" id="{359A91A7-ED6D-43ED-ADE1-8FCB228DCCE8}"/>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54" name="Metin kutusu 110">
          <a:extLst>
            <a:ext uri="{FF2B5EF4-FFF2-40B4-BE49-F238E27FC236}">
              <a16:creationId xmlns:a16="http://schemas.microsoft.com/office/drawing/2014/main" id="{25319BEE-4A73-44EE-A1A6-CF6773D32C3E}"/>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55" name="Metin kutusu 111">
          <a:extLst>
            <a:ext uri="{FF2B5EF4-FFF2-40B4-BE49-F238E27FC236}">
              <a16:creationId xmlns:a16="http://schemas.microsoft.com/office/drawing/2014/main" id="{3553D029-275E-4579-9A6F-7777820CEFCA}"/>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56" name="Metin kutusu 112">
          <a:extLst>
            <a:ext uri="{FF2B5EF4-FFF2-40B4-BE49-F238E27FC236}">
              <a16:creationId xmlns:a16="http://schemas.microsoft.com/office/drawing/2014/main" id="{0864ACF3-29A1-4CA7-995E-45E6B01268A1}"/>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57" name="Metin kutusu 113">
          <a:extLst>
            <a:ext uri="{FF2B5EF4-FFF2-40B4-BE49-F238E27FC236}">
              <a16:creationId xmlns:a16="http://schemas.microsoft.com/office/drawing/2014/main" id="{5C0DC087-BBF7-435C-BE4C-981B1135B5D7}"/>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58" name="Metin kutusu 114">
          <a:extLst>
            <a:ext uri="{FF2B5EF4-FFF2-40B4-BE49-F238E27FC236}">
              <a16:creationId xmlns:a16="http://schemas.microsoft.com/office/drawing/2014/main" id="{E7C211C7-5BE3-44E9-A7F5-479C5D43FC0D}"/>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59" name="Metin kutusu 118">
          <a:extLst>
            <a:ext uri="{FF2B5EF4-FFF2-40B4-BE49-F238E27FC236}">
              <a16:creationId xmlns:a16="http://schemas.microsoft.com/office/drawing/2014/main" id="{BA5D1ECC-3C34-474A-9CFF-18F220246D64}"/>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60" name="Metin kutusu 119">
          <a:extLst>
            <a:ext uri="{FF2B5EF4-FFF2-40B4-BE49-F238E27FC236}">
              <a16:creationId xmlns:a16="http://schemas.microsoft.com/office/drawing/2014/main" id="{411B0BE1-2E61-4071-B2CC-458E4A8F8873}"/>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61" name="Metin kutusu 120">
          <a:extLst>
            <a:ext uri="{FF2B5EF4-FFF2-40B4-BE49-F238E27FC236}">
              <a16:creationId xmlns:a16="http://schemas.microsoft.com/office/drawing/2014/main" id="{9EDCF023-DB27-4DE8-9228-35D50BBB8541}"/>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62" name="Metin kutusu 121">
          <a:extLst>
            <a:ext uri="{FF2B5EF4-FFF2-40B4-BE49-F238E27FC236}">
              <a16:creationId xmlns:a16="http://schemas.microsoft.com/office/drawing/2014/main" id="{806FD89A-27AE-4FCE-AF3A-684E92600E9A}"/>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63" name="Metin kutusu 122">
          <a:extLst>
            <a:ext uri="{FF2B5EF4-FFF2-40B4-BE49-F238E27FC236}">
              <a16:creationId xmlns:a16="http://schemas.microsoft.com/office/drawing/2014/main" id="{0CC3016E-DABD-41CB-8BB6-ECF502265648}"/>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64" name="Metin kutusu 123">
          <a:extLst>
            <a:ext uri="{FF2B5EF4-FFF2-40B4-BE49-F238E27FC236}">
              <a16:creationId xmlns:a16="http://schemas.microsoft.com/office/drawing/2014/main" id="{13CBBDB9-813D-48AB-AD87-E7DC2E85D079}"/>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65" name="Metin kutusu 124">
          <a:extLst>
            <a:ext uri="{FF2B5EF4-FFF2-40B4-BE49-F238E27FC236}">
              <a16:creationId xmlns:a16="http://schemas.microsoft.com/office/drawing/2014/main" id="{96D181E3-94AB-4580-AE38-F3D4C1776656}"/>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66" name="Metin kutusu 125">
          <a:extLst>
            <a:ext uri="{FF2B5EF4-FFF2-40B4-BE49-F238E27FC236}">
              <a16:creationId xmlns:a16="http://schemas.microsoft.com/office/drawing/2014/main" id="{29DE33C2-ABF4-40CD-9141-DDE0B9A49BB3}"/>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67" name="Metin kutusu 126">
          <a:extLst>
            <a:ext uri="{FF2B5EF4-FFF2-40B4-BE49-F238E27FC236}">
              <a16:creationId xmlns:a16="http://schemas.microsoft.com/office/drawing/2014/main" id="{083C6872-670B-4441-8AF0-960386B82DA4}"/>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68" name="Metin kutusu 127">
          <a:extLst>
            <a:ext uri="{FF2B5EF4-FFF2-40B4-BE49-F238E27FC236}">
              <a16:creationId xmlns:a16="http://schemas.microsoft.com/office/drawing/2014/main" id="{E7CB37C3-B2BB-4935-936C-159A7E0E7F53}"/>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69" name="Metin kutusu 128">
          <a:extLst>
            <a:ext uri="{FF2B5EF4-FFF2-40B4-BE49-F238E27FC236}">
              <a16:creationId xmlns:a16="http://schemas.microsoft.com/office/drawing/2014/main" id="{DE74ADEB-918D-414C-A94B-392A78187756}"/>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70" name="Metin kutusu 129">
          <a:extLst>
            <a:ext uri="{FF2B5EF4-FFF2-40B4-BE49-F238E27FC236}">
              <a16:creationId xmlns:a16="http://schemas.microsoft.com/office/drawing/2014/main" id="{5F9F5E25-C95C-48F2-A2E4-B27ED28159EB}"/>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71" name="Metin kutusu 130">
          <a:extLst>
            <a:ext uri="{FF2B5EF4-FFF2-40B4-BE49-F238E27FC236}">
              <a16:creationId xmlns:a16="http://schemas.microsoft.com/office/drawing/2014/main" id="{A5652CFF-91A0-413D-BCBF-99760D6737C5}"/>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72" name="Metin kutusu 131">
          <a:extLst>
            <a:ext uri="{FF2B5EF4-FFF2-40B4-BE49-F238E27FC236}">
              <a16:creationId xmlns:a16="http://schemas.microsoft.com/office/drawing/2014/main" id="{2BD81AAC-4B94-4354-8A2F-AC16AF0AD8F3}"/>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73" name="Metin kutusu 132">
          <a:extLst>
            <a:ext uri="{FF2B5EF4-FFF2-40B4-BE49-F238E27FC236}">
              <a16:creationId xmlns:a16="http://schemas.microsoft.com/office/drawing/2014/main" id="{9DE644A5-441C-41B8-BECE-7CAA526172CF}"/>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74" name="Metin kutusu 133">
          <a:extLst>
            <a:ext uri="{FF2B5EF4-FFF2-40B4-BE49-F238E27FC236}">
              <a16:creationId xmlns:a16="http://schemas.microsoft.com/office/drawing/2014/main" id="{449118EA-3433-4026-9EE6-16E0A97EE42F}"/>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75" name="Metin kutusu 134">
          <a:extLst>
            <a:ext uri="{FF2B5EF4-FFF2-40B4-BE49-F238E27FC236}">
              <a16:creationId xmlns:a16="http://schemas.microsoft.com/office/drawing/2014/main" id="{6F5B8472-4B44-4944-B6B6-799BCC2B11D6}"/>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76" name="Metin kutusu 135">
          <a:extLst>
            <a:ext uri="{FF2B5EF4-FFF2-40B4-BE49-F238E27FC236}">
              <a16:creationId xmlns:a16="http://schemas.microsoft.com/office/drawing/2014/main" id="{1A70499A-427A-488C-9BE3-248F5FDE70AE}"/>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77" name="Metin kutusu 354">
          <a:extLst>
            <a:ext uri="{FF2B5EF4-FFF2-40B4-BE49-F238E27FC236}">
              <a16:creationId xmlns:a16="http://schemas.microsoft.com/office/drawing/2014/main" id="{22770CB5-026E-4AC5-8754-C6853FED29DC}"/>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78" name="Metin kutusu 355">
          <a:extLst>
            <a:ext uri="{FF2B5EF4-FFF2-40B4-BE49-F238E27FC236}">
              <a16:creationId xmlns:a16="http://schemas.microsoft.com/office/drawing/2014/main" id="{17DCF8B6-3BEA-427E-A9B4-7962421F8AC0}"/>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79" name="Metin kutusu 356">
          <a:extLst>
            <a:ext uri="{FF2B5EF4-FFF2-40B4-BE49-F238E27FC236}">
              <a16:creationId xmlns:a16="http://schemas.microsoft.com/office/drawing/2014/main" id="{32125CC8-D43F-4C7F-8B7C-7996A0515F03}"/>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355</xdr:row>
      <xdr:rowOff>0</xdr:rowOff>
    </xdr:from>
    <xdr:ext cx="184731" cy="264560"/>
    <xdr:sp macro="" textlink="">
      <xdr:nvSpPr>
        <xdr:cNvPr id="880" name="Metin kutusu 357">
          <a:extLst>
            <a:ext uri="{FF2B5EF4-FFF2-40B4-BE49-F238E27FC236}">
              <a16:creationId xmlns:a16="http://schemas.microsoft.com/office/drawing/2014/main" id="{B0A75601-B49B-442F-9BCC-1B4AC5F1665A}"/>
            </a:ext>
          </a:extLst>
        </xdr:cNvPr>
        <xdr:cNvSpPr txBox="1"/>
      </xdr:nvSpPr>
      <xdr:spPr>
        <a:xfrm>
          <a:off x="862584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81" name="Metin kutusu 358">
          <a:extLst>
            <a:ext uri="{FF2B5EF4-FFF2-40B4-BE49-F238E27FC236}">
              <a16:creationId xmlns:a16="http://schemas.microsoft.com/office/drawing/2014/main" id="{2F1404D8-28AC-4F58-8E00-E6A3176D3E3C}"/>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82" name="Metin kutusu 359">
          <a:extLst>
            <a:ext uri="{FF2B5EF4-FFF2-40B4-BE49-F238E27FC236}">
              <a16:creationId xmlns:a16="http://schemas.microsoft.com/office/drawing/2014/main" id="{728F440E-411A-4675-90B1-E91D73A0D545}"/>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83" name="Metin kutusu 360">
          <a:extLst>
            <a:ext uri="{FF2B5EF4-FFF2-40B4-BE49-F238E27FC236}">
              <a16:creationId xmlns:a16="http://schemas.microsoft.com/office/drawing/2014/main" id="{A4E93AEC-DD2B-4EB1-8E7B-5EB3FF8DA7A2}"/>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84" name="Metin kutusu 361">
          <a:extLst>
            <a:ext uri="{FF2B5EF4-FFF2-40B4-BE49-F238E27FC236}">
              <a16:creationId xmlns:a16="http://schemas.microsoft.com/office/drawing/2014/main" id="{84A7532D-47C6-4497-BA60-D16DF8ACAB28}"/>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85" name="Metin kutusu 362">
          <a:extLst>
            <a:ext uri="{FF2B5EF4-FFF2-40B4-BE49-F238E27FC236}">
              <a16:creationId xmlns:a16="http://schemas.microsoft.com/office/drawing/2014/main" id="{8FFDB2F7-808C-40AA-B33E-5405FF548249}"/>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86" name="Metin kutusu 363">
          <a:extLst>
            <a:ext uri="{FF2B5EF4-FFF2-40B4-BE49-F238E27FC236}">
              <a16:creationId xmlns:a16="http://schemas.microsoft.com/office/drawing/2014/main" id="{09623605-60A2-4393-B5E4-2F03295C0938}"/>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87" name="Metin kutusu 364">
          <a:extLst>
            <a:ext uri="{FF2B5EF4-FFF2-40B4-BE49-F238E27FC236}">
              <a16:creationId xmlns:a16="http://schemas.microsoft.com/office/drawing/2014/main" id="{FB603DC6-07B6-4F70-8D80-5BEFC5544705}"/>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88" name="Metin kutusu 365">
          <a:extLst>
            <a:ext uri="{FF2B5EF4-FFF2-40B4-BE49-F238E27FC236}">
              <a16:creationId xmlns:a16="http://schemas.microsoft.com/office/drawing/2014/main" id="{0DF45B8B-A42E-4F2C-A710-ECCD8DDAD12A}"/>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89" name="Metin kutusu 366">
          <a:extLst>
            <a:ext uri="{FF2B5EF4-FFF2-40B4-BE49-F238E27FC236}">
              <a16:creationId xmlns:a16="http://schemas.microsoft.com/office/drawing/2014/main" id="{441A737D-2326-48D3-8CC4-FE69B32FD924}"/>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90" name="Metin kutusu 367">
          <a:extLst>
            <a:ext uri="{FF2B5EF4-FFF2-40B4-BE49-F238E27FC236}">
              <a16:creationId xmlns:a16="http://schemas.microsoft.com/office/drawing/2014/main" id="{884880CB-D15E-4423-A6D9-186AE41D27E0}"/>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91" name="Metin kutusu 368">
          <a:extLst>
            <a:ext uri="{FF2B5EF4-FFF2-40B4-BE49-F238E27FC236}">
              <a16:creationId xmlns:a16="http://schemas.microsoft.com/office/drawing/2014/main" id="{B68ED392-5202-43C1-BE82-F4AFC327D2D2}"/>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92" name="Metin kutusu 369">
          <a:extLst>
            <a:ext uri="{FF2B5EF4-FFF2-40B4-BE49-F238E27FC236}">
              <a16:creationId xmlns:a16="http://schemas.microsoft.com/office/drawing/2014/main" id="{F160E5BC-9ACF-4CF6-AB53-4209924800E3}"/>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93" name="Metin kutusu 370">
          <a:extLst>
            <a:ext uri="{FF2B5EF4-FFF2-40B4-BE49-F238E27FC236}">
              <a16:creationId xmlns:a16="http://schemas.microsoft.com/office/drawing/2014/main" id="{27659F27-491A-4D71-9167-D2A0C8A82E58}"/>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94" name="Metin kutusu 371">
          <a:extLst>
            <a:ext uri="{FF2B5EF4-FFF2-40B4-BE49-F238E27FC236}">
              <a16:creationId xmlns:a16="http://schemas.microsoft.com/office/drawing/2014/main" id="{1D447B80-ADC0-4451-8A6F-1A70D0B83BEE}"/>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355</xdr:row>
      <xdr:rowOff>0</xdr:rowOff>
    </xdr:from>
    <xdr:ext cx="184731" cy="264560"/>
    <xdr:sp macro="" textlink="">
      <xdr:nvSpPr>
        <xdr:cNvPr id="895" name="Metin kutusu 372">
          <a:extLst>
            <a:ext uri="{FF2B5EF4-FFF2-40B4-BE49-F238E27FC236}">
              <a16:creationId xmlns:a16="http://schemas.microsoft.com/office/drawing/2014/main" id="{4214FBF0-8F63-4F0F-BF64-85914515A712}"/>
            </a:ext>
          </a:extLst>
        </xdr:cNvPr>
        <xdr:cNvSpPr txBox="1"/>
      </xdr:nvSpPr>
      <xdr:spPr>
        <a:xfrm>
          <a:off x="1095391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896" name="Metin kutusu 1">
          <a:extLst>
            <a:ext uri="{FF2B5EF4-FFF2-40B4-BE49-F238E27FC236}">
              <a16:creationId xmlns:a16="http://schemas.microsoft.com/office/drawing/2014/main" id="{D2023550-1761-461F-8846-C72DA624E749}"/>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897" name="Metin kutusu 2">
          <a:extLst>
            <a:ext uri="{FF2B5EF4-FFF2-40B4-BE49-F238E27FC236}">
              <a16:creationId xmlns:a16="http://schemas.microsoft.com/office/drawing/2014/main" id="{2590CE79-1AB0-4989-A093-ABB06DEF4A28}"/>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898" name="Metin kutusu 3">
          <a:extLst>
            <a:ext uri="{FF2B5EF4-FFF2-40B4-BE49-F238E27FC236}">
              <a16:creationId xmlns:a16="http://schemas.microsoft.com/office/drawing/2014/main" id="{80578C53-956B-4EDD-84B0-A596D17ED581}"/>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899" name="Metin kutusu 4">
          <a:extLst>
            <a:ext uri="{FF2B5EF4-FFF2-40B4-BE49-F238E27FC236}">
              <a16:creationId xmlns:a16="http://schemas.microsoft.com/office/drawing/2014/main" id="{43E5FFE2-F909-4DD1-90B3-4F2F5DE0CEC5}"/>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00" name="Metin kutusu 5">
          <a:extLst>
            <a:ext uri="{FF2B5EF4-FFF2-40B4-BE49-F238E27FC236}">
              <a16:creationId xmlns:a16="http://schemas.microsoft.com/office/drawing/2014/main" id="{57FA27CE-F879-4FC4-BCE2-37F87CA09141}"/>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01" name="Metin kutusu 6">
          <a:extLst>
            <a:ext uri="{FF2B5EF4-FFF2-40B4-BE49-F238E27FC236}">
              <a16:creationId xmlns:a16="http://schemas.microsoft.com/office/drawing/2014/main" id="{80786F87-9C77-4349-A025-606C7EAC443A}"/>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02" name="Metin kutusu 9">
          <a:extLst>
            <a:ext uri="{FF2B5EF4-FFF2-40B4-BE49-F238E27FC236}">
              <a16:creationId xmlns:a16="http://schemas.microsoft.com/office/drawing/2014/main" id="{DAD55DD9-270E-4219-9739-B66A02B0B891}"/>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03" name="Metin kutusu 10">
          <a:extLst>
            <a:ext uri="{FF2B5EF4-FFF2-40B4-BE49-F238E27FC236}">
              <a16:creationId xmlns:a16="http://schemas.microsoft.com/office/drawing/2014/main" id="{D21FE3F3-29C1-4B2C-B0F6-1388A26F5B46}"/>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04" name="Metin kutusu 11">
          <a:extLst>
            <a:ext uri="{FF2B5EF4-FFF2-40B4-BE49-F238E27FC236}">
              <a16:creationId xmlns:a16="http://schemas.microsoft.com/office/drawing/2014/main" id="{232D2447-661F-4B14-8DFD-4A6F2A048A7A}"/>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05" name="Metin kutusu 12">
          <a:extLst>
            <a:ext uri="{FF2B5EF4-FFF2-40B4-BE49-F238E27FC236}">
              <a16:creationId xmlns:a16="http://schemas.microsoft.com/office/drawing/2014/main" id="{D94A3FE7-F030-4A21-9FB0-F38C6E48DBDD}"/>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06" name="Metin kutusu 13">
          <a:extLst>
            <a:ext uri="{FF2B5EF4-FFF2-40B4-BE49-F238E27FC236}">
              <a16:creationId xmlns:a16="http://schemas.microsoft.com/office/drawing/2014/main" id="{3FC81B7C-0662-45AA-923F-33B1CEF46A65}"/>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07" name="Metin kutusu 14">
          <a:extLst>
            <a:ext uri="{FF2B5EF4-FFF2-40B4-BE49-F238E27FC236}">
              <a16:creationId xmlns:a16="http://schemas.microsoft.com/office/drawing/2014/main" id="{044174D6-E86F-4FEB-863B-1B4BA23C3CF7}"/>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08" name="Metin kutusu 15">
          <a:extLst>
            <a:ext uri="{FF2B5EF4-FFF2-40B4-BE49-F238E27FC236}">
              <a16:creationId xmlns:a16="http://schemas.microsoft.com/office/drawing/2014/main" id="{20EE516D-24F6-4F34-8E12-4E2BBEA957A7}"/>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09" name="Metin kutusu 16">
          <a:extLst>
            <a:ext uri="{FF2B5EF4-FFF2-40B4-BE49-F238E27FC236}">
              <a16:creationId xmlns:a16="http://schemas.microsoft.com/office/drawing/2014/main" id="{7F9DDC71-E93A-4345-9620-BB46B24E14E5}"/>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10" name="Metin kutusu 17">
          <a:extLst>
            <a:ext uri="{FF2B5EF4-FFF2-40B4-BE49-F238E27FC236}">
              <a16:creationId xmlns:a16="http://schemas.microsoft.com/office/drawing/2014/main" id="{2E901EE4-448C-487F-9794-E42048F79971}"/>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11" name="Metin kutusu 18">
          <a:extLst>
            <a:ext uri="{FF2B5EF4-FFF2-40B4-BE49-F238E27FC236}">
              <a16:creationId xmlns:a16="http://schemas.microsoft.com/office/drawing/2014/main" id="{940C6CF5-549C-496D-8E12-9178648E3046}"/>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12" name="Metin kutusu 19">
          <a:extLst>
            <a:ext uri="{FF2B5EF4-FFF2-40B4-BE49-F238E27FC236}">
              <a16:creationId xmlns:a16="http://schemas.microsoft.com/office/drawing/2014/main" id="{AAFA0E27-6F70-4622-B69A-9B7382969930}"/>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13" name="Metin kutusu 20">
          <a:extLst>
            <a:ext uri="{FF2B5EF4-FFF2-40B4-BE49-F238E27FC236}">
              <a16:creationId xmlns:a16="http://schemas.microsoft.com/office/drawing/2014/main" id="{99A39DDE-C363-4915-8471-3CA579471B80}"/>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14" name="Metin kutusu 21">
          <a:extLst>
            <a:ext uri="{FF2B5EF4-FFF2-40B4-BE49-F238E27FC236}">
              <a16:creationId xmlns:a16="http://schemas.microsoft.com/office/drawing/2014/main" id="{AD176C6B-AAEF-4F35-8F62-E08F9C6B0D81}"/>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15" name="Metin kutusu 22">
          <a:extLst>
            <a:ext uri="{FF2B5EF4-FFF2-40B4-BE49-F238E27FC236}">
              <a16:creationId xmlns:a16="http://schemas.microsoft.com/office/drawing/2014/main" id="{CC255842-F485-449A-ADA4-A141CB0329A7}"/>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16" name="Metin kutusu 23">
          <a:extLst>
            <a:ext uri="{FF2B5EF4-FFF2-40B4-BE49-F238E27FC236}">
              <a16:creationId xmlns:a16="http://schemas.microsoft.com/office/drawing/2014/main" id="{BE0F4B2F-C5B4-4085-B588-E7FC4DC53AFC}"/>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17" name="Metin kutusu 24">
          <a:extLst>
            <a:ext uri="{FF2B5EF4-FFF2-40B4-BE49-F238E27FC236}">
              <a16:creationId xmlns:a16="http://schemas.microsoft.com/office/drawing/2014/main" id="{5AAB872E-49D2-4ECA-A2E4-2854A7D28FE4}"/>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18" name="Metin kutusu 25">
          <a:extLst>
            <a:ext uri="{FF2B5EF4-FFF2-40B4-BE49-F238E27FC236}">
              <a16:creationId xmlns:a16="http://schemas.microsoft.com/office/drawing/2014/main" id="{009AC86D-FDF2-44CC-B139-414E66B1D90E}"/>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19" name="Metin kutusu 26">
          <a:extLst>
            <a:ext uri="{FF2B5EF4-FFF2-40B4-BE49-F238E27FC236}">
              <a16:creationId xmlns:a16="http://schemas.microsoft.com/office/drawing/2014/main" id="{F181EF09-9AEC-434E-BE38-7D79A6755D66}"/>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20" name="Metin kutusu 27">
          <a:extLst>
            <a:ext uri="{FF2B5EF4-FFF2-40B4-BE49-F238E27FC236}">
              <a16:creationId xmlns:a16="http://schemas.microsoft.com/office/drawing/2014/main" id="{D2200C97-2DA9-4426-9DEF-7CD57D3D4850}"/>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21" name="Metin kutusu 28">
          <a:extLst>
            <a:ext uri="{FF2B5EF4-FFF2-40B4-BE49-F238E27FC236}">
              <a16:creationId xmlns:a16="http://schemas.microsoft.com/office/drawing/2014/main" id="{2386DEBF-D4B0-4003-8EC1-BA6BC73DDCC3}"/>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22" name="Metin kutusu 29">
          <a:extLst>
            <a:ext uri="{FF2B5EF4-FFF2-40B4-BE49-F238E27FC236}">
              <a16:creationId xmlns:a16="http://schemas.microsoft.com/office/drawing/2014/main" id="{30909B0A-2D8F-45F3-A36D-2CEA340F7C71}"/>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23" name="Metin kutusu 30">
          <a:extLst>
            <a:ext uri="{FF2B5EF4-FFF2-40B4-BE49-F238E27FC236}">
              <a16:creationId xmlns:a16="http://schemas.microsoft.com/office/drawing/2014/main" id="{90EBB7C3-4048-4D63-B1BC-094D7079D449}"/>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24" name="Metin kutusu 31">
          <a:extLst>
            <a:ext uri="{FF2B5EF4-FFF2-40B4-BE49-F238E27FC236}">
              <a16:creationId xmlns:a16="http://schemas.microsoft.com/office/drawing/2014/main" id="{6174E182-D1B2-4884-924D-14FF9E89466D}"/>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25" name="Metin kutusu 32">
          <a:extLst>
            <a:ext uri="{FF2B5EF4-FFF2-40B4-BE49-F238E27FC236}">
              <a16:creationId xmlns:a16="http://schemas.microsoft.com/office/drawing/2014/main" id="{1786FF66-80B3-4F61-BFFB-2DFDB858A5BA}"/>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26" name="Metin kutusu 33">
          <a:extLst>
            <a:ext uri="{FF2B5EF4-FFF2-40B4-BE49-F238E27FC236}">
              <a16:creationId xmlns:a16="http://schemas.microsoft.com/office/drawing/2014/main" id="{62C0720B-2313-4550-B909-567408831C36}"/>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27" name="Metin kutusu 34">
          <a:extLst>
            <a:ext uri="{FF2B5EF4-FFF2-40B4-BE49-F238E27FC236}">
              <a16:creationId xmlns:a16="http://schemas.microsoft.com/office/drawing/2014/main" id="{AA5F41D5-D9B2-4958-B969-90C5DDDA87A4}"/>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28" name="Metin kutusu 35">
          <a:extLst>
            <a:ext uri="{FF2B5EF4-FFF2-40B4-BE49-F238E27FC236}">
              <a16:creationId xmlns:a16="http://schemas.microsoft.com/office/drawing/2014/main" id="{4562DF95-7881-4B4E-86E5-A478F896D1E4}"/>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29" name="Metin kutusu 36">
          <a:extLst>
            <a:ext uri="{FF2B5EF4-FFF2-40B4-BE49-F238E27FC236}">
              <a16:creationId xmlns:a16="http://schemas.microsoft.com/office/drawing/2014/main" id="{4FB903A4-460D-47B8-B8E0-3ED0894FBF7C}"/>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30" name="Metin kutusu 37">
          <a:extLst>
            <a:ext uri="{FF2B5EF4-FFF2-40B4-BE49-F238E27FC236}">
              <a16:creationId xmlns:a16="http://schemas.microsoft.com/office/drawing/2014/main" id="{E8DC0E18-A0C6-44A9-925C-311EC3251BEC}"/>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31" name="Metin kutusu 38">
          <a:extLst>
            <a:ext uri="{FF2B5EF4-FFF2-40B4-BE49-F238E27FC236}">
              <a16:creationId xmlns:a16="http://schemas.microsoft.com/office/drawing/2014/main" id="{2BB6B4C0-5DC0-4430-8C3A-E18A85E13501}"/>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32" name="Metin kutusu 39">
          <a:extLst>
            <a:ext uri="{FF2B5EF4-FFF2-40B4-BE49-F238E27FC236}">
              <a16:creationId xmlns:a16="http://schemas.microsoft.com/office/drawing/2014/main" id="{62221841-4DD1-4892-8F10-2213758BD7E9}"/>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33" name="Metin kutusu 40">
          <a:extLst>
            <a:ext uri="{FF2B5EF4-FFF2-40B4-BE49-F238E27FC236}">
              <a16:creationId xmlns:a16="http://schemas.microsoft.com/office/drawing/2014/main" id="{4FEB7CE3-507B-49BF-AAF7-41903E40B152}"/>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34" name="Metin kutusu 41">
          <a:extLst>
            <a:ext uri="{FF2B5EF4-FFF2-40B4-BE49-F238E27FC236}">
              <a16:creationId xmlns:a16="http://schemas.microsoft.com/office/drawing/2014/main" id="{362F753E-B232-458F-90C2-D9C45EA3507C}"/>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35" name="Metin kutusu 42">
          <a:extLst>
            <a:ext uri="{FF2B5EF4-FFF2-40B4-BE49-F238E27FC236}">
              <a16:creationId xmlns:a16="http://schemas.microsoft.com/office/drawing/2014/main" id="{6B20D3E9-4B82-4670-9DFE-8C63AAA6DB63}"/>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36" name="Metin kutusu 43">
          <a:extLst>
            <a:ext uri="{FF2B5EF4-FFF2-40B4-BE49-F238E27FC236}">
              <a16:creationId xmlns:a16="http://schemas.microsoft.com/office/drawing/2014/main" id="{F260E61A-9B5F-4C10-9275-1E19E9C7AC45}"/>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37" name="Metin kutusu 44">
          <a:extLst>
            <a:ext uri="{FF2B5EF4-FFF2-40B4-BE49-F238E27FC236}">
              <a16:creationId xmlns:a16="http://schemas.microsoft.com/office/drawing/2014/main" id="{F8759C8A-C2EF-4010-A2D2-2A9D1515E3D3}"/>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38" name="Metin kutusu 45">
          <a:extLst>
            <a:ext uri="{FF2B5EF4-FFF2-40B4-BE49-F238E27FC236}">
              <a16:creationId xmlns:a16="http://schemas.microsoft.com/office/drawing/2014/main" id="{E23AD30B-64DC-45D9-BAE6-D62E8B6B4D3C}"/>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39" name="Metin kutusu 46">
          <a:extLst>
            <a:ext uri="{FF2B5EF4-FFF2-40B4-BE49-F238E27FC236}">
              <a16:creationId xmlns:a16="http://schemas.microsoft.com/office/drawing/2014/main" id="{119E497F-BA3E-41C3-A08B-287BBEEB39F3}"/>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40" name="Metin kutusu 47">
          <a:extLst>
            <a:ext uri="{FF2B5EF4-FFF2-40B4-BE49-F238E27FC236}">
              <a16:creationId xmlns:a16="http://schemas.microsoft.com/office/drawing/2014/main" id="{CD79ED66-29D7-4A69-B257-7E3882B9EACB}"/>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41" name="Metin kutusu 48">
          <a:extLst>
            <a:ext uri="{FF2B5EF4-FFF2-40B4-BE49-F238E27FC236}">
              <a16:creationId xmlns:a16="http://schemas.microsoft.com/office/drawing/2014/main" id="{6A066D6C-5CA3-40E7-A920-2F2BED806F3B}"/>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42" name="Metin kutusu 49">
          <a:extLst>
            <a:ext uri="{FF2B5EF4-FFF2-40B4-BE49-F238E27FC236}">
              <a16:creationId xmlns:a16="http://schemas.microsoft.com/office/drawing/2014/main" id="{C62D5378-9E6E-4819-980B-F112691B74D4}"/>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43" name="Metin kutusu 50">
          <a:extLst>
            <a:ext uri="{FF2B5EF4-FFF2-40B4-BE49-F238E27FC236}">
              <a16:creationId xmlns:a16="http://schemas.microsoft.com/office/drawing/2014/main" id="{7AF7FABA-15D8-43D1-8EED-471E228D0A56}"/>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44" name="Metin kutusu 51">
          <a:extLst>
            <a:ext uri="{FF2B5EF4-FFF2-40B4-BE49-F238E27FC236}">
              <a16:creationId xmlns:a16="http://schemas.microsoft.com/office/drawing/2014/main" id="{7D4D179D-7C41-4AE5-84CE-3FF9DF8250BF}"/>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45" name="Metin kutusu 52">
          <a:extLst>
            <a:ext uri="{FF2B5EF4-FFF2-40B4-BE49-F238E27FC236}">
              <a16:creationId xmlns:a16="http://schemas.microsoft.com/office/drawing/2014/main" id="{5B541E67-3FB2-49C0-83C2-0C596E09CD3A}"/>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46" name="Metin kutusu 53">
          <a:extLst>
            <a:ext uri="{FF2B5EF4-FFF2-40B4-BE49-F238E27FC236}">
              <a16:creationId xmlns:a16="http://schemas.microsoft.com/office/drawing/2014/main" id="{9AB95CBC-4C50-422F-A9D1-5631B55B9764}"/>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47" name="Metin kutusu 54">
          <a:extLst>
            <a:ext uri="{FF2B5EF4-FFF2-40B4-BE49-F238E27FC236}">
              <a16:creationId xmlns:a16="http://schemas.microsoft.com/office/drawing/2014/main" id="{664B1B0B-A3C9-4A94-B946-67F024410114}"/>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48" name="Metin kutusu 55">
          <a:extLst>
            <a:ext uri="{FF2B5EF4-FFF2-40B4-BE49-F238E27FC236}">
              <a16:creationId xmlns:a16="http://schemas.microsoft.com/office/drawing/2014/main" id="{E6AA6B29-AE6E-478A-80BB-5548CD90C09F}"/>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49" name="Metin kutusu 56">
          <a:extLst>
            <a:ext uri="{FF2B5EF4-FFF2-40B4-BE49-F238E27FC236}">
              <a16:creationId xmlns:a16="http://schemas.microsoft.com/office/drawing/2014/main" id="{B2FD705E-99AF-469E-93E7-B6B45BA381C3}"/>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50" name="Metin kutusu 57">
          <a:extLst>
            <a:ext uri="{FF2B5EF4-FFF2-40B4-BE49-F238E27FC236}">
              <a16:creationId xmlns:a16="http://schemas.microsoft.com/office/drawing/2014/main" id="{E85DCD2B-071D-4850-8A6B-B18D9A3FE597}"/>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51" name="Metin kutusu 58">
          <a:extLst>
            <a:ext uri="{FF2B5EF4-FFF2-40B4-BE49-F238E27FC236}">
              <a16:creationId xmlns:a16="http://schemas.microsoft.com/office/drawing/2014/main" id="{2C01BA44-88BA-4CD7-9201-8DC73FCE6B7C}"/>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52" name="Metin kutusu 59">
          <a:extLst>
            <a:ext uri="{FF2B5EF4-FFF2-40B4-BE49-F238E27FC236}">
              <a16:creationId xmlns:a16="http://schemas.microsoft.com/office/drawing/2014/main" id="{BB291064-9202-4B39-89C7-A42A4C258FF2}"/>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53" name="Metin kutusu 60">
          <a:extLst>
            <a:ext uri="{FF2B5EF4-FFF2-40B4-BE49-F238E27FC236}">
              <a16:creationId xmlns:a16="http://schemas.microsoft.com/office/drawing/2014/main" id="{79B63A99-25AD-48BC-B3C5-0565C4BCA7E7}"/>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54" name="Metin kutusu 61">
          <a:extLst>
            <a:ext uri="{FF2B5EF4-FFF2-40B4-BE49-F238E27FC236}">
              <a16:creationId xmlns:a16="http://schemas.microsoft.com/office/drawing/2014/main" id="{37AC00D3-7370-419E-AAD6-278AA9B5AD75}"/>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55" name="Metin kutusu 62">
          <a:extLst>
            <a:ext uri="{FF2B5EF4-FFF2-40B4-BE49-F238E27FC236}">
              <a16:creationId xmlns:a16="http://schemas.microsoft.com/office/drawing/2014/main" id="{6D8B73D6-F14E-40A4-B8EB-68D2A615EC56}"/>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56" name="Metin kutusu 63">
          <a:extLst>
            <a:ext uri="{FF2B5EF4-FFF2-40B4-BE49-F238E27FC236}">
              <a16:creationId xmlns:a16="http://schemas.microsoft.com/office/drawing/2014/main" id="{17C9B9D2-CFA7-41BF-B3F4-FC26C4AAF285}"/>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57" name="Metin kutusu 64">
          <a:extLst>
            <a:ext uri="{FF2B5EF4-FFF2-40B4-BE49-F238E27FC236}">
              <a16:creationId xmlns:a16="http://schemas.microsoft.com/office/drawing/2014/main" id="{9CD7C192-CDAF-4188-9953-5D459AACE4BC}"/>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58" name="Metin kutusu 65">
          <a:extLst>
            <a:ext uri="{FF2B5EF4-FFF2-40B4-BE49-F238E27FC236}">
              <a16:creationId xmlns:a16="http://schemas.microsoft.com/office/drawing/2014/main" id="{A9400F70-477B-4F39-9AD4-09F7DBE27E07}"/>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59" name="Metin kutusu 66">
          <a:extLst>
            <a:ext uri="{FF2B5EF4-FFF2-40B4-BE49-F238E27FC236}">
              <a16:creationId xmlns:a16="http://schemas.microsoft.com/office/drawing/2014/main" id="{4DD965D8-41EE-4557-803A-EB1D72D9141E}"/>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60" name="Metin kutusu 67">
          <a:extLst>
            <a:ext uri="{FF2B5EF4-FFF2-40B4-BE49-F238E27FC236}">
              <a16:creationId xmlns:a16="http://schemas.microsoft.com/office/drawing/2014/main" id="{E264AC74-0435-4FEB-9CBE-B40F54AFBE25}"/>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61" name="Metin kutusu 68">
          <a:extLst>
            <a:ext uri="{FF2B5EF4-FFF2-40B4-BE49-F238E27FC236}">
              <a16:creationId xmlns:a16="http://schemas.microsoft.com/office/drawing/2014/main" id="{B7FFF8EE-705B-4824-9265-11C5DF5A6E55}"/>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62" name="Metin kutusu 69">
          <a:extLst>
            <a:ext uri="{FF2B5EF4-FFF2-40B4-BE49-F238E27FC236}">
              <a16:creationId xmlns:a16="http://schemas.microsoft.com/office/drawing/2014/main" id="{0BFEA031-DD46-4EFB-8029-CF26263BE993}"/>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63" name="Metin kutusu 70">
          <a:extLst>
            <a:ext uri="{FF2B5EF4-FFF2-40B4-BE49-F238E27FC236}">
              <a16:creationId xmlns:a16="http://schemas.microsoft.com/office/drawing/2014/main" id="{B90366B1-033B-4E75-BB56-8DCD7EF35822}"/>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64" name="Metin kutusu 71">
          <a:extLst>
            <a:ext uri="{FF2B5EF4-FFF2-40B4-BE49-F238E27FC236}">
              <a16:creationId xmlns:a16="http://schemas.microsoft.com/office/drawing/2014/main" id="{EC170F90-97D0-4005-884C-052C768EA1A9}"/>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65" name="Metin kutusu 72">
          <a:extLst>
            <a:ext uri="{FF2B5EF4-FFF2-40B4-BE49-F238E27FC236}">
              <a16:creationId xmlns:a16="http://schemas.microsoft.com/office/drawing/2014/main" id="{90C8799E-8814-4FC1-B3EA-2AAD5D03C1F5}"/>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66" name="Metin kutusu 73">
          <a:extLst>
            <a:ext uri="{FF2B5EF4-FFF2-40B4-BE49-F238E27FC236}">
              <a16:creationId xmlns:a16="http://schemas.microsoft.com/office/drawing/2014/main" id="{75FC31B2-7E42-41BC-B0B0-7EB0D0086E16}"/>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67" name="Metin kutusu 74">
          <a:extLst>
            <a:ext uri="{FF2B5EF4-FFF2-40B4-BE49-F238E27FC236}">
              <a16:creationId xmlns:a16="http://schemas.microsoft.com/office/drawing/2014/main" id="{BDFD7C8B-723B-43A5-A429-FD54E374D635}"/>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68" name="Metin kutusu 75">
          <a:extLst>
            <a:ext uri="{FF2B5EF4-FFF2-40B4-BE49-F238E27FC236}">
              <a16:creationId xmlns:a16="http://schemas.microsoft.com/office/drawing/2014/main" id="{45583514-F84C-4E8A-9496-EBBA6BD82E31}"/>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69" name="Metin kutusu 76">
          <a:extLst>
            <a:ext uri="{FF2B5EF4-FFF2-40B4-BE49-F238E27FC236}">
              <a16:creationId xmlns:a16="http://schemas.microsoft.com/office/drawing/2014/main" id="{0C631AB5-EE3D-4BBD-97CB-8E4655F91E11}"/>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70" name="Metin kutusu 77">
          <a:extLst>
            <a:ext uri="{FF2B5EF4-FFF2-40B4-BE49-F238E27FC236}">
              <a16:creationId xmlns:a16="http://schemas.microsoft.com/office/drawing/2014/main" id="{9601DD5F-5F5F-4F32-8968-BB009D216B47}"/>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71" name="Metin kutusu 78">
          <a:extLst>
            <a:ext uri="{FF2B5EF4-FFF2-40B4-BE49-F238E27FC236}">
              <a16:creationId xmlns:a16="http://schemas.microsoft.com/office/drawing/2014/main" id="{9C3B46DD-A082-46C3-A6D7-E50862834BB7}"/>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72" name="Metin kutusu 79">
          <a:extLst>
            <a:ext uri="{FF2B5EF4-FFF2-40B4-BE49-F238E27FC236}">
              <a16:creationId xmlns:a16="http://schemas.microsoft.com/office/drawing/2014/main" id="{6358CCDA-248B-472D-92E0-5C62F84D05F8}"/>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73" name="Metin kutusu 80">
          <a:extLst>
            <a:ext uri="{FF2B5EF4-FFF2-40B4-BE49-F238E27FC236}">
              <a16:creationId xmlns:a16="http://schemas.microsoft.com/office/drawing/2014/main" id="{46222B0E-6120-4036-B73A-7C8030DE3F9C}"/>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74" name="Metin kutusu 81">
          <a:extLst>
            <a:ext uri="{FF2B5EF4-FFF2-40B4-BE49-F238E27FC236}">
              <a16:creationId xmlns:a16="http://schemas.microsoft.com/office/drawing/2014/main" id="{15C3BF23-44BC-47D1-8D27-32EE3222A24D}"/>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75" name="Metin kutusu 82">
          <a:extLst>
            <a:ext uri="{FF2B5EF4-FFF2-40B4-BE49-F238E27FC236}">
              <a16:creationId xmlns:a16="http://schemas.microsoft.com/office/drawing/2014/main" id="{26E5FF86-ABAF-4705-BD08-CF92DA07A8B7}"/>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76" name="Metin kutusu 83">
          <a:extLst>
            <a:ext uri="{FF2B5EF4-FFF2-40B4-BE49-F238E27FC236}">
              <a16:creationId xmlns:a16="http://schemas.microsoft.com/office/drawing/2014/main" id="{F3AE1B80-EC9F-4D9E-BC2D-9FEE6745598A}"/>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77" name="Metin kutusu 84">
          <a:extLst>
            <a:ext uri="{FF2B5EF4-FFF2-40B4-BE49-F238E27FC236}">
              <a16:creationId xmlns:a16="http://schemas.microsoft.com/office/drawing/2014/main" id="{35AD065D-1E58-45D9-89BD-AA9FE3EF515F}"/>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78" name="Metin kutusu 85">
          <a:extLst>
            <a:ext uri="{FF2B5EF4-FFF2-40B4-BE49-F238E27FC236}">
              <a16:creationId xmlns:a16="http://schemas.microsoft.com/office/drawing/2014/main" id="{1AA2140A-5C94-435D-BD79-AF5BEF9D392E}"/>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79" name="Metin kutusu 86">
          <a:extLst>
            <a:ext uri="{FF2B5EF4-FFF2-40B4-BE49-F238E27FC236}">
              <a16:creationId xmlns:a16="http://schemas.microsoft.com/office/drawing/2014/main" id="{CC824A56-EBA2-47EE-A5F7-A5B8A2111D9B}"/>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80" name="Metin kutusu 87">
          <a:extLst>
            <a:ext uri="{FF2B5EF4-FFF2-40B4-BE49-F238E27FC236}">
              <a16:creationId xmlns:a16="http://schemas.microsoft.com/office/drawing/2014/main" id="{C32A2E40-C693-4E97-9CA8-179AA3F037C0}"/>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81" name="Metin kutusu 88">
          <a:extLst>
            <a:ext uri="{FF2B5EF4-FFF2-40B4-BE49-F238E27FC236}">
              <a16:creationId xmlns:a16="http://schemas.microsoft.com/office/drawing/2014/main" id="{8692564C-2ADA-43C4-933B-321689135116}"/>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82" name="Metin kutusu 89">
          <a:extLst>
            <a:ext uri="{FF2B5EF4-FFF2-40B4-BE49-F238E27FC236}">
              <a16:creationId xmlns:a16="http://schemas.microsoft.com/office/drawing/2014/main" id="{CE978FEE-E03C-44EE-A8FC-6E430D3D3790}"/>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83" name="Metin kutusu 90">
          <a:extLst>
            <a:ext uri="{FF2B5EF4-FFF2-40B4-BE49-F238E27FC236}">
              <a16:creationId xmlns:a16="http://schemas.microsoft.com/office/drawing/2014/main" id="{1C938FE7-4822-40B4-AAC6-AC94EBE60E5E}"/>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84" name="Metin kutusu 91">
          <a:extLst>
            <a:ext uri="{FF2B5EF4-FFF2-40B4-BE49-F238E27FC236}">
              <a16:creationId xmlns:a16="http://schemas.microsoft.com/office/drawing/2014/main" id="{D76FD8F6-8699-4DDB-AD67-D73BC432674E}"/>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85" name="Metin kutusu 92">
          <a:extLst>
            <a:ext uri="{FF2B5EF4-FFF2-40B4-BE49-F238E27FC236}">
              <a16:creationId xmlns:a16="http://schemas.microsoft.com/office/drawing/2014/main" id="{18263A17-CDCC-4ADE-A7F3-B48FE547B1E3}"/>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86" name="Metin kutusu 93">
          <a:extLst>
            <a:ext uri="{FF2B5EF4-FFF2-40B4-BE49-F238E27FC236}">
              <a16:creationId xmlns:a16="http://schemas.microsoft.com/office/drawing/2014/main" id="{FFDA7EA5-AC37-4FDA-B347-E68636BC7F7F}"/>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87" name="Metin kutusu 94">
          <a:extLst>
            <a:ext uri="{FF2B5EF4-FFF2-40B4-BE49-F238E27FC236}">
              <a16:creationId xmlns:a16="http://schemas.microsoft.com/office/drawing/2014/main" id="{CA37F949-EB0E-4A36-A42E-37CEE869DA40}"/>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88" name="Metin kutusu 95">
          <a:extLst>
            <a:ext uri="{FF2B5EF4-FFF2-40B4-BE49-F238E27FC236}">
              <a16:creationId xmlns:a16="http://schemas.microsoft.com/office/drawing/2014/main" id="{354CF6F4-AB19-48DA-8DFE-20AE2392DF50}"/>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89" name="Metin kutusu 96">
          <a:extLst>
            <a:ext uri="{FF2B5EF4-FFF2-40B4-BE49-F238E27FC236}">
              <a16:creationId xmlns:a16="http://schemas.microsoft.com/office/drawing/2014/main" id="{E4614C95-8136-403D-9BBC-E47A9BD84367}"/>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90" name="Metin kutusu 97">
          <a:extLst>
            <a:ext uri="{FF2B5EF4-FFF2-40B4-BE49-F238E27FC236}">
              <a16:creationId xmlns:a16="http://schemas.microsoft.com/office/drawing/2014/main" id="{6B939119-94BE-451F-942B-33BCDBD5C62B}"/>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91" name="Metin kutusu 98">
          <a:extLst>
            <a:ext uri="{FF2B5EF4-FFF2-40B4-BE49-F238E27FC236}">
              <a16:creationId xmlns:a16="http://schemas.microsoft.com/office/drawing/2014/main" id="{5165EFB9-D796-4016-A1D8-A1E4434617B6}"/>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92" name="Metin kutusu 99">
          <a:extLst>
            <a:ext uri="{FF2B5EF4-FFF2-40B4-BE49-F238E27FC236}">
              <a16:creationId xmlns:a16="http://schemas.microsoft.com/office/drawing/2014/main" id="{643E3FF1-278D-40EB-8191-3DB4EFDA0E8E}"/>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93" name="Metin kutusu 100">
          <a:extLst>
            <a:ext uri="{FF2B5EF4-FFF2-40B4-BE49-F238E27FC236}">
              <a16:creationId xmlns:a16="http://schemas.microsoft.com/office/drawing/2014/main" id="{B6AE74A0-2D3E-482C-AA28-C364602E7EDE}"/>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94" name="Metin kutusu 101">
          <a:extLst>
            <a:ext uri="{FF2B5EF4-FFF2-40B4-BE49-F238E27FC236}">
              <a16:creationId xmlns:a16="http://schemas.microsoft.com/office/drawing/2014/main" id="{06676995-A937-4700-BA60-6E241BB96729}"/>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95" name="Metin kutusu 102">
          <a:extLst>
            <a:ext uri="{FF2B5EF4-FFF2-40B4-BE49-F238E27FC236}">
              <a16:creationId xmlns:a16="http://schemas.microsoft.com/office/drawing/2014/main" id="{7D4F2D04-BB51-4F33-992C-9A32D3E1A87A}"/>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96" name="Metin kutusu 103">
          <a:extLst>
            <a:ext uri="{FF2B5EF4-FFF2-40B4-BE49-F238E27FC236}">
              <a16:creationId xmlns:a16="http://schemas.microsoft.com/office/drawing/2014/main" id="{6CFE9FE8-E223-4277-8A90-41145D2E3CBB}"/>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97" name="Metin kutusu 104">
          <a:extLst>
            <a:ext uri="{FF2B5EF4-FFF2-40B4-BE49-F238E27FC236}">
              <a16:creationId xmlns:a16="http://schemas.microsoft.com/office/drawing/2014/main" id="{446D046F-2B23-4403-8A8E-8B38DFA7BEAD}"/>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998" name="Metin kutusu 105">
          <a:extLst>
            <a:ext uri="{FF2B5EF4-FFF2-40B4-BE49-F238E27FC236}">
              <a16:creationId xmlns:a16="http://schemas.microsoft.com/office/drawing/2014/main" id="{CE0C3807-CBC2-4EEB-A00D-95725381D1F3}"/>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999" name="Metin kutusu 106">
          <a:extLst>
            <a:ext uri="{FF2B5EF4-FFF2-40B4-BE49-F238E27FC236}">
              <a16:creationId xmlns:a16="http://schemas.microsoft.com/office/drawing/2014/main" id="{C99378E7-F690-4C56-B4FF-52ED8A4CCDC8}"/>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00" name="Metin kutusu 107">
          <a:extLst>
            <a:ext uri="{FF2B5EF4-FFF2-40B4-BE49-F238E27FC236}">
              <a16:creationId xmlns:a16="http://schemas.microsoft.com/office/drawing/2014/main" id="{A264970A-F5D9-498F-AB44-B10A06BFE625}"/>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01" name="Metin kutusu 108">
          <a:extLst>
            <a:ext uri="{FF2B5EF4-FFF2-40B4-BE49-F238E27FC236}">
              <a16:creationId xmlns:a16="http://schemas.microsoft.com/office/drawing/2014/main" id="{07C5CAC3-DD26-4AEF-A614-35E71D710295}"/>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02" name="Metin kutusu 109">
          <a:extLst>
            <a:ext uri="{FF2B5EF4-FFF2-40B4-BE49-F238E27FC236}">
              <a16:creationId xmlns:a16="http://schemas.microsoft.com/office/drawing/2014/main" id="{441841A9-E3A7-4226-B1A1-ED4A04519969}"/>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03" name="Metin kutusu 110">
          <a:extLst>
            <a:ext uri="{FF2B5EF4-FFF2-40B4-BE49-F238E27FC236}">
              <a16:creationId xmlns:a16="http://schemas.microsoft.com/office/drawing/2014/main" id="{338C0B3A-1539-4B4D-8322-C27DFB24C3CD}"/>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04" name="Metin kutusu 111">
          <a:extLst>
            <a:ext uri="{FF2B5EF4-FFF2-40B4-BE49-F238E27FC236}">
              <a16:creationId xmlns:a16="http://schemas.microsoft.com/office/drawing/2014/main" id="{D99789DD-5D7A-4E5E-ADE7-478EEC6C149F}"/>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05" name="Metin kutusu 112">
          <a:extLst>
            <a:ext uri="{FF2B5EF4-FFF2-40B4-BE49-F238E27FC236}">
              <a16:creationId xmlns:a16="http://schemas.microsoft.com/office/drawing/2014/main" id="{07B0F4F1-DFE9-4D9E-AA22-4CABF69B29AD}"/>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06" name="Metin kutusu 113">
          <a:extLst>
            <a:ext uri="{FF2B5EF4-FFF2-40B4-BE49-F238E27FC236}">
              <a16:creationId xmlns:a16="http://schemas.microsoft.com/office/drawing/2014/main" id="{F3893982-C6D6-4171-9198-AF6814BDC3B3}"/>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07" name="Metin kutusu 114">
          <a:extLst>
            <a:ext uri="{FF2B5EF4-FFF2-40B4-BE49-F238E27FC236}">
              <a16:creationId xmlns:a16="http://schemas.microsoft.com/office/drawing/2014/main" id="{C52E6F6C-65B8-4824-B174-B52E677DA2DF}"/>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08" name="Metin kutusu 118">
          <a:extLst>
            <a:ext uri="{FF2B5EF4-FFF2-40B4-BE49-F238E27FC236}">
              <a16:creationId xmlns:a16="http://schemas.microsoft.com/office/drawing/2014/main" id="{A536E18F-8EE9-4FF1-9B11-C8F76E67A1DB}"/>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09" name="Metin kutusu 119">
          <a:extLst>
            <a:ext uri="{FF2B5EF4-FFF2-40B4-BE49-F238E27FC236}">
              <a16:creationId xmlns:a16="http://schemas.microsoft.com/office/drawing/2014/main" id="{4BB3B742-1D37-4BB5-A294-603C3E13D1AE}"/>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10" name="Metin kutusu 120">
          <a:extLst>
            <a:ext uri="{FF2B5EF4-FFF2-40B4-BE49-F238E27FC236}">
              <a16:creationId xmlns:a16="http://schemas.microsoft.com/office/drawing/2014/main" id="{83A8487A-6736-4B77-8F9B-F48C0A80DFA9}"/>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011" name="Metin kutusu 121">
          <a:extLst>
            <a:ext uri="{FF2B5EF4-FFF2-40B4-BE49-F238E27FC236}">
              <a16:creationId xmlns:a16="http://schemas.microsoft.com/office/drawing/2014/main" id="{A1FAAD7C-639B-4249-B43E-314D9F4F7C06}"/>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012" name="Metin kutusu 122">
          <a:extLst>
            <a:ext uri="{FF2B5EF4-FFF2-40B4-BE49-F238E27FC236}">
              <a16:creationId xmlns:a16="http://schemas.microsoft.com/office/drawing/2014/main" id="{47A32D21-D5B5-4D0F-A1DC-D21148C9C04E}"/>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13" name="Metin kutusu 123">
          <a:extLst>
            <a:ext uri="{FF2B5EF4-FFF2-40B4-BE49-F238E27FC236}">
              <a16:creationId xmlns:a16="http://schemas.microsoft.com/office/drawing/2014/main" id="{8DF04CE0-07F7-4DF4-8CF6-12CC47D2B43B}"/>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14" name="Metin kutusu 124">
          <a:extLst>
            <a:ext uri="{FF2B5EF4-FFF2-40B4-BE49-F238E27FC236}">
              <a16:creationId xmlns:a16="http://schemas.microsoft.com/office/drawing/2014/main" id="{6E1A371A-BAE8-488B-802D-97AED9BB261A}"/>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15" name="Metin kutusu 125">
          <a:extLst>
            <a:ext uri="{FF2B5EF4-FFF2-40B4-BE49-F238E27FC236}">
              <a16:creationId xmlns:a16="http://schemas.microsoft.com/office/drawing/2014/main" id="{2C84BCBD-ECC0-4AC4-A1EB-F7B9911BA247}"/>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16" name="Metin kutusu 126">
          <a:extLst>
            <a:ext uri="{FF2B5EF4-FFF2-40B4-BE49-F238E27FC236}">
              <a16:creationId xmlns:a16="http://schemas.microsoft.com/office/drawing/2014/main" id="{13C1641B-CE17-42FB-942D-2EAFD6F3B014}"/>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17" name="Metin kutusu 127">
          <a:extLst>
            <a:ext uri="{FF2B5EF4-FFF2-40B4-BE49-F238E27FC236}">
              <a16:creationId xmlns:a16="http://schemas.microsoft.com/office/drawing/2014/main" id="{FB1957F5-E8AE-4EBD-A75D-2B17CA7195A1}"/>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18" name="Metin kutusu 128">
          <a:extLst>
            <a:ext uri="{FF2B5EF4-FFF2-40B4-BE49-F238E27FC236}">
              <a16:creationId xmlns:a16="http://schemas.microsoft.com/office/drawing/2014/main" id="{3128EE6D-5C41-4349-BDCF-464AF96030D8}"/>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19" name="Metin kutusu 129">
          <a:extLst>
            <a:ext uri="{FF2B5EF4-FFF2-40B4-BE49-F238E27FC236}">
              <a16:creationId xmlns:a16="http://schemas.microsoft.com/office/drawing/2014/main" id="{F526AA03-CA81-4F9A-9551-40AB60CA8E40}"/>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020" name="Metin kutusu 130">
          <a:extLst>
            <a:ext uri="{FF2B5EF4-FFF2-40B4-BE49-F238E27FC236}">
              <a16:creationId xmlns:a16="http://schemas.microsoft.com/office/drawing/2014/main" id="{8EF41B0B-8266-4E46-BB2C-05A97F405B21}"/>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021" name="Metin kutusu 131">
          <a:extLst>
            <a:ext uri="{FF2B5EF4-FFF2-40B4-BE49-F238E27FC236}">
              <a16:creationId xmlns:a16="http://schemas.microsoft.com/office/drawing/2014/main" id="{3E291108-8638-4269-A92E-E67F20C9E98C}"/>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22" name="Metin kutusu 132">
          <a:extLst>
            <a:ext uri="{FF2B5EF4-FFF2-40B4-BE49-F238E27FC236}">
              <a16:creationId xmlns:a16="http://schemas.microsoft.com/office/drawing/2014/main" id="{3464EC74-4412-4F01-BAE6-8E5C3CA67369}"/>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023" name="Metin kutusu 133">
          <a:extLst>
            <a:ext uri="{FF2B5EF4-FFF2-40B4-BE49-F238E27FC236}">
              <a16:creationId xmlns:a16="http://schemas.microsoft.com/office/drawing/2014/main" id="{5FA2C187-054F-4886-B4DD-DB3582691D17}"/>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024" name="Metin kutusu 134">
          <a:extLst>
            <a:ext uri="{FF2B5EF4-FFF2-40B4-BE49-F238E27FC236}">
              <a16:creationId xmlns:a16="http://schemas.microsoft.com/office/drawing/2014/main" id="{19473FED-F820-4EE9-9CD4-E4149A53B9B5}"/>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25" name="Metin kutusu 135">
          <a:extLst>
            <a:ext uri="{FF2B5EF4-FFF2-40B4-BE49-F238E27FC236}">
              <a16:creationId xmlns:a16="http://schemas.microsoft.com/office/drawing/2014/main" id="{1457D38E-CB85-449C-8E3F-34BD85CA4F41}"/>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26" name="Metin kutusu 354">
          <a:extLst>
            <a:ext uri="{FF2B5EF4-FFF2-40B4-BE49-F238E27FC236}">
              <a16:creationId xmlns:a16="http://schemas.microsoft.com/office/drawing/2014/main" id="{020C5E36-FCD5-41F7-9602-9ADD36DA7C2E}"/>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27" name="Metin kutusu 355">
          <a:extLst>
            <a:ext uri="{FF2B5EF4-FFF2-40B4-BE49-F238E27FC236}">
              <a16:creationId xmlns:a16="http://schemas.microsoft.com/office/drawing/2014/main" id="{C517129E-701B-49DC-B2DD-0613C3EFE752}"/>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028" name="Metin kutusu 356">
          <a:extLst>
            <a:ext uri="{FF2B5EF4-FFF2-40B4-BE49-F238E27FC236}">
              <a16:creationId xmlns:a16="http://schemas.microsoft.com/office/drawing/2014/main" id="{4C76A703-320F-4545-91F5-1254CAA89FF8}"/>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029" name="Metin kutusu 357">
          <a:extLst>
            <a:ext uri="{FF2B5EF4-FFF2-40B4-BE49-F238E27FC236}">
              <a16:creationId xmlns:a16="http://schemas.microsoft.com/office/drawing/2014/main" id="{FFCD4E0A-30E0-449C-9434-3F3BF9E25A2C}"/>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30" name="Metin kutusu 358">
          <a:extLst>
            <a:ext uri="{FF2B5EF4-FFF2-40B4-BE49-F238E27FC236}">
              <a16:creationId xmlns:a16="http://schemas.microsoft.com/office/drawing/2014/main" id="{EB1B7333-8DF3-4FBD-A6D7-00CF48CCA05F}"/>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31" name="Metin kutusu 359">
          <a:extLst>
            <a:ext uri="{FF2B5EF4-FFF2-40B4-BE49-F238E27FC236}">
              <a16:creationId xmlns:a16="http://schemas.microsoft.com/office/drawing/2014/main" id="{86DE760E-019D-452D-B7D8-2004B7BBA045}"/>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32" name="Metin kutusu 360">
          <a:extLst>
            <a:ext uri="{FF2B5EF4-FFF2-40B4-BE49-F238E27FC236}">
              <a16:creationId xmlns:a16="http://schemas.microsoft.com/office/drawing/2014/main" id="{B1E422C6-2275-4E77-B1D9-482153B7F274}"/>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33" name="Metin kutusu 361">
          <a:extLst>
            <a:ext uri="{FF2B5EF4-FFF2-40B4-BE49-F238E27FC236}">
              <a16:creationId xmlns:a16="http://schemas.microsoft.com/office/drawing/2014/main" id="{5F11372A-46CA-4E8B-A204-94685C1F619C}"/>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34" name="Metin kutusu 362">
          <a:extLst>
            <a:ext uri="{FF2B5EF4-FFF2-40B4-BE49-F238E27FC236}">
              <a16:creationId xmlns:a16="http://schemas.microsoft.com/office/drawing/2014/main" id="{B4938907-31B3-4D45-BF59-4081970A3F28}"/>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35" name="Metin kutusu 363">
          <a:extLst>
            <a:ext uri="{FF2B5EF4-FFF2-40B4-BE49-F238E27FC236}">
              <a16:creationId xmlns:a16="http://schemas.microsoft.com/office/drawing/2014/main" id="{EE72E1B0-7B8C-486E-8F42-A5123D216B7E}"/>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36" name="Metin kutusu 364">
          <a:extLst>
            <a:ext uri="{FF2B5EF4-FFF2-40B4-BE49-F238E27FC236}">
              <a16:creationId xmlns:a16="http://schemas.microsoft.com/office/drawing/2014/main" id="{DCE60890-596A-494D-91F6-79385C2BD077}"/>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37" name="Metin kutusu 365">
          <a:extLst>
            <a:ext uri="{FF2B5EF4-FFF2-40B4-BE49-F238E27FC236}">
              <a16:creationId xmlns:a16="http://schemas.microsoft.com/office/drawing/2014/main" id="{076F021B-608A-4084-87EB-864172069ECB}"/>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38" name="Metin kutusu 366">
          <a:extLst>
            <a:ext uri="{FF2B5EF4-FFF2-40B4-BE49-F238E27FC236}">
              <a16:creationId xmlns:a16="http://schemas.microsoft.com/office/drawing/2014/main" id="{28FA676E-BE25-47E7-AC6F-97754F06DBF1}"/>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39" name="Metin kutusu 367">
          <a:extLst>
            <a:ext uri="{FF2B5EF4-FFF2-40B4-BE49-F238E27FC236}">
              <a16:creationId xmlns:a16="http://schemas.microsoft.com/office/drawing/2014/main" id="{300F0742-74A9-4180-9761-F9588AE591B1}"/>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40" name="Metin kutusu 368">
          <a:extLst>
            <a:ext uri="{FF2B5EF4-FFF2-40B4-BE49-F238E27FC236}">
              <a16:creationId xmlns:a16="http://schemas.microsoft.com/office/drawing/2014/main" id="{445D2BBC-B470-42F5-A0D5-0E59E8737F51}"/>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41" name="Metin kutusu 369">
          <a:extLst>
            <a:ext uri="{FF2B5EF4-FFF2-40B4-BE49-F238E27FC236}">
              <a16:creationId xmlns:a16="http://schemas.microsoft.com/office/drawing/2014/main" id="{1D1F2658-6515-427F-8D2F-5F6E82D61007}"/>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42" name="Metin kutusu 370">
          <a:extLst>
            <a:ext uri="{FF2B5EF4-FFF2-40B4-BE49-F238E27FC236}">
              <a16:creationId xmlns:a16="http://schemas.microsoft.com/office/drawing/2014/main" id="{7BB3DBC5-3B7D-4C15-8F48-DDADF0B107A4}"/>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43" name="Metin kutusu 371">
          <a:extLst>
            <a:ext uri="{FF2B5EF4-FFF2-40B4-BE49-F238E27FC236}">
              <a16:creationId xmlns:a16="http://schemas.microsoft.com/office/drawing/2014/main" id="{8594EEE4-AD34-4418-9E37-CC8FABC6B10F}"/>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356</xdr:row>
      <xdr:rowOff>0</xdr:rowOff>
    </xdr:from>
    <xdr:ext cx="184731" cy="264560"/>
    <xdr:sp macro="" textlink="">
      <xdr:nvSpPr>
        <xdr:cNvPr id="1044" name="Metin kutusu 372">
          <a:extLst>
            <a:ext uri="{FF2B5EF4-FFF2-40B4-BE49-F238E27FC236}">
              <a16:creationId xmlns:a16="http://schemas.microsoft.com/office/drawing/2014/main" id="{C3FCE8E6-F31F-43EF-9E1E-3BDEC6D35F68}"/>
            </a:ext>
          </a:extLst>
        </xdr:cNvPr>
        <xdr:cNvSpPr txBox="1"/>
      </xdr:nvSpPr>
      <xdr:spPr>
        <a:xfrm>
          <a:off x="1095391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45" name="Metin kutusu 1">
          <a:extLst>
            <a:ext uri="{FF2B5EF4-FFF2-40B4-BE49-F238E27FC236}">
              <a16:creationId xmlns:a16="http://schemas.microsoft.com/office/drawing/2014/main" id="{B11875CE-1EFC-4D12-8FE9-60BD3B8B4E30}"/>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46" name="Metin kutusu 2">
          <a:extLst>
            <a:ext uri="{FF2B5EF4-FFF2-40B4-BE49-F238E27FC236}">
              <a16:creationId xmlns:a16="http://schemas.microsoft.com/office/drawing/2014/main" id="{36038DA9-80CC-4840-B50C-7718B2EF7A8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47" name="Metin kutusu 3">
          <a:extLst>
            <a:ext uri="{FF2B5EF4-FFF2-40B4-BE49-F238E27FC236}">
              <a16:creationId xmlns:a16="http://schemas.microsoft.com/office/drawing/2014/main" id="{E9E503A5-4658-4090-9B73-71417C1C937E}"/>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48" name="Metin kutusu 4">
          <a:extLst>
            <a:ext uri="{FF2B5EF4-FFF2-40B4-BE49-F238E27FC236}">
              <a16:creationId xmlns:a16="http://schemas.microsoft.com/office/drawing/2014/main" id="{97882A0E-1891-4AF0-B5E0-ACC416A8BCD0}"/>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49" name="Metin kutusu 5">
          <a:extLst>
            <a:ext uri="{FF2B5EF4-FFF2-40B4-BE49-F238E27FC236}">
              <a16:creationId xmlns:a16="http://schemas.microsoft.com/office/drawing/2014/main" id="{9D9070B1-2DF2-4842-8D63-CDB94CFF590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50" name="Metin kutusu 6">
          <a:extLst>
            <a:ext uri="{FF2B5EF4-FFF2-40B4-BE49-F238E27FC236}">
              <a16:creationId xmlns:a16="http://schemas.microsoft.com/office/drawing/2014/main" id="{8AEC45F2-CAA3-4352-BF21-EEF2C674697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51" name="Metin kutusu 9">
          <a:extLst>
            <a:ext uri="{FF2B5EF4-FFF2-40B4-BE49-F238E27FC236}">
              <a16:creationId xmlns:a16="http://schemas.microsoft.com/office/drawing/2014/main" id="{8969BED6-6384-4319-A249-6661F9577A0E}"/>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52" name="Metin kutusu 10">
          <a:extLst>
            <a:ext uri="{FF2B5EF4-FFF2-40B4-BE49-F238E27FC236}">
              <a16:creationId xmlns:a16="http://schemas.microsoft.com/office/drawing/2014/main" id="{B1C09006-544D-4176-9783-19DE7B9710F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53" name="Metin kutusu 11">
          <a:extLst>
            <a:ext uri="{FF2B5EF4-FFF2-40B4-BE49-F238E27FC236}">
              <a16:creationId xmlns:a16="http://schemas.microsoft.com/office/drawing/2014/main" id="{63A6F888-F425-4A1C-8BC3-713D4E38E11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54" name="Metin kutusu 12">
          <a:extLst>
            <a:ext uri="{FF2B5EF4-FFF2-40B4-BE49-F238E27FC236}">
              <a16:creationId xmlns:a16="http://schemas.microsoft.com/office/drawing/2014/main" id="{3C174976-0977-4263-BBF5-107B57C954A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55" name="Metin kutusu 13">
          <a:extLst>
            <a:ext uri="{FF2B5EF4-FFF2-40B4-BE49-F238E27FC236}">
              <a16:creationId xmlns:a16="http://schemas.microsoft.com/office/drawing/2014/main" id="{FAD8B282-5BAE-48B2-9AE0-B8C789A0FF0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56" name="Metin kutusu 14">
          <a:extLst>
            <a:ext uri="{FF2B5EF4-FFF2-40B4-BE49-F238E27FC236}">
              <a16:creationId xmlns:a16="http://schemas.microsoft.com/office/drawing/2014/main" id="{CFF318D6-0F00-4B25-9D59-80AB543B5E0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57" name="Metin kutusu 15">
          <a:extLst>
            <a:ext uri="{FF2B5EF4-FFF2-40B4-BE49-F238E27FC236}">
              <a16:creationId xmlns:a16="http://schemas.microsoft.com/office/drawing/2014/main" id="{219FA5E4-D743-4574-B7B7-167C24EF2B9F}"/>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58" name="Metin kutusu 16">
          <a:extLst>
            <a:ext uri="{FF2B5EF4-FFF2-40B4-BE49-F238E27FC236}">
              <a16:creationId xmlns:a16="http://schemas.microsoft.com/office/drawing/2014/main" id="{F3D1AB50-3ABA-4BD7-9E25-1A6B5F266EBD}"/>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59" name="Metin kutusu 17">
          <a:extLst>
            <a:ext uri="{FF2B5EF4-FFF2-40B4-BE49-F238E27FC236}">
              <a16:creationId xmlns:a16="http://schemas.microsoft.com/office/drawing/2014/main" id="{65C9A5D4-770E-4D05-93EE-8B1668A3CA5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60" name="Metin kutusu 18">
          <a:extLst>
            <a:ext uri="{FF2B5EF4-FFF2-40B4-BE49-F238E27FC236}">
              <a16:creationId xmlns:a16="http://schemas.microsoft.com/office/drawing/2014/main" id="{6F62C804-7EC3-4DAC-8856-D5A1D569D2E1}"/>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61" name="Metin kutusu 19">
          <a:extLst>
            <a:ext uri="{FF2B5EF4-FFF2-40B4-BE49-F238E27FC236}">
              <a16:creationId xmlns:a16="http://schemas.microsoft.com/office/drawing/2014/main" id="{DC28C1A4-850E-446A-BCDB-0801B7F9966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62" name="Metin kutusu 20">
          <a:extLst>
            <a:ext uri="{FF2B5EF4-FFF2-40B4-BE49-F238E27FC236}">
              <a16:creationId xmlns:a16="http://schemas.microsoft.com/office/drawing/2014/main" id="{2581CCA2-2630-45AC-8506-B2C44581A97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63" name="Metin kutusu 21">
          <a:extLst>
            <a:ext uri="{FF2B5EF4-FFF2-40B4-BE49-F238E27FC236}">
              <a16:creationId xmlns:a16="http://schemas.microsoft.com/office/drawing/2014/main" id="{0ABFC036-9CC8-4B20-B566-22A2DBBB55A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64" name="Metin kutusu 22">
          <a:extLst>
            <a:ext uri="{FF2B5EF4-FFF2-40B4-BE49-F238E27FC236}">
              <a16:creationId xmlns:a16="http://schemas.microsoft.com/office/drawing/2014/main" id="{60F22472-736C-4136-9886-675A1920A29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65" name="Metin kutusu 23">
          <a:extLst>
            <a:ext uri="{FF2B5EF4-FFF2-40B4-BE49-F238E27FC236}">
              <a16:creationId xmlns:a16="http://schemas.microsoft.com/office/drawing/2014/main" id="{88497760-79D7-461A-B797-457984C56CD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66" name="Metin kutusu 24">
          <a:extLst>
            <a:ext uri="{FF2B5EF4-FFF2-40B4-BE49-F238E27FC236}">
              <a16:creationId xmlns:a16="http://schemas.microsoft.com/office/drawing/2014/main" id="{DE1A5E22-B9C4-4A3F-B5BF-53E8F4C58C3A}"/>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67" name="Metin kutusu 25">
          <a:extLst>
            <a:ext uri="{FF2B5EF4-FFF2-40B4-BE49-F238E27FC236}">
              <a16:creationId xmlns:a16="http://schemas.microsoft.com/office/drawing/2014/main" id="{28DC6DB4-C2C8-4F0D-94F2-B8F9403F2835}"/>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68" name="Metin kutusu 26">
          <a:extLst>
            <a:ext uri="{FF2B5EF4-FFF2-40B4-BE49-F238E27FC236}">
              <a16:creationId xmlns:a16="http://schemas.microsoft.com/office/drawing/2014/main" id="{06181E6A-860C-461E-A050-A76BF9154E4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69" name="Metin kutusu 27">
          <a:extLst>
            <a:ext uri="{FF2B5EF4-FFF2-40B4-BE49-F238E27FC236}">
              <a16:creationId xmlns:a16="http://schemas.microsoft.com/office/drawing/2014/main" id="{87EC06F5-4CC3-4A92-B0C5-D70CBD524DE2}"/>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70" name="Metin kutusu 28">
          <a:extLst>
            <a:ext uri="{FF2B5EF4-FFF2-40B4-BE49-F238E27FC236}">
              <a16:creationId xmlns:a16="http://schemas.microsoft.com/office/drawing/2014/main" id="{202C50CD-D617-4506-8109-E25E68DC52D4}"/>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71" name="Metin kutusu 29">
          <a:extLst>
            <a:ext uri="{FF2B5EF4-FFF2-40B4-BE49-F238E27FC236}">
              <a16:creationId xmlns:a16="http://schemas.microsoft.com/office/drawing/2014/main" id="{EFC73CB9-901A-445C-939F-85C6E024B19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72" name="Metin kutusu 30">
          <a:extLst>
            <a:ext uri="{FF2B5EF4-FFF2-40B4-BE49-F238E27FC236}">
              <a16:creationId xmlns:a16="http://schemas.microsoft.com/office/drawing/2014/main" id="{6ABF1BC0-6963-4F8D-A2BF-DB39267CE20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73" name="Metin kutusu 31">
          <a:extLst>
            <a:ext uri="{FF2B5EF4-FFF2-40B4-BE49-F238E27FC236}">
              <a16:creationId xmlns:a16="http://schemas.microsoft.com/office/drawing/2014/main" id="{2263A0BF-B329-4EA4-8A64-6CD4661DB57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74" name="Metin kutusu 32">
          <a:extLst>
            <a:ext uri="{FF2B5EF4-FFF2-40B4-BE49-F238E27FC236}">
              <a16:creationId xmlns:a16="http://schemas.microsoft.com/office/drawing/2014/main" id="{C4E35419-B159-4B33-B868-A9A217D962C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75" name="Metin kutusu 33">
          <a:extLst>
            <a:ext uri="{FF2B5EF4-FFF2-40B4-BE49-F238E27FC236}">
              <a16:creationId xmlns:a16="http://schemas.microsoft.com/office/drawing/2014/main" id="{F43DE8DA-F6C8-497F-A769-864FBD03DB50}"/>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76" name="Metin kutusu 34">
          <a:extLst>
            <a:ext uri="{FF2B5EF4-FFF2-40B4-BE49-F238E27FC236}">
              <a16:creationId xmlns:a16="http://schemas.microsoft.com/office/drawing/2014/main" id="{D2B8AAB1-FBD0-4F14-87F2-54B590457798}"/>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77" name="Metin kutusu 35">
          <a:extLst>
            <a:ext uri="{FF2B5EF4-FFF2-40B4-BE49-F238E27FC236}">
              <a16:creationId xmlns:a16="http://schemas.microsoft.com/office/drawing/2014/main" id="{0AC2BE7A-E87C-4971-883C-6EA9A9B50586}"/>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78" name="Metin kutusu 36">
          <a:extLst>
            <a:ext uri="{FF2B5EF4-FFF2-40B4-BE49-F238E27FC236}">
              <a16:creationId xmlns:a16="http://schemas.microsoft.com/office/drawing/2014/main" id="{31906ACC-FA17-4355-9987-0472BBFD17F0}"/>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79" name="Metin kutusu 37">
          <a:extLst>
            <a:ext uri="{FF2B5EF4-FFF2-40B4-BE49-F238E27FC236}">
              <a16:creationId xmlns:a16="http://schemas.microsoft.com/office/drawing/2014/main" id="{1120BD4A-DE5E-44D6-9657-A815CBC8AE80}"/>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80" name="Metin kutusu 38">
          <a:extLst>
            <a:ext uri="{FF2B5EF4-FFF2-40B4-BE49-F238E27FC236}">
              <a16:creationId xmlns:a16="http://schemas.microsoft.com/office/drawing/2014/main" id="{DD422986-DC90-4EE3-949C-C8F9AC8E11B4}"/>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81" name="Metin kutusu 39">
          <a:extLst>
            <a:ext uri="{FF2B5EF4-FFF2-40B4-BE49-F238E27FC236}">
              <a16:creationId xmlns:a16="http://schemas.microsoft.com/office/drawing/2014/main" id="{A0997572-629B-46FF-9B42-F634ACD25C8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82" name="Metin kutusu 40">
          <a:extLst>
            <a:ext uri="{FF2B5EF4-FFF2-40B4-BE49-F238E27FC236}">
              <a16:creationId xmlns:a16="http://schemas.microsoft.com/office/drawing/2014/main" id="{F5934DA5-F6E4-443F-B61A-2A5DD76BA2D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83" name="Metin kutusu 41">
          <a:extLst>
            <a:ext uri="{FF2B5EF4-FFF2-40B4-BE49-F238E27FC236}">
              <a16:creationId xmlns:a16="http://schemas.microsoft.com/office/drawing/2014/main" id="{3E79C44A-DDE8-457D-AEE2-78D52E9921BA}"/>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84" name="Metin kutusu 42">
          <a:extLst>
            <a:ext uri="{FF2B5EF4-FFF2-40B4-BE49-F238E27FC236}">
              <a16:creationId xmlns:a16="http://schemas.microsoft.com/office/drawing/2014/main" id="{E2C0439B-E235-4E9F-A5EF-45D4E482363A}"/>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85" name="Metin kutusu 43">
          <a:extLst>
            <a:ext uri="{FF2B5EF4-FFF2-40B4-BE49-F238E27FC236}">
              <a16:creationId xmlns:a16="http://schemas.microsoft.com/office/drawing/2014/main" id="{5E2F9084-99C8-4988-B136-2BB5DABF11E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86" name="Metin kutusu 44">
          <a:extLst>
            <a:ext uri="{FF2B5EF4-FFF2-40B4-BE49-F238E27FC236}">
              <a16:creationId xmlns:a16="http://schemas.microsoft.com/office/drawing/2014/main" id="{31E52D95-824D-4E0E-A481-D1325A87657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87" name="Metin kutusu 45">
          <a:extLst>
            <a:ext uri="{FF2B5EF4-FFF2-40B4-BE49-F238E27FC236}">
              <a16:creationId xmlns:a16="http://schemas.microsoft.com/office/drawing/2014/main" id="{2617A065-960A-4B69-AF68-B78BE2CA559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88" name="Metin kutusu 46">
          <a:extLst>
            <a:ext uri="{FF2B5EF4-FFF2-40B4-BE49-F238E27FC236}">
              <a16:creationId xmlns:a16="http://schemas.microsoft.com/office/drawing/2014/main" id="{24AEF5A4-A9B1-4F44-A717-32B7BA0B638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89" name="Metin kutusu 47">
          <a:extLst>
            <a:ext uri="{FF2B5EF4-FFF2-40B4-BE49-F238E27FC236}">
              <a16:creationId xmlns:a16="http://schemas.microsoft.com/office/drawing/2014/main" id="{B223BCBE-BCFC-4590-9F37-1DDA55FB1BF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90" name="Metin kutusu 48">
          <a:extLst>
            <a:ext uri="{FF2B5EF4-FFF2-40B4-BE49-F238E27FC236}">
              <a16:creationId xmlns:a16="http://schemas.microsoft.com/office/drawing/2014/main" id="{111942C7-0732-494C-9BD3-89296130A21D}"/>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91" name="Metin kutusu 49">
          <a:extLst>
            <a:ext uri="{FF2B5EF4-FFF2-40B4-BE49-F238E27FC236}">
              <a16:creationId xmlns:a16="http://schemas.microsoft.com/office/drawing/2014/main" id="{02716CC5-4A09-49C9-8342-1AE5C36D6BEC}"/>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92" name="Metin kutusu 50">
          <a:extLst>
            <a:ext uri="{FF2B5EF4-FFF2-40B4-BE49-F238E27FC236}">
              <a16:creationId xmlns:a16="http://schemas.microsoft.com/office/drawing/2014/main" id="{1EDFC353-D03A-4E45-904B-6CB5ECD0DB00}"/>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93" name="Metin kutusu 51">
          <a:extLst>
            <a:ext uri="{FF2B5EF4-FFF2-40B4-BE49-F238E27FC236}">
              <a16:creationId xmlns:a16="http://schemas.microsoft.com/office/drawing/2014/main" id="{40D30AAC-0027-4C3D-9005-0061D578F2CE}"/>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94" name="Metin kutusu 52">
          <a:extLst>
            <a:ext uri="{FF2B5EF4-FFF2-40B4-BE49-F238E27FC236}">
              <a16:creationId xmlns:a16="http://schemas.microsoft.com/office/drawing/2014/main" id="{741D8134-64A9-433A-A403-27953827A67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95" name="Metin kutusu 53">
          <a:extLst>
            <a:ext uri="{FF2B5EF4-FFF2-40B4-BE49-F238E27FC236}">
              <a16:creationId xmlns:a16="http://schemas.microsoft.com/office/drawing/2014/main" id="{3C8EAFF5-2617-4CFA-AC4D-EFC43A33E00E}"/>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96" name="Metin kutusu 54">
          <a:extLst>
            <a:ext uri="{FF2B5EF4-FFF2-40B4-BE49-F238E27FC236}">
              <a16:creationId xmlns:a16="http://schemas.microsoft.com/office/drawing/2014/main" id="{25E7E728-1040-42FB-97B7-5BAC79CB379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97" name="Metin kutusu 55">
          <a:extLst>
            <a:ext uri="{FF2B5EF4-FFF2-40B4-BE49-F238E27FC236}">
              <a16:creationId xmlns:a16="http://schemas.microsoft.com/office/drawing/2014/main" id="{D3BBDB84-1C2A-430E-A6A3-404E1B321DC8}"/>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098" name="Metin kutusu 56">
          <a:extLst>
            <a:ext uri="{FF2B5EF4-FFF2-40B4-BE49-F238E27FC236}">
              <a16:creationId xmlns:a16="http://schemas.microsoft.com/office/drawing/2014/main" id="{163A7774-1197-4C46-BDE0-10A2E5A6431E}"/>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099" name="Metin kutusu 57">
          <a:extLst>
            <a:ext uri="{FF2B5EF4-FFF2-40B4-BE49-F238E27FC236}">
              <a16:creationId xmlns:a16="http://schemas.microsoft.com/office/drawing/2014/main" id="{2836A382-BF04-41E0-B98B-055E9964A30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00" name="Metin kutusu 58">
          <a:extLst>
            <a:ext uri="{FF2B5EF4-FFF2-40B4-BE49-F238E27FC236}">
              <a16:creationId xmlns:a16="http://schemas.microsoft.com/office/drawing/2014/main" id="{1BC6A26F-2D83-434C-9170-2F04F16A64A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01" name="Metin kutusu 59">
          <a:extLst>
            <a:ext uri="{FF2B5EF4-FFF2-40B4-BE49-F238E27FC236}">
              <a16:creationId xmlns:a16="http://schemas.microsoft.com/office/drawing/2014/main" id="{2413D9B0-17D1-4845-BF4E-7E3CDB5F1D6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02" name="Metin kutusu 60">
          <a:extLst>
            <a:ext uri="{FF2B5EF4-FFF2-40B4-BE49-F238E27FC236}">
              <a16:creationId xmlns:a16="http://schemas.microsoft.com/office/drawing/2014/main" id="{09BB5FD9-757F-4044-9833-33C69698322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03" name="Metin kutusu 61">
          <a:extLst>
            <a:ext uri="{FF2B5EF4-FFF2-40B4-BE49-F238E27FC236}">
              <a16:creationId xmlns:a16="http://schemas.microsoft.com/office/drawing/2014/main" id="{DA76C718-DD5E-41DD-B728-86F031F3ABC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04" name="Metin kutusu 62">
          <a:extLst>
            <a:ext uri="{FF2B5EF4-FFF2-40B4-BE49-F238E27FC236}">
              <a16:creationId xmlns:a16="http://schemas.microsoft.com/office/drawing/2014/main" id="{7B6AC382-E0CB-4474-A7C7-82455E8A5A04}"/>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05" name="Metin kutusu 63">
          <a:extLst>
            <a:ext uri="{FF2B5EF4-FFF2-40B4-BE49-F238E27FC236}">
              <a16:creationId xmlns:a16="http://schemas.microsoft.com/office/drawing/2014/main" id="{82A77C1A-5B07-4F0D-9855-9A88D9D9DF3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06" name="Metin kutusu 64">
          <a:extLst>
            <a:ext uri="{FF2B5EF4-FFF2-40B4-BE49-F238E27FC236}">
              <a16:creationId xmlns:a16="http://schemas.microsoft.com/office/drawing/2014/main" id="{8A2C8D56-A001-44C4-AE6E-ED0526692D1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07" name="Metin kutusu 65">
          <a:extLst>
            <a:ext uri="{FF2B5EF4-FFF2-40B4-BE49-F238E27FC236}">
              <a16:creationId xmlns:a16="http://schemas.microsoft.com/office/drawing/2014/main" id="{0E0C02DF-F212-4BF3-96E6-086EBD4A66BB}"/>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08" name="Metin kutusu 66">
          <a:extLst>
            <a:ext uri="{FF2B5EF4-FFF2-40B4-BE49-F238E27FC236}">
              <a16:creationId xmlns:a16="http://schemas.microsoft.com/office/drawing/2014/main" id="{B3CABD56-CD92-4BF7-9E64-A777AE6E71A2}"/>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09" name="Metin kutusu 67">
          <a:extLst>
            <a:ext uri="{FF2B5EF4-FFF2-40B4-BE49-F238E27FC236}">
              <a16:creationId xmlns:a16="http://schemas.microsoft.com/office/drawing/2014/main" id="{7A25BBE9-F535-4A65-84C1-683A1FECAC8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10" name="Metin kutusu 68">
          <a:extLst>
            <a:ext uri="{FF2B5EF4-FFF2-40B4-BE49-F238E27FC236}">
              <a16:creationId xmlns:a16="http://schemas.microsoft.com/office/drawing/2014/main" id="{6199DC48-E075-4AAA-BC25-226ECEC2B7D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11" name="Metin kutusu 69">
          <a:extLst>
            <a:ext uri="{FF2B5EF4-FFF2-40B4-BE49-F238E27FC236}">
              <a16:creationId xmlns:a16="http://schemas.microsoft.com/office/drawing/2014/main" id="{23845305-4E2D-4C57-A368-97AD5662883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12" name="Metin kutusu 70">
          <a:extLst>
            <a:ext uri="{FF2B5EF4-FFF2-40B4-BE49-F238E27FC236}">
              <a16:creationId xmlns:a16="http://schemas.microsoft.com/office/drawing/2014/main" id="{FA4D4E83-E229-407B-92AE-CDE749821AE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13" name="Metin kutusu 71">
          <a:extLst>
            <a:ext uri="{FF2B5EF4-FFF2-40B4-BE49-F238E27FC236}">
              <a16:creationId xmlns:a16="http://schemas.microsoft.com/office/drawing/2014/main" id="{1FCBBE40-1DFD-4CBE-99DF-5CA14112774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14" name="Metin kutusu 72">
          <a:extLst>
            <a:ext uri="{FF2B5EF4-FFF2-40B4-BE49-F238E27FC236}">
              <a16:creationId xmlns:a16="http://schemas.microsoft.com/office/drawing/2014/main" id="{4105574B-1019-40D5-8358-4B70734925F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15" name="Metin kutusu 73">
          <a:extLst>
            <a:ext uri="{FF2B5EF4-FFF2-40B4-BE49-F238E27FC236}">
              <a16:creationId xmlns:a16="http://schemas.microsoft.com/office/drawing/2014/main" id="{E0F3DFFF-74F7-4ABF-A03A-8F47CC599C1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16" name="Metin kutusu 74">
          <a:extLst>
            <a:ext uri="{FF2B5EF4-FFF2-40B4-BE49-F238E27FC236}">
              <a16:creationId xmlns:a16="http://schemas.microsoft.com/office/drawing/2014/main" id="{406C36DE-B218-445A-AA29-AAB927968A1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17" name="Metin kutusu 75">
          <a:extLst>
            <a:ext uri="{FF2B5EF4-FFF2-40B4-BE49-F238E27FC236}">
              <a16:creationId xmlns:a16="http://schemas.microsoft.com/office/drawing/2014/main" id="{DD35EECB-B30F-4170-BF56-1E2999D24AB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18" name="Metin kutusu 76">
          <a:extLst>
            <a:ext uri="{FF2B5EF4-FFF2-40B4-BE49-F238E27FC236}">
              <a16:creationId xmlns:a16="http://schemas.microsoft.com/office/drawing/2014/main" id="{7178F992-C633-4381-AEDA-4F7EA14F156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19" name="Metin kutusu 77">
          <a:extLst>
            <a:ext uri="{FF2B5EF4-FFF2-40B4-BE49-F238E27FC236}">
              <a16:creationId xmlns:a16="http://schemas.microsoft.com/office/drawing/2014/main" id="{852588CB-D2BC-496F-98E8-375FD99811C1}"/>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20" name="Metin kutusu 78">
          <a:extLst>
            <a:ext uri="{FF2B5EF4-FFF2-40B4-BE49-F238E27FC236}">
              <a16:creationId xmlns:a16="http://schemas.microsoft.com/office/drawing/2014/main" id="{149A3625-B3D6-445C-A9E0-85C02D4CCE0C}"/>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21" name="Metin kutusu 79">
          <a:extLst>
            <a:ext uri="{FF2B5EF4-FFF2-40B4-BE49-F238E27FC236}">
              <a16:creationId xmlns:a16="http://schemas.microsoft.com/office/drawing/2014/main" id="{5F244415-7F99-4B82-9E1C-AD08DABE7318}"/>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22" name="Metin kutusu 80">
          <a:extLst>
            <a:ext uri="{FF2B5EF4-FFF2-40B4-BE49-F238E27FC236}">
              <a16:creationId xmlns:a16="http://schemas.microsoft.com/office/drawing/2014/main" id="{79804519-D2AE-4DBE-94DE-99187FA2D280}"/>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23" name="Metin kutusu 81">
          <a:extLst>
            <a:ext uri="{FF2B5EF4-FFF2-40B4-BE49-F238E27FC236}">
              <a16:creationId xmlns:a16="http://schemas.microsoft.com/office/drawing/2014/main" id="{BD8C52D2-B1D9-43A5-89D2-DEB52C48B91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24" name="Metin kutusu 82">
          <a:extLst>
            <a:ext uri="{FF2B5EF4-FFF2-40B4-BE49-F238E27FC236}">
              <a16:creationId xmlns:a16="http://schemas.microsoft.com/office/drawing/2014/main" id="{98E16351-FF1D-4F63-9CF2-6965292BF5D1}"/>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25" name="Metin kutusu 83">
          <a:extLst>
            <a:ext uri="{FF2B5EF4-FFF2-40B4-BE49-F238E27FC236}">
              <a16:creationId xmlns:a16="http://schemas.microsoft.com/office/drawing/2014/main" id="{AD983083-0EC3-40E1-B7C1-944EEA7CCAA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26" name="Metin kutusu 84">
          <a:extLst>
            <a:ext uri="{FF2B5EF4-FFF2-40B4-BE49-F238E27FC236}">
              <a16:creationId xmlns:a16="http://schemas.microsoft.com/office/drawing/2014/main" id="{625C9459-2C0A-4890-9B05-D48731AFDCA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27" name="Metin kutusu 85">
          <a:extLst>
            <a:ext uri="{FF2B5EF4-FFF2-40B4-BE49-F238E27FC236}">
              <a16:creationId xmlns:a16="http://schemas.microsoft.com/office/drawing/2014/main" id="{F7349D08-B669-4367-8444-72B232074E7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28" name="Metin kutusu 86">
          <a:extLst>
            <a:ext uri="{FF2B5EF4-FFF2-40B4-BE49-F238E27FC236}">
              <a16:creationId xmlns:a16="http://schemas.microsoft.com/office/drawing/2014/main" id="{253FD8D3-FD4E-45A4-A449-76577C2511D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29" name="Metin kutusu 87">
          <a:extLst>
            <a:ext uri="{FF2B5EF4-FFF2-40B4-BE49-F238E27FC236}">
              <a16:creationId xmlns:a16="http://schemas.microsoft.com/office/drawing/2014/main" id="{D90ECAD2-CCEE-4E5A-BF6B-928C6A898E9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30" name="Metin kutusu 88">
          <a:extLst>
            <a:ext uri="{FF2B5EF4-FFF2-40B4-BE49-F238E27FC236}">
              <a16:creationId xmlns:a16="http://schemas.microsoft.com/office/drawing/2014/main" id="{C02104DF-AF0D-4549-B4AE-875971F85B1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31" name="Metin kutusu 89">
          <a:extLst>
            <a:ext uri="{FF2B5EF4-FFF2-40B4-BE49-F238E27FC236}">
              <a16:creationId xmlns:a16="http://schemas.microsoft.com/office/drawing/2014/main" id="{D77FAAFE-922F-4C89-BCC8-B1DB07640EA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32" name="Metin kutusu 90">
          <a:extLst>
            <a:ext uri="{FF2B5EF4-FFF2-40B4-BE49-F238E27FC236}">
              <a16:creationId xmlns:a16="http://schemas.microsoft.com/office/drawing/2014/main" id="{E135A80E-5F32-4385-93C6-14FB7DD528D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33" name="Metin kutusu 91">
          <a:extLst>
            <a:ext uri="{FF2B5EF4-FFF2-40B4-BE49-F238E27FC236}">
              <a16:creationId xmlns:a16="http://schemas.microsoft.com/office/drawing/2014/main" id="{DCB464E8-2870-48F1-AAF6-88455CCF6326}"/>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34" name="Metin kutusu 92">
          <a:extLst>
            <a:ext uri="{FF2B5EF4-FFF2-40B4-BE49-F238E27FC236}">
              <a16:creationId xmlns:a16="http://schemas.microsoft.com/office/drawing/2014/main" id="{AA3AB1CF-E924-4344-88D6-E53742D758F4}"/>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35" name="Metin kutusu 93">
          <a:extLst>
            <a:ext uri="{FF2B5EF4-FFF2-40B4-BE49-F238E27FC236}">
              <a16:creationId xmlns:a16="http://schemas.microsoft.com/office/drawing/2014/main" id="{86CBDB43-3C41-4D15-A5A4-1CAB6A25D70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36" name="Metin kutusu 94">
          <a:extLst>
            <a:ext uri="{FF2B5EF4-FFF2-40B4-BE49-F238E27FC236}">
              <a16:creationId xmlns:a16="http://schemas.microsoft.com/office/drawing/2014/main" id="{054F55C7-6A8B-4651-9043-90515C6E507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37" name="Metin kutusu 95">
          <a:extLst>
            <a:ext uri="{FF2B5EF4-FFF2-40B4-BE49-F238E27FC236}">
              <a16:creationId xmlns:a16="http://schemas.microsoft.com/office/drawing/2014/main" id="{CE8D3095-EC40-43F3-B3E6-BCB87024CA9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38" name="Metin kutusu 96">
          <a:extLst>
            <a:ext uri="{FF2B5EF4-FFF2-40B4-BE49-F238E27FC236}">
              <a16:creationId xmlns:a16="http://schemas.microsoft.com/office/drawing/2014/main" id="{60064B33-2FE2-4358-B9A0-BF0FA6F439C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39" name="Metin kutusu 97">
          <a:extLst>
            <a:ext uri="{FF2B5EF4-FFF2-40B4-BE49-F238E27FC236}">
              <a16:creationId xmlns:a16="http://schemas.microsoft.com/office/drawing/2014/main" id="{A3539186-8D6B-4A47-97E1-BF82849A7D8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40" name="Metin kutusu 98">
          <a:extLst>
            <a:ext uri="{FF2B5EF4-FFF2-40B4-BE49-F238E27FC236}">
              <a16:creationId xmlns:a16="http://schemas.microsoft.com/office/drawing/2014/main" id="{3FE88103-2388-4784-8623-6B9F5E553DA5}"/>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41" name="Metin kutusu 99">
          <a:extLst>
            <a:ext uri="{FF2B5EF4-FFF2-40B4-BE49-F238E27FC236}">
              <a16:creationId xmlns:a16="http://schemas.microsoft.com/office/drawing/2014/main" id="{58FA8F69-1AF3-4C3B-8369-22C65273DE45}"/>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42" name="Metin kutusu 100">
          <a:extLst>
            <a:ext uri="{FF2B5EF4-FFF2-40B4-BE49-F238E27FC236}">
              <a16:creationId xmlns:a16="http://schemas.microsoft.com/office/drawing/2014/main" id="{5F788DED-0305-495A-8871-A4A242E6635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43" name="Metin kutusu 101">
          <a:extLst>
            <a:ext uri="{FF2B5EF4-FFF2-40B4-BE49-F238E27FC236}">
              <a16:creationId xmlns:a16="http://schemas.microsoft.com/office/drawing/2014/main" id="{0D9F35CE-9F7B-4634-A402-0FB4F8A9BBE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44" name="Metin kutusu 102">
          <a:extLst>
            <a:ext uri="{FF2B5EF4-FFF2-40B4-BE49-F238E27FC236}">
              <a16:creationId xmlns:a16="http://schemas.microsoft.com/office/drawing/2014/main" id="{EAF157EA-82F6-429E-9C64-57B5CDC22A7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45" name="Metin kutusu 103">
          <a:extLst>
            <a:ext uri="{FF2B5EF4-FFF2-40B4-BE49-F238E27FC236}">
              <a16:creationId xmlns:a16="http://schemas.microsoft.com/office/drawing/2014/main" id="{5F6751C2-DC40-4412-846A-72FE04610EE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46" name="Metin kutusu 104">
          <a:extLst>
            <a:ext uri="{FF2B5EF4-FFF2-40B4-BE49-F238E27FC236}">
              <a16:creationId xmlns:a16="http://schemas.microsoft.com/office/drawing/2014/main" id="{CFB2A0A5-1185-41A0-AB2F-D66784CB59B0}"/>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47" name="Metin kutusu 105">
          <a:extLst>
            <a:ext uri="{FF2B5EF4-FFF2-40B4-BE49-F238E27FC236}">
              <a16:creationId xmlns:a16="http://schemas.microsoft.com/office/drawing/2014/main" id="{8E08EFE8-82B6-48CC-94F7-D5FB0F8F9E94}"/>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48" name="Metin kutusu 106">
          <a:extLst>
            <a:ext uri="{FF2B5EF4-FFF2-40B4-BE49-F238E27FC236}">
              <a16:creationId xmlns:a16="http://schemas.microsoft.com/office/drawing/2014/main" id="{2DB70D08-493E-41BC-80B8-66E6782E5979}"/>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49" name="Metin kutusu 107">
          <a:extLst>
            <a:ext uri="{FF2B5EF4-FFF2-40B4-BE49-F238E27FC236}">
              <a16:creationId xmlns:a16="http://schemas.microsoft.com/office/drawing/2014/main" id="{79F5FCE6-FCBA-49DA-A158-8824FB8CF819}"/>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50" name="Metin kutusu 108">
          <a:extLst>
            <a:ext uri="{FF2B5EF4-FFF2-40B4-BE49-F238E27FC236}">
              <a16:creationId xmlns:a16="http://schemas.microsoft.com/office/drawing/2014/main" id="{92ECAE55-CFF7-4735-8FAC-4948393975D1}"/>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51" name="Metin kutusu 109">
          <a:extLst>
            <a:ext uri="{FF2B5EF4-FFF2-40B4-BE49-F238E27FC236}">
              <a16:creationId xmlns:a16="http://schemas.microsoft.com/office/drawing/2014/main" id="{906CF8B9-D1EC-4E41-8792-5EB8DBBDA62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52" name="Metin kutusu 110">
          <a:extLst>
            <a:ext uri="{FF2B5EF4-FFF2-40B4-BE49-F238E27FC236}">
              <a16:creationId xmlns:a16="http://schemas.microsoft.com/office/drawing/2014/main" id="{43278124-0823-4307-BA76-D5EA36953A51}"/>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53" name="Metin kutusu 111">
          <a:extLst>
            <a:ext uri="{FF2B5EF4-FFF2-40B4-BE49-F238E27FC236}">
              <a16:creationId xmlns:a16="http://schemas.microsoft.com/office/drawing/2014/main" id="{F4597967-34E8-4E21-ACDE-02809C72D38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54" name="Metin kutusu 112">
          <a:extLst>
            <a:ext uri="{FF2B5EF4-FFF2-40B4-BE49-F238E27FC236}">
              <a16:creationId xmlns:a16="http://schemas.microsoft.com/office/drawing/2014/main" id="{A53E7EA4-847E-4824-9DA5-C86CFB7094F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55" name="Metin kutusu 113">
          <a:extLst>
            <a:ext uri="{FF2B5EF4-FFF2-40B4-BE49-F238E27FC236}">
              <a16:creationId xmlns:a16="http://schemas.microsoft.com/office/drawing/2014/main" id="{AB755D39-5E11-4C09-80CF-AC46ADC2EA9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56" name="Metin kutusu 114">
          <a:extLst>
            <a:ext uri="{FF2B5EF4-FFF2-40B4-BE49-F238E27FC236}">
              <a16:creationId xmlns:a16="http://schemas.microsoft.com/office/drawing/2014/main" id="{489D6ED5-561C-4C0E-8758-12CEE8992CD5}"/>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57" name="Metin kutusu 118">
          <a:extLst>
            <a:ext uri="{FF2B5EF4-FFF2-40B4-BE49-F238E27FC236}">
              <a16:creationId xmlns:a16="http://schemas.microsoft.com/office/drawing/2014/main" id="{EB4C7D88-93FD-426F-8FFA-CFDF163E7B29}"/>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58" name="Metin kutusu 119">
          <a:extLst>
            <a:ext uri="{FF2B5EF4-FFF2-40B4-BE49-F238E27FC236}">
              <a16:creationId xmlns:a16="http://schemas.microsoft.com/office/drawing/2014/main" id="{84494F6F-1DEC-4F7D-AFB0-8D60198C06D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59" name="Metin kutusu 120">
          <a:extLst>
            <a:ext uri="{FF2B5EF4-FFF2-40B4-BE49-F238E27FC236}">
              <a16:creationId xmlns:a16="http://schemas.microsoft.com/office/drawing/2014/main" id="{01CF86C8-254B-4620-86F3-45BB53FC9B4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60" name="Metin kutusu 121">
          <a:extLst>
            <a:ext uri="{FF2B5EF4-FFF2-40B4-BE49-F238E27FC236}">
              <a16:creationId xmlns:a16="http://schemas.microsoft.com/office/drawing/2014/main" id="{1F33DBC9-BBBA-4099-8B5C-4C04934E072E}"/>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61" name="Metin kutusu 122">
          <a:extLst>
            <a:ext uri="{FF2B5EF4-FFF2-40B4-BE49-F238E27FC236}">
              <a16:creationId xmlns:a16="http://schemas.microsoft.com/office/drawing/2014/main" id="{9123BBA0-3154-48CE-B43D-694B383898FA}"/>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62" name="Metin kutusu 123">
          <a:extLst>
            <a:ext uri="{FF2B5EF4-FFF2-40B4-BE49-F238E27FC236}">
              <a16:creationId xmlns:a16="http://schemas.microsoft.com/office/drawing/2014/main" id="{C23CFC67-A585-495B-BE80-9C3C9F9A87C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63" name="Metin kutusu 124">
          <a:extLst>
            <a:ext uri="{FF2B5EF4-FFF2-40B4-BE49-F238E27FC236}">
              <a16:creationId xmlns:a16="http://schemas.microsoft.com/office/drawing/2014/main" id="{4F72B2C2-DE38-4603-9BC4-1FEC51988025}"/>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64" name="Metin kutusu 125">
          <a:extLst>
            <a:ext uri="{FF2B5EF4-FFF2-40B4-BE49-F238E27FC236}">
              <a16:creationId xmlns:a16="http://schemas.microsoft.com/office/drawing/2014/main" id="{B49F73ED-FFF7-48D8-83BB-6272C7EA4485}"/>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65" name="Metin kutusu 126">
          <a:extLst>
            <a:ext uri="{FF2B5EF4-FFF2-40B4-BE49-F238E27FC236}">
              <a16:creationId xmlns:a16="http://schemas.microsoft.com/office/drawing/2014/main" id="{B5551A10-7D64-4143-8ED5-75F470A49FA9}"/>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66" name="Metin kutusu 127">
          <a:extLst>
            <a:ext uri="{FF2B5EF4-FFF2-40B4-BE49-F238E27FC236}">
              <a16:creationId xmlns:a16="http://schemas.microsoft.com/office/drawing/2014/main" id="{EF484F87-764B-43AF-A61A-6254B0745ED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67" name="Metin kutusu 128">
          <a:extLst>
            <a:ext uri="{FF2B5EF4-FFF2-40B4-BE49-F238E27FC236}">
              <a16:creationId xmlns:a16="http://schemas.microsoft.com/office/drawing/2014/main" id="{4C5AEBC4-39C5-4912-A335-0169EDDCD4A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68" name="Metin kutusu 129">
          <a:extLst>
            <a:ext uri="{FF2B5EF4-FFF2-40B4-BE49-F238E27FC236}">
              <a16:creationId xmlns:a16="http://schemas.microsoft.com/office/drawing/2014/main" id="{689C19AB-ABC8-47AA-953E-DABDE0A97A5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69" name="Metin kutusu 130">
          <a:extLst>
            <a:ext uri="{FF2B5EF4-FFF2-40B4-BE49-F238E27FC236}">
              <a16:creationId xmlns:a16="http://schemas.microsoft.com/office/drawing/2014/main" id="{8EDEB639-65B2-46DC-8345-48FA1EADDCF7}"/>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70" name="Metin kutusu 131">
          <a:extLst>
            <a:ext uri="{FF2B5EF4-FFF2-40B4-BE49-F238E27FC236}">
              <a16:creationId xmlns:a16="http://schemas.microsoft.com/office/drawing/2014/main" id="{4F644B97-9304-4BA1-ABCD-4496C27C73FF}"/>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71" name="Metin kutusu 132">
          <a:extLst>
            <a:ext uri="{FF2B5EF4-FFF2-40B4-BE49-F238E27FC236}">
              <a16:creationId xmlns:a16="http://schemas.microsoft.com/office/drawing/2014/main" id="{3B6D2939-4241-4C25-98CF-F1A673FCD855}"/>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72" name="Metin kutusu 133">
          <a:extLst>
            <a:ext uri="{FF2B5EF4-FFF2-40B4-BE49-F238E27FC236}">
              <a16:creationId xmlns:a16="http://schemas.microsoft.com/office/drawing/2014/main" id="{87B2F8BE-00DA-4D81-B7DC-BBEC90BED2FC}"/>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73" name="Metin kutusu 134">
          <a:extLst>
            <a:ext uri="{FF2B5EF4-FFF2-40B4-BE49-F238E27FC236}">
              <a16:creationId xmlns:a16="http://schemas.microsoft.com/office/drawing/2014/main" id="{475E6BE8-6666-4707-B0D0-F229A1EC5F34}"/>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74" name="Metin kutusu 135">
          <a:extLst>
            <a:ext uri="{FF2B5EF4-FFF2-40B4-BE49-F238E27FC236}">
              <a16:creationId xmlns:a16="http://schemas.microsoft.com/office/drawing/2014/main" id="{B401BDDC-A5DB-4296-A282-5FBE1BD3E5C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75" name="Metin kutusu 354">
          <a:extLst>
            <a:ext uri="{FF2B5EF4-FFF2-40B4-BE49-F238E27FC236}">
              <a16:creationId xmlns:a16="http://schemas.microsoft.com/office/drawing/2014/main" id="{BA15F2B8-D8AF-4C53-B983-DE3B6415AF01}"/>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76" name="Metin kutusu 355">
          <a:extLst>
            <a:ext uri="{FF2B5EF4-FFF2-40B4-BE49-F238E27FC236}">
              <a16:creationId xmlns:a16="http://schemas.microsoft.com/office/drawing/2014/main" id="{7CEE3147-CF7B-4DA3-8646-5E995A0BEF7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77" name="Metin kutusu 356">
          <a:extLst>
            <a:ext uri="{FF2B5EF4-FFF2-40B4-BE49-F238E27FC236}">
              <a16:creationId xmlns:a16="http://schemas.microsoft.com/office/drawing/2014/main" id="{A3703B1B-30D3-4F4F-8B04-798DCC181F69}"/>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78" name="Metin kutusu 357">
          <a:extLst>
            <a:ext uri="{FF2B5EF4-FFF2-40B4-BE49-F238E27FC236}">
              <a16:creationId xmlns:a16="http://schemas.microsoft.com/office/drawing/2014/main" id="{31647FE7-E43D-459D-A11A-9A6921C3686A}"/>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79" name="Metin kutusu 358">
          <a:extLst>
            <a:ext uri="{FF2B5EF4-FFF2-40B4-BE49-F238E27FC236}">
              <a16:creationId xmlns:a16="http://schemas.microsoft.com/office/drawing/2014/main" id="{B69F1438-CEA8-4694-AFD6-DAD40F81D37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80" name="Metin kutusu 359">
          <a:extLst>
            <a:ext uri="{FF2B5EF4-FFF2-40B4-BE49-F238E27FC236}">
              <a16:creationId xmlns:a16="http://schemas.microsoft.com/office/drawing/2014/main" id="{D72B159F-FF14-4D59-BFDA-BB07C2943A8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81" name="Metin kutusu 360">
          <a:extLst>
            <a:ext uri="{FF2B5EF4-FFF2-40B4-BE49-F238E27FC236}">
              <a16:creationId xmlns:a16="http://schemas.microsoft.com/office/drawing/2014/main" id="{C1DA31FE-CE05-4AD0-8FEE-E77F2A0F8160}"/>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82" name="Metin kutusu 361">
          <a:extLst>
            <a:ext uri="{FF2B5EF4-FFF2-40B4-BE49-F238E27FC236}">
              <a16:creationId xmlns:a16="http://schemas.microsoft.com/office/drawing/2014/main" id="{8222B8F9-3F34-4583-9E03-5D0A24CD220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83" name="Metin kutusu 362">
          <a:extLst>
            <a:ext uri="{FF2B5EF4-FFF2-40B4-BE49-F238E27FC236}">
              <a16:creationId xmlns:a16="http://schemas.microsoft.com/office/drawing/2014/main" id="{C1E00D25-C918-4FC6-94C1-AC499655840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84" name="Metin kutusu 363">
          <a:extLst>
            <a:ext uri="{FF2B5EF4-FFF2-40B4-BE49-F238E27FC236}">
              <a16:creationId xmlns:a16="http://schemas.microsoft.com/office/drawing/2014/main" id="{FEDB265F-9531-4FB2-ABAC-5F5E7FAE43C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85" name="Metin kutusu 364">
          <a:extLst>
            <a:ext uri="{FF2B5EF4-FFF2-40B4-BE49-F238E27FC236}">
              <a16:creationId xmlns:a16="http://schemas.microsoft.com/office/drawing/2014/main" id="{0A9CAEB8-3E49-476A-90EF-2743760E3EB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86" name="Metin kutusu 365">
          <a:extLst>
            <a:ext uri="{FF2B5EF4-FFF2-40B4-BE49-F238E27FC236}">
              <a16:creationId xmlns:a16="http://schemas.microsoft.com/office/drawing/2014/main" id="{1EAEE366-EAAF-4BD8-BB37-6D1C017D419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87" name="Metin kutusu 366">
          <a:extLst>
            <a:ext uri="{FF2B5EF4-FFF2-40B4-BE49-F238E27FC236}">
              <a16:creationId xmlns:a16="http://schemas.microsoft.com/office/drawing/2014/main" id="{63473130-6843-4DBC-90E3-4BACC06231B4}"/>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88" name="Metin kutusu 367">
          <a:extLst>
            <a:ext uri="{FF2B5EF4-FFF2-40B4-BE49-F238E27FC236}">
              <a16:creationId xmlns:a16="http://schemas.microsoft.com/office/drawing/2014/main" id="{36190B81-2258-4E9C-B229-A66350430554}"/>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89" name="Metin kutusu 368">
          <a:extLst>
            <a:ext uri="{FF2B5EF4-FFF2-40B4-BE49-F238E27FC236}">
              <a16:creationId xmlns:a16="http://schemas.microsoft.com/office/drawing/2014/main" id="{4C324AF2-F967-4B45-8245-4A112A4AE611}"/>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90" name="Metin kutusu 369">
          <a:extLst>
            <a:ext uri="{FF2B5EF4-FFF2-40B4-BE49-F238E27FC236}">
              <a16:creationId xmlns:a16="http://schemas.microsoft.com/office/drawing/2014/main" id="{F3B318FF-3822-432E-B4D3-D83F14C33EF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91" name="Metin kutusu 370">
          <a:extLst>
            <a:ext uri="{FF2B5EF4-FFF2-40B4-BE49-F238E27FC236}">
              <a16:creationId xmlns:a16="http://schemas.microsoft.com/office/drawing/2014/main" id="{F85B573D-7C45-4533-B74D-5D50192B0FB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92" name="Metin kutusu 371">
          <a:extLst>
            <a:ext uri="{FF2B5EF4-FFF2-40B4-BE49-F238E27FC236}">
              <a16:creationId xmlns:a16="http://schemas.microsoft.com/office/drawing/2014/main" id="{740C829D-4A63-4793-B4C2-1DBDB7E04DF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93" name="Metin kutusu 372">
          <a:extLst>
            <a:ext uri="{FF2B5EF4-FFF2-40B4-BE49-F238E27FC236}">
              <a16:creationId xmlns:a16="http://schemas.microsoft.com/office/drawing/2014/main" id="{6E9C4182-23D5-4457-BEFC-CC42E81A4BB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94" name="Metin kutusu 1">
          <a:extLst>
            <a:ext uri="{FF2B5EF4-FFF2-40B4-BE49-F238E27FC236}">
              <a16:creationId xmlns:a16="http://schemas.microsoft.com/office/drawing/2014/main" id="{68F5328B-7C4D-415E-B477-3DDA03D2AC1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95" name="Metin kutusu 2">
          <a:extLst>
            <a:ext uri="{FF2B5EF4-FFF2-40B4-BE49-F238E27FC236}">
              <a16:creationId xmlns:a16="http://schemas.microsoft.com/office/drawing/2014/main" id="{E9EB667D-2562-4EC6-AA62-5CF2B7FA35A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96" name="Metin kutusu 3">
          <a:extLst>
            <a:ext uri="{FF2B5EF4-FFF2-40B4-BE49-F238E27FC236}">
              <a16:creationId xmlns:a16="http://schemas.microsoft.com/office/drawing/2014/main" id="{64A5B363-A4EC-49CA-AEF3-44635A54C131}"/>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197" name="Metin kutusu 4">
          <a:extLst>
            <a:ext uri="{FF2B5EF4-FFF2-40B4-BE49-F238E27FC236}">
              <a16:creationId xmlns:a16="http://schemas.microsoft.com/office/drawing/2014/main" id="{D469B1D6-B332-44F9-8A86-802205D2F1D8}"/>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98" name="Metin kutusu 5">
          <a:extLst>
            <a:ext uri="{FF2B5EF4-FFF2-40B4-BE49-F238E27FC236}">
              <a16:creationId xmlns:a16="http://schemas.microsoft.com/office/drawing/2014/main" id="{8414CE4B-A28F-41B2-9B7A-00AF7DEC8085}"/>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199" name="Metin kutusu 6">
          <a:extLst>
            <a:ext uri="{FF2B5EF4-FFF2-40B4-BE49-F238E27FC236}">
              <a16:creationId xmlns:a16="http://schemas.microsoft.com/office/drawing/2014/main" id="{214E983C-08BB-4995-9B37-79633B062270}"/>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00" name="Metin kutusu 9">
          <a:extLst>
            <a:ext uri="{FF2B5EF4-FFF2-40B4-BE49-F238E27FC236}">
              <a16:creationId xmlns:a16="http://schemas.microsoft.com/office/drawing/2014/main" id="{1738A7DE-BD7C-478F-B67E-C2A2BBC62FAE}"/>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01" name="Metin kutusu 10">
          <a:extLst>
            <a:ext uri="{FF2B5EF4-FFF2-40B4-BE49-F238E27FC236}">
              <a16:creationId xmlns:a16="http://schemas.microsoft.com/office/drawing/2014/main" id="{B3C9EFEB-F23A-4F56-9D79-17AD56E3217E}"/>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02" name="Metin kutusu 11">
          <a:extLst>
            <a:ext uri="{FF2B5EF4-FFF2-40B4-BE49-F238E27FC236}">
              <a16:creationId xmlns:a16="http://schemas.microsoft.com/office/drawing/2014/main" id="{2887A8E9-EC19-4F6B-9F4C-0DD380B87F4E}"/>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03" name="Metin kutusu 12">
          <a:extLst>
            <a:ext uri="{FF2B5EF4-FFF2-40B4-BE49-F238E27FC236}">
              <a16:creationId xmlns:a16="http://schemas.microsoft.com/office/drawing/2014/main" id="{67CF3A93-8718-438F-AA67-8B3DFBD51E0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04" name="Metin kutusu 13">
          <a:extLst>
            <a:ext uri="{FF2B5EF4-FFF2-40B4-BE49-F238E27FC236}">
              <a16:creationId xmlns:a16="http://schemas.microsoft.com/office/drawing/2014/main" id="{09F17A5B-2ED5-471D-8BC7-D57DA48B07D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05" name="Metin kutusu 14">
          <a:extLst>
            <a:ext uri="{FF2B5EF4-FFF2-40B4-BE49-F238E27FC236}">
              <a16:creationId xmlns:a16="http://schemas.microsoft.com/office/drawing/2014/main" id="{F7733D5C-08DF-4BB7-B14B-7D1DF516E0B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06" name="Metin kutusu 15">
          <a:extLst>
            <a:ext uri="{FF2B5EF4-FFF2-40B4-BE49-F238E27FC236}">
              <a16:creationId xmlns:a16="http://schemas.microsoft.com/office/drawing/2014/main" id="{7DF2BDAD-B28B-411A-BFF1-9FA7892F2914}"/>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07" name="Metin kutusu 16">
          <a:extLst>
            <a:ext uri="{FF2B5EF4-FFF2-40B4-BE49-F238E27FC236}">
              <a16:creationId xmlns:a16="http://schemas.microsoft.com/office/drawing/2014/main" id="{449400AD-5527-4269-959D-71F18F079411}"/>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08" name="Metin kutusu 17">
          <a:extLst>
            <a:ext uri="{FF2B5EF4-FFF2-40B4-BE49-F238E27FC236}">
              <a16:creationId xmlns:a16="http://schemas.microsoft.com/office/drawing/2014/main" id="{1518E231-D4CB-49B3-AF7E-F731F491596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09" name="Metin kutusu 18">
          <a:extLst>
            <a:ext uri="{FF2B5EF4-FFF2-40B4-BE49-F238E27FC236}">
              <a16:creationId xmlns:a16="http://schemas.microsoft.com/office/drawing/2014/main" id="{AC8143A1-EF04-4F32-9315-9864A2B0623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10" name="Metin kutusu 19">
          <a:extLst>
            <a:ext uri="{FF2B5EF4-FFF2-40B4-BE49-F238E27FC236}">
              <a16:creationId xmlns:a16="http://schemas.microsoft.com/office/drawing/2014/main" id="{1280A5A5-44AC-49CB-9164-3C0B5B6982F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11" name="Metin kutusu 20">
          <a:extLst>
            <a:ext uri="{FF2B5EF4-FFF2-40B4-BE49-F238E27FC236}">
              <a16:creationId xmlns:a16="http://schemas.microsoft.com/office/drawing/2014/main" id="{A3C986E0-1E9C-4D99-9D53-E1A03753776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12" name="Metin kutusu 21">
          <a:extLst>
            <a:ext uri="{FF2B5EF4-FFF2-40B4-BE49-F238E27FC236}">
              <a16:creationId xmlns:a16="http://schemas.microsoft.com/office/drawing/2014/main" id="{EBA32310-F73C-4CDC-AAB9-5E14C4AC8500}"/>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13" name="Metin kutusu 22">
          <a:extLst>
            <a:ext uri="{FF2B5EF4-FFF2-40B4-BE49-F238E27FC236}">
              <a16:creationId xmlns:a16="http://schemas.microsoft.com/office/drawing/2014/main" id="{33F687DD-DF4C-4860-A31F-4F9144961A8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14" name="Metin kutusu 23">
          <a:extLst>
            <a:ext uri="{FF2B5EF4-FFF2-40B4-BE49-F238E27FC236}">
              <a16:creationId xmlns:a16="http://schemas.microsoft.com/office/drawing/2014/main" id="{FBF00819-3A29-46A6-85B7-87E6C8448FA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15" name="Metin kutusu 24">
          <a:extLst>
            <a:ext uri="{FF2B5EF4-FFF2-40B4-BE49-F238E27FC236}">
              <a16:creationId xmlns:a16="http://schemas.microsoft.com/office/drawing/2014/main" id="{61CFE419-5B51-4FC3-AD54-CABACF3DF883}"/>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16" name="Metin kutusu 25">
          <a:extLst>
            <a:ext uri="{FF2B5EF4-FFF2-40B4-BE49-F238E27FC236}">
              <a16:creationId xmlns:a16="http://schemas.microsoft.com/office/drawing/2014/main" id="{8BE9F23A-975F-41C9-8B60-418067CC0FBD}"/>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17" name="Metin kutusu 26">
          <a:extLst>
            <a:ext uri="{FF2B5EF4-FFF2-40B4-BE49-F238E27FC236}">
              <a16:creationId xmlns:a16="http://schemas.microsoft.com/office/drawing/2014/main" id="{C8E16B72-3DC7-40C9-ACC1-99288ED4BFB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18" name="Metin kutusu 27">
          <a:extLst>
            <a:ext uri="{FF2B5EF4-FFF2-40B4-BE49-F238E27FC236}">
              <a16:creationId xmlns:a16="http://schemas.microsoft.com/office/drawing/2014/main" id="{D25C1C22-B37D-4697-ACD2-9B25DC39A2D6}"/>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19" name="Metin kutusu 28">
          <a:extLst>
            <a:ext uri="{FF2B5EF4-FFF2-40B4-BE49-F238E27FC236}">
              <a16:creationId xmlns:a16="http://schemas.microsoft.com/office/drawing/2014/main" id="{4F6F957A-2DF7-4C56-916C-0DC7F0B7C44E}"/>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20" name="Metin kutusu 29">
          <a:extLst>
            <a:ext uri="{FF2B5EF4-FFF2-40B4-BE49-F238E27FC236}">
              <a16:creationId xmlns:a16="http://schemas.microsoft.com/office/drawing/2014/main" id="{02AC4990-FCC3-430D-AED3-0EB7CA9E5DD5}"/>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21" name="Metin kutusu 30">
          <a:extLst>
            <a:ext uri="{FF2B5EF4-FFF2-40B4-BE49-F238E27FC236}">
              <a16:creationId xmlns:a16="http://schemas.microsoft.com/office/drawing/2014/main" id="{D86791C3-7CEC-48BF-815A-A1EE1E81267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22" name="Metin kutusu 31">
          <a:extLst>
            <a:ext uri="{FF2B5EF4-FFF2-40B4-BE49-F238E27FC236}">
              <a16:creationId xmlns:a16="http://schemas.microsoft.com/office/drawing/2014/main" id="{4003E401-C93C-48D1-BC1C-C46C34D1C88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23" name="Metin kutusu 32">
          <a:extLst>
            <a:ext uri="{FF2B5EF4-FFF2-40B4-BE49-F238E27FC236}">
              <a16:creationId xmlns:a16="http://schemas.microsoft.com/office/drawing/2014/main" id="{C2B43381-FBAA-4EFA-8004-7489BC83EE3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24" name="Metin kutusu 33">
          <a:extLst>
            <a:ext uri="{FF2B5EF4-FFF2-40B4-BE49-F238E27FC236}">
              <a16:creationId xmlns:a16="http://schemas.microsoft.com/office/drawing/2014/main" id="{E52223EE-C83F-49D5-91F2-89DBD6391E4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25" name="Metin kutusu 34">
          <a:extLst>
            <a:ext uri="{FF2B5EF4-FFF2-40B4-BE49-F238E27FC236}">
              <a16:creationId xmlns:a16="http://schemas.microsoft.com/office/drawing/2014/main" id="{EE8A5DF0-4024-465C-8F43-A95FD4ED481C}"/>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26" name="Metin kutusu 35">
          <a:extLst>
            <a:ext uri="{FF2B5EF4-FFF2-40B4-BE49-F238E27FC236}">
              <a16:creationId xmlns:a16="http://schemas.microsoft.com/office/drawing/2014/main" id="{6892C6D4-254E-47D9-BA41-BA1DE3BF87B3}"/>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27" name="Metin kutusu 36">
          <a:extLst>
            <a:ext uri="{FF2B5EF4-FFF2-40B4-BE49-F238E27FC236}">
              <a16:creationId xmlns:a16="http://schemas.microsoft.com/office/drawing/2014/main" id="{8A9E56EE-858E-4ECD-843C-BFD14856C73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28" name="Metin kutusu 37">
          <a:extLst>
            <a:ext uri="{FF2B5EF4-FFF2-40B4-BE49-F238E27FC236}">
              <a16:creationId xmlns:a16="http://schemas.microsoft.com/office/drawing/2014/main" id="{E6CB4F6F-2B63-465A-B18D-3E8701C4AF11}"/>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29" name="Metin kutusu 38">
          <a:extLst>
            <a:ext uri="{FF2B5EF4-FFF2-40B4-BE49-F238E27FC236}">
              <a16:creationId xmlns:a16="http://schemas.microsoft.com/office/drawing/2014/main" id="{F5F1BCE1-777E-4104-B1E8-16C6D6C4DF5E}"/>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30" name="Metin kutusu 39">
          <a:extLst>
            <a:ext uri="{FF2B5EF4-FFF2-40B4-BE49-F238E27FC236}">
              <a16:creationId xmlns:a16="http://schemas.microsoft.com/office/drawing/2014/main" id="{49DCAA00-613F-4635-A891-E23CEBCE34E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31" name="Metin kutusu 40">
          <a:extLst>
            <a:ext uri="{FF2B5EF4-FFF2-40B4-BE49-F238E27FC236}">
              <a16:creationId xmlns:a16="http://schemas.microsoft.com/office/drawing/2014/main" id="{5C925DC7-F504-4492-83AF-C9E5696B069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32" name="Metin kutusu 41">
          <a:extLst>
            <a:ext uri="{FF2B5EF4-FFF2-40B4-BE49-F238E27FC236}">
              <a16:creationId xmlns:a16="http://schemas.microsoft.com/office/drawing/2014/main" id="{5E2ACB6E-69EB-4370-B879-733AE8D6F121}"/>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33" name="Metin kutusu 42">
          <a:extLst>
            <a:ext uri="{FF2B5EF4-FFF2-40B4-BE49-F238E27FC236}">
              <a16:creationId xmlns:a16="http://schemas.microsoft.com/office/drawing/2014/main" id="{A0745ABF-31EA-484D-A22E-84FC2AEDFDC9}"/>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34" name="Metin kutusu 43">
          <a:extLst>
            <a:ext uri="{FF2B5EF4-FFF2-40B4-BE49-F238E27FC236}">
              <a16:creationId xmlns:a16="http://schemas.microsoft.com/office/drawing/2014/main" id="{8FE673B2-DF31-4375-9A8C-CA315ECFD6C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35" name="Metin kutusu 44">
          <a:extLst>
            <a:ext uri="{FF2B5EF4-FFF2-40B4-BE49-F238E27FC236}">
              <a16:creationId xmlns:a16="http://schemas.microsoft.com/office/drawing/2014/main" id="{AACCAD10-8337-455C-A01A-2EF0F4F3FCD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36" name="Metin kutusu 45">
          <a:extLst>
            <a:ext uri="{FF2B5EF4-FFF2-40B4-BE49-F238E27FC236}">
              <a16:creationId xmlns:a16="http://schemas.microsoft.com/office/drawing/2014/main" id="{3E148948-4654-4A60-B5F2-775163CADAC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37" name="Metin kutusu 46">
          <a:extLst>
            <a:ext uri="{FF2B5EF4-FFF2-40B4-BE49-F238E27FC236}">
              <a16:creationId xmlns:a16="http://schemas.microsoft.com/office/drawing/2014/main" id="{F415E3F2-EAC2-4C5B-90AA-5F8B3A6519F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38" name="Metin kutusu 47">
          <a:extLst>
            <a:ext uri="{FF2B5EF4-FFF2-40B4-BE49-F238E27FC236}">
              <a16:creationId xmlns:a16="http://schemas.microsoft.com/office/drawing/2014/main" id="{166BE1AC-FFA6-42D4-A730-4F0B11C91369}"/>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39" name="Metin kutusu 48">
          <a:extLst>
            <a:ext uri="{FF2B5EF4-FFF2-40B4-BE49-F238E27FC236}">
              <a16:creationId xmlns:a16="http://schemas.microsoft.com/office/drawing/2014/main" id="{A085BEE5-86D2-4297-9D9F-E1010DFEDB16}"/>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40" name="Metin kutusu 49">
          <a:extLst>
            <a:ext uri="{FF2B5EF4-FFF2-40B4-BE49-F238E27FC236}">
              <a16:creationId xmlns:a16="http://schemas.microsoft.com/office/drawing/2014/main" id="{AA294809-B6E8-434C-A40F-2CAE46458E5A}"/>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41" name="Metin kutusu 50">
          <a:extLst>
            <a:ext uri="{FF2B5EF4-FFF2-40B4-BE49-F238E27FC236}">
              <a16:creationId xmlns:a16="http://schemas.microsoft.com/office/drawing/2014/main" id="{1A19F9A7-4A85-482B-AC07-2E7655AE2140}"/>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42" name="Metin kutusu 51">
          <a:extLst>
            <a:ext uri="{FF2B5EF4-FFF2-40B4-BE49-F238E27FC236}">
              <a16:creationId xmlns:a16="http://schemas.microsoft.com/office/drawing/2014/main" id="{75BB5BE5-C1D5-418A-AD6D-18680F8697F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43" name="Metin kutusu 52">
          <a:extLst>
            <a:ext uri="{FF2B5EF4-FFF2-40B4-BE49-F238E27FC236}">
              <a16:creationId xmlns:a16="http://schemas.microsoft.com/office/drawing/2014/main" id="{7727F5D3-76FA-464E-9A08-41996F932FA4}"/>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44" name="Metin kutusu 53">
          <a:extLst>
            <a:ext uri="{FF2B5EF4-FFF2-40B4-BE49-F238E27FC236}">
              <a16:creationId xmlns:a16="http://schemas.microsoft.com/office/drawing/2014/main" id="{CBE1FD3C-B67C-4D15-9ECC-45FE4E12D471}"/>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45" name="Metin kutusu 54">
          <a:extLst>
            <a:ext uri="{FF2B5EF4-FFF2-40B4-BE49-F238E27FC236}">
              <a16:creationId xmlns:a16="http://schemas.microsoft.com/office/drawing/2014/main" id="{DD50C218-2116-477F-B0D3-37240E464A4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46" name="Metin kutusu 55">
          <a:extLst>
            <a:ext uri="{FF2B5EF4-FFF2-40B4-BE49-F238E27FC236}">
              <a16:creationId xmlns:a16="http://schemas.microsoft.com/office/drawing/2014/main" id="{228CD17B-92F4-43C5-8AAE-068AB7B91773}"/>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47" name="Metin kutusu 56">
          <a:extLst>
            <a:ext uri="{FF2B5EF4-FFF2-40B4-BE49-F238E27FC236}">
              <a16:creationId xmlns:a16="http://schemas.microsoft.com/office/drawing/2014/main" id="{75A69F64-6C1B-4EBF-BE38-435D2C183836}"/>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48" name="Metin kutusu 57">
          <a:extLst>
            <a:ext uri="{FF2B5EF4-FFF2-40B4-BE49-F238E27FC236}">
              <a16:creationId xmlns:a16="http://schemas.microsoft.com/office/drawing/2014/main" id="{CB8A12DF-FE4B-4176-B15E-C059C9949B7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49" name="Metin kutusu 58">
          <a:extLst>
            <a:ext uri="{FF2B5EF4-FFF2-40B4-BE49-F238E27FC236}">
              <a16:creationId xmlns:a16="http://schemas.microsoft.com/office/drawing/2014/main" id="{DC6AA9BD-D942-4259-BCC2-BD02F6818FD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50" name="Metin kutusu 59">
          <a:extLst>
            <a:ext uri="{FF2B5EF4-FFF2-40B4-BE49-F238E27FC236}">
              <a16:creationId xmlns:a16="http://schemas.microsoft.com/office/drawing/2014/main" id="{C06F138B-A1A1-4EA3-9C9F-7F6CA97CFBEE}"/>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51" name="Metin kutusu 60">
          <a:extLst>
            <a:ext uri="{FF2B5EF4-FFF2-40B4-BE49-F238E27FC236}">
              <a16:creationId xmlns:a16="http://schemas.microsoft.com/office/drawing/2014/main" id="{8E60D9BF-05D9-436C-A917-622F66A7795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52" name="Metin kutusu 61">
          <a:extLst>
            <a:ext uri="{FF2B5EF4-FFF2-40B4-BE49-F238E27FC236}">
              <a16:creationId xmlns:a16="http://schemas.microsoft.com/office/drawing/2014/main" id="{DDD27841-F83B-4AC4-A10C-AC78E797C89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53" name="Metin kutusu 62">
          <a:extLst>
            <a:ext uri="{FF2B5EF4-FFF2-40B4-BE49-F238E27FC236}">
              <a16:creationId xmlns:a16="http://schemas.microsoft.com/office/drawing/2014/main" id="{CD6E81C2-F5D8-4C66-9DA9-9B0E613E8FE9}"/>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54" name="Metin kutusu 63">
          <a:extLst>
            <a:ext uri="{FF2B5EF4-FFF2-40B4-BE49-F238E27FC236}">
              <a16:creationId xmlns:a16="http://schemas.microsoft.com/office/drawing/2014/main" id="{ADD125EE-EDF4-4231-8936-E4376C7FDBE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55" name="Metin kutusu 64">
          <a:extLst>
            <a:ext uri="{FF2B5EF4-FFF2-40B4-BE49-F238E27FC236}">
              <a16:creationId xmlns:a16="http://schemas.microsoft.com/office/drawing/2014/main" id="{0D3D9E97-931A-4980-A7F8-A8876ABC6454}"/>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56" name="Metin kutusu 65">
          <a:extLst>
            <a:ext uri="{FF2B5EF4-FFF2-40B4-BE49-F238E27FC236}">
              <a16:creationId xmlns:a16="http://schemas.microsoft.com/office/drawing/2014/main" id="{CD315BFF-8955-497E-B545-8F9B3BFBAE02}"/>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57" name="Metin kutusu 66">
          <a:extLst>
            <a:ext uri="{FF2B5EF4-FFF2-40B4-BE49-F238E27FC236}">
              <a16:creationId xmlns:a16="http://schemas.microsoft.com/office/drawing/2014/main" id="{056673E2-67BC-4BB3-A9BE-1099A1EB3E5C}"/>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58" name="Metin kutusu 67">
          <a:extLst>
            <a:ext uri="{FF2B5EF4-FFF2-40B4-BE49-F238E27FC236}">
              <a16:creationId xmlns:a16="http://schemas.microsoft.com/office/drawing/2014/main" id="{F84477E3-42A4-42DB-98CB-B0AEE779D30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59" name="Metin kutusu 68">
          <a:extLst>
            <a:ext uri="{FF2B5EF4-FFF2-40B4-BE49-F238E27FC236}">
              <a16:creationId xmlns:a16="http://schemas.microsoft.com/office/drawing/2014/main" id="{A718828B-7B7B-4713-A70B-455F29AB27B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60" name="Metin kutusu 69">
          <a:extLst>
            <a:ext uri="{FF2B5EF4-FFF2-40B4-BE49-F238E27FC236}">
              <a16:creationId xmlns:a16="http://schemas.microsoft.com/office/drawing/2014/main" id="{B830FBFE-F978-4354-B23D-48BC6F492D5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61" name="Metin kutusu 70">
          <a:extLst>
            <a:ext uri="{FF2B5EF4-FFF2-40B4-BE49-F238E27FC236}">
              <a16:creationId xmlns:a16="http://schemas.microsoft.com/office/drawing/2014/main" id="{47FFA2A6-6E7D-448B-B03E-B50A8B66BD8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62" name="Metin kutusu 71">
          <a:extLst>
            <a:ext uri="{FF2B5EF4-FFF2-40B4-BE49-F238E27FC236}">
              <a16:creationId xmlns:a16="http://schemas.microsoft.com/office/drawing/2014/main" id="{74A4DF71-8E2E-4486-BD80-50DF3C960D19}"/>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63" name="Metin kutusu 72">
          <a:extLst>
            <a:ext uri="{FF2B5EF4-FFF2-40B4-BE49-F238E27FC236}">
              <a16:creationId xmlns:a16="http://schemas.microsoft.com/office/drawing/2014/main" id="{BCD5E8A4-250C-4F17-8811-DA4E5DFD66B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64" name="Metin kutusu 73">
          <a:extLst>
            <a:ext uri="{FF2B5EF4-FFF2-40B4-BE49-F238E27FC236}">
              <a16:creationId xmlns:a16="http://schemas.microsoft.com/office/drawing/2014/main" id="{9BCE8C87-9217-48DA-AB4C-C05D6B85FCE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65" name="Metin kutusu 74">
          <a:extLst>
            <a:ext uri="{FF2B5EF4-FFF2-40B4-BE49-F238E27FC236}">
              <a16:creationId xmlns:a16="http://schemas.microsoft.com/office/drawing/2014/main" id="{C67F6DC0-C686-4E3E-B6D9-BF38904C6E2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66" name="Metin kutusu 75">
          <a:extLst>
            <a:ext uri="{FF2B5EF4-FFF2-40B4-BE49-F238E27FC236}">
              <a16:creationId xmlns:a16="http://schemas.microsoft.com/office/drawing/2014/main" id="{023B6546-D049-4D4F-9A6C-5D9D00ACEE4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67" name="Metin kutusu 76">
          <a:extLst>
            <a:ext uri="{FF2B5EF4-FFF2-40B4-BE49-F238E27FC236}">
              <a16:creationId xmlns:a16="http://schemas.microsoft.com/office/drawing/2014/main" id="{7A9D852A-6C0C-42D4-A9C0-F4D1FD5AEEF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68" name="Metin kutusu 77">
          <a:extLst>
            <a:ext uri="{FF2B5EF4-FFF2-40B4-BE49-F238E27FC236}">
              <a16:creationId xmlns:a16="http://schemas.microsoft.com/office/drawing/2014/main" id="{8BEEC5E4-BBD1-4C80-AFC6-30FD1869616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69" name="Metin kutusu 78">
          <a:extLst>
            <a:ext uri="{FF2B5EF4-FFF2-40B4-BE49-F238E27FC236}">
              <a16:creationId xmlns:a16="http://schemas.microsoft.com/office/drawing/2014/main" id="{1557E334-E293-4FE4-8FFD-508A32293864}"/>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70" name="Metin kutusu 79">
          <a:extLst>
            <a:ext uri="{FF2B5EF4-FFF2-40B4-BE49-F238E27FC236}">
              <a16:creationId xmlns:a16="http://schemas.microsoft.com/office/drawing/2014/main" id="{58B9EE6D-B263-4E0D-BB62-65B5036D35E9}"/>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71" name="Metin kutusu 80">
          <a:extLst>
            <a:ext uri="{FF2B5EF4-FFF2-40B4-BE49-F238E27FC236}">
              <a16:creationId xmlns:a16="http://schemas.microsoft.com/office/drawing/2014/main" id="{6A98351D-860D-45A2-9D06-D30D07CD4CE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72" name="Metin kutusu 81">
          <a:extLst>
            <a:ext uri="{FF2B5EF4-FFF2-40B4-BE49-F238E27FC236}">
              <a16:creationId xmlns:a16="http://schemas.microsoft.com/office/drawing/2014/main" id="{25DFA2EC-C51B-4EAD-875C-7DC000998D0E}"/>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73" name="Metin kutusu 82">
          <a:extLst>
            <a:ext uri="{FF2B5EF4-FFF2-40B4-BE49-F238E27FC236}">
              <a16:creationId xmlns:a16="http://schemas.microsoft.com/office/drawing/2014/main" id="{619339F4-84D3-414A-B0D2-E1EB65C5818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74" name="Metin kutusu 83">
          <a:extLst>
            <a:ext uri="{FF2B5EF4-FFF2-40B4-BE49-F238E27FC236}">
              <a16:creationId xmlns:a16="http://schemas.microsoft.com/office/drawing/2014/main" id="{D190B8AB-5989-4A98-9064-CC8568B1A4D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75" name="Metin kutusu 84">
          <a:extLst>
            <a:ext uri="{FF2B5EF4-FFF2-40B4-BE49-F238E27FC236}">
              <a16:creationId xmlns:a16="http://schemas.microsoft.com/office/drawing/2014/main" id="{372CBE0F-1712-41B1-A747-84DD965C5665}"/>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76" name="Metin kutusu 85">
          <a:extLst>
            <a:ext uri="{FF2B5EF4-FFF2-40B4-BE49-F238E27FC236}">
              <a16:creationId xmlns:a16="http://schemas.microsoft.com/office/drawing/2014/main" id="{CB9168AB-613C-47B5-A1C4-687E38BE771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77" name="Metin kutusu 86">
          <a:extLst>
            <a:ext uri="{FF2B5EF4-FFF2-40B4-BE49-F238E27FC236}">
              <a16:creationId xmlns:a16="http://schemas.microsoft.com/office/drawing/2014/main" id="{2C38D684-8B2C-4BA1-B450-F6D80872C1D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78" name="Metin kutusu 87">
          <a:extLst>
            <a:ext uri="{FF2B5EF4-FFF2-40B4-BE49-F238E27FC236}">
              <a16:creationId xmlns:a16="http://schemas.microsoft.com/office/drawing/2014/main" id="{64126522-01ED-46EB-AD3B-A357EEDDE3A4}"/>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79" name="Metin kutusu 88">
          <a:extLst>
            <a:ext uri="{FF2B5EF4-FFF2-40B4-BE49-F238E27FC236}">
              <a16:creationId xmlns:a16="http://schemas.microsoft.com/office/drawing/2014/main" id="{71EA1278-AB97-4212-A3E0-B5A8E233AA4E}"/>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80" name="Metin kutusu 89">
          <a:extLst>
            <a:ext uri="{FF2B5EF4-FFF2-40B4-BE49-F238E27FC236}">
              <a16:creationId xmlns:a16="http://schemas.microsoft.com/office/drawing/2014/main" id="{34DF69D5-9F6A-43EE-BCE7-40598699913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81" name="Metin kutusu 90">
          <a:extLst>
            <a:ext uri="{FF2B5EF4-FFF2-40B4-BE49-F238E27FC236}">
              <a16:creationId xmlns:a16="http://schemas.microsoft.com/office/drawing/2014/main" id="{6B4E1B75-C02D-402C-AC31-3348D9EA86E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82" name="Metin kutusu 91">
          <a:extLst>
            <a:ext uri="{FF2B5EF4-FFF2-40B4-BE49-F238E27FC236}">
              <a16:creationId xmlns:a16="http://schemas.microsoft.com/office/drawing/2014/main" id="{A8956DD6-F097-423A-8092-612599D36329}"/>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83" name="Metin kutusu 92">
          <a:extLst>
            <a:ext uri="{FF2B5EF4-FFF2-40B4-BE49-F238E27FC236}">
              <a16:creationId xmlns:a16="http://schemas.microsoft.com/office/drawing/2014/main" id="{B6CFE3BA-D021-445C-B837-B09F48B7AEAE}"/>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84" name="Metin kutusu 93">
          <a:extLst>
            <a:ext uri="{FF2B5EF4-FFF2-40B4-BE49-F238E27FC236}">
              <a16:creationId xmlns:a16="http://schemas.microsoft.com/office/drawing/2014/main" id="{7500FF68-F158-42CF-8830-BE94654AEE8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85" name="Metin kutusu 94">
          <a:extLst>
            <a:ext uri="{FF2B5EF4-FFF2-40B4-BE49-F238E27FC236}">
              <a16:creationId xmlns:a16="http://schemas.microsoft.com/office/drawing/2014/main" id="{242B8E8C-F613-410F-9981-4F40059C392E}"/>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86" name="Metin kutusu 95">
          <a:extLst>
            <a:ext uri="{FF2B5EF4-FFF2-40B4-BE49-F238E27FC236}">
              <a16:creationId xmlns:a16="http://schemas.microsoft.com/office/drawing/2014/main" id="{28F0EB77-065F-461E-9F62-06234A97CB91}"/>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87" name="Metin kutusu 96">
          <a:extLst>
            <a:ext uri="{FF2B5EF4-FFF2-40B4-BE49-F238E27FC236}">
              <a16:creationId xmlns:a16="http://schemas.microsoft.com/office/drawing/2014/main" id="{2B177D2D-F21B-4391-93B7-7E129F981BF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88" name="Metin kutusu 97">
          <a:extLst>
            <a:ext uri="{FF2B5EF4-FFF2-40B4-BE49-F238E27FC236}">
              <a16:creationId xmlns:a16="http://schemas.microsoft.com/office/drawing/2014/main" id="{8FD1E401-4D96-4368-9E6E-4E05F23A5AA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89" name="Metin kutusu 98">
          <a:extLst>
            <a:ext uri="{FF2B5EF4-FFF2-40B4-BE49-F238E27FC236}">
              <a16:creationId xmlns:a16="http://schemas.microsoft.com/office/drawing/2014/main" id="{159577D7-0858-4AEF-9946-4E0AB184AE0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90" name="Metin kutusu 99">
          <a:extLst>
            <a:ext uri="{FF2B5EF4-FFF2-40B4-BE49-F238E27FC236}">
              <a16:creationId xmlns:a16="http://schemas.microsoft.com/office/drawing/2014/main" id="{094A851D-B3F4-4D92-8DFC-C90F723D329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91" name="Metin kutusu 100">
          <a:extLst>
            <a:ext uri="{FF2B5EF4-FFF2-40B4-BE49-F238E27FC236}">
              <a16:creationId xmlns:a16="http://schemas.microsoft.com/office/drawing/2014/main" id="{F02881CE-FD23-4B05-8E61-70B7F3581533}"/>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92" name="Metin kutusu 101">
          <a:extLst>
            <a:ext uri="{FF2B5EF4-FFF2-40B4-BE49-F238E27FC236}">
              <a16:creationId xmlns:a16="http://schemas.microsoft.com/office/drawing/2014/main" id="{8EDD0798-AE41-42E4-B8A1-9E742D332E5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93" name="Metin kutusu 102">
          <a:extLst>
            <a:ext uri="{FF2B5EF4-FFF2-40B4-BE49-F238E27FC236}">
              <a16:creationId xmlns:a16="http://schemas.microsoft.com/office/drawing/2014/main" id="{1254B8B7-BD3D-463F-87E4-24BD4153B57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94" name="Metin kutusu 103">
          <a:extLst>
            <a:ext uri="{FF2B5EF4-FFF2-40B4-BE49-F238E27FC236}">
              <a16:creationId xmlns:a16="http://schemas.microsoft.com/office/drawing/2014/main" id="{C7D85A98-34EB-45EE-A21E-A89DE586AA7E}"/>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95" name="Metin kutusu 104">
          <a:extLst>
            <a:ext uri="{FF2B5EF4-FFF2-40B4-BE49-F238E27FC236}">
              <a16:creationId xmlns:a16="http://schemas.microsoft.com/office/drawing/2014/main" id="{28763AD9-D9CD-4B61-9913-0364B541E478}"/>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296" name="Metin kutusu 105">
          <a:extLst>
            <a:ext uri="{FF2B5EF4-FFF2-40B4-BE49-F238E27FC236}">
              <a16:creationId xmlns:a16="http://schemas.microsoft.com/office/drawing/2014/main" id="{BA4EF7D7-5A98-4FB3-B1EA-F522496975B2}"/>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97" name="Metin kutusu 106">
          <a:extLst>
            <a:ext uri="{FF2B5EF4-FFF2-40B4-BE49-F238E27FC236}">
              <a16:creationId xmlns:a16="http://schemas.microsoft.com/office/drawing/2014/main" id="{34CD1996-5422-446D-B161-C8E332840CA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98" name="Metin kutusu 107">
          <a:extLst>
            <a:ext uri="{FF2B5EF4-FFF2-40B4-BE49-F238E27FC236}">
              <a16:creationId xmlns:a16="http://schemas.microsoft.com/office/drawing/2014/main" id="{7B780380-772E-4224-89F2-72E6B54E703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299" name="Metin kutusu 108">
          <a:extLst>
            <a:ext uri="{FF2B5EF4-FFF2-40B4-BE49-F238E27FC236}">
              <a16:creationId xmlns:a16="http://schemas.microsoft.com/office/drawing/2014/main" id="{474544AF-C8E5-4353-A2E2-D7DCA7E119D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00" name="Metin kutusu 109">
          <a:extLst>
            <a:ext uri="{FF2B5EF4-FFF2-40B4-BE49-F238E27FC236}">
              <a16:creationId xmlns:a16="http://schemas.microsoft.com/office/drawing/2014/main" id="{6E21B4C6-23E5-4178-9DEB-D07DB06E3F1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01" name="Metin kutusu 110">
          <a:extLst>
            <a:ext uri="{FF2B5EF4-FFF2-40B4-BE49-F238E27FC236}">
              <a16:creationId xmlns:a16="http://schemas.microsoft.com/office/drawing/2014/main" id="{B84AAE65-11AD-4561-B79E-38789407871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02" name="Metin kutusu 111">
          <a:extLst>
            <a:ext uri="{FF2B5EF4-FFF2-40B4-BE49-F238E27FC236}">
              <a16:creationId xmlns:a16="http://schemas.microsoft.com/office/drawing/2014/main" id="{0F1296BD-30BF-4D1D-BB82-CB27B3252719}"/>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03" name="Metin kutusu 112">
          <a:extLst>
            <a:ext uri="{FF2B5EF4-FFF2-40B4-BE49-F238E27FC236}">
              <a16:creationId xmlns:a16="http://schemas.microsoft.com/office/drawing/2014/main" id="{FC9F2510-E660-4790-B2D4-55E4E1B0E2BE}"/>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04" name="Metin kutusu 113">
          <a:extLst>
            <a:ext uri="{FF2B5EF4-FFF2-40B4-BE49-F238E27FC236}">
              <a16:creationId xmlns:a16="http://schemas.microsoft.com/office/drawing/2014/main" id="{05586580-6CCA-40AB-928C-292A172F6AA9}"/>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05" name="Metin kutusu 114">
          <a:extLst>
            <a:ext uri="{FF2B5EF4-FFF2-40B4-BE49-F238E27FC236}">
              <a16:creationId xmlns:a16="http://schemas.microsoft.com/office/drawing/2014/main" id="{B328B50D-DBFC-48A2-B265-C7FF02FA18B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06" name="Metin kutusu 118">
          <a:extLst>
            <a:ext uri="{FF2B5EF4-FFF2-40B4-BE49-F238E27FC236}">
              <a16:creationId xmlns:a16="http://schemas.microsoft.com/office/drawing/2014/main" id="{22AC56AF-5CA8-4736-A09C-58C1DF152CA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07" name="Metin kutusu 119">
          <a:extLst>
            <a:ext uri="{FF2B5EF4-FFF2-40B4-BE49-F238E27FC236}">
              <a16:creationId xmlns:a16="http://schemas.microsoft.com/office/drawing/2014/main" id="{E1F74704-07F7-40FE-9889-D18F2F57B10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08" name="Metin kutusu 120">
          <a:extLst>
            <a:ext uri="{FF2B5EF4-FFF2-40B4-BE49-F238E27FC236}">
              <a16:creationId xmlns:a16="http://schemas.microsoft.com/office/drawing/2014/main" id="{4492C8C2-2786-43A8-9530-C5C3EC6B139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309" name="Metin kutusu 121">
          <a:extLst>
            <a:ext uri="{FF2B5EF4-FFF2-40B4-BE49-F238E27FC236}">
              <a16:creationId xmlns:a16="http://schemas.microsoft.com/office/drawing/2014/main" id="{E9623674-31F6-4830-8730-495E6A302DFA}"/>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310" name="Metin kutusu 122">
          <a:extLst>
            <a:ext uri="{FF2B5EF4-FFF2-40B4-BE49-F238E27FC236}">
              <a16:creationId xmlns:a16="http://schemas.microsoft.com/office/drawing/2014/main" id="{CD20A555-15E2-4D6A-A06A-9395D9E24D97}"/>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11" name="Metin kutusu 123">
          <a:extLst>
            <a:ext uri="{FF2B5EF4-FFF2-40B4-BE49-F238E27FC236}">
              <a16:creationId xmlns:a16="http://schemas.microsoft.com/office/drawing/2014/main" id="{E3A29229-9980-4AF6-B7F1-5AD7C534B225}"/>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12" name="Metin kutusu 124">
          <a:extLst>
            <a:ext uri="{FF2B5EF4-FFF2-40B4-BE49-F238E27FC236}">
              <a16:creationId xmlns:a16="http://schemas.microsoft.com/office/drawing/2014/main" id="{00709AE0-9B48-469F-9DEF-18B8C3507508}"/>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13" name="Metin kutusu 125">
          <a:extLst>
            <a:ext uri="{FF2B5EF4-FFF2-40B4-BE49-F238E27FC236}">
              <a16:creationId xmlns:a16="http://schemas.microsoft.com/office/drawing/2014/main" id="{822F4463-0B3C-4FA0-AE30-BBA3DD9AE53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14" name="Metin kutusu 126">
          <a:extLst>
            <a:ext uri="{FF2B5EF4-FFF2-40B4-BE49-F238E27FC236}">
              <a16:creationId xmlns:a16="http://schemas.microsoft.com/office/drawing/2014/main" id="{8EB748CD-8123-4FE2-B004-4D2F3992D5D1}"/>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15" name="Metin kutusu 127">
          <a:extLst>
            <a:ext uri="{FF2B5EF4-FFF2-40B4-BE49-F238E27FC236}">
              <a16:creationId xmlns:a16="http://schemas.microsoft.com/office/drawing/2014/main" id="{45696C58-82F1-459B-9351-ED95BF0A0534}"/>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16" name="Metin kutusu 128">
          <a:extLst>
            <a:ext uri="{FF2B5EF4-FFF2-40B4-BE49-F238E27FC236}">
              <a16:creationId xmlns:a16="http://schemas.microsoft.com/office/drawing/2014/main" id="{6E9B1B63-E109-4354-AA51-9D00E6C506B5}"/>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17" name="Metin kutusu 129">
          <a:extLst>
            <a:ext uri="{FF2B5EF4-FFF2-40B4-BE49-F238E27FC236}">
              <a16:creationId xmlns:a16="http://schemas.microsoft.com/office/drawing/2014/main" id="{89F6D5D3-74EE-45E7-B5A6-593A5E8DB43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318" name="Metin kutusu 130">
          <a:extLst>
            <a:ext uri="{FF2B5EF4-FFF2-40B4-BE49-F238E27FC236}">
              <a16:creationId xmlns:a16="http://schemas.microsoft.com/office/drawing/2014/main" id="{CCADDEC9-6142-4F66-A14D-8BB8CD5DC08F}"/>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319" name="Metin kutusu 131">
          <a:extLst>
            <a:ext uri="{FF2B5EF4-FFF2-40B4-BE49-F238E27FC236}">
              <a16:creationId xmlns:a16="http://schemas.microsoft.com/office/drawing/2014/main" id="{D3FC4935-7C55-4758-BD1A-6BB87AE9C510}"/>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20" name="Metin kutusu 132">
          <a:extLst>
            <a:ext uri="{FF2B5EF4-FFF2-40B4-BE49-F238E27FC236}">
              <a16:creationId xmlns:a16="http://schemas.microsoft.com/office/drawing/2014/main" id="{7F63AD4B-F788-4E77-B775-B2297E13B86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321" name="Metin kutusu 133">
          <a:extLst>
            <a:ext uri="{FF2B5EF4-FFF2-40B4-BE49-F238E27FC236}">
              <a16:creationId xmlns:a16="http://schemas.microsoft.com/office/drawing/2014/main" id="{885FFEA6-38C2-410B-AE07-B23FD502F932}"/>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322" name="Metin kutusu 134">
          <a:extLst>
            <a:ext uri="{FF2B5EF4-FFF2-40B4-BE49-F238E27FC236}">
              <a16:creationId xmlns:a16="http://schemas.microsoft.com/office/drawing/2014/main" id="{C9CCEF52-E8D1-482D-8F99-B5E463B317F6}"/>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23" name="Metin kutusu 135">
          <a:extLst>
            <a:ext uri="{FF2B5EF4-FFF2-40B4-BE49-F238E27FC236}">
              <a16:creationId xmlns:a16="http://schemas.microsoft.com/office/drawing/2014/main" id="{5F1953DE-EB19-4A32-A909-346B990AF575}"/>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24" name="Metin kutusu 354">
          <a:extLst>
            <a:ext uri="{FF2B5EF4-FFF2-40B4-BE49-F238E27FC236}">
              <a16:creationId xmlns:a16="http://schemas.microsoft.com/office/drawing/2014/main" id="{9D3BFF77-9D2D-4F94-9121-3297257D4F7F}"/>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25" name="Metin kutusu 355">
          <a:extLst>
            <a:ext uri="{FF2B5EF4-FFF2-40B4-BE49-F238E27FC236}">
              <a16:creationId xmlns:a16="http://schemas.microsoft.com/office/drawing/2014/main" id="{D350FD7D-BBA2-4D90-A23A-7E9DD7363CF7}"/>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326" name="Metin kutusu 356">
          <a:extLst>
            <a:ext uri="{FF2B5EF4-FFF2-40B4-BE49-F238E27FC236}">
              <a16:creationId xmlns:a16="http://schemas.microsoft.com/office/drawing/2014/main" id="{94DB0EF4-C369-4BFB-AC48-69C47461EA52}"/>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327" name="Metin kutusu 357">
          <a:extLst>
            <a:ext uri="{FF2B5EF4-FFF2-40B4-BE49-F238E27FC236}">
              <a16:creationId xmlns:a16="http://schemas.microsoft.com/office/drawing/2014/main" id="{CC81B9A4-D63B-490B-85CD-776C7E9D5916}"/>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28" name="Metin kutusu 358">
          <a:extLst>
            <a:ext uri="{FF2B5EF4-FFF2-40B4-BE49-F238E27FC236}">
              <a16:creationId xmlns:a16="http://schemas.microsoft.com/office/drawing/2014/main" id="{4FA03079-8242-4F60-965E-DF64342B75F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29" name="Metin kutusu 359">
          <a:extLst>
            <a:ext uri="{FF2B5EF4-FFF2-40B4-BE49-F238E27FC236}">
              <a16:creationId xmlns:a16="http://schemas.microsoft.com/office/drawing/2014/main" id="{5E545035-459F-4A67-B0A8-B672EBCF0430}"/>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30" name="Metin kutusu 360">
          <a:extLst>
            <a:ext uri="{FF2B5EF4-FFF2-40B4-BE49-F238E27FC236}">
              <a16:creationId xmlns:a16="http://schemas.microsoft.com/office/drawing/2014/main" id="{EA8C4800-D1B1-49B4-A379-67BB72D0BEFA}"/>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31" name="Metin kutusu 361">
          <a:extLst>
            <a:ext uri="{FF2B5EF4-FFF2-40B4-BE49-F238E27FC236}">
              <a16:creationId xmlns:a16="http://schemas.microsoft.com/office/drawing/2014/main" id="{50F25C10-C64D-4E73-A462-A7F789506F2B}"/>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32" name="Metin kutusu 362">
          <a:extLst>
            <a:ext uri="{FF2B5EF4-FFF2-40B4-BE49-F238E27FC236}">
              <a16:creationId xmlns:a16="http://schemas.microsoft.com/office/drawing/2014/main" id="{3651CF1A-5A85-4A20-B41C-58521CF83719}"/>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33" name="Metin kutusu 363">
          <a:extLst>
            <a:ext uri="{FF2B5EF4-FFF2-40B4-BE49-F238E27FC236}">
              <a16:creationId xmlns:a16="http://schemas.microsoft.com/office/drawing/2014/main" id="{BEDEFEF7-9F22-4ECE-8F8B-04070455D916}"/>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34" name="Metin kutusu 364">
          <a:extLst>
            <a:ext uri="{FF2B5EF4-FFF2-40B4-BE49-F238E27FC236}">
              <a16:creationId xmlns:a16="http://schemas.microsoft.com/office/drawing/2014/main" id="{88B8CC26-6B58-47D1-8B42-91FFF4F5CE20}"/>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35" name="Metin kutusu 365">
          <a:extLst>
            <a:ext uri="{FF2B5EF4-FFF2-40B4-BE49-F238E27FC236}">
              <a16:creationId xmlns:a16="http://schemas.microsoft.com/office/drawing/2014/main" id="{91283CD2-9492-4421-8EFB-002D7A8256E1}"/>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36" name="Metin kutusu 366">
          <a:extLst>
            <a:ext uri="{FF2B5EF4-FFF2-40B4-BE49-F238E27FC236}">
              <a16:creationId xmlns:a16="http://schemas.microsoft.com/office/drawing/2014/main" id="{079EDD0C-A812-4075-94E6-763F63752B12}"/>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37" name="Metin kutusu 367">
          <a:extLst>
            <a:ext uri="{FF2B5EF4-FFF2-40B4-BE49-F238E27FC236}">
              <a16:creationId xmlns:a16="http://schemas.microsoft.com/office/drawing/2014/main" id="{51A2460E-CE8D-4202-91F3-7C40485629B9}"/>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38" name="Metin kutusu 368">
          <a:extLst>
            <a:ext uri="{FF2B5EF4-FFF2-40B4-BE49-F238E27FC236}">
              <a16:creationId xmlns:a16="http://schemas.microsoft.com/office/drawing/2014/main" id="{31145831-13B8-4644-8BCD-8C66E21D2EC9}"/>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39" name="Metin kutusu 369">
          <a:extLst>
            <a:ext uri="{FF2B5EF4-FFF2-40B4-BE49-F238E27FC236}">
              <a16:creationId xmlns:a16="http://schemas.microsoft.com/office/drawing/2014/main" id="{3EE46CFC-2292-417B-9147-B11A630BE8A4}"/>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40" name="Metin kutusu 370">
          <a:extLst>
            <a:ext uri="{FF2B5EF4-FFF2-40B4-BE49-F238E27FC236}">
              <a16:creationId xmlns:a16="http://schemas.microsoft.com/office/drawing/2014/main" id="{B1C9616F-7B8A-43AC-A0A6-D1F95F97FE9C}"/>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41" name="Metin kutusu 371">
          <a:extLst>
            <a:ext uri="{FF2B5EF4-FFF2-40B4-BE49-F238E27FC236}">
              <a16:creationId xmlns:a16="http://schemas.microsoft.com/office/drawing/2014/main" id="{4A3DDC75-C7B5-4F63-90BC-B01C93C145A0}"/>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357</xdr:row>
      <xdr:rowOff>0</xdr:rowOff>
    </xdr:from>
    <xdr:ext cx="184731" cy="264560"/>
    <xdr:sp macro="" textlink="">
      <xdr:nvSpPr>
        <xdr:cNvPr id="1342" name="Metin kutusu 372">
          <a:extLst>
            <a:ext uri="{FF2B5EF4-FFF2-40B4-BE49-F238E27FC236}">
              <a16:creationId xmlns:a16="http://schemas.microsoft.com/office/drawing/2014/main" id="{689046A0-1F59-4F97-89A1-F44AC3EAAE9D}"/>
            </a:ext>
          </a:extLst>
        </xdr:cNvPr>
        <xdr:cNvSpPr txBox="1"/>
      </xdr:nvSpPr>
      <xdr:spPr>
        <a:xfrm>
          <a:off x="1095391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43" name="Metin kutusu 3">
          <a:extLst>
            <a:ext uri="{FF2B5EF4-FFF2-40B4-BE49-F238E27FC236}">
              <a16:creationId xmlns:a16="http://schemas.microsoft.com/office/drawing/2014/main" id="{15779A5E-13AF-4E67-B4DF-4A49DA7DF275}"/>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44" name="Metin kutusu 4">
          <a:extLst>
            <a:ext uri="{FF2B5EF4-FFF2-40B4-BE49-F238E27FC236}">
              <a16:creationId xmlns:a16="http://schemas.microsoft.com/office/drawing/2014/main" id="{6783877B-765F-4147-A61F-9A89937D0F7B}"/>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45" name="Metin kutusu 15">
          <a:extLst>
            <a:ext uri="{FF2B5EF4-FFF2-40B4-BE49-F238E27FC236}">
              <a16:creationId xmlns:a16="http://schemas.microsoft.com/office/drawing/2014/main" id="{54279EF7-C83B-4A52-BFA0-657C52D13A17}"/>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46" name="Metin kutusu 16">
          <a:extLst>
            <a:ext uri="{FF2B5EF4-FFF2-40B4-BE49-F238E27FC236}">
              <a16:creationId xmlns:a16="http://schemas.microsoft.com/office/drawing/2014/main" id="{D3391E57-A161-4D27-BF24-640B6DAFA583}"/>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47" name="Metin kutusu 24">
          <a:extLst>
            <a:ext uri="{FF2B5EF4-FFF2-40B4-BE49-F238E27FC236}">
              <a16:creationId xmlns:a16="http://schemas.microsoft.com/office/drawing/2014/main" id="{27BDA190-8282-4E68-84A4-6A18B7F64DF5}"/>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48" name="Metin kutusu 25">
          <a:extLst>
            <a:ext uri="{FF2B5EF4-FFF2-40B4-BE49-F238E27FC236}">
              <a16:creationId xmlns:a16="http://schemas.microsoft.com/office/drawing/2014/main" id="{A65ABA0F-1A42-4B6B-AAD0-1703835030C5}"/>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49" name="Metin kutusu 27">
          <a:extLst>
            <a:ext uri="{FF2B5EF4-FFF2-40B4-BE49-F238E27FC236}">
              <a16:creationId xmlns:a16="http://schemas.microsoft.com/office/drawing/2014/main" id="{C4B77F4C-4296-4753-8535-934C8B2E8D47}"/>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50" name="Metin kutusu 28">
          <a:extLst>
            <a:ext uri="{FF2B5EF4-FFF2-40B4-BE49-F238E27FC236}">
              <a16:creationId xmlns:a16="http://schemas.microsoft.com/office/drawing/2014/main" id="{BF5D7FAC-8CA1-4308-AC48-A85E72018836}"/>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51" name="Metin kutusu 34">
          <a:extLst>
            <a:ext uri="{FF2B5EF4-FFF2-40B4-BE49-F238E27FC236}">
              <a16:creationId xmlns:a16="http://schemas.microsoft.com/office/drawing/2014/main" id="{46752D6D-7F09-41D0-9033-52A6D5DAC18B}"/>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52" name="Metin kutusu 35">
          <a:extLst>
            <a:ext uri="{FF2B5EF4-FFF2-40B4-BE49-F238E27FC236}">
              <a16:creationId xmlns:a16="http://schemas.microsoft.com/office/drawing/2014/main" id="{4D7ED521-0B78-4243-A59F-5C15512399DE}"/>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53" name="Metin kutusu 41">
          <a:extLst>
            <a:ext uri="{FF2B5EF4-FFF2-40B4-BE49-F238E27FC236}">
              <a16:creationId xmlns:a16="http://schemas.microsoft.com/office/drawing/2014/main" id="{31510354-6926-4408-9DB3-1FD3D938FF8F}"/>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54" name="Metin kutusu 42">
          <a:extLst>
            <a:ext uri="{FF2B5EF4-FFF2-40B4-BE49-F238E27FC236}">
              <a16:creationId xmlns:a16="http://schemas.microsoft.com/office/drawing/2014/main" id="{D52276C0-53D1-4BC1-BFC4-AD458AB385E4}"/>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55" name="Metin kutusu 48">
          <a:extLst>
            <a:ext uri="{FF2B5EF4-FFF2-40B4-BE49-F238E27FC236}">
              <a16:creationId xmlns:a16="http://schemas.microsoft.com/office/drawing/2014/main" id="{57C17035-1202-4D44-AE31-267871F336E5}"/>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56" name="Metin kutusu 49">
          <a:extLst>
            <a:ext uri="{FF2B5EF4-FFF2-40B4-BE49-F238E27FC236}">
              <a16:creationId xmlns:a16="http://schemas.microsoft.com/office/drawing/2014/main" id="{591DC61C-16E3-4FBB-AA86-748337036C93}"/>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57" name="Metin kutusu 55">
          <a:extLst>
            <a:ext uri="{FF2B5EF4-FFF2-40B4-BE49-F238E27FC236}">
              <a16:creationId xmlns:a16="http://schemas.microsoft.com/office/drawing/2014/main" id="{6B8D9E3E-D52E-4955-9F63-9B2C8850B700}"/>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58" name="Metin kutusu 56">
          <a:extLst>
            <a:ext uri="{FF2B5EF4-FFF2-40B4-BE49-F238E27FC236}">
              <a16:creationId xmlns:a16="http://schemas.microsoft.com/office/drawing/2014/main" id="{58399769-828C-41EA-B91E-6A074C6EADEF}"/>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59" name="Metin kutusu 65">
          <a:extLst>
            <a:ext uri="{FF2B5EF4-FFF2-40B4-BE49-F238E27FC236}">
              <a16:creationId xmlns:a16="http://schemas.microsoft.com/office/drawing/2014/main" id="{E51B590B-3C7B-43C1-8327-A2631C42A059}"/>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60" name="Metin kutusu 66">
          <a:extLst>
            <a:ext uri="{FF2B5EF4-FFF2-40B4-BE49-F238E27FC236}">
              <a16:creationId xmlns:a16="http://schemas.microsoft.com/office/drawing/2014/main" id="{46CD22EA-FA95-486D-A0E0-48B1AEC68286}"/>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61" name="Metin kutusu 78">
          <a:extLst>
            <a:ext uri="{FF2B5EF4-FFF2-40B4-BE49-F238E27FC236}">
              <a16:creationId xmlns:a16="http://schemas.microsoft.com/office/drawing/2014/main" id="{04D0704B-8881-4F75-A0EC-68EF7486830E}"/>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62" name="Metin kutusu 79">
          <a:extLst>
            <a:ext uri="{FF2B5EF4-FFF2-40B4-BE49-F238E27FC236}">
              <a16:creationId xmlns:a16="http://schemas.microsoft.com/office/drawing/2014/main" id="{40513E62-B18C-457D-9909-ADFBEA89BCB0}"/>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63" name="Metin kutusu 91">
          <a:extLst>
            <a:ext uri="{FF2B5EF4-FFF2-40B4-BE49-F238E27FC236}">
              <a16:creationId xmlns:a16="http://schemas.microsoft.com/office/drawing/2014/main" id="{83649E07-389C-4B8E-83FA-FA29DDD8B27D}"/>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64" name="Metin kutusu 92">
          <a:extLst>
            <a:ext uri="{FF2B5EF4-FFF2-40B4-BE49-F238E27FC236}">
              <a16:creationId xmlns:a16="http://schemas.microsoft.com/office/drawing/2014/main" id="{14343EAC-44A7-409E-AAA0-8A88ECE5B2D0}"/>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65" name="Metin kutusu 104">
          <a:extLst>
            <a:ext uri="{FF2B5EF4-FFF2-40B4-BE49-F238E27FC236}">
              <a16:creationId xmlns:a16="http://schemas.microsoft.com/office/drawing/2014/main" id="{3943B274-913B-488E-B534-EE1CA367AAE4}"/>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66" name="Metin kutusu 105">
          <a:extLst>
            <a:ext uri="{FF2B5EF4-FFF2-40B4-BE49-F238E27FC236}">
              <a16:creationId xmlns:a16="http://schemas.microsoft.com/office/drawing/2014/main" id="{33B6A637-D19B-4274-9497-38E010F6CFD6}"/>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67" name="Metin kutusu 121">
          <a:extLst>
            <a:ext uri="{FF2B5EF4-FFF2-40B4-BE49-F238E27FC236}">
              <a16:creationId xmlns:a16="http://schemas.microsoft.com/office/drawing/2014/main" id="{6A9867DB-5A12-4410-9B38-0082047E481C}"/>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68" name="Metin kutusu 122">
          <a:extLst>
            <a:ext uri="{FF2B5EF4-FFF2-40B4-BE49-F238E27FC236}">
              <a16:creationId xmlns:a16="http://schemas.microsoft.com/office/drawing/2014/main" id="{B48E72FF-4294-4A4B-880C-8D0C598CD150}"/>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69" name="Metin kutusu 130">
          <a:extLst>
            <a:ext uri="{FF2B5EF4-FFF2-40B4-BE49-F238E27FC236}">
              <a16:creationId xmlns:a16="http://schemas.microsoft.com/office/drawing/2014/main" id="{B1A1D725-A4ED-4773-BA38-4223147BF6F7}"/>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70" name="Metin kutusu 131">
          <a:extLst>
            <a:ext uri="{FF2B5EF4-FFF2-40B4-BE49-F238E27FC236}">
              <a16:creationId xmlns:a16="http://schemas.microsoft.com/office/drawing/2014/main" id="{226ACFAC-8739-48F9-9A70-4D86F07ECE4A}"/>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71" name="Metin kutusu 133">
          <a:extLst>
            <a:ext uri="{FF2B5EF4-FFF2-40B4-BE49-F238E27FC236}">
              <a16:creationId xmlns:a16="http://schemas.microsoft.com/office/drawing/2014/main" id="{5303FD62-035F-4AA8-B7A3-7FCEF2F0E32F}"/>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72" name="Metin kutusu 134">
          <a:extLst>
            <a:ext uri="{FF2B5EF4-FFF2-40B4-BE49-F238E27FC236}">
              <a16:creationId xmlns:a16="http://schemas.microsoft.com/office/drawing/2014/main" id="{073351EF-7752-4AE2-AC13-4A749B4B2F4C}"/>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73" name="Metin kutusu 356">
          <a:extLst>
            <a:ext uri="{FF2B5EF4-FFF2-40B4-BE49-F238E27FC236}">
              <a16:creationId xmlns:a16="http://schemas.microsoft.com/office/drawing/2014/main" id="{A32E8253-A29D-48B5-9A84-A653DB2A0BB5}"/>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355</xdr:row>
      <xdr:rowOff>0</xdr:rowOff>
    </xdr:from>
    <xdr:ext cx="184731" cy="264560"/>
    <xdr:sp macro="" textlink="">
      <xdr:nvSpPr>
        <xdr:cNvPr id="1374" name="Metin kutusu 357">
          <a:extLst>
            <a:ext uri="{FF2B5EF4-FFF2-40B4-BE49-F238E27FC236}">
              <a16:creationId xmlns:a16="http://schemas.microsoft.com/office/drawing/2014/main" id="{D5115944-174D-400D-BEDF-19CD0483227A}"/>
            </a:ext>
          </a:extLst>
        </xdr:cNvPr>
        <xdr:cNvSpPr txBox="1"/>
      </xdr:nvSpPr>
      <xdr:spPr>
        <a:xfrm>
          <a:off x="978408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75" name="Metin kutusu 3">
          <a:extLst>
            <a:ext uri="{FF2B5EF4-FFF2-40B4-BE49-F238E27FC236}">
              <a16:creationId xmlns:a16="http://schemas.microsoft.com/office/drawing/2014/main" id="{A0653F53-67CB-4FFC-AAD7-533B289A0F3B}"/>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76" name="Metin kutusu 4">
          <a:extLst>
            <a:ext uri="{FF2B5EF4-FFF2-40B4-BE49-F238E27FC236}">
              <a16:creationId xmlns:a16="http://schemas.microsoft.com/office/drawing/2014/main" id="{4665B833-F0A8-4F57-987A-B13F367F5D2D}"/>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77" name="Metin kutusu 15">
          <a:extLst>
            <a:ext uri="{FF2B5EF4-FFF2-40B4-BE49-F238E27FC236}">
              <a16:creationId xmlns:a16="http://schemas.microsoft.com/office/drawing/2014/main" id="{9F4030B0-0A95-4BD2-9605-BB07B93AD246}"/>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78" name="Metin kutusu 16">
          <a:extLst>
            <a:ext uri="{FF2B5EF4-FFF2-40B4-BE49-F238E27FC236}">
              <a16:creationId xmlns:a16="http://schemas.microsoft.com/office/drawing/2014/main" id="{746F789E-5137-4E30-827E-3EC41A025BE3}"/>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79" name="Metin kutusu 24">
          <a:extLst>
            <a:ext uri="{FF2B5EF4-FFF2-40B4-BE49-F238E27FC236}">
              <a16:creationId xmlns:a16="http://schemas.microsoft.com/office/drawing/2014/main" id="{6AB592B2-9BF0-4C94-974E-5D3AE29CD148}"/>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80" name="Metin kutusu 25">
          <a:extLst>
            <a:ext uri="{FF2B5EF4-FFF2-40B4-BE49-F238E27FC236}">
              <a16:creationId xmlns:a16="http://schemas.microsoft.com/office/drawing/2014/main" id="{03F77D9A-AC1E-40AF-8CAA-85826E834435}"/>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81" name="Metin kutusu 27">
          <a:extLst>
            <a:ext uri="{FF2B5EF4-FFF2-40B4-BE49-F238E27FC236}">
              <a16:creationId xmlns:a16="http://schemas.microsoft.com/office/drawing/2014/main" id="{94793D36-C6D3-4CCA-A683-8846C89EFF56}"/>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82" name="Metin kutusu 28">
          <a:extLst>
            <a:ext uri="{FF2B5EF4-FFF2-40B4-BE49-F238E27FC236}">
              <a16:creationId xmlns:a16="http://schemas.microsoft.com/office/drawing/2014/main" id="{AAC41A23-9EEF-4D89-AC1F-A682AFFC548B}"/>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83" name="Metin kutusu 34">
          <a:extLst>
            <a:ext uri="{FF2B5EF4-FFF2-40B4-BE49-F238E27FC236}">
              <a16:creationId xmlns:a16="http://schemas.microsoft.com/office/drawing/2014/main" id="{F1D733F7-358E-479C-9E4A-CD231A4C3353}"/>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84" name="Metin kutusu 35">
          <a:extLst>
            <a:ext uri="{FF2B5EF4-FFF2-40B4-BE49-F238E27FC236}">
              <a16:creationId xmlns:a16="http://schemas.microsoft.com/office/drawing/2014/main" id="{6A113EF9-117F-4321-B723-6F2108B4768D}"/>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85" name="Metin kutusu 41">
          <a:extLst>
            <a:ext uri="{FF2B5EF4-FFF2-40B4-BE49-F238E27FC236}">
              <a16:creationId xmlns:a16="http://schemas.microsoft.com/office/drawing/2014/main" id="{204AA078-DD14-4353-B627-7B615836FAB6}"/>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86" name="Metin kutusu 42">
          <a:extLst>
            <a:ext uri="{FF2B5EF4-FFF2-40B4-BE49-F238E27FC236}">
              <a16:creationId xmlns:a16="http://schemas.microsoft.com/office/drawing/2014/main" id="{490B351B-B853-4F28-97D0-A03D2B0A8E0F}"/>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87" name="Metin kutusu 48">
          <a:extLst>
            <a:ext uri="{FF2B5EF4-FFF2-40B4-BE49-F238E27FC236}">
              <a16:creationId xmlns:a16="http://schemas.microsoft.com/office/drawing/2014/main" id="{9CC42EBE-8AD5-4490-AD9F-E94CAF023B4A}"/>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88" name="Metin kutusu 49">
          <a:extLst>
            <a:ext uri="{FF2B5EF4-FFF2-40B4-BE49-F238E27FC236}">
              <a16:creationId xmlns:a16="http://schemas.microsoft.com/office/drawing/2014/main" id="{B0439A36-493A-4B04-A430-10A4B2E7A370}"/>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89" name="Metin kutusu 55">
          <a:extLst>
            <a:ext uri="{FF2B5EF4-FFF2-40B4-BE49-F238E27FC236}">
              <a16:creationId xmlns:a16="http://schemas.microsoft.com/office/drawing/2014/main" id="{4B347FCC-342B-483F-9133-15FF4F0B9003}"/>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90" name="Metin kutusu 56">
          <a:extLst>
            <a:ext uri="{FF2B5EF4-FFF2-40B4-BE49-F238E27FC236}">
              <a16:creationId xmlns:a16="http://schemas.microsoft.com/office/drawing/2014/main" id="{7C25E988-013E-4520-8AC3-0CFC7F9404C5}"/>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91" name="Metin kutusu 65">
          <a:extLst>
            <a:ext uri="{FF2B5EF4-FFF2-40B4-BE49-F238E27FC236}">
              <a16:creationId xmlns:a16="http://schemas.microsoft.com/office/drawing/2014/main" id="{150B53DB-8FA0-47F5-AA2C-7C10795B3CD9}"/>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92" name="Metin kutusu 66">
          <a:extLst>
            <a:ext uri="{FF2B5EF4-FFF2-40B4-BE49-F238E27FC236}">
              <a16:creationId xmlns:a16="http://schemas.microsoft.com/office/drawing/2014/main" id="{6C3E6DA7-D815-4DEC-BFE9-285DBDBCBD7F}"/>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93" name="Metin kutusu 78">
          <a:extLst>
            <a:ext uri="{FF2B5EF4-FFF2-40B4-BE49-F238E27FC236}">
              <a16:creationId xmlns:a16="http://schemas.microsoft.com/office/drawing/2014/main" id="{62E63CDB-80BE-4F1D-9348-966A2B4703E2}"/>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94" name="Metin kutusu 79">
          <a:extLst>
            <a:ext uri="{FF2B5EF4-FFF2-40B4-BE49-F238E27FC236}">
              <a16:creationId xmlns:a16="http://schemas.microsoft.com/office/drawing/2014/main" id="{4306A58A-318C-4B81-B5A9-4E6E01650450}"/>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95" name="Metin kutusu 91">
          <a:extLst>
            <a:ext uri="{FF2B5EF4-FFF2-40B4-BE49-F238E27FC236}">
              <a16:creationId xmlns:a16="http://schemas.microsoft.com/office/drawing/2014/main" id="{9757AE85-1659-4586-A61F-E7D37309FF57}"/>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96" name="Metin kutusu 92">
          <a:extLst>
            <a:ext uri="{FF2B5EF4-FFF2-40B4-BE49-F238E27FC236}">
              <a16:creationId xmlns:a16="http://schemas.microsoft.com/office/drawing/2014/main" id="{241AFEEA-E5F5-444F-AF25-97566895A8D2}"/>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97" name="Metin kutusu 104">
          <a:extLst>
            <a:ext uri="{FF2B5EF4-FFF2-40B4-BE49-F238E27FC236}">
              <a16:creationId xmlns:a16="http://schemas.microsoft.com/office/drawing/2014/main" id="{91FE402D-FD40-401B-9B71-9864448F475D}"/>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98" name="Metin kutusu 105">
          <a:extLst>
            <a:ext uri="{FF2B5EF4-FFF2-40B4-BE49-F238E27FC236}">
              <a16:creationId xmlns:a16="http://schemas.microsoft.com/office/drawing/2014/main" id="{17D82B5B-92A3-4301-8987-1046830FEB63}"/>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399" name="Metin kutusu 121">
          <a:extLst>
            <a:ext uri="{FF2B5EF4-FFF2-40B4-BE49-F238E27FC236}">
              <a16:creationId xmlns:a16="http://schemas.microsoft.com/office/drawing/2014/main" id="{308C1990-378C-477B-B26E-34294C763C86}"/>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400" name="Metin kutusu 122">
          <a:extLst>
            <a:ext uri="{FF2B5EF4-FFF2-40B4-BE49-F238E27FC236}">
              <a16:creationId xmlns:a16="http://schemas.microsoft.com/office/drawing/2014/main" id="{2CB200EA-6ED4-474D-83AF-C46983C0E1B9}"/>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401" name="Metin kutusu 130">
          <a:extLst>
            <a:ext uri="{FF2B5EF4-FFF2-40B4-BE49-F238E27FC236}">
              <a16:creationId xmlns:a16="http://schemas.microsoft.com/office/drawing/2014/main" id="{FA1B17D8-8C23-4312-A695-1D9805EFD991}"/>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402" name="Metin kutusu 131">
          <a:extLst>
            <a:ext uri="{FF2B5EF4-FFF2-40B4-BE49-F238E27FC236}">
              <a16:creationId xmlns:a16="http://schemas.microsoft.com/office/drawing/2014/main" id="{B64B4C5B-CDCE-46A0-A5D4-58619507B4D0}"/>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403" name="Metin kutusu 133">
          <a:extLst>
            <a:ext uri="{FF2B5EF4-FFF2-40B4-BE49-F238E27FC236}">
              <a16:creationId xmlns:a16="http://schemas.microsoft.com/office/drawing/2014/main" id="{A7D07E59-7067-4DBB-8824-3B7C18E43345}"/>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404" name="Metin kutusu 134">
          <a:extLst>
            <a:ext uri="{FF2B5EF4-FFF2-40B4-BE49-F238E27FC236}">
              <a16:creationId xmlns:a16="http://schemas.microsoft.com/office/drawing/2014/main" id="{6710F9B7-CAE0-4D57-B7CB-D9236BB1898C}"/>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405" name="Metin kutusu 356">
          <a:extLst>
            <a:ext uri="{FF2B5EF4-FFF2-40B4-BE49-F238E27FC236}">
              <a16:creationId xmlns:a16="http://schemas.microsoft.com/office/drawing/2014/main" id="{729B25CB-6553-451A-8AE6-CD0ECDEA9BCE}"/>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355</xdr:row>
      <xdr:rowOff>0</xdr:rowOff>
    </xdr:from>
    <xdr:ext cx="184731" cy="264560"/>
    <xdr:sp macro="" textlink="">
      <xdr:nvSpPr>
        <xdr:cNvPr id="1406" name="Metin kutusu 357">
          <a:extLst>
            <a:ext uri="{FF2B5EF4-FFF2-40B4-BE49-F238E27FC236}">
              <a16:creationId xmlns:a16="http://schemas.microsoft.com/office/drawing/2014/main" id="{34B8D4C9-4A7D-44A6-B503-24351D4772B1}"/>
            </a:ext>
          </a:extLst>
        </xdr:cNvPr>
        <xdr:cNvSpPr txBox="1"/>
      </xdr:nvSpPr>
      <xdr:spPr>
        <a:xfrm>
          <a:off x="10942320" y="1902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07" name="Metin kutusu 3">
          <a:extLst>
            <a:ext uri="{FF2B5EF4-FFF2-40B4-BE49-F238E27FC236}">
              <a16:creationId xmlns:a16="http://schemas.microsoft.com/office/drawing/2014/main" id="{41AAA19B-01CF-460E-9510-5FD9E8C54348}"/>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08" name="Metin kutusu 4">
          <a:extLst>
            <a:ext uri="{FF2B5EF4-FFF2-40B4-BE49-F238E27FC236}">
              <a16:creationId xmlns:a16="http://schemas.microsoft.com/office/drawing/2014/main" id="{58624E02-136B-40BF-ACA2-01E09A781481}"/>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09" name="Metin kutusu 15">
          <a:extLst>
            <a:ext uri="{FF2B5EF4-FFF2-40B4-BE49-F238E27FC236}">
              <a16:creationId xmlns:a16="http://schemas.microsoft.com/office/drawing/2014/main" id="{27E204A4-38C3-428C-9DD7-224D2090EF7D}"/>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10" name="Metin kutusu 16">
          <a:extLst>
            <a:ext uri="{FF2B5EF4-FFF2-40B4-BE49-F238E27FC236}">
              <a16:creationId xmlns:a16="http://schemas.microsoft.com/office/drawing/2014/main" id="{EB2DA5FB-1E28-4436-8BFB-EE300F6BA746}"/>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11" name="Metin kutusu 24">
          <a:extLst>
            <a:ext uri="{FF2B5EF4-FFF2-40B4-BE49-F238E27FC236}">
              <a16:creationId xmlns:a16="http://schemas.microsoft.com/office/drawing/2014/main" id="{7C29C09C-38E6-4476-AE17-22F7C23CEB9D}"/>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12" name="Metin kutusu 25">
          <a:extLst>
            <a:ext uri="{FF2B5EF4-FFF2-40B4-BE49-F238E27FC236}">
              <a16:creationId xmlns:a16="http://schemas.microsoft.com/office/drawing/2014/main" id="{5D2859D2-06C3-407C-B954-6B539C1579DB}"/>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13" name="Metin kutusu 27">
          <a:extLst>
            <a:ext uri="{FF2B5EF4-FFF2-40B4-BE49-F238E27FC236}">
              <a16:creationId xmlns:a16="http://schemas.microsoft.com/office/drawing/2014/main" id="{BA98C8F1-B385-4000-8EA3-EC02D5BDAF45}"/>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14" name="Metin kutusu 28">
          <a:extLst>
            <a:ext uri="{FF2B5EF4-FFF2-40B4-BE49-F238E27FC236}">
              <a16:creationId xmlns:a16="http://schemas.microsoft.com/office/drawing/2014/main" id="{DDC72F7F-2072-4B8D-9BC8-73245B9C4E2D}"/>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15" name="Metin kutusu 34">
          <a:extLst>
            <a:ext uri="{FF2B5EF4-FFF2-40B4-BE49-F238E27FC236}">
              <a16:creationId xmlns:a16="http://schemas.microsoft.com/office/drawing/2014/main" id="{45D34877-DF55-4926-B5CA-33D4417E34FF}"/>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16" name="Metin kutusu 35">
          <a:extLst>
            <a:ext uri="{FF2B5EF4-FFF2-40B4-BE49-F238E27FC236}">
              <a16:creationId xmlns:a16="http://schemas.microsoft.com/office/drawing/2014/main" id="{2BA63B9C-7888-4061-BAFE-F0A8942DCFA8}"/>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17" name="Metin kutusu 41">
          <a:extLst>
            <a:ext uri="{FF2B5EF4-FFF2-40B4-BE49-F238E27FC236}">
              <a16:creationId xmlns:a16="http://schemas.microsoft.com/office/drawing/2014/main" id="{49AE1987-5D96-4463-8A21-DA38DBCB9F15}"/>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18" name="Metin kutusu 42">
          <a:extLst>
            <a:ext uri="{FF2B5EF4-FFF2-40B4-BE49-F238E27FC236}">
              <a16:creationId xmlns:a16="http://schemas.microsoft.com/office/drawing/2014/main" id="{15ECEBCF-9AC3-4805-908E-0894BE8AA2AD}"/>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19" name="Metin kutusu 48">
          <a:extLst>
            <a:ext uri="{FF2B5EF4-FFF2-40B4-BE49-F238E27FC236}">
              <a16:creationId xmlns:a16="http://schemas.microsoft.com/office/drawing/2014/main" id="{1308B2DA-BA35-49CE-A0D0-6C5527BCA3D1}"/>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20" name="Metin kutusu 49">
          <a:extLst>
            <a:ext uri="{FF2B5EF4-FFF2-40B4-BE49-F238E27FC236}">
              <a16:creationId xmlns:a16="http://schemas.microsoft.com/office/drawing/2014/main" id="{923D9805-961B-44DC-A9A4-07CF69FCC310}"/>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21" name="Metin kutusu 55">
          <a:extLst>
            <a:ext uri="{FF2B5EF4-FFF2-40B4-BE49-F238E27FC236}">
              <a16:creationId xmlns:a16="http://schemas.microsoft.com/office/drawing/2014/main" id="{C5470CAC-BB19-4820-8268-BDE88BA96225}"/>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22" name="Metin kutusu 56">
          <a:extLst>
            <a:ext uri="{FF2B5EF4-FFF2-40B4-BE49-F238E27FC236}">
              <a16:creationId xmlns:a16="http://schemas.microsoft.com/office/drawing/2014/main" id="{E901BFE7-7831-48DF-9FF7-512BE747E526}"/>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23" name="Metin kutusu 65">
          <a:extLst>
            <a:ext uri="{FF2B5EF4-FFF2-40B4-BE49-F238E27FC236}">
              <a16:creationId xmlns:a16="http://schemas.microsoft.com/office/drawing/2014/main" id="{B664FDD1-3211-43A5-B5D9-A7429947FB59}"/>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24" name="Metin kutusu 66">
          <a:extLst>
            <a:ext uri="{FF2B5EF4-FFF2-40B4-BE49-F238E27FC236}">
              <a16:creationId xmlns:a16="http://schemas.microsoft.com/office/drawing/2014/main" id="{008EBEDD-C733-41AF-B6A6-038464E9554F}"/>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25" name="Metin kutusu 78">
          <a:extLst>
            <a:ext uri="{FF2B5EF4-FFF2-40B4-BE49-F238E27FC236}">
              <a16:creationId xmlns:a16="http://schemas.microsoft.com/office/drawing/2014/main" id="{621C0E47-25BF-4C2C-85CD-5434329E375F}"/>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26" name="Metin kutusu 79">
          <a:extLst>
            <a:ext uri="{FF2B5EF4-FFF2-40B4-BE49-F238E27FC236}">
              <a16:creationId xmlns:a16="http://schemas.microsoft.com/office/drawing/2014/main" id="{31CBE4C1-47BB-4C96-8D28-0005BB8B3593}"/>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27" name="Metin kutusu 91">
          <a:extLst>
            <a:ext uri="{FF2B5EF4-FFF2-40B4-BE49-F238E27FC236}">
              <a16:creationId xmlns:a16="http://schemas.microsoft.com/office/drawing/2014/main" id="{57645AF8-67D7-434C-A1FB-4176D59D8B32}"/>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28" name="Metin kutusu 92">
          <a:extLst>
            <a:ext uri="{FF2B5EF4-FFF2-40B4-BE49-F238E27FC236}">
              <a16:creationId xmlns:a16="http://schemas.microsoft.com/office/drawing/2014/main" id="{61D0288E-D05D-4A4E-B139-BDA3B8D89EE6}"/>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29" name="Metin kutusu 104">
          <a:extLst>
            <a:ext uri="{FF2B5EF4-FFF2-40B4-BE49-F238E27FC236}">
              <a16:creationId xmlns:a16="http://schemas.microsoft.com/office/drawing/2014/main" id="{2A9C8E9F-45A4-4C5A-ACC0-38547FC58FA8}"/>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30" name="Metin kutusu 105">
          <a:extLst>
            <a:ext uri="{FF2B5EF4-FFF2-40B4-BE49-F238E27FC236}">
              <a16:creationId xmlns:a16="http://schemas.microsoft.com/office/drawing/2014/main" id="{6E4D672C-C90D-407D-858E-AC4DEFAF4193}"/>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31" name="Metin kutusu 121">
          <a:extLst>
            <a:ext uri="{FF2B5EF4-FFF2-40B4-BE49-F238E27FC236}">
              <a16:creationId xmlns:a16="http://schemas.microsoft.com/office/drawing/2014/main" id="{F6289E75-804E-403A-8065-6DE403C8A9CA}"/>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32" name="Metin kutusu 122">
          <a:extLst>
            <a:ext uri="{FF2B5EF4-FFF2-40B4-BE49-F238E27FC236}">
              <a16:creationId xmlns:a16="http://schemas.microsoft.com/office/drawing/2014/main" id="{5ABC785A-331E-4792-AEBB-F8A70DAAD214}"/>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33" name="Metin kutusu 130">
          <a:extLst>
            <a:ext uri="{FF2B5EF4-FFF2-40B4-BE49-F238E27FC236}">
              <a16:creationId xmlns:a16="http://schemas.microsoft.com/office/drawing/2014/main" id="{A04E15BA-2B5C-41E9-8297-E5E9C523BDFA}"/>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34" name="Metin kutusu 131">
          <a:extLst>
            <a:ext uri="{FF2B5EF4-FFF2-40B4-BE49-F238E27FC236}">
              <a16:creationId xmlns:a16="http://schemas.microsoft.com/office/drawing/2014/main" id="{DC8FC3AA-6CF5-4EF9-997A-296061993752}"/>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35" name="Metin kutusu 133">
          <a:extLst>
            <a:ext uri="{FF2B5EF4-FFF2-40B4-BE49-F238E27FC236}">
              <a16:creationId xmlns:a16="http://schemas.microsoft.com/office/drawing/2014/main" id="{F75AF3F4-CBE4-4574-895E-9404B8AACAB2}"/>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36" name="Metin kutusu 134">
          <a:extLst>
            <a:ext uri="{FF2B5EF4-FFF2-40B4-BE49-F238E27FC236}">
              <a16:creationId xmlns:a16="http://schemas.microsoft.com/office/drawing/2014/main" id="{2657FB22-DA77-4C90-A9CA-7B859BC6D78B}"/>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37" name="Metin kutusu 356">
          <a:extLst>
            <a:ext uri="{FF2B5EF4-FFF2-40B4-BE49-F238E27FC236}">
              <a16:creationId xmlns:a16="http://schemas.microsoft.com/office/drawing/2014/main" id="{44FBE962-7F44-4071-9CB5-BAAE28DBEFE4}"/>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356</xdr:row>
      <xdr:rowOff>0</xdr:rowOff>
    </xdr:from>
    <xdr:ext cx="184731" cy="264560"/>
    <xdr:sp macro="" textlink="">
      <xdr:nvSpPr>
        <xdr:cNvPr id="1438" name="Metin kutusu 357">
          <a:extLst>
            <a:ext uri="{FF2B5EF4-FFF2-40B4-BE49-F238E27FC236}">
              <a16:creationId xmlns:a16="http://schemas.microsoft.com/office/drawing/2014/main" id="{1457E900-950F-4B26-8630-96CB022418B8}"/>
            </a:ext>
          </a:extLst>
        </xdr:cNvPr>
        <xdr:cNvSpPr txBox="1"/>
      </xdr:nvSpPr>
      <xdr:spPr>
        <a:xfrm>
          <a:off x="862584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39" name="Metin kutusu 3">
          <a:extLst>
            <a:ext uri="{FF2B5EF4-FFF2-40B4-BE49-F238E27FC236}">
              <a16:creationId xmlns:a16="http://schemas.microsoft.com/office/drawing/2014/main" id="{508E88AF-F06F-4B6A-9707-7ECB43B472E4}"/>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40" name="Metin kutusu 4">
          <a:extLst>
            <a:ext uri="{FF2B5EF4-FFF2-40B4-BE49-F238E27FC236}">
              <a16:creationId xmlns:a16="http://schemas.microsoft.com/office/drawing/2014/main" id="{DB21D3B4-05F4-4A6B-A10B-193254A5ABDA}"/>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41" name="Metin kutusu 15">
          <a:extLst>
            <a:ext uri="{FF2B5EF4-FFF2-40B4-BE49-F238E27FC236}">
              <a16:creationId xmlns:a16="http://schemas.microsoft.com/office/drawing/2014/main" id="{9A95C351-B13B-4058-8BEC-9CE6B38403D8}"/>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42" name="Metin kutusu 16">
          <a:extLst>
            <a:ext uri="{FF2B5EF4-FFF2-40B4-BE49-F238E27FC236}">
              <a16:creationId xmlns:a16="http://schemas.microsoft.com/office/drawing/2014/main" id="{6C7AB4F4-7EC7-462C-A6DA-DD841AF2C8C9}"/>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43" name="Metin kutusu 24">
          <a:extLst>
            <a:ext uri="{FF2B5EF4-FFF2-40B4-BE49-F238E27FC236}">
              <a16:creationId xmlns:a16="http://schemas.microsoft.com/office/drawing/2014/main" id="{A50B1AB4-2436-4D1C-835A-3C9205FCB21D}"/>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44" name="Metin kutusu 25">
          <a:extLst>
            <a:ext uri="{FF2B5EF4-FFF2-40B4-BE49-F238E27FC236}">
              <a16:creationId xmlns:a16="http://schemas.microsoft.com/office/drawing/2014/main" id="{991EF455-44BC-406A-8B74-238B3C6A8210}"/>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45" name="Metin kutusu 27">
          <a:extLst>
            <a:ext uri="{FF2B5EF4-FFF2-40B4-BE49-F238E27FC236}">
              <a16:creationId xmlns:a16="http://schemas.microsoft.com/office/drawing/2014/main" id="{460B5592-183C-4B5B-84B5-2B2C75FB5554}"/>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46" name="Metin kutusu 28">
          <a:extLst>
            <a:ext uri="{FF2B5EF4-FFF2-40B4-BE49-F238E27FC236}">
              <a16:creationId xmlns:a16="http://schemas.microsoft.com/office/drawing/2014/main" id="{22D6F33F-7DB4-4E62-8A72-4CD8374DF03E}"/>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47" name="Metin kutusu 34">
          <a:extLst>
            <a:ext uri="{FF2B5EF4-FFF2-40B4-BE49-F238E27FC236}">
              <a16:creationId xmlns:a16="http://schemas.microsoft.com/office/drawing/2014/main" id="{7667F691-995E-4ED7-B348-95654A09E052}"/>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48" name="Metin kutusu 35">
          <a:extLst>
            <a:ext uri="{FF2B5EF4-FFF2-40B4-BE49-F238E27FC236}">
              <a16:creationId xmlns:a16="http://schemas.microsoft.com/office/drawing/2014/main" id="{44B2E1A7-53D1-40C6-B45B-F5EF13E2CA3C}"/>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49" name="Metin kutusu 41">
          <a:extLst>
            <a:ext uri="{FF2B5EF4-FFF2-40B4-BE49-F238E27FC236}">
              <a16:creationId xmlns:a16="http://schemas.microsoft.com/office/drawing/2014/main" id="{61575420-0D3C-4689-8A61-213AA626E06C}"/>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50" name="Metin kutusu 42">
          <a:extLst>
            <a:ext uri="{FF2B5EF4-FFF2-40B4-BE49-F238E27FC236}">
              <a16:creationId xmlns:a16="http://schemas.microsoft.com/office/drawing/2014/main" id="{91B1EADC-D6AC-45FC-9A73-377BA11527E6}"/>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51" name="Metin kutusu 48">
          <a:extLst>
            <a:ext uri="{FF2B5EF4-FFF2-40B4-BE49-F238E27FC236}">
              <a16:creationId xmlns:a16="http://schemas.microsoft.com/office/drawing/2014/main" id="{C0E5F362-3125-4B28-9F6B-612802DF51CC}"/>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52" name="Metin kutusu 49">
          <a:extLst>
            <a:ext uri="{FF2B5EF4-FFF2-40B4-BE49-F238E27FC236}">
              <a16:creationId xmlns:a16="http://schemas.microsoft.com/office/drawing/2014/main" id="{F9890E26-0366-4C9C-82D5-1BC08D2D5314}"/>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53" name="Metin kutusu 55">
          <a:extLst>
            <a:ext uri="{FF2B5EF4-FFF2-40B4-BE49-F238E27FC236}">
              <a16:creationId xmlns:a16="http://schemas.microsoft.com/office/drawing/2014/main" id="{B17712AB-E39D-4958-AAC2-46A55C5CB5FC}"/>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54" name="Metin kutusu 56">
          <a:extLst>
            <a:ext uri="{FF2B5EF4-FFF2-40B4-BE49-F238E27FC236}">
              <a16:creationId xmlns:a16="http://schemas.microsoft.com/office/drawing/2014/main" id="{FA71FFF8-AF87-4327-9538-AC1D0B348477}"/>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55" name="Metin kutusu 65">
          <a:extLst>
            <a:ext uri="{FF2B5EF4-FFF2-40B4-BE49-F238E27FC236}">
              <a16:creationId xmlns:a16="http://schemas.microsoft.com/office/drawing/2014/main" id="{FBFD0A58-0526-4CA0-9B75-B304492E2E97}"/>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56" name="Metin kutusu 66">
          <a:extLst>
            <a:ext uri="{FF2B5EF4-FFF2-40B4-BE49-F238E27FC236}">
              <a16:creationId xmlns:a16="http://schemas.microsoft.com/office/drawing/2014/main" id="{8890366E-44E6-4D7C-90F1-066571CAAA4D}"/>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57" name="Metin kutusu 78">
          <a:extLst>
            <a:ext uri="{FF2B5EF4-FFF2-40B4-BE49-F238E27FC236}">
              <a16:creationId xmlns:a16="http://schemas.microsoft.com/office/drawing/2014/main" id="{5576AD35-E5E4-45B5-9639-FA68346D0373}"/>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58" name="Metin kutusu 79">
          <a:extLst>
            <a:ext uri="{FF2B5EF4-FFF2-40B4-BE49-F238E27FC236}">
              <a16:creationId xmlns:a16="http://schemas.microsoft.com/office/drawing/2014/main" id="{D1E647D6-5E1A-45D0-A9EC-00CF56120B7F}"/>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59" name="Metin kutusu 91">
          <a:extLst>
            <a:ext uri="{FF2B5EF4-FFF2-40B4-BE49-F238E27FC236}">
              <a16:creationId xmlns:a16="http://schemas.microsoft.com/office/drawing/2014/main" id="{F50D250B-1C2C-443E-88F2-E820B8D8A1B0}"/>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60" name="Metin kutusu 92">
          <a:extLst>
            <a:ext uri="{FF2B5EF4-FFF2-40B4-BE49-F238E27FC236}">
              <a16:creationId xmlns:a16="http://schemas.microsoft.com/office/drawing/2014/main" id="{A183FE7F-47B8-4017-A8E4-F0330F36E7AA}"/>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61" name="Metin kutusu 104">
          <a:extLst>
            <a:ext uri="{FF2B5EF4-FFF2-40B4-BE49-F238E27FC236}">
              <a16:creationId xmlns:a16="http://schemas.microsoft.com/office/drawing/2014/main" id="{E265561D-9DCF-4E8F-84A8-13BC18B01855}"/>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62" name="Metin kutusu 105">
          <a:extLst>
            <a:ext uri="{FF2B5EF4-FFF2-40B4-BE49-F238E27FC236}">
              <a16:creationId xmlns:a16="http://schemas.microsoft.com/office/drawing/2014/main" id="{499D335A-95B0-4C0B-8B6D-43564E974DFC}"/>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63" name="Metin kutusu 121">
          <a:extLst>
            <a:ext uri="{FF2B5EF4-FFF2-40B4-BE49-F238E27FC236}">
              <a16:creationId xmlns:a16="http://schemas.microsoft.com/office/drawing/2014/main" id="{108E11C2-D22E-476A-888A-A7B75E036906}"/>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64" name="Metin kutusu 122">
          <a:extLst>
            <a:ext uri="{FF2B5EF4-FFF2-40B4-BE49-F238E27FC236}">
              <a16:creationId xmlns:a16="http://schemas.microsoft.com/office/drawing/2014/main" id="{EC63825D-11E8-41DF-BD69-C99014E16BC3}"/>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65" name="Metin kutusu 130">
          <a:extLst>
            <a:ext uri="{FF2B5EF4-FFF2-40B4-BE49-F238E27FC236}">
              <a16:creationId xmlns:a16="http://schemas.microsoft.com/office/drawing/2014/main" id="{D2FD62A0-A6E0-4D57-A976-9BA936E83C1E}"/>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66" name="Metin kutusu 131">
          <a:extLst>
            <a:ext uri="{FF2B5EF4-FFF2-40B4-BE49-F238E27FC236}">
              <a16:creationId xmlns:a16="http://schemas.microsoft.com/office/drawing/2014/main" id="{5FF03579-BCA0-407B-B508-E777A83DBD84}"/>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67" name="Metin kutusu 133">
          <a:extLst>
            <a:ext uri="{FF2B5EF4-FFF2-40B4-BE49-F238E27FC236}">
              <a16:creationId xmlns:a16="http://schemas.microsoft.com/office/drawing/2014/main" id="{7691C432-E6D4-4041-A5B5-E252B6896591}"/>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68" name="Metin kutusu 134">
          <a:extLst>
            <a:ext uri="{FF2B5EF4-FFF2-40B4-BE49-F238E27FC236}">
              <a16:creationId xmlns:a16="http://schemas.microsoft.com/office/drawing/2014/main" id="{7811AF7B-0AB3-49AC-A00A-6EDBF296A26F}"/>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69" name="Metin kutusu 356">
          <a:extLst>
            <a:ext uri="{FF2B5EF4-FFF2-40B4-BE49-F238E27FC236}">
              <a16:creationId xmlns:a16="http://schemas.microsoft.com/office/drawing/2014/main" id="{C7262281-8538-4576-B7C5-381B22A69A45}"/>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357</xdr:row>
      <xdr:rowOff>0</xdr:rowOff>
    </xdr:from>
    <xdr:ext cx="184731" cy="264560"/>
    <xdr:sp macro="" textlink="">
      <xdr:nvSpPr>
        <xdr:cNvPr id="1470" name="Metin kutusu 357">
          <a:extLst>
            <a:ext uri="{FF2B5EF4-FFF2-40B4-BE49-F238E27FC236}">
              <a16:creationId xmlns:a16="http://schemas.microsoft.com/office/drawing/2014/main" id="{F6A17131-E942-471C-9706-BCE333A1C477}"/>
            </a:ext>
          </a:extLst>
        </xdr:cNvPr>
        <xdr:cNvSpPr txBox="1"/>
      </xdr:nvSpPr>
      <xdr:spPr>
        <a:xfrm>
          <a:off x="862584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71" name="Metin kutusu 3">
          <a:extLst>
            <a:ext uri="{FF2B5EF4-FFF2-40B4-BE49-F238E27FC236}">
              <a16:creationId xmlns:a16="http://schemas.microsoft.com/office/drawing/2014/main" id="{7A2F5A7B-9A2E-45B6-9D08-8D5B24A3CC29}"/>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72" name="Metin kutusu 4">
          <a:extLst>
            <a:ext uri="{FF2B5EF4-FFF2-40B4-BE49-F238E27FC236}">
              <a16:creationId xmlns:a16="http://schemas.microsoft.com/office/drawing/2014/main" id="{B2F599D8-D344-4B02-B319-447ADC1367D6}"/>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73" name="Metin kutusu 15">
          <a:extLst>
            <a:ext uri="{FF2B5EF4-FFF2-40B4-BE49-F238E27FC236}">
              <a16:creationId xmlns:a16="http://schemas.microsoft.com/office/drawing/2014/main" id="{17C3217B-2FC8-4752-9721-4B2FE4358E00}"/>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74" name="Metin kutusu 16">
          <a:extLst>
            <a:ext uri="{FF2B5EF4-FFF2-40B4-BE49-F238E27FC236}">
              <a16:creationId xmlns:a16="http://schemas.microsoft.com/office/drawing/2014/main" id="{5B9DC808-B9E8-447C-B0FB-A26F5E436BC9}"/>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75" name="Metin kutusu 24">
          <a:extLst>
            <a:ext uri="{FF2B5EF4-FFF2-40B4-BE49-F238E27FC236}">
              <a16:creationId xmlns:a16="http://schemas.microsoft.com/office/drawing/2014/main" id="{F14492D5-848E-43B7-B551-F95DC283716C}"/>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76" name="Metin kutusu 25">
          <a:extLst>
            <a:ext uri="{FF2B5EF4-FFF2-40B4-BE49-F238E27FC236}">
              <a16:creationId xmlns:a16="http://schemas.microsoft.com/office/drawing/2014/main" id="{6A1EB799-2CDD-4BBB-9B87-CB2074CAB727}"/>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77" name="Metin kutusu 27">
          <a:extLst>
            <a:ext uri="{FF2B5EF4-FFF2-40B4-BE49-F238E27FC236}">
              <a16:creationId xmlns:a16="http://schemas.microsoft.com/office/drawing/2014/main" id="{EDCFB024-DFFA-4276-B5B2-10AA18186729}"/>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78" name="Metin kutusu 28">
          <a:extLst>
            <a:ext uri="{FF2B5EF4-FFF2-40B4-BE49-F238E27FC236}">
              <a16:creationId xmlns:a16="http://schemas.microsoft.com/office/drawing/2014/main" id="{DC3C07E1-327E-49A7-9E53-D7D3DE2E1B46}"/>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79" name="Metin kutusu 34">
          <a:extLst>
            <a:ext uri="{FF2B5EF4-FFF2-40B4-BE49-F238E27FC236}">
              <a16:creationId xmlns:a16="http://schemas.microsoft.com/office/drawing/2014/main" id="{5FB898E6-376D-4BC0-8830-472543C69EB3}"/>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80" name="Metin kutusu 35">
          <a:extLst>
            <a:ext uri="{FF2B5EF4-FFF2-40B4-BE49-F238E27FC236}">
              <a16:creationId xmlns:a16="http://schemas.microsoft.com/office/drawing/2014/main" id="{B20B51B6-C22C-42DD-9B6D-BD6739DF7147}"/>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81" name="Metin kutusu 41">
          <a:extLst>
            <a:ext uri="{FF2B5EF4-FFF2-40B4-BE49-F238E27FC236}">
              <a16:creationId xmlns:a16="http://schemas.microsoft.com/office/drawing/2014/main" id="{A4EF1B9C-4B61-4E8F-A72B-F56EDE16D7E6}"/>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82" name="Metin kutusu 42">
          <a:extLst>
            <a:ext uri="{FF2B5EF4-FFF2-40B4-BE49-F238E27FC236}">
              <a16:creationId xmlns:a16="http://schemas.microsoft.com/office/drawing/2014/main" id="{1220C1F4-AA89-4879-91D1-A8B0629DDB9D}"/>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83" name="Metin kutusu 48">
          <a:extLst>
            <a:ext uri="{FF2B5EF4-FFF2-40B4-BE49-F238E27FC236}">
              <a16:creationId xmlns:a16="http://schemas.microsoft.com/office/drawing/2014/main" id="{EEF54BC3-219A-4849-AEAD-3CB6653B16A6}"/>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84" name="Metin kutusu 49">
          <a:extLst>
            <a:ext uri="{FF2B5EF4-FFF2-40B4-BE49-F238E27FC236}">
              <a16:creationId xmlns:a16="http://schemas.microsoft.com/office/drawing/2014/main" id="{A18EBAEC-3F7D-480B-BFF9-E5C66FE0875F}"/>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85" name="Metin kutusu 55">
          <a:extLst>
            <a:ext uri="{FF2B5EF4-FFF2-40B4-BE49-F238E27FC236}">
              <a16:creationId xmlns:a16="http://schemas.microsoft.com/office/drawing/2014/main" id="{A7906376-8CA6-44D7-9EB0-2CC875C88116}"/>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86" name="Metin kutusu 56">
          <a:extLst>
            <a:ext uri="{FF2B5EF4-FFF2-40B4-BE49-F238E27FC236}">
              <a16:creationId xmlns:a16="http://schemas.microsoft.com/office/drawing/2014/main" id="{43F9CD6F-71F6-4B5A-9F2B-1A87960C5E20}"/>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87" name="Metin kutusu 65">
          <a:extLst>
            <a:ext uri="{FF2B5EF4-FFF2-40B4-BE49-F238E27FC236}">
              <a16:creationId xmlns:a16="http://schemas.microsoft.com/office/drawing/2014/main" id="{A02F4737-0F82-4596-87C6-A371572D7656}"/>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88" name="Metin kutusu 66">
          <a:extLst>
            <a:ext uri="{FF2B5EF4-FFF2-40B4-BE49-F238E27FC236}">
              <a16:creationId xmlns:a16="http://schemas.microsoft.com/office/drawing/2014/main" id="{55E04457-F10C-474F-B212-97C12724EB8D}"/>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89" name="Metin kutusu 78">
          <a:extLst>
            <a:ext uri="{FF2B5EF4-FFF2-40B4-BE49-F238E27FC236}">
              <a16:creationId xmlns:a16="http://schemas.microsoft.com/office/drawing/2014/main" id="{0C3D7C8C-4F86-4574-9558-B516A9139BD3}"/>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90" name="Metin kutusu 79">
          <a:extLst>
            <a:ext uri="{FF2B5EF4-FFF2-40B4-BE49-F238E27FC236}">
              <a16:creationId xmlns:a16="http://schemas.microsoft.com/office/drawing/2014/main" id="{ED83418B-F465-4B21-BE79-1502C9E2B897}"/>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91" name="Metin kutusu 91">
          <a:extLst>
            <a:ext uri="{FF2B5EF4-FFF2-40B4-BE49-F238E27FC236}">
              <a16:creationId xmlns:a16="http://schemas.microsoft.com/office/drawing/2014/main" id="{3DD4541D-BA0F-4DF5-9CAD-F97F8D0FEE2A}"/>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92" name="Metin kutusu 92">
          <a:extLst>
            <a:ext uri="{FF2B5EF4-FFF2-40B4-BE49-F238E27FC236}">
              <a16:creationId xmlns:a16="http://schemas.microsoft.com/office/drawing/2014/main" id="{8747F6A2-AD1E-4209-BA16-3A9A4289F578}"/>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93" name="Metin kutusu 104">
          <a:extLst>
            <a:ext uri="{FF2B5EF4-FFF2-40B4-BE49-F238E27FC236}">
              <a16:creationId xmlns:a16="http://schemas.microsoft.com/office/drawing/2014/main" id="{AFDFB04E-D79E-4AA0-BD6A-52F4348C7ED9}"/>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94" name="Metin kutusu 105">
          <a:extLst>
            <a:ext uri="{FF2B5EF4-FFF2-40B4-BE49-F238E27FC236}">
              <a16:creationId xmlns:a16="http://schemas.microsoft.com/office/drawing/2014/main" id="{E45DFA90-68C6-40A8-910F-5BE447CA5584}"/>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95" name="Metin kutusu 121">
          <a:extLst>
            <a:ext uri="{FF2B5EF4-FFF2-40B4-BE49-F238E27FC236}">
              <a16:creationId xmlns:a16="http://schemas.microsoft.com/office/drawing/2014/main" id="{4A91436B-FC36-45E4-AC43-A646F3A0FE02}"/>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96" name="Metin kutusu 122">
          <a:extLst>
            <a:ext uri="{FF2B5EF4-FFF2-40B4-BE49-F238E27FC236}">
              <a16:creationId xmlns:a16="http://schemas.microsoft.com/office/drawing/2014/main" id="{42A75618-0640-4F49-AB44-AF338A142093}"/>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97" name="Metin kutusu 130">
          <a:extLst>
            <a:ext uri="{FF2B5EF4-FFF2-40B4-BE49-F238E27FC236}">
              <a16:creationId xmlns:a16="http://schemas.microsoft.com/office/drawing/2014/main" id="{85D50666-60E8-4A8E-A96E-B661147790D2}"/>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98" name="Metin kutusu 131">
          <a:extLst>
            <a:ext uri="{FF2B5EF4-FFF2-40B4-BE49-F238E27FC236}">
              <a16:creationId xmlns:a16="http://schemas.microsoft.com/office/drawing/2014/main" id="{B4259C5D-FCBE-404E-ABEC-A70E5C04E0D4}"/>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499" name="Metin kutusu 133">
          <a:extLst>
            <a:ext uri="{FF2B5EF4-FFF2-40B4-BE49-F238E27FC236}">
              <a16:creationId xmlns:a16="http://schemas.microsoft.com/office/drawing/2014/main" id="{AB4C25F1-BFE6-433A-8703-087FE1F6CA2A}"/>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00" name="Metin kutusu 134">
          <a:extLst>
            <a:ext uri="{FF2B5EF4-FFF2-40B4-BE49-F238E27FC236}">
              <a16:creationId xmlns:a16="http://schemas.microsoft.com/office/drawing/2014/main" id="{3F9DD632-F244-41F3-9D00-7E8D6F98A671}"/>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01" name="Metin kutusu 356">
          <a:extLst>
            <a:ext uri="{FF2B5EF4-FFF2-40B4-BE49-F238E27FC236}">
              <a16:creationId xmlns:a16="http://schemas.microsoft.com/office/drawing/2014/main" id="{77CABF34-7B94-41EF-8A29-B671B5ABF984}"/>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02" name="Metin kutusu 357">
          <a:extLst>
            <a:ext uri="{FF2B5EF4-FFF2-40B4-BE49-F238E27FC236}">
              <a16:creationId xmlns:a16="http://schemas.microsoft.com/office/drawing/2014/main" id="{7CD6D788-8BF2-434E-8B6C-1329D0F5001A}"/>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03" name="Metin kutusu 3">
          <a:extLst>
            <a:ext uri="{FF2B5EF4-FFF2-40B4-BE49-F238E27FC236}">
              <a16:creationId xmlns:a16="http://schemas.microsoft.com/office/drawing/2014/main" id="{1F6EC069-BF8B-4EB3-AB88-83EF052CF156}"/>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04" name="Metin kutusu 4">
          <a:extLst>
            <a:ext uri="{FF2B5EF4-FFF2-40B4-BE49-F238E27FC236}">
              <a16:creationId xmlns:a16="http://schemas.microsoft.com/office/drawing/2014/main" id="{538E5864-E1CE-4A9F-A8E5-FDF9006F36F5}"/>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05" name="Metin kutusu 15">
          <a:extLst>
            <a:ext uri="{FF2B5EF4-FFF2-40B4-BE49-F238E27FC236}">
              <a16:creationId xmlns:a16="http://schemas.microsoft.com/office/drawing/2014/main" id="{59F540B9-000E-4FBC-8083-F80B8749FABB}"/>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06" name="Metin kutusu 16">
          <a:extLst>
            <a:ext uri="{FF2B5EF4-FFF2-40B4-BE49-F238E27FC236}">
              <a16:creationId xmlns:a16="http://schemas.microsoft.com/office/drawing/2014/main" id="{18069696-72C2-4448-903E-0AF451C10DA8}"/>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07" name="Metin kutusu 24">
          <a:extLst>
            <a:ext uri="{FF2B5EF4-FFF2-40B4-BE49-F238E27FC236}">
              <a16:creationId xmlns:a16="http://schemas.microsoft.com/office/drawing/2014/main" id="{00A12828-0262-4EBE-AC3E-9D823A83A400}"/>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08" name="Metin kutusu 25">
          <a:extLst>
            <a:ext uri="{FF2B5EF4-FFF2-40B4-BE49-F238E27FC236}">
              <a16:creationId xmlns:a16="http://schemas.microsoft.com/office/drawing/2014/main" id="{000472F9-42E8-4350-ADCC-FB690FF522BC}"/>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09" name="Metin kutusu 27">
          <a:extLst>
            <a:ext uri="{FF2B5EF4-FFF2-40B4-BE49-F238E27FC236}">
              <a16:creationId xmlns:a16="http://schemas.microsoft.com/office/drawing/2014/main" id="{2B07F6C9-6D68-4B0A-BFD4-642FC21F86FE}"/>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10" name="Metin kutusu 28">
          <a:extLst>
            <a:ext uri="{FF2B5EF4-FFF2-40B4-BE49-F238E27FC236}">
              <a16:creationId xmlns:a16="http://schemas.microsoft.com/office/drawing/2014/main" id="{D7D28F48-2D64-41E5-BB07-E4336FB9D3D1}"/>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11" name="Metin kutusu 34">
          <a:extLst>
            <a:ext uri="{FF2B5EF4-FFF2-40B4-BE49-F238E27FC236}">
              <a16:creationId xmlns:a16="http://schemas.microsoft.com/office/drawing/2014/main" id="{09B808D2-8D22-408C-9335-409D093F11E6}"/>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12" name="Metin kutusu 35">
          <a:extLst>
            <a:ext uri="{FF2B5EF4-FFF2-40B4-BE49-F238E27FC236}">
              <a16:creationId xmlns:a16="http://schemas.microsoft.com/office/drawing/2014/main" id="{E8E88339-6D30-4BDC-B4AF-2E3A89673D47}"/>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13" name="Metin kutusu 41">
          <a:extLst>
            <a:ext uri="{FF2B5EF4-FFF2-40B4-BE49-F238E27FC236}">
              <a16:creationId xmlns:a16="http://schemas.microsoft.com/office/drawing/2014/main" id="{F2ACC2BE-4558-490C-9AE2-B86EA6F1D1A2}"/>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14" name="Metin kutusu 42">
          <a:extLst>
            <a:ext uri="{FF2B5EF4-FFF2-40B4-BE49-F238E27FC236}">
              <a16:creationId xmlns:a16="http://schemas.microsoft.com/office/drawing/2014/main" id="{019BCED9-BC2C-4A34-B4B4-E1D90451AC60}"/>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15" name="Metin kutusu 48">
          <a:extLst>
            <a:ext uri="{FF2B5EF4-FFF2-40B4-BE49-F238E27FC236}">
              <a16:creationId xmlns:a16="http://schemas.microsoft.com/office/drawing/2014/main" id="{571704B8-8F92-46B5-A965-B1AF0DC433FA}"/>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16" name="Metin kutusu 49">
          <a:extLst>
            <a:ext uri="{FF2B5EF4-FFF2-40B4-BE49-F238E27FC236}">
              <a16:creationId xmlns:a16="http://schemas.microsoft.com/office/drawing/2014/main" id="{C28DF1A1-6187-4ED0-8107-05D88F62C665}"/>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17" name="Metin kutusu 55">
          <a:extLst>
            <a:ext uri="{FF2B5EF4-FFF2-40B4-BE49-F238E27FC236}">
              <a16:creationId xmlns:a16="http://schemas.microsoft.com/office/drawing/2014/main" id="{4F0BF8A0-EFAF-44AE-94C1-D764806B15C8}"/>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18" name="Metin kutusu 56">
          <a:extLst>
            <a:ext uri="{FF2B5EF4-FFF2-40B4-BE49-F238E27FC236}">
              <a16:creationId xmlns:a16="http://schemas.microsoft.com/office/drawing/2014/main" id="{8DACA454-073D-43BA-8029-D48FCE19D66E}"/>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19" name="Metin kutusu 65">
          <a:extLst>
            <a:ext uri="{FF2B5EF4-FFF2-40B4-BE49-F238E27FC236}">
              <a16:creationId xmlns:a16="http://schemas.microsoft.com/office/drawing/2014/main" id="{1003886C-7B1E-48C5-8A61-92C4CE561163}"/>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20" name="Metin kutusu 66">
          <a:extLst>
            <a:ext uri="{FF2B5EF4-FFF2-40B4-BE49-F238E27FC236}">
              <a16:creationId xmlns:a16="http://schemas.microsoft.com/office/drawing/2014/main" id="{3CEB676D-3210-4CE9-8786-3E017B7310AA}"/>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21" name="Metin kutusu 78">
          <a:extLst>
            <a:ext uri="{FF2B5EF4-FFF2-40B4-BE49-F238E27FC236}">
              <a16:creationId xmlns:a16="http://schemas.microsoft.com/office/drawing/2014/main" id="{4E011706-5BA5-4398-BCF4-837C4B0F9A1D}"/>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22" name="Metin kutusu 79">
          <a:extLst>
            <a:ext uri="{FF2B5EF4-FFF2-40B4-BE49-F238E27FC236}">
              <a16:creationId xmlns:a16="http://schemas.microsoft.com/office/drawing/2014/main" id="{0063B777-E35C-4706-865C-B5035FCE2145}"/>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23" name="Metin kutusu 91">
          <a:extLst>
            <a:ext uri="{FF2B5EF4-FFF2-40B4-BE49-F238E27FC236}">
              <a16:creationId xmlns:a16="http://schemas.microsoft.com/office/drawing/2014/main" id="{82872A63-6C5A-4DB7-A8E7-EEB2B57A1B96}"/>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24" name="Metin kutusu 92">
          <a:extLst>
            <a:ext uri="{FF2B5EF4-FFF2-40B4-BE49-F238E27FC236}">
              <a16:creationId xmlns:a16="http://schemas.microsoft.com/office/drawing/2014/main" id="{5C1380FE-61E8-46AC-8D45-E267F4A9B307}"/>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25" name="Metin kutusu 104">
          <a:extLst>
            <a:ext uri="{FF2B5EF4-FFF2-40B4-BE49-F238E27FC236}">
              <a16:creationId xmlns:a16="http://schemas.microsoft.com/office/drawing/2014/main" id="{D67021D1-B2AA-41C8-9278-1849AD09A129}"/>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26" name="Metin kutusu 105">
          <a:extLst>
            <a:ext uri="{FF2B5EF4-FFF2-40B4-BE49-F238E27FC236}">
              <a16:creationId xmlns:a16="http://schemas.microsoft.com/office/drawing/2014/main" id="{BBA38D4D-82BD-4509-A68B-2F69A85AF029}"/>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27" name="Metin kutusu 121">
          <a:extLst>
            <a:ext uri="{FF2B5EF4-FFF2-40B4-BE49-F238E27FC236}">
              <a16:creationId xmlns:a16="http://schemas.microsoft.com/office/drawing/2014/main" id="{0AE98F84-2505-477C-84FE-7B07C47121F6}"/>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28" name="Metin kutusu 122">
          <a:extLst>
            <a:ext uri="{FF2B5EF4-FFF2-40B4-BE49-F238E27FC236}">
              <a16:creationId xmlns:a16="http://schemas.microsoft.com/office/drawing/2014/main" id="{8A1DAE1E-8411-4C52-9C56-F644F9DCF951}"/>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29" name="Metin kutusu 130">
          <a:extLst>
            <a:ext uri="{FF2B5EF4-FFF2-40B4-BE49-F238E27FC236}">
              <a16:creationId xmlns:a16="http://schemas.microsoft.com/office/drawing/2014/main" id="{596D200F-6897-4FAE-B6BB-3535D3AF0D65}"/>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30" name="Metin kutusu 131">
          <a:extLst>
            <a:ext uri="{FF2B5EF4-FFF2-40B4-BE49-F238E27FC236}">
              <a16:creationId xmlns:a16="http://schemas.microsoft.com/office/drawing/2014/main" id="{6EFE1228-BB8E-4444-B3A1-B65A6D72919A}"/>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31" name="Metin kutusu 133">
          <a:extLst>
            <a:ext uri="{FF2B5EF4-FFF2-40B4-BE49-F238E27FC236}">
              <a16:creationId xmlns:a16="http://schemas.microsoft.com/office/drawing/2014/main" id="{2C56B75E-3BEF-4371-934A-3691E24B2C3D}"/>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32" name="Metin kutusu 134">
          <a:extLst>
            <a:ext uri="{FF2B5EF4-FFF2-40B4-BE49-F238E27FC236}">
              <a16:creationId xmlns:a16="http://schemas.microsoft.com/office/drawing/2014/main" id="{DE773A79-3A85-4410-93A7-5FD0F6CCABE0}"/>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33" name="Metin kutusu 356">
          <a:extLst>
            <a:ext uri="{FF2B5EF4-FFF2-40B4-BE49-F238E27FC236}">
              <a16:creationId xmlns:a16="http://schemas.microsoft.com/office/drawing/2014/main" id="{DDF0D87E-A771-4C7C-A849-17925A172E7C}"/>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356</xdr:row>
      <xdr:rowOff>0</xdr:rowOff>
    </xdr:from>
    <xdr:ext cx="184731" cy="264560"/>
    <xdr:sp macro="" textlink="">
      <xdr:nvSpPr>
        <xdr:cNvPr id="1534" name="Metin kutusu 357">
          <a:extLst>
            <a:ext uri="{FF2B5EF4-FFF2-40B4-BE49-F238E27FC236}">
              <a16:creationId xmlns:a16="http://schemas.microsoft.com/office/drawing/2014/main" id="{9547AB01-626E-4A00-8A9B-F8DF69AA8A46}"/>
            </a:ext>
          </a:extLst>
        </xdr:cNvPr>
        <xdr:cNvSpPr txBox="1"/>
      </xdr:nvSpPr>
      <xdr:spPr>
        <a:xfrm>
          <a:off x="978408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35" name="Metin kutusu 3">
          <a:extLst>
            <a:ext uri="{FF2B5EF4-FFF2-40B4-BE49-F238E27FC236}">
              <a16:creationId xmlns:a16="http://schemas.microsoft.com/office/drawing/2014/main" id="{3A01AF54-48AE-428D-9BE7-0C01D0910C29}"/>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36" name="Metin kutusu 4">
          <a:extLst>
            <a:ext uri="{FF2B5EF4-FFF2-40B4-BE49-F238E27FC236}">
              <a16:creationId xmlns:a16="http://schemas.microsoft.com/office/drawing/2014/main" id="{BAF0E274-64FE-44D9-B954-45A7AC764A8C}"/>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37" name="Metin kutusu 15">
          <a:extLst>
            <a:ext uri="{FF2B5EF4-FFF2-40B4-BE49-F238E27FC236}">
              <a16:creationId xmlns:a16="http://schemas.microsoft.com/office/drawing/2014/main" id="{406B1EA7-B010-4C12-BF2D-5F147BFB893E}"/>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38" name="Metin kutusu 16">
          <a:extLst>
            <a:ext uri="{FF2B5EF4-FFF2-40B4-BE49-F238E27FC236}">
              <a16:creationId xmlns:a16="http://schemas.microsoft.com/office/drawing/2014/main" id="{ED851E0F-FE39-437B-9656-A9CAE44C0507}"/>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39" name="Metin kutusu 24">
          <a:extLst>
            <a:ext uri="{FF2B5EF4-FFF2-40B4-BE49-F238E27FC236}">
              <a16:creationId xmlns:a16="http://schemas.microsoft.com/office/drawing/2014/main" id="{1E04E860-EE6B-44D9-8959-4BDE5032676A}"/>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40" name="Metin kutusu 25">
          <a:extLst>
            <a:ext uri="{FF2B5EF4-FFF2-40B4-BE49-F238E27FC236}">
              <a16:creationId xmlns:a16="http://schemas.microsoft.com/office/drawing/2014/main" id="{CD2374F3-F7CD-4D7F-A88B-B5EA7B8327D3}"/>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41" name="Metin kutusu 27">
          <a:extLst>
            <a:ext uri="{FF2B5EF4-FFF2-40B4-BE49-F238E27FC236}">
              <a16:creationId xmlns:a16="http://schemas.microsoft.com/office/drawing/2014/main" id="{C55E02A1-B4EE-48A8-8193-FD7CAA8EEE3E}"/>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42" name="Metin kutusu 28">
          <a:extLst>
            <a:ext uri="{FF2B5EF4-FFF2-40B4-BE49-F238E27FC236}">
              <a16:creationId xmlns:a16="http://schemas.microsoft.com/office/drawing/2014/main" id="{50E1B82D-04EF-469D-9713-A794EEF63EED}"/>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43" name="Metin kutusu 34">
          <a:extLst>
            <a:ext uri="{FF2B5EF4-FFF2-40B4-BE49-F238E27FC236}">
              <a16:creationId xmlns:a16="http://schemas.microsoft.com/office/drawing/2014/main" id="{462833EE-6B5B-4F10-9ADE-9C1C34A5A5E3}"/>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44" name="Metin kutusu 35">
          <a:extLst>
            <a:ext uri="{FF2B5EF4-FFF2-40B4-BE49-F238E27FC236}">
              <a16:creationId xmlns:a16="http://schemas.microsoft.com/office/drawing/2014/main" id="{353F7414-577C-4A07-9500-1F9A9283F168}"/>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45" name="Metin kutusu 41">
          <a:extLst>
            <a:ext uri="{FF2B5EF4-FFF2-40B4-BE49-F238E27FC236}">
              <a16:creationId xmlns:a16="http://schemas.microsoft.com/office/drawing/2014/main" id="{3BE1361E-434D-4796-882E-C438D4657DB1}"/>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46" name="Metin kutusu 42">
          <a:extLst>
            <a:ext uri="{FF2B5EF4-FFF2-40B4-BE49-F238E27FC236}">
              <a16:creationId xmlns:a16="http://schemas.microsoft.com/office/drawing/2014/main" id="{49E8FD9E-D213-4DB7-960F-E8A0DEEFE8E0}"/>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47" name="Metin kutusu 48">
          <a:extLst>
            <a:ext uri="{FF2B5EF4-FFF2-40B4-BE49-F238E27FC236}">
              <a16:creationId xmlns:a16="http://schemas.microsoft.com/office/drawing/2014/main" id="{A807F2D8-A6D7-47F8-8A10-B6924CD93109}"/>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48" name="Metin kutusu 49">
          <a:extLst>
            <a:ext uri="{FF2B5EF4-FFF2-40B4-BE49-F238E27FC236}">
              <a16:creationId xmlns:a16="http://schemas.microsoft.com/office/drawing/2014/main" id="{B2FCE02F-E069-4B63-B6DE-52EF6CBB193F}"/>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49" name="Metin kutusu 55">
          <a:extLst>
            <a:ext uri="{FF2B5EF4-FFF2-40B4-BE49-F238E27FC236}">
              <a16:creationId xmlns:a16="http://schemas.microsoft.com/office/drawing/2014/main" id="{02218C2C-9D1F-47AC-8EBE-B35FCEB5B9CA}"/>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50" name="Metin kutusu 56">
          <a:extLst>
            <a:ext uri="{FF2B5EF4-FFF2-40B4-BE49-F238E27FC236}">
              <a16:creationId xmlns:a16="http://schemas.microsoft.com/office/drawing/2014/main" id="{1D94B06F-8101-434C-A337-88A708574745}"/>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51" name="Metin kutusu 65">
          <a:extLst>
            <a:ext uri="{FF2B5EF4-FFF2-40B4-BE49-F238E27FC236}">
              <a16:creationId xmlns:a16="http://schemas.microsoft.com/office/drawing/2014/main" id="{078C4706-6404-4656-BFFC-DF7230D9CD34}"/>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52" name="Metin kutusu 66">
          <a:extLst>
            <a:ext uri="{FF2B5EF4-FFF2-40B4-BE49-F238E27FC236}">
              <a16:creationId xmlns:a16="http://schemas.microsoft.com/office/drawing/2014/main" id="{999C5068-1FE8-48D3-A971-39D1D4F06B4E}"/>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53" name="Metin kutusu 78">
          <a:extLst>
            <a:ext uri="{FF2B5EF4-FFF2-40B4-BE49-F238E27FC236}">
              <a16:creationId xmlns:a16="http://schemas.microsoft.com/office/drawing/2014/main" id="{B756EB15-BAF6-44EF-8FDF-68A109C9ADCF}"/>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54" name="Metin kutusu 79">
          <a:extLst>
            <a:ext uri="{FF2B5EF4-FFF2-40B4-BE49-F238E27FC236}">
              <a16:creationId xmlns:a16="http://schemas.microsoft.com/office/drawing/2014/main" id="{2882F23D-E4E2-404C-87A9-160B158DBD1A}"/>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55" name="Metin kutusu 91">
          <a:extLst>
            <a:ext uri="{FF2B5EF4-FFF2-40B4-BE49-F238E27FC236}">
              <a16:creationId xmlns:a16="http://schemas.microsoft.com/office/drawing/2014/main" id="{3CEC64D0-B3CB-45E8-8590-D6B2327AEB45}"/>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56" name="Metin kutusu 92">
          <a:extLst>
            <a:ext uri="{FF2B5EF4-FFF2-40B4-BE49-F238E27FC236}">
              <a16:creationId xmlns:a16="http://schemas.microsoft.com/office/drawing/2014/main" id="{D3DB043D-8F84-4A95-8F5B-5E1AB8E91E0F}"/>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57" name="Metin kutusu 104">
          <a:extLst>
            <a:ext uri="{FF2B5EF4-FFF2-40B4-BE49-F238E27FC236}">
              <a16:creationId xmlns:a16="http://schemas.microsoft.com/office/drawing/2014/main" id="{7E452835-9151-496E-B1F4-283A78944634}"/>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58" name="Metin kutusu 105">
          <a:extLst>
            <a:ext uri="{FF2B5EF4-FFF2-40B4-BE49-F238E27FC236}">
              <a16:creationId xmlns:a16="http://schemas.microsoft.com/office/drawing/2014/main" id="{ECE3431E-0799-4BD3-B9FD-70144D0E14EA}"/>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59" name="Metin kutusu 121">
          <a:extLst>
            <a:ext uri="{FF2B5EF4-FFF2-40B4-BE49-F238E27FC236}">
              <a16:creationId xmlns:a16="http://schemas.microsoft.com/office/drawing/2014/main" id="{746F87A9-4923-4E3C-B293-03E285F02D93}"/>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60" name="Metin kutusu 122">
          <a:extLst>
            <a:ext uri="{FF2B5EF4-FFF2-40B4-BE49-F238E27FC236}">
              <a16:creationId xmlns:a16="http://schemas.microsoft.com/office/drawing/2014/main" id="{B1C2B09E-0234-4789-BCA9-1E7D9490C1DC}"/>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61" name="Metin kutusu 130">
          <a:extLst>
            <a:ext uri="{FF2B5EF4-FFF2-40B4-BE49-F238E27FC236}">
              <a16:creationId xmlns:a16="http://schemas.microsoft.com/office/drawing/2014/main" id="{613D723B-A3B9-444B-BDED-13FC1D9C27A3}"/>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62" name="Metin kutusu 131">
          <a:extLst>
            <a:ext uri="{FF2B5EF4-FFF2-40B4-BE49-F238E27FC236}">
              <a16:creationId xmlns:a16="http://schemas.microsoft.com/office/drawing/2014/main" id="{D55E0187-859F-4FEB-B2D8-9ED4D69E8A58}"/>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63" name="Metin kutusu 133">
          <a:extLst>
            <a:ext uri="{FF2B5EF4-FFF2-40B4-BE49-F238E27FC236}">
              <a16:creationId xmlns:a16="http://schemas.microsoft.com/office/drawing/2014/main" id="{9462BC72-43C9-403B-A385-22A8CC3C698C}"/>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64" name="Metin kutusu 134">
          <a:extLst>
            <a:ext uri="{FF2B5EF4-FFF2-40B4-BE49-F238E27FC236}">
              <a16:creationId xmlns:a16="http://schemas.microsoft.com/office/drawing/2014/main" id="{AFAA4B7A-FA25-4B24-A717-F8E29B6463FC}"/>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65" name="Metin kutusu 356">
          <a:extLst>
            <a:ext uri="{FF2B5EF4-FFF2-40B4-BE49-F238E27FC236}">
              <a16:creationId xmlns:a16="http://schemas.microsoft.com/office/drawing/2014/main" id="{46A376E4-65B9-4899-B3D2-9AA02B465882}"/>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66" name="Metin kutusu 357">
          <a:extLst>
            <a:ext uri="{FF2B5EF4-FFF2-40B4-BE49-F238E27FC236}">
              <a16:creationId xmlns:a16="http://schemas.microsoft.com/office/drawing/2014/main" id="{5F953CB9-C745-461A-89D5-0CA103E64F42}"/>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67" name="Metin kutusu 3">
          <a:extLst>
            <a:ext uri="{FF2B5EF4-FFF2-40B4-BE49-F238E27FC236}">
              <a16:creationId xmlns:a16="http://schemas.microsoft.com/office/drawing/2014/main" id="{73B98AD1-110E-4976-BD86-CBEBA54BD29D}"/>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68" name="Metin kutusu 4">
          <a:extLst>
            <a:ext uri="{FF2B5EF4-FFF2-40B4-BE49-F238E27FC236}">
              <a16:creationId xmlns:a16="http://schemas.microsoft.com/office/drawing/2014/main" id="{6F6935FC-56BC-4D55-8683-986944C1A219}"/>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69" name="Metin kutusu 15">
          <a:extLst>
            <a:ext uri="{FF2B5EF4-FFF2-40B4-BE49-F238E27FC236}">
              <a16:creationId xmlns:a16="http://schemas.microsoft.com/office/drawing/2014/main" id="{B6587AE2-E278-4725-9064-27D5F19A99B1}"/>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70" name="Metin kutusu 16">
          <a:extLst>
            <a:ext uri="{FF2B5EF4-FFF2-40B4-BE49-F238E27FC236}">
              <a16:creationId xmlns:a16="http://schemas.microsoft.com/office/drawing/2014/main" id="{C09DA4B9-5123-40F6-B537-C6FA95AE6CB8}"/>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71" name="Metin kutusu 24">
          <a:extLst>
            <a:ext uri="{FF2B5EF4-FFF2-40B4-BE49-F238E27FC236}">
              <a16:creationId xmlns:a16="http://schemas.microsoft.com/office/drawing/2014/main" id="{3C4296F6-4D54-4C43-A728-E50DB113931F}"/>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72" name="Metin kutusu 25">
          <a:extLst>
            <a:ext uri="{FF2B5EF4-FFF2-40B4-BE49-F238E27FC236}">
              <a16:creationId xmlns:a16="http://schemas.microsoft.com/office/drawing/2014/main" id="{2958D1C7-AC64-490A-A1EF-8AF1D72E4A77}"/>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73" name="Metin kutusu 27">
          <a:extLst>
            <a:ext uri="{FF2B5EF4-FFF2-40B4-BE49-F238E27FC236}">
              <a16:creationId xmlns:a16="http://schemas.microsoft.com/office/drawing/2014/main" id="{8B870C1B-EAEF-4642-9305-9C3973882A13}"/>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74" name="Metin kutusu 28">
          <a:extLst>
            <a:ext uri="{FF2B5EF4-FFF2-40B4-BE49-F238E27FC236}">
              <a16:creationId xmlns:a16="http://schemas.microsoft.com/office/drawing/2014/main" id="{D7F9E75D-8D5D-46B0-8208-65AF5028C15D}"/>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75" name="Metin kutusu 34">
          <a:extLst>
            <a:ext uri="{FF2B5EF4-FFF2-40B4-BE49-F238E27FC236}">
              <a16:creationId xmlns:a16="http://schemas.microsoft.com/office/drawing/2014/main" id="{9D9C6D1D-A961-4B59-A0B7-ED4624D555B7}"/>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76" name="Metin kutusu 35">
          <a:extLst>
            <a:ext uri="{FF2B5EF4-FFF2-40B4-BE49-F238E27FC236}">
              <a16:creationId xmlns:a16="http://schemas.microsoft.com/office/drawing/2014/main" id="{D4D649FF-9C8A-4E3D-9038-F2B93BC97198}"/>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77" name="Metin kutusu 41">
          <a:extLst>
            <a:ext uri="{FF2B5EF4-FFF2-40B4-BE49-F238E27FC236}">
              <a16:creationId xmlns:a16="http://schemas.microsoft.com/office/drawing/2014/main" id="{D8F7E207-21AA-4936-B341-6115E6F16D59}"/>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78" name="Metin kutusu 42">
          <a:extLst>
            <a:ext uri="{FF2B5EF4-FFF2-40B4-BE49-F238E27FC236}">
              <a16:creationId xmlns:a16="http://schemas.microsoft.com/office/drawing/2014/main" id="{96A4ACBF-0C98-4E71-8A93-B0E51627E724}"/>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79" name="Metin kutusu 48">
          <a:extLst>
            <a:ext uri="{FF2B5EF4-FFF2-40B4-BE49-F238E27FC236}">
              <a16:creationId xmlns:a16="http://schemas.microsoft.com/office/drawing/2014/main" id="{0BEA313C-28AF-4A00-A3C1-D729D92CD5AB}"/>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80" name="Metin kutusu 49">
          <a:extLst>
            <a:ext uri="{FF2B5EF4-FFF2-40B4-BE49-F238E27FC236}">
              <a16:creationId xmlns:a16="http://schemas.microsoft.com/office/drawing/2014/main" id="{B76FF517-746D-4650-A69B-97775E327401}"/>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81" name="Metin kutusu 55">
          <a:extLst>
            <a:ext uri="{FF2B5EF4-FFF2-40B4-BE49-F238E27FC236}">
              <a16:creationId xmlns:a16="http://schemas.microsoft.com/office/drawing/2014/main" id="{49ECF396-3EDE-4475-B89A-7A574A2AF936}"/>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82" name="Metin kutusu 56">
          <a:extLst>
            <a:ext uri="{FF2B5EF4-FFF2-40B4-BE49-F238E27FC236}">
              <a16:creationId xmlns:a16="http://schemas.microsoft.com/office/drawing/2014/main" id="{D14232BB-A406-497D-9971-E366174BE8FA}"/>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83" name="Metin kutusu 65">
          <a:extLst>
            <a:ext uri="{FF2B5EF4-FFF2-40B4-BE49-F238E27FC236}">
              <a16:creationId xmlns:a16="http://schemas.microsoft.com/office/drawing/2014/main" id="{77E45B21-6F98-4D93-BA95-5E9E2DFBBD3E}"/>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84" name="Metin kutusu 66">
          <a:extLst>
            <a:ext uri="{FF2B5EF4-FFF2-40B4-BE49-F238E27FC236}">
              <a16:creationId xmlns:a16="http://schemas.microsoft.com/office/drawing/2014/main" id="{789641EE-CCE1-4D53-A2A0-246FA4BABDBE}"/>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85" name="Metin kutusu 78">
          <a:extLst>
            <a:ext uri="{FF2B5EF4-FFF2-40B4-BE49-F238E27FC236}">
              <a16:creationId xmlns:a16="http://schemas.microsoft.com/office/drawing/2014/main" id="{1A570054-2ED6-464B-8B95-EAD50D3359FE}"/>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86" name="Metin kutusu 79">
          <a:extLst>
            <a:ext uri="{FF2B5EF4-FFF2-40B4-BE49-F238E27FC236}">
              <a16:creationId xmlns:a16="http://schemas.microsoft.com/office/drawing/2014/main" id="{EEE8C54A-CE29-4531-A08C-6998954A50A3}"/>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87" name="Metin kutusu 91">
          <a:extLst>
            <a:ext uri="{FF2B5EF4-FFF2-40B4-BE49-F238E27FC236}">
              <a16:creationId xmlns:a16="http://schemas.microsoft.com/office/drawing/2014/main" id="{3DCD480D-73A3-41AC-9A83-E7B3216D7285}"/>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88" name="Metin kutusu 92">
          <a:extLst>
            <a:ext uri="{FF2B5EF4-FFF2-40B4-BE49-F238E27FC236}">
              <a16:creationId xmlns:a16="http://schemas.microsoft.com/office/drawing/2014/main" id="{C579E631-DB17-4CF1-9DC1-BCA0386CD953}"/>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89" name="Metin kutusu 104">
          <a:extLst>
            <a:ext uri="{FF2B5EF4-FFF2-40B4-BE49-F238E27FC236}">
              <a16:creationId xmlns:a16="http://schemas.microsoft.com/office/drawing/2014/main" id="{17D38536-8DE9-4369-A5B5-101B6630176F}"/>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90" name="Metin kutusu 105">
          <a:extLst>
            <a:ext uri="{FF2B5EF4-FFF2-40B4-BE49-F238E27FC236}">
              <a16:creationId xmlns:a16="http://schemas.microsoft.com/office/drawing/2014/main" id="{F0EE345C-FD68-47A8-BBF8-C22BA6B1F1FF}"/>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91" name="Metin kutusu 121">
          <a:extLst>
            <a:ext uri="{FF2B5EF4-FFF2-40B4-BE49-F238E27FC236}">
              <a16:creationId xmlns:a16="http://schemas.microsoft.com/office/drawing/2014/main" id="{BD8EFA3C-788B-4CDD-876F-BDB17EF87D33}"/>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92" name="Metin kutusu 122">
          <a:extLst>
            <a:ext uri="{FF2B5EF4-FFF2-40B4-BE49-F238E27FC236}">
              <a16:creationId xmlns:a16="http://schemas.microsoft.com/office/drawing/2014/main" id="{FB2E2108-4E2C-4B7E-8E10-8608EFF4B6B8}"/>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93" name="Metin kutusu 130">
          <a:extLst>
            <a:ext uri="{FF2B5EF4-FFF2-40B4-BE49-F238E27FC236}">
              <a16:creationId xmlns:a16="http://schemas.microsoft.com/office/drawing/2014/main" id="{0C3BF8A7-2F8D-4D3B-BE66-A4A50DE72603}"/>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94" name="Metin kutusu 131">
          <a:extLst>
            <a:ext uri="{FF2B5EF4-FFF2-40B4-BE49-F238E27FC236}">
              <a16:creationId xmlns:a16="http://schemas.microsoft.com/office/drawing/2014/main" id="{3A4A50B0-B8E8-4B87-A250-971099FE37AB}"/>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95" name="Metin kutusu 133">
          <a:extLst>
            <a:ext uri="{FF2B5EF4-FFF2-40B4-BE49-F238E27FC236}">
              <a16:creationId xmlns:a16="http://schemas.microsoft.com/office/drawing/2014/main" id="{2937BB22-87CE-41F9-AF1A-0918925BDD2C}"/>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96" name="Metin kutusu 134">
          <a:extLst>
            <a:ext uri="{FF2B5EF4-FFF2-40B4-BE49-F238E27FC236}">
              <a16:creationId xmlns:a16="http://schemas.microsoft.com/office/drawing/2014/main" id="{43B92A95-C09C-4EDD-86E7-F01978FC9B71}"/>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97" name="Metin kutusu 356">
          <a:extLst>
            <a:ext uri="{FF2B5EF4-FFF2-40B4-BE49-F238E27FC236}">
              <a16:creationId xmlns:a16="http://schemas.microsoft.com/office/drawing/2014/main" id="{2AC2A9E7-7C54-4A5E-9F3E-9C3C64F30488}"/>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356</xdr:row>
      <xdr:rowOff>0</xdr:rowOff>
    </xdr:from>
    <xdr:ext cx="184731" cy="264560"/>
    <xdr:sp macro="" textlink="">
      <xdr:nvSpPr>
        <xdr:cNvPr id="1598" name="Metin kutusu 357">
          <a:extLst>
            <a:ext uri="{FF2B5EF4-FFF2-40B4-BE49-F238E27FC236}">
              <a16:creationId xmlns:a16="http://schemas.microsoft.com/office/drawing/2014/main" id="{141599E0-7733-488E-8F09-14288FAB549D}"/>
            </a:ext>
          </a:extLst>
        </xdr:cNvPr>
        <xdr:cNvSpPr txBox="1"/>
      </xdr:nvSpPr>
      <xdr:spPr>
        <a:xfrm>
          <a:off x="1094232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599" name="Metin kutusu 3">
          <a:extLst>
            <a:ext uri="{FF2B5EF4-FFF2-40B4-BE49-F238E27FC236}">
              <a16:creationId xmlns:a16="http://schemas.microsoft.com/office/drawing/2014/main" id="{BCBC9989-E534-4824-A8D2-035345BE33C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00" name="Metin kutusu 4">
          <a:extLst>
            <a:ext uri="{FF2B5EF4-FFF2-40B4-BE49-F238E27FC236}">
              <a16:creationId xmlns:a16="http://schemas.microsoft.com/office/drawing/2014/main" id="{5D695F3D-F965-414B-9833-B1DA80A3EA8C}"/>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01" name="Metin kutusu 15">
          <a:extLst>
            <a:ext uri="{FF2B5EF4-FFF2-40B4-BE49-F238E27FC236}">
              <a16:creationId xmlns:a16="http://schemas.microsoft.com/office/drawing/2014/main" id="{021F88E5-1839-46F4-8093-125E084DB380}"/>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02" name="Metin kutusu 16">
          <a:extLst>
            <a:ext uri="{FF2B5EF4-FFF2-40B4-BE49-F238E27FC236}">
              <a16:creationId xmlns:a16="http://schemas.microsoft.com/office/drawing/2014/main" id="{38F30EA5-D95E-4A14-94DA-065D42B3EE8B}"/>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03" name="Metin kutusu 24">
          <a:extLst>
            <a:ext uri="{FF2B5EF4-FFF2-40B4-BE49-F238E27FC236}">
              <a16:creationId xmlns:a16="http://schemas.microsoft.com/office/drawing/2014/main" id="{3B4D14AF-CABF-456A-A178-91A663E138AB}"/>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04" name="Metin kutusu 25">
          <a:extLst>
            <a:ext uri="{FF2B5EF4-FFF2-40B4-BE49-F238E27FC236}">
              <a16:creationId xmlns:a16="http://schemas.microsoft.com/office/drawing/2014/main" id="{3398545A-EF2C-4E57-A9C1-400A43532903}"/>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05" name="Metin kutusu 27">
          <a:extLst>
            <a:ext uri="{FF2B5EF4-FFF2-40B4-BE49-F238E27FC236}">
              <a16:creationId xmlns:a16="http://schemas.microsoft.com/office/drawing/2014/main" id="{03489371-BEE5-41FF-9F6B-42873EC11A85}"/>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06" name="Metin kutusu 28">
          <a:extLst>
            <a:ext uri="{FF2B5EF4-FFF2-40B4-BE49-F238E27FC236}">
              <a16:creationId xmlns:a16="http://schemas.microsoft.com/office/drawing/2014/main" id="{63706C71-CDF0-4150-A679-31F8C604B51C}"/>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07" name="Metin kutusu 34">
          <a:extLst>
            <a:ext uri="{FF2B5EF4-FFF2-40B4-BE49-F238E27FC236}">
              <a16:creationId xmlns:a16="http://schemas.microsoft.com/office/drawing/2014/main" id="{21F5F340-79F7-4843-A8A5-AC132F9389EA}"/>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08" name="Metin kutusu 35">
          <a:extLst>
            <a:ext uri="{FF2B5EF4-FFF2-40B4-BE49-F238E27FC236}">
              <a16:creationId xmlns:a16="http://schemas.microsoft.com/office/drawing/2014/main" id="{4AD8F64A-BDC3-4DA3-A8FF-92F73F7B34BB}"/>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09" name="Metin kutusu 41">
          <a:extLst>
            <a:ext uri="{FF2B5EF4-FFF2-40B4-BE49-F238E27FC236}">
              <a16:creationId xmlns:a16="http://schemas.microsoft.com/office/drawing/2014/main" id="{0BB9E489-CAA5-4708-A508-B2A5EC9DF4A6}"/>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10" name="Metin kutusu 42">
          <a:extLst>
            <a:ext uri="{FF2B5EF4-FFF2-40B4-BE49-F238E27FC236}">
              <a16:creationId xmlns:a16="http://schemas.microsoft.com/office/drawing/2014/main" id="{7CB0D63A-4398-4741-9921-41F11389CC8F}"/>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11" name="Metin kutusu 48">
          <a:extLst>
            <a:ext uri="{FF2B5EF4-FFF2-40B4-BE49-F238E27FC236}">
              <a16:creationId xmlns:a16="http://schemas.microsoft.com/office/drawing/2014/main" id="{565EE5B8-6A50-4302-865E-1613F6E11696}"/>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12" name="Metin kutusu 49">
          <a:extLst>
            <a:ext uri="{FF2B5EF4-FFF2-40B4-BE49-F238E27FC236}">
              <a16:creationId xmlns:a16="http://schemas.microsoft.com/office/drawing/2014/main" id="{373F4C71-F039-4237-A074-CEF4B4527A9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13" name="Metin kutusu 55">
          <a:extLst>
            <a:ext uri="{FF2B5EF4-FFF2-40B4-BE49-F238E27FC236}">
              <a16:creationId xmlns:a16="http://schemas.microsoft.com/office/drawing/2014/main" id="{D3B25337-EAB3-4704-B458-7F90486F84C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14" name="Metin kutusu 56">
          <a:extLst>
            <a:ext uri="{FF2B5EF4-FFF2-40B4-BE49-F238E27FC236}">
              <a16:creationId xmlns:a16="http://schemas.microsoft.com/office/drawing/2014/main" id="{B0C652CB-A61D-4BA4-B924-603672C79702}"/>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15" name="Metin kutusu 65">
          <a:extLst>
            <a:ext uri="{FF2B5EF4-FFF2-40B4-BE49-F238E27FC236}">
              <a16:creationId xmlns:a16="http://schemas.microsoft.com/office/drawing/2014/main" id="{4D4B4B14-61FB-4654-B5B0-ACC2512D934B}"/>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16" name="Metin kutusu 66">
          <a:extLst>
            <a:ext uri="{FF2B5EF4-FFF2-40B4-BE49-F238E27FC236}">
              <a16:creationId xmlns:a16="http://schemas.microsoft.com/office/drawing/2014/main" id="{F109DB63-24D2-4841-9C25-2F8871260F69}"/>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17" name="Metin kutusu 78">
          <a:extLst>
            <a:ext uri="{FF2B5EF4-FFF2-40B4-BE49-F238E27FC236}">
              <a16:creationId xmlns:a16="http://schemas.microsoft.com/office/drawing/2014/main" id="{8EF9A700-88C2-4B08-9F94-1F4A9B89A9D1}"/>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18" name="Metin kutusu 79">
          <a:extLst>
            <a:ext uri="{FF2B5EF4-FFF2-40B4-BE49-F238E27FC236}">
              <a16:creationId xmlns:a16="http://schemas.microsoft.com/office/drawing/2014/main" id="{9D01705B-2097-4509-B582-0192D5F693A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19" name="Metin kutusu 91">
          <a:extLst>
            <a:ext uri="{FF2B5EF4-FFF2-40B4-BE49-F238E27FC236}">
              <a16:creationId xmlns:a16="http://schemas.microsoft.com/office/drawing/2014/main" id="{F46C5CF3-ED70-4EEA-BA99-242376AF286D}"/>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20" name="Metin kutusu 92">
          <a:extLst>
            <a:ext uri="{FF2B5EF4-FFF2-40B4-BE49-F238E27FC236}">
              <a16:creationId xmlns:a16="http://schemas.microsoft.com/office/drawing/2014/main" id="{2379AA4F-FF3F-427A-A30E-57B50621E7E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21" name="Metin kutusu 104">
          <a:extLst>
            <a:ext uri="{FF2B5EF4-FFF2-40B4-BE49-F238E27FC236}">
              <a16:creationId xmlns:a16="http://schemas.microsoft.com/office/drawing/2014/main" id="{E42D9CFF-D7CD-44BC-B2EC-5A096908E62E}"/>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22" name="Metin kutusu 105">
          <a:extLst>
            <a:ext uri="{FF2B5EF4-FFF2-40B4-BE49-F238E27FC236}">
              <a16:creationId xmlns:a16="http://schemas.microsoft.com/office/drawing/2014/main" id="{47A2482F-8072-4B7B-97A2-8C2A8FFC2599}"/>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23" name="Metin kutusu 121">
          <a:extLst>
            <a:ext uri="{FF2B5EF4-FFF2-40B4-BE49-F238E27FC236}">
              <a16:creationId xmlns:a16="http://schemas.microsoft.com/office/drawing/2014/main" id="{7405F8DF-CB0E-4747-8506-5AF03F530DCD}"/>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24" name="Metin kutusu 122">
          <a:extLst>
            <a:ext uri="{FF2B5EF4-FFF2-40B4-BE49-F238E27FC236}">
              <a16:creationId xmlns:a16="http://schemas.microsoft.com/office/drawing/2014/main" id="{53741CA4-7190-4D70-A90E-BF48659AE89C}"/>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25" name="Metin kutusu 130">
          <a:extLst>
            <a:ext uri="{FF2B5EF4-FFF2-40B4-BE49-F238E27FC236}">
              <a16:creationId xmlns:a16="http://schemas.microsoft.com/office/drawing/2014/main" id="{F8824365-0A01-4393-B75A-EA6D69132773}"/>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26" name="Metin kutusu 131">
          <a:extLst>
            <a:ext uri="{FF2B5EF4-FFF2-40B4-BE49-F238E27FC236}">
              <a16:creationId xmlns:a16="http://schemas.microsoft.com/office/drawing/2014/main" id="{FA191274-A96F-4B30-85C9-F544FE2CF24D}"/>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27" name="Metin kutusu 133">
          <a:extLst>
            <a:ext uri="{FF2B5EF4-FFF2-40B4-BE49-F238E27FC236}">
              <a16:creationId xmlns:a16="http://schemas.microsoft.com/office/drawing/2014/main" id="{89C86D4A-1C14-4362-B36B-226F785ED05F}"/>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28" name="Metin kutusu 134">
          <a:extLst>
            <a:ext uri="{FF2B5EF4-FFF2-40B4-BE49-F238E27FC236}">
              <a16:creationId xmlns:a16="http://schemas.microsoft.com/office/drawing/2014/main" id="{26BAC137-EBA9-4145-A38B-2A58A0CD1AAD}"/>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29" name="Metin kutusu 356">
          <a:extLst>
            <a:ext uri="{FF2B5EF4-FFF2-40B4-BE49-F238E27FC236}">
              <a16:creationId xmlns:a16="http://schemas.microsoft.com/office/drawing/2014/main" id="{B91FBBE0-889B-45CE-93D6-161A1B6564F5}"/>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30" name="Metin kutusu 357">
          <a:extLst>
            <a:ext uri="{FF2B5EF4-FFF2-40B4-BE49-F238E27FC236}">
              <a16:creationId xmlns:a16="http://schemas.microsoft.com/office/drawing/2014/main" id="{4625DAD6-CA5B-4FE9-A430-BDAB963BD5F1}"/>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31" name="Metin kutusu 3">
          <a:extLst>
            <a:ext uri="{FF2B5EF4-FFF2-40B4-BE49-F238E27FC236}">
              <a16:creationId xmlns:a16="http://schemas.microsoft.com/office/drawing/2014/main" id="{A41925E2-B79C-4DF4-A886-E45A3CE3927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32" name="Metin kutusu 4">
          <a:extLst>
            <a:ext uri="{FF2B5EF4-FFF2-40B4-BE49-F238E27FC236}">
              <a16:creationId xmlns:a16="http://schemas.microsoft.com/office/drawing/2014/main" id="{01C2AD16-3AA3-4A10-8818-85CBD17F6BD3}"/>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33" name="Metin kutusu 15">
          <a:extLst>
            <a:ext uri="{FF2B5EF4-FFF2-40B4-BE49-F238E27FC236}">
              <a16:creationId xmlns:a16="http://schemas.microsoft.com/office/drawing/2014/main" id="{C5227AAE-7995-436E-AD9F-42A661902F43}"/>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34" name="Metin kutusu 16">
          <a:extLst>
            <a:ext uri="{FF2B5EF4-FFF2-40B4-BE49-F238E27FC236}">
              <a16:creationId xmlns:a16="http://schemas.microsoft.com/office/drawing/2014/main" id="{6CCD57A9-E9AD-43C6-97DF-BF32C088F831}"/>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35" name="Metin kutusu 24">
          <a:extLst>
            <a:ext uri="{FF2B5EF4-FFF2-40B4-BE49-F238E27FC236}">
              <a16:creationId xmlns:a16="http://schemas.microsoft.com/office/drawing/2014/main" id="{896745D6-602C-4F8A-A1E9-1222F2D47056}"/>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36" name="Metin kutusu 25">
          <a:extLst>
            <a:ext uri="{FF2B5EF4-FFF2-40B4-BE49-F238E27FC236}">
              <a16:creationId xmlns:a16="http://schemas.microsoft.com/office/drawing/2014/main" id="{F7EC14AA-08D1-49D3-A3E9-18B9FF3C348B}"/>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37" name="Metin kutusu 27">
          <a:extLst>
            <a:ext uri="{FF2B5EF4-FFF2-40B4-BE49-F238E27FC236}">
              <a16:creationId xmlns:a16="http://schemas.microsoft.com/office/drawing/2014/main" id="{A30BF382-BCE8-4079-891B-6A792617621A}"/>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38" name="Metin kutusu 28">
          <a:extLst>
            <a:ext uri="{FF2B5EF4-FFF2-40B4-BE49-F238E27FC236}">
              <a16:creationId xmlns:a16="http://schemas.microsoft.com/office/drawing/2014/main" id="{1F6EA9F8-E373-41F6-BD63-C74928EEAA01}"/>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39" name="Metin kutusu 34">
          <a:extLst>
            <a:ext uri="{FF2B5EF4-FFF2-40B4-BE49-F238E27FC236}">
              <a16:creationId xmlns:a16="http://schemas.microsoft.com/office/drawing/2014/main" id="{3F6EFDCE-12FE-41E2-AAA6-95E969BE8991}"/>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40" name="Metin kutusu 35">
          <a:extLst>
            <a:ext uri="{FF2B5EF4-FFF2-40B4-BE49-F238E27FC236}">
              <a16:creationId xmlns:a16="http://schemas.microsoft.com/office/drawing/2014/main" id="{C11D10A6-803F-41CA-86C0-6A36D900D1E7}"/>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41" name="Metin kutusu 41">
          <a:extLst>
            <a:ext uri="{FF2B5EF4-FFF2-40B4-BE49-F238E27FC236}">
              <a16:creationId xmlns:a16="http://schemas.microsoft.com/office/drawing/2014/main" id="{57540D37-507A-47C3-A8B1-76882A036F20}"/>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42" name="Metin kutusu 42">
          <a:extLst>
            <a:ext uri="{FF2B5EF4-FFF2-40B4-BE49-F238E27FC236}">
              <a16:creationId xmlns:a16="http://schemas.microsoft.com/office/drawing/2014/main" id="{787DE2E0-397E-47CB-91A0-FEDAE5B553C7}"/>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43" name="Metin kutusu 48">
          <a:extLst>
            <a:ext uri="{FF2B5EF4-FFF2-40B4-BE49-F238E27FC236}">
              <a16:creationId xmlns:a16="http://schemas.microsoft.com/office/drawing/2014/main" id="{E3F556EA-3160-46C3-AEAB-FFF895719BEE}"/>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44" name="Metin kutusu 49">
          <a:extLst>
            <a:ext uri="{FF2B5EF4-FFF2-40B4-BE49-F238E27FC236}">
              <a16:creationId xmlns:a16="http://schemas.microsoft.com/office/drawing/2014/main" id="{8621A74E-A4BD-41FD-BE4B-C6C8B6FE0E6D}"/>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45" name="Metin kutusu 55">
          <a:extLst>
            <a:ext uri="{FF2B5EF4-FFF2-40B4-BE49-F238E27FC236}">
              <a16:creationId xmlns:a16="http://schemas.microsoft.com/office/drawing/2014/main" id="{001824C7-D48B-4688-A3FA-66BA21AF5B4F}"/>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46" name="Metin kutusu 56">
          <a:extLst>
            <a:ext uri="{FF2B5EF4-FFF2-40B4-BE49-F238E27FC236}">
              <a16:creationId xmlns:a16="http://schemas.microsoft.com/office/drawing/2014/main" id="{A7560C7B-B36C-4933-8DD6-247B930705CA}"/>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47" name="Metin kutusu 65">
          <a:extLst>
            <a:ext uri="{FF2B5EF4-FFF2-40B4-BE49-F238E27FC236}">
              <a16:creationId xmlns:a16="http://schemas.microsoft.com/office/drawing/2014/main" id="{3E1D99D8-B149-440C-96FD-55120A99599E}"/>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48" name="Metin kutusu 66">
          <a:extLst>
            <a:ext uri="{FF2B5EF4-FFF2-40B4-BE49-F238E27FC236}">
              <a16:creationId xmlns:a16="http://schemas.microsoft.com/office/drawing/2014/main" id="{4B2153BC-D35D-4589-BFC7-98C0B56D619A}"/>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49" name="Metin kutusu 78">
          <a:extLst>
            <a:ext uri="{FF2B5EF4-FFF2-40B4-BE49-F238E27FC236}">
              <a16:creationId xmlns:a16="http://schemas.microsoft.com/office/drawing/2014/main" id="{90F3BA5B-52EC-43AD-97C3-A6FDA6E8E531}"/>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50" name="Metin kutusu 79">
          <a:extLst>
            <a:ext uri="{FF2B5EF4-FFF2-40B4-BE49-F238E27FC236}">
              <a16:creationId xmlns:a16="http://schemas.microsoft.com/office/drawing/2014/main" id="{F5755DB2-D00F-4250-BEA8-11868ADDC9E6}"/>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51" name="Metin kutusu 91">
          <a:extLst>
            <a:ext uri="{FF2B5EF4-FFF2-40B4-BE49-F238E27FC236}">
              <a16:creationId xmlns:a16="http://schemas.microsoft.com/office/drawing/2014/main" id="{67D759D1-35D5-4CC9-9620-5316C7D03DA3}"/>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52" name="Metin kutusu 92">
          <a:extLst>
            <a:ext uri="{FF2B5EF4-FFF2-40B4-BE49-F238E27FC236}">
              <a16:creationId xmlns:a16="http://schemas.microsoft.com/office/drawing/2014/main" id="{4B4705C4-D8CC-4D45-A3DF-A3E5B6416E0B}"/>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53" name="Metin kutusu 104">
          <a:extLst>
            <a:ext uri="{FF2B5EF4-FFF2-40B4-BE49-F238E27FC236}">
              <a16:creationId xmlns:a16="http://schemas.microsoft.com/office/drawing/2014/main" id="{91FB9302-9848-48A0-9D0C-2938A94B976D}"/>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54" name="Metin kutusu 105">
          <a:extLst>
            <a:ext uri="{FF2B5EF4-FFF2-40B4-BE49-F238E27FC236}">
              <a16:creationId xmlns:a16="http://schemas.microsoft.com/office/drawing/2014/main" id="{92C40DC4-91B4-4D92-9A50-568181F77653}"/>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55" name="Metin kutusu 121">
          <a:extLst>
            <a:ext uri="{FF2B5EF4-FFF2-40B4-BE49-F238E27FC236}">
              <a16:creationId xmlns:a16="http://schemas.microsoft.com/office/drawing/2014/main" id="{916BC3E0-9012-458C-BAFC-D67728F4DA3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56" name="Metin kutusu 122">
          <a:extLst>
            <a:ext uri="{FF2B5EF4-FFF2-40B4-BE49-F238E27FC236}">
              <a16:creationId xmlns:a16="http://schemas.microsoft.com/office/drawing/2014/main" id="{D6779E39-C8A1-4769-92B9-DA6E78A5DB66}"/>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57" name="Metin kutusu 130">
          <a:extLst>
            <a:ext uri="{FF2B5EF4-FFF2-40B4-BE49-F238E27FC236}">
              <a16:creationId xmlns:a16="http://schemas.microsoft.com/office/drawing/2014/main" id="{643FCF18-3510-40B9-86ED-6DAF1F2B0D35}"/>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58" name="Metin kutusu 131">
          <a:extLst>
            <a:ext uri="{FF2B5EF4-FFF2-40B4-BE49-F238E27FC236}">
              <a16:creationId xmlns:a16="http://schemas.microsoft.com/office/drawing/2014/main" id="{61FCFD2D-6188-4B59-866F-40B84E4130D0}"/>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59" name="Metin kutusu 133">
          <a:extLst>
            <a:ext uri="{FF2B5EF4-FFF2-40B4-BE49-F238E27FC236}">
              <a16:creationId xmlns:a16="http://schemas.microsoft.com/office/drawing/2014/main" id="{E61A07D9-071F-4435-B8A9-1CCE77C526E4}"/>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60" name="Metin kutusu 134">
          <a:extLst>
            <a:ext uri="{FF2B5EF4-FFF2-40B4-BE49-F238E27FC236}">
              <a16:creationId xmlns:a16="http://schemas.microsoft.com/office/drawing/2014/main" id="{2E400C20-DCF9-4D27-A404-0CD5A2D95229}"/>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61" name="Metin kutusu 356">
          <a:extLst>
            <a:ext uri="{FF2B5EF4-FFF2-40B4-BE49-F238E27FC236}">
              <a16:creationId xmlns:a16="http://schemas.microsoft.com/office/drawing/2014/main" id="{E7E63C7F-4863-49D2-A733-54887205062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62" name="Metin kutusu 357">
          <a:extLst>
            <a:ext uri="{FF2B5EF4-FFF2-40B4-BE49-F238E27FC236}">
              <a16:creationId xmlns:a16="http://schemas.microsoft.com/office/drawing/2014/main" id="{59298B47-72E9-455E-8457-EAB59FD243BC}"/>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63" name="Metin kutusu 3">
          <a:extLst>
            <a:ext uri="{FF2B5EF4-FFF2-40B4-BE49-F238E27FC236}">
              <a16:creationId xmlns:a16="http://schemas.microsoft.com/office/drawing/2014/main" id="{52682AE7-E082-49CC-94AB-311D241B109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64" name="Metin kutusu 4">
          <a:extLst>
            <a:ext uri="{FF2B5EF4-FFF2-40B4-BE49-F238E27FC236}">
              <a16:creationId xmlns:a16="http://schemas.microsoft.com/office/drawing/2014/main" id="{99080971-EA1E-4922-995F-3AFFCF972F6C}"/>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65" name="Metin kutusu 15">
          <a:extLst>
            <a:ext uri="{FF2B5EF4-FFF2-40B4-BE49-F238E27FC236}">
              <a16:creationId xmlns:a16="http://schemas.microsoft.com/office/drawing/2014/main" id="{1C1835E9-34DC-4C4A-A17E-732D998CCC3C}"/>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66" name="Metin kutusu 16">
          <a:extLst>
            <a:ext uri="{FF2B5EF4-FFF2-40B4-BE49-F238E27FC236}">
              <a16:creationId xmlns:a16="http://schemas.microsoft.com/office/drawing/2014/main" id="{B5ADE7B2-5FFB-4C7B-BA3F-9AC182827E50}"/>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67" name="Metin kutusu 24">
          <a:extLst>
            <a:ext uri="{FF2B5EF4-FFF2-40B4-BE49-F238E27FC236}">
              <a16:creationId xmlns:a16="http://schemas.microsoft.com/office/drawing/2014/main" id="{D6B5A57A-802F-4D9B-B0E6-297DCDA146A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68" name="Metin kutusu 25">
          <a:extLst>
            <a:ext uri="{FF2B5EF4-FFF2-40B4-BE49-F238E27FC236}">
              <a16:creationId xmlns:a16="http://schemas.microsoft.com/office/drawing/2014/main" id="{04A67693-1794-4324-859B-8745A775E4A5}"/>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69" name="Metin kutusu 27">
          <a:extLst>
            <a:ext uri="{FF2B5EF4-FFF2-40B4-BE49-F238E27FC236}">
              <a16:creationId xmlns:a16="http://schemas.microsoft.com/office/drawing/2014/main" id="{80276687-A3BB-46E4-A514-B936FC4F9025}"/>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70" name="Metin kutusu 28">
          <a:extLst>
            <a:ext uri="{FF2B5EF4-FFF2-40B4-BE49-F238E27FC236}">
              <a16:creationId xmlns:a16="http://schemas.microsoft.com/office/drawing/2014/main" id="{C3EC857B-88F6-4F57-8890-11306586EEB2}"/>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71" name="Metin kutusu 34">
          <a:extLst>
            <a:ext uri="{FF2B5EF4-FFF2-40B4-BE49-F238E27FC236}">
              <a16:creationId xmlns:a16="http://schemas.microsoft.com/office/drawing/2014/main" id="{2D2A9234-62FE-4F53-B11F-850075C4BB87}"/>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72" name="Metin kutusu 35">
          <a:extLst>
            <a:ext uri="{FF2B5EF4-FFF2-40B4-BE49-F238E27FC236}">
              <a16:creationId xmlns:a16="http://schemas.microsoft.com/office/drawing/2014/main" id="{B5AAA0DF-C12C-425E-BFA6-9D766858B719}"/>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73" name="Metin kutusu 41">
          <a:extLst>
            <a:ext uri="{FF2B5EF4-FFF2-40B4-BE49-F238E27FC236}">
              <a16:creationId xmlns:a16="http://schemas.microsoft.com/office/drawing/2014/main" id="{DE5A8488-D1BF-47D3-860A-08146875151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74" name="Metin kutusu 42">
          <a:extLst>
            <a:ext uri="{FF2B5EF4-FFF2-40B4-BE49-F238E27FC236}">
              <a16:creationId xmlns:a16="http://schemas.microsoft.com/office/drawing/2014/main" id="{5951D82B-BAFB-4852-9384-E3FB524FE952}"/>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75" name="Metin kutusu 48">
          <a:extLst>
            <a:ext uri="{FF2B5EF4-FFF2-40B4-BE49-F238E27FC236}">
              <a16:creationId xmlns:a16="http://schemas.microsoft.com/office/drawing/2014/main" id="{578A53C1-0B95-438D-BE81-789E0919FBF7}"/>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76" name="Metin kutusu 49">
          <a:extLst>
            <a:ext uri="{FF2B5EF4-FFF2-40B4-BE49-F238E27FC236}">
              <a16:creationId xmlns:a16="http://schemas.microsoft.com/office/drawing/2014/main" id="{F508A938-73D1-4E89-BF4C-A73D4CA2D550}"/>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77" name="Metin kutusu 55">
          <a:extLst>
            <a:ext uri="{FF2B5EF4-FFF2-40B4-BE49-F238E27FC236}">
              <a16:creationId xmlns:a16="http://schemas.microsoft.com/office/drawing/2014/main" id="{448DA479-29AE-44F0-A617-A601F0E4A1EF}"/>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78" name="Metin kutusu 56">
          <a:extLst>
            <a:ext uri="{FF2B5EF4-FFF2-40B4-BE49-F238E27FC236}">
              <a16:creationId xmlns:a16="http://schemas.microsoft.com/office/drawing/2014/main" id="{E777ECCD-002E-45E1-BB03-2C5F8263B31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79" name="Metin kutusu 65">
          <a:extLst>
            <a:ext uri="{FF2B5EF4-FFF2-40B4-BE49-F238E27FC236}">
              <a16:creationId xmlns:a16="http://schemas.microsoft.com/office/drawing/2014/main" id="{6802D026-C271-4247-BF6E-4524B5432C72}"/>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80" name="Metin kutusu 66">
          <a:extLst>
            <a:ext uri="{FF2B5EF4-FFF2-40B4-BE49-F238E27FC236}">
              <a16:creationId xmlns:a16="http://schemas.microsoft.com/office/drawing/2014/main" id="{4ABCA40C-BAD8-48DD-8E55-D1A78A4D73F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81" name="Metin kutusu 78">
          <a:extLst>
            <a:ext uri="{FF2B5EF4-FFF2-40B4-BE49-F238E27FC236}">
              <a16:creationId xmlns:a16="http://schemas.microsoft.com/office/drawing/2014/main" id="{9AA140B7-E5AF-465F-92E5-DA4FD245BEBD}"/>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82" name="Metin kutusu 79">
          <a:extLst>
            <a:ext uri="{FF2B5EF4-FFF2-40B4-BE49-F238E27FC236}">
              <a16:creationId xmlns:a16="http://schemas.microsoft.com/office/drawing/2014/main" id="{82490BDD-472C-4200-B6EC-377BBEDCFD16}"/>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83" name="Metin kutusu 91">
          <a:extLst>
            <a:ext uri="{FF2B5EF4-FFF2-40B4-BE49-F238E27FC236}">
              <a16:creationId xmlns:a16="http://schemas.microsoft.com/office/drawing/2014/main" id="{EAF7C541-1B7D-4C33-90AF-8B31AF1AD08B}"/>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84" name="Metin kutusu 92">
          <a:extLst>
            <a:ext uri="{FF2B5EF4-FFF2-40B4-BE49-F238E27FC236}">
              <a16:creationId xmlns:a16="http://schemas.microsoft.com/office/drawing/2014/main" id="{75559269-489E-4943-9727-3BBEF892622A}"/>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85" name="Metin kutusu 104">
          <a:extLst>
            <a:ext uri="{FF2B5EF4-FFF2-40B4-BE49-F238E27FC236}">
              <a16:creationId xmlns:a16="http://schemas.microsoft.com/office/drawing/2014/main" id="{1ECA0065-CF67-4FEC-AE9B-4D002CC51AA8}"/>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86" name="Metin kutusu 105">
          <a:extLst>
            <a:ext uri="{FF2B5EF4-FFF2-40B4-BE49-F238E27FC236}">
              <a16:creationId xmlns:a16="http://schemas.microsoft.com/office/drawing/2014/main" id="{BA81D153-2FFB-49D6-A281-2A9A9ECDEBE6}"/>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87" name="Metin kutusu 121">
          <a:extLst>
            <a:ext uri="{FF2B5EF4-FFF2-40B4-BE49-F238E27FC236}">
              <a16:creationId xmlns:a16="http://schemas.microsoft.com/office/drawing/2014/main" id="{3AE3F6A1-0916-4B13-B52D-F2334148332E}"/>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88" name="Metin kutusu 122">
          <a:extLst>
            <a:ext uri="{FF2B5EF4-FFF2-40B4-BE49-F238E27FC236}">
              <a16:creationId xmlns:a16="http://schemas.microsoft.com/office/drawing/2014/main" id="{EEB20EA0-63C0-47B8-86A8-ED37E0CBC76E}"/>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89" name="Metin kutusu 130">
          <a:extLst>
            <a:ext uri="{FF2B5EF4-FFF2-40B4-BE49-F238E27FC236}">
              <a16:creationId xmlns:a16="http://schemas.microsoft.com/office/drawing/2014/main" id="{23B0F03A-E65D-428B-8044-FCE96F847DEC}"/>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90" name="Metin kutusu 131">
          <a:extLst>
            <a:ext uri="{FF2B5EF4-FFF2-40B4-BE49-F238E27FC236}">
              <a16:creationId xmlns:a16="http://schemas.microsoft.com/office/drawing/2014/main" id="{40642F73-B9B5-4FF3-A4D8-4563075D88F6}"/>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91" name="Metin kutusu 133">
          <a:extLst>
            <a:ext uri="{FF2B5EF4-FFF2-40B4-BE49-F238E27FC236}">
              <a16:creationId xmlns:a16="http://schemas.microsoft.com/office/drawing/2014/main" id="{3BEB51ED-99B7-4E4D-A0A1-1940B822FF52}"/>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92" name="Metin kutusu 134">
          <a:extLst>
            <a:ext uri="{FF2B5EF4-FFF2-40B4-BE49-F238E27FC236}">
              <a16:creationId xmlns:a16="http://schemas.microsoft.com/office/drawing/2014/main" id="{20EAD1D3-D785-43AF-B6F5-E21739A75282}"/>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93" name="Metin kutusu 356">
          <a:extLst>
            <a:ext uri="{FF2B5EF4-FFF2-40B4-BE49-F238E27FC236}">
              <a16:creationId xmlns:a16="http://schemas.microsoft.com/office/drawing/2014/main" id="{1CA2E80C-F74F-49FF-AD0C-071B914785FE}"/>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357</xdr:row>
      <xdr:rowOff>0</xdr:rowOff>
    </xdr:from>
    <xdr:ext cx="184731" cy="264560"/>
    <xdr:sp macro="" textlink="">
      <xdr:nvSpPr>
        <xdr:cNvPr id="1694" name="Metin kutusu 357">
          <a:extLst>
            <a:ext uri="{FF2B5EF4-FFF2-40B4-BE49-F238E27FC236}">
              <a16:creationId xmlns:a16="http://schemas.microsoft.com/office/drawing/2014/main" id="{DA0D7B41-C338-4BB2-A085-844A2507CC1E}"/>
            </a:ext>
          </a:extLst>
        </xdr:cNvPr>
        <xdr:cNvSpPr txBox="1"/>
      </xdr:nvSpPr>
      <xdr:spPr>
        <a:xfrm>
          <a:off x="978408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695" name="Metin kutusu 3">
          <a:extLst>
            <a:ext uri="{FF2B5EF4-FFF2-40B4-BE49-F238E27FC236}">
              <a16:creationId xmlns:a16="http://schemas.microsoft.com/office/drawing/2014/main" id="{552EA029-0B58-4AEC-B3A4-E6447D88C181}"/>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696" name="Metin kutusu 4">
          <a:extLst>
            <a:ext uri="{FF2B5EF4-FFF2-40B4-BE49-F238E27FC236}">
              <a16:creationId xmlns:a16="http://schemas.microsoft.com/office/drawing/2014/main" id="{2738852A-EC39-4D2A-93B8-379A9246C29D}"/>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697" name="Metin kutusu 15">
          <a:extLst>
            <a:ext uri="{FF2B5EF4-FFF2-40B4-BE49-F238E27FC236}">
              <a16:creationId xmlns:a16="http://schemas.microsoft.com/office/drawing/2014/main" id="{0EA701AD-061B-4AFE-AA13-43EB13AD0401}"/>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698" name="Metin kutusu 16">
          <a:extLst>
            <a:ext uri="{FF2B5EF4-FFF2-40B4-BE49-F238E27FC236}">
              <a16:creationId xmlns:a16="http://schemas.microsoft.com/office/drawing/2014/main" id="{C7EFE23F-3638-4A76-BF45-D11D129A2F75}"/>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699" name="Metin kutusu 24">
          <a:extLst>
            <a:ext uri="{FF2B5EF4-FFF2-40B4-BE49-F238E27FC236}">
              <a16:creationId xmlns:a16="http://schemas.microsoft.com/office/drawing/2014/main" id="{F7660D65-4520-4613-9E80-CDAA0560B60C}"/>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00" name="Metin kutusu 25">
          <a:extLst>
            <a:ext uri="{FF2B5EF4-FFF2-40B4-BE49-F238E27FC236}">
              <a16:creationId xmlns:a16="http://schemas.microsoft.com/office/drawing/2014/main" id="{E05A56BC-D969-4B87-89D5-9D898C3C5FD1}"/>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01" name="Metin kutusu 27">
          <a:extLst>
            <a:ext uri="{FF2B5EF4-FFF2-40B4-BE49-F238E27FC236}">
              <a16:creationId xmlns:a16="http://schemas.microsoft.com/office/drawing/2014/main" id="{0174D81E-8F17-462E-B776-835421B04740}"/>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02" name="Metin kutusu 28">
          <a:extLst>
            <a:ext uri="{FF2B5EF4-FFF2-40B4-BE49-F238E27FC236}">
              <a16:creationId xmlns:a16="http://schemas.microsoft.com/office/drawing/2014/main" id="{8AC586FE-2F0E-493F-AD1A-A88590F6D861}"/>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03" name="Metin kutusu 34">
          <a:extLst>
            <a:ext uri="{FF2B5EF4-FFF2-40B4-BE49-F238E27FC236}">
              <a16:creationId xmlns:a16="http://schemas.microsoft.com/office/drawing/2014/main" id="{254FCA5C-448F-4C57-8499-7CCADCE7BD1B}"/>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04" name="Metin kutusu 35">
          <a:extLst>
            <a:ext uri="{FF2B5EF4-FFF2-40B4-BE49-F238E27FC236}">
              <a16:creationId xmlns:a16="http://schemas.microsoft.com/office/drawing/2014/main" id="{284A2F7B-94C4-47BC-8BDD-E518C3FA7673}"/>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05" name="Metin kutusu 41">
          <a:extLst>
            <a:ext uri="{FF2B5EF4-FFF2-40B4-BE49-F238E27FC236}">
              <a16:creationId xmlns:a16="http://schemas.microsoft.com/office/drawing/2014/main" id="{59135273-F13B-47CF-8C81-C23C2EB9BFA7}"/>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06" name="Metin kutusu 42">
          <a:extLst>
            <a:ext uri="{FF2B5EF4-FFF2-40B4-BE49-F238E27FC236}">
              <a16:creationId xmlns:a16="http://schemas.microsoft.com/office/drawing/2014/main" id="{DE43894C-D255-41C3-A1CE-86DC257E6056}"/>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07" name="Metin kutusu 48">
          <a:extLst>
            <a:ext uri="{FF2B5EF4-FFF2-40B4-BE49-F238E27FC236}">
              <a16:creationId xmlns:a16="http://schemas.microsoft.com/office/drawing/2014/main" id="{C669CF95-7105-4652-A931-5E4B6D35F64C}"/>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08" name="Metin kutusu 49">
          <a:extLst>
            <a:ext uri="{FF2B5EF4-FFF2-40B4-BE49-F238E27FC236}">
              <a16:creationId xmlns:a16="http://schemas.microsoft.com/office/drawing/2014/main" id="{1165CC05-35F6-4A41-B314-3364BD97BF96}"/>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09" name="Metin kutusu 55">
          <a:extLst>
            <a:ext uri="{FF2B5EF4-FFF2-40B4-BE49-F238E27FC236}">
              <a16:creationId xmlns:a16="http://schemas.microsoft.com/office/drawing/2014/main" id="{2C096261-6BB8-4E17-951D-E143ACEC9C73}"/>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10" name="Metin kutusu 56">
          <a:extLst>
            <a:ext uri="{FF2B5EF4-FFF2-40B4-BE49-F238E27FC236}">
              <a16:creationId xmlns:a16="http://schemas.microsoft.com/office/drawing/2014/main" id="{47C983FF-1FBA-4629-879C-5B1813A83F87}"/>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11" name="Metin kutusu 65">
          <a:extLst>
            <a:ext uri="{FF2B5EF4-FFF2-40B4-BE49-F238E27FC236}">
              <a16:creationId xmlns:a16="http://schemas.microsoft.com/office/drawing/2014/main" id="{CCD990B2-AC3D-4F55-83D2-57160B2C89B4}"/>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12" name="Metin kutusu 66">
          <a:extLst>
            <a:ext uri="{FF2B5EF4-FFF2-40B4-BE49-F238E27FC236}">
              <a16:creationId xmlns:a16="http://schemas.microsoft.com/office/drawing/2014/main" id="{C479AE25-ADAF-4B3B-9E12-BD2E0DAF32F5}"/>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13" name="Metin kutusu 78">
          <a:extLst>
            <a:ext uri="{FF2B5EF4-FFF2-40B4-BE49-F238E27FC236}">
              <a16:creationId xmlns:a16="http://schemas.microsoft.com/office/drawing/2014/main" id="{06F6CA61-BDD5-48B0-8D95-FC6AF617E03D}"/>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14" name="Metin kutusu 79">
          <a:extLst>
            <a:ext uri="{FF2B5EF4-FFF2-40B4-BE49-F238E27FC236}">
              <a16:creationId xmlns:a16="http://schemas.microsoft.com/office/drawing/2014/main" id="{05023A4B-17A2-4141-A5FD-D85F0AB68DFF}"/>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15" name="Metin kutusu 91">
          <a:extLst>
            <a:ext uri="{FF2B5EF4-FFF2-40B4-BE49-F238E27FC236}">
              <a16:creationId xmlns:a16="http://schemas.microsoft.com/office/drawing/2014/main" id="{32967E45-E73F-4562-9E40-A967BAA91F0B}"/>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16" name="Metin kutusu 92">
          <a:extLst>
            <a:ext uri="{FF2B5EF4-FFF2-40B4-BE49-F238E27FC236}">
              <a16:creationId xmlns:a16="http://schemas.microsoft.com/office/drawing/2014/main" id="{2C945334-44FD-4B1B-ACD6-0D84A3E87F31}"/>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17" name="Metin kutusu 104">
          <a:extLst>
            <a:ext uri="{FF2B5EF4-FFF2-40B4-BE49-F238E27FC236}">
              <a16:creationId xmlns:a16="http://schemas.microsoft.com/office/drawing/2014/main" id="{C92D1D2F-D9C7-44A4-894D-9651CA015325}"/>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18" name="Metin kutusu 105">
          <a:extLst>
            <a:ext uri="{FF2B5EF4-FFF2-40B4-BE49-F238E27FC236}">
              <a16:creationId xmlns:a16="http://schemas.microsoft.com/office/drawing/2014/main" id="{0E7C7DED-9D3B-4D73-996D-BDCCD4482A9D}"/>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19" name="Metin kutusu 121">
          <a:extLst>
            <a:ext uri="{FF2B5EF4-FFF2-40B4-BE49-F238E27FC236}">
              <a16:creationId xmlns:a16="http://schemas.microsoft.com/office/drawing/2014/main" id="{AD338CB8-68AA-49A5-8E4A-DC4FA084CAA4}"/>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20" name="Metin kutusu 122">
          <a:extLst>
            <a:ext uri="{FF2B5EF4-FFF2-40B4-BE49-F238E27FC236}">
              <a16:creationId xmlns:a16="http://schemas.microsoft.com/office/drawing/2014/main" id="{A401312E-9F8A-4EDE-A424-5EE32F866D62}"/>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21" name="Metin kutusu 130">
          <a:extLst>
            <a:ext uri="{FF2B5EF4-FFF2-40B4-BE49-F238E27FC236}">
              <a16:creationId xmlns:a16="http://schemas.microsoft.com/office/drawing/2014/main" id="{9B0F244B-D3B5-485C-9766-71584FCA0D67}"/>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22" name="Metin kutusu 131">
          <a:extLst>
            <a:ext uri="{FF2B5EF4-FFF2-40B4-BE49-F238E27FC236}">
              <a16:creationId xmlns:a16="http://schemas.microsoft.com/office/drawing/2014/main" id="{179F4159-A046-4692-9D7F-CA4D111BA8DC}"/>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23" name="Metin kutusu 133">
          <a:extLst>
            <a:ext uri="{FF2B5EF4-FFF2-40B4-BE49-F238E27FC236}">
              <a16:creationId xmlns:a16="http://schemas.microsoft.com/office/drawing/2014/main" id="{B34D6C29-7DE1-4A36-B970-7E074826CF3A}"/>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24" name="Metin kutusu 134">
          <a:extLst>
            <a:ext uri="{FF2B5EF4-FFF2-40B4-BE49-F238E27FC236}">
              <a16:creationId xmlns:a16="http://schemas.microsoft.com/office/drawing/2014/main" id="{09DB5083-6451-47FB-887E-8B0DF9691375}"/>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25" name="Metin kutusu 356">
          <a:extLst>
            <a:ext uri="{FF2B5EF4-FFF2-40B4-BE49-F238E27FC236}">
              <a16:creationId xmlns:a16="http://schemas.microsoft.com/office/drawing/2014/main" id="{3DB95E4D-0720-415E-9960-D250654117D1}"/>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26" name="Metin kutusu 357">
          <a:extLst>
            <a:ext uri="{FF2B5EF4-FFF2-40B4-BE49-F238E27FC236}">
              <a16:creationId xmlns:a16="http://schemas.microsoft.com/office/drawing/2014/main" id="{A9B6F23F-9128-4E2D-BAF4-363973FE7B9E}"/>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27" name="Metin kutusu 3">
          <a:extLst>
            <a:ext uri="{FF2B5EF4-FFF2-40B4-BE49-F238E27FC236}">
              <a16:creationId xmlns:a16="http://schemas.microsoft.com/office/drawing/2014/main" id="{7DBB9F4A-C275-4100-842C-8E2C011D2463}"/>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28" name="Metin kutusu 4">
          <a:extLst>
            <a:ext uri="{FF2B5EF4-FFF2-40B4-BE49-F238E27FC236}">
              <a16:creationId xmlns:a16="http://schemas.microsoft.com/office/drawing/2014/main" id="{65599A4B-5AE8-42A3-9D7F-5AB8901F0C69}"/>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29" name="Metin kutusu 15">
          <a:extLst>
            <a:ext uri="{FF2B5EF4-FFF2-40B4-BE49-F238E27FC236}">
              <a16:creationId xmlns:a16="http://schemas.microsoft.com/office/drawing/2014/main" id="{9DCC68E4-F64E-42D3-99CF-F005E5FBCD08}"/>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30" name="Metin kutusu 16">
          <a:extLst>
            <a:ext uri="{FF2B5EF4-FFF2-40B4-BE49-F238E27FC236}">
              <a16:creationId xmlns:a16="http://schemas.microsoft.com/office/drawing/2014/main" id="{DEF2B155-1709-4416-B7B3-4D54B1FC9A81}"/>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31" name="Metin kutusu 24">
          <a:extLst>
            <a:ext uri="{FF2B5EF4-FFF2-40B4-BE49-F238E27FC236}">
              <a16:creationId xmlns:a16="http://schemas.microsoft.com/office/drawing/2014/main" id="{9B4B4DE3-E0FE-4C5D-BD07-A900C413B04E}"/>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32" name="Metin kutusu 25">
          <a:extLst>
            <a:ext uri="{FF2B5EF4-FFF2-40B4-BE49-F238E27FC236}">
              <a16:creationId xmlns:a16="http://schemas.microsoft.com/office/drawing/2014/main" id="{C42C1992-8CFB-424D-81F1-82F9DEB74EFA}"/>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33" name="Metin kutusu 27">
          <a:extLst>
            <a:ext uri="{FF2B5EF4-FFF2-40B4-BE49-F238E27FC236}">
              <a16:creationId xmlns:a16="http://schemas.microsoft.com/office/drawing/2014/main" id="{A1C196BD-6FAC-4D45-BEF7-7DF19A604018}"/>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34" name="Metin kutusu 28">
          <a:extLst>
            <a:ext uri="{FF2B5EF4-FFF2-40B4-BE49-F238E27FC236}">
              <a16:creationId xmlns:a16="http://schemas.microsoft.com/office/drawing/2014/main" id="{16ED504E-1BF1-4A09-8AAA-01A5C84C675E}"/>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35" name="Metin kutusu 34">
          <a:extLst>
            <a:ext uri="{FF2B5EF4-FFF2-40B4-BE49-F238E27FC236}">
              <a16:creationId xmlns:a16="http://schemas.microsoft.com/office/drawing/2014/main" id="{388C9AAD-1A90-42AC-BA92-B7093CA1EF9E}"/>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36" name="Metin kutusu 35">
          <a:extLst>
            <a:ext uri="{FF2B5EF4-FFF2-40B4-BE49-F238E27FC236}">
              <a16:creationId xmlns:a16="http://schemas.microsoft.com/office/drawing/2014/main" id="{6F89D8CC-A478-40BD-8505-31B96D38CCDF}"/>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37" name="Metin kutusu 41">
          <a:extLst>
            <a:ext uri="{FF2B5EF4-FFF2-40B4-BE49-F238E27FC236}">
              <a16:creationId xmlns:a16="http://schemas.microsoft.com/office/drawing/2014/main" id="{96BE3FC0-B1F9-481D-BB65-F483DDE924C8}"/>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38" name="Metin kutusu 42">
          <a:extLst>
            <a:ext uri="{FF2B5EF4-FFF2-40B4-BE49-F238E27FC236}">
              <a16:creationId xmlns:a16="http://schemas.microsoft.com/office/drawing/2014/main" id="{FCF78163-0669-4B7A-BE7E-EEC5E960F3C4}"/>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39" name="Metin kutusu 48">
          <a:extLst>
            <a:ext uri="{FF2B5EF4-FFF2-40B4-BE49-F238E27FC236}">
              <a16:creationId xmlns:a16="http://schemas.microsoft.com/office/drawing/2014/main" id="{2D1E0524-DCE3-450B-829E-C02A95B94E38}"/>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40" name="Metin kutusu 49">
          <a:extLst>
            <a:ext uri="{FF2B5EF4-FFF2-40B4-BE49-F238E27FC236}">
              <a16:creationId xmlns:a16="http://schemas.microsoft.com/office/drawing/2014/main" id="{264E666D-EECE-414D-9E7E-25850EA6696A}"/>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41" name="Metin kutusu 55">
          <a:extLst>
            <a:ext uri="{FF2B5EF4-FFF2-40B4-BE49-F238E27FC236}">
              <a16:creationId xmlns:a16="http://schemas.microsoft.com/office/drawing/2014/main" id="{4D2C0BE8-0716-47D7-A23E-E7D843521B9E}"/>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42" name="Metin kutusu 56">
          <a:extLst>
            <a:ext uri="{FF2B5EF4-FFF2-40B4-BE49-F238E27FC236}">
              <a16:creationId xmlns:a16="http://schemas.microsoft.com/office/drawing/2014/main" id="{781818EA-E0FA-499F-833B-DAAD7F01CC78}"/>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43" name="Metin kutusu 65">
          <a:extLst>
            <a:ext uri="{FF2B5EF4-FFF2-40B4-BE49-F238E27FC236}">
              <a16:creationId xmlns:a16="http://schemas.microsoft.com/office/drawing/2014/main" id="{BE9A5C99-8E18-4D58-BE7D-3134C38537D7}"/>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44" name="Metin kutusu 66">
          <a:extLst>
            <a:ext uri="{FF2B5EF4-FFF2-40B4-BE49-F238E27FC236}">
              <a16:creationId xmlns:a16="http://schemas.microsoft.com/office/drawing/2014/main" id="{485AC260-CAA9-452F-9853-76FB44BB86AC}"/>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45" name="Metin kutusu 78">
          <a:extLst>
            <a:ext uri="{FF2B5EF4-FFF2-40B4-BE49-F238E27FC236}">
              <a16:creationId xmlns:a16="http://schemas.microsoft.com/office/drawing/2014/main" id="{E8CFD03F-2C5C-4212-9E8B-DFA8655D92B1}"/>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46" name="Metin kutusu 79">
          <a:extLst>
            <a:ext uri="{FF2B5EF4-FFF2-40B4-BE49-F238E27FC236}">
              <a16:creationId xmlns:a16="http://schemas.microsoft.com/office/drawing/2014/main" id="{83CFB839-8883-4043-904F-A9FFBBE0861D}"/>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47" name="Metin kutusu 91">
          <a:extLst>
            <a:ext uri="{FF2B5EF4-FFF2-40B4-BE49-F238E27FC236}">
              <a16:creationId xmlns:a16="http://schemas.microsoft.com/office/drawing/2014/main" id="{46E643D2-6538-4DC4-B66C-E1EE6E639968}"/>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48" name="Metin kutusu 92">
          <a:extLst>
            <a:ext uri="{FF2B5EF4-FFF2-40B4-BE49-F238E27FC236}">
              <a16:creationId xmlns:a16="http://schemas.microsoft.com/office/drawing/2014/main" id="{B3C47CF9-2A8A-4A7F-8732-B9BE8E18F4D3}"/>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49" name="Metin kutusu 104">
          <a:extLst>
            <a:ext uri="{FF2B5EF4-FFF2-40B4-BE49-F238E27FC236}">
              <a16:creationId xmlns:a16="http://schemas.microsoft.com/office/drawing/2014/main" id="{B9E90E0C-C0B3-47BA-A4B9-FA6AAC6C8C98}"/>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50" name="Metin kutusu 105">
          <a:extLst>
            <a:ext uri="{FF2B5EF4-FFF2-40B4-BE49-F238E27FC236}">
              <a16:creationId xmlns:a16="http://schemas.microsoft.com/office/drawing/2014/main" id="{B8B9A192-9AFD-4A60-BB72-3F6A5DE3F875}"/>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51" name="Metin kutusu 121">
          <a:extLst>
            <a:ext uri="{FF2B5EF4-FFF2-40B4-BE49-F238E27FC236}">
              <a16:creationId xmlns:a16="http://schemas.microsoft.com/office/drawing/2014/main" id="{3CFDD1BF-5575-40CF-AC18-AC21BEEB690E}"/>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52" name="Metin kutusu 122">
          <a:extLst>
            <a:ext uri="{FF2B5EF4-FFF2-40B4-BE49-F238E27FC236}">
              <a16:creationId xmlns:a16="http://schemas.microsoft.com/office/drawing/2014/main" id="{AF2496D3-0080-4D4C-ADCA-4AEADB537E44}"/>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53" name="Metin kutusu 130">
          <a:extLst>
            <a:ext uri="{FF2B5EF4-FFF2-40B4-BE49-F238E27FC236}">
              <a16:creationId xmlns:a16="http://schemas.microsoft.com/office/drawing/2014/main" id="{857F6430-FF04-4B00-A7C0-C51ADE6C4BFA}"/>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54" name="Metin kutusu 131">
          <a:extLst>
            <a:ext uri="{FF2B5EF4-FFF2-40B4-BE49-F238E27FC236}">
              <a16:creationId xmlns:a16="http://schemas.microsoft.com/office/drawing/2014/main" id="{2D8A7B3C-A5BA-415F-BBED-99B2035C7AB1}"/>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55" name="Metin kutusu 133">
          <a:extLst>
            <a:ext uri="{FF2B5EF4-FFF2-40B4-BE49-F238E27FC236}">
              <a16:creationId xmlns:a16="http://schemas.microsoft.com/office/drawing/2014/main" id="{900E2325-7D91-4F29-B70E-62556CB2A7C4}"/>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56" name="Metin kutusu 134">
          <a:extLst>
            <a:ext uri="{FF2B5EF4-FFF2-40B4-BE49-F238E27FC236}">
              <a16:creationId xmlns:a16="http://schemas.microsoft.com/office/drawing/2014/main" id="{D870CE02-1880-423F-8260-C36FE8FF5A04}"/>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57" name="Metin kutusu 356">
          <a:extLst>
            <a:ext uri="{FF2B5EF4-FFF2-40B4-BE49-F238E27FC236}">
              <a16:creationId xmlns:a16="http://schemas.microsoft.com/office/drawing/2014/main" id="{1E7F2567-C9C9-4E3C-9273-43F10137521B}"/>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58" name="Metin kutusu 357">
          <a:extLst>
            <a:ext uri="{FF2B5EF4-FFF2-40B4-BE49-F238E27FC236}">
              <a16:creationId xmlns:a16="http://schemas.microsoft.com/office/drawing/2014/main" id="{7C4312B2-0FD9-431D-B1BF-91DA6A56A78C}"/>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59" name="Metin kutusu 3">
          <a:extLst>
            <a:ext uri="{FF2B5EF4-FFF2-40B4-BE49-F238E27FC236}">
              <a16:creationId xmlns:a16="http://schemas.microsoft.com/office/drawing/2014/main" id="{AC10CB8F-EB89-4EB3-B26D-F1A9EED2A89D}"/>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60" name="Metin kutusu 4">
          <a:extLst>
            <a:ext uri="{FF2B5EF4-FFF2-40B4-BE49-F238E27FC236}">
              <a16:creationId xmlns:a16="http://schemas.microsoft.com/office/drawing/2014/main" id="{8188D366-5505-4E41-86A1-5E02462FAC54}"/>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61" name="Metin kutusu 15">
          <a:extLst>
            <a:ext uri="{FF2B5EF4-FFF2-40B4-BE49-F238E27FC236}">
              <a16:creationId xmlns:a16="http://schemas.microsoft.com/office/drawing/2014/main" id="{47ACE24D-8351-44DD-BD31-0C032EAA524A}"/>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62" name="Metin kutusu 16">
          <a:extLst>
            <a:ext uri="{FF2B5EF4-FFF2-40B4-BE49-F238E27FC236}">
              <a16:creationId xmlns:a16="http://schemas.microsoft.com/office/drawing/2014/main" id="{BD5C0DAE-150C-4F05-9B68-BD94E29DA342}"/>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63" name="Metin kutusu 24">
          <a:extLst>
            <a:ext uri="{FF2B5EF4-FFF2-40B4-BE49-F238E27FC236}">
              <a16:creationId xmlns:a16="http://schemas.microsoft.com/office/drawing/2014/main" id="{CDBF5EDE-8129-4895-960A-FC3E05789473}"/>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64" name="Metin kutusu 25">
          <a:extLst>
            <a:ext uri="{FF2B5EF4-FFF2-40B4-BE49-F238E27FC236}">
              <a16:creationId xmlns:a16="http://schemas.microsoft.com/office/drawing/2014/main" id="{CA348CBE-B0FF-4DFA-80B8-30A00A57CBDA}"/>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65" name="Metin kutusu 27">
          <a:extLst>
            <a:ext uri="{FF2B5EF4-FFF2-40B4-BE49-F238E27FC236}">
              <a16:creationId xmlns:a16="http://schemas.microsoft.com/office/drawing/2014/main" id="{0DC3E377-7E8B-45A6-9806-AC8292C636AA}"/>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66" name="Metin kutusu 28">
          <a:extLst>
            <a:ext uri="{FF2B5EF4-FFF2-40B4-BE49-F238E27FC236}">
              <a16:creationId xmlns:a16="http://schemas.microsoft.com/office/drawing/2014/main" id="{2C379AC5-844E-4FC0-9F82-FB2096461E27}"/>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67" name="Metin kutusu 34">
          <a:extLst>
            <a:ext uri="{FF2B5EF4-FFF2-40B4-BE49-F238E27FC236}">
              <a16:creationId xmlns:a16="http://schemas.microsoft.com/office/drawing/2014/main" id="{BB301D48-D935-4F06-8BA7-1CC36AAD177B}"/>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68" name="Metin kutusu 35">
          <a:extLst>
            <a:ext uri="{FF2B5EF4-FFF2-40B4-BE49-F238E27FC236}">
              <a16:creationId xmlns:a16="http://schemas.microsoft.com/office/drawing/2014/main" id="{9C92576E-6723-4CE7-9435-41BFD0A0682D}"/>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69" name="Metin kutusu 41">
          <a:extLst>
            <a:ext uri="{FF2B5EF4-FFF2-40B4-BE49-F238E27FC236}">
              <a16:creationId xmlns:a16="http://schemas.microsoft.com/office/drawing/2014/main" id="{A78F629F-536B-43B7-BEE0-CDBB3F3880CA}"/>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70" name="Metin kutusu 42">
          <a:extLst>
            <a:ext uri="{FF2B5EF4-FFF2-40B4-BE49-F238E27FC236}">
              <a16:creationId xmlns:a16="http://schemas.microsoft.com/office/drawing/2014/main" id="{D8B11FCB-30C5-4469-A390-4AEC68134484}"/>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71" name="Metin kutusu 48">
          <a:extLst>
            <a:ext uri="{FF2B5EF4-FFF2-40B4-BE49-F238E27FC236}">
              <a16:creationId xmlns:a16="http://schemas.microsoft.com/office/drawing/2014/main" id="{E2F5CCFD-6EF0-4A29-BC9E-BB43AE987B90}"/>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72" name="Metin kutusu 49">
          <a:extLst>
            <a:ext uri="{FF2B5EF4-FFF2-40B4-BE49-F238E27FC236}">
              <a16:creationId xmlns:a16="http://schemas.microsoft.com/office/drawing/2014/main" id="{74C5F4A0-CA3B-4FA9-95D7-FB231EC4D0C2}"/>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73" name="Metin kutusu 55">
          <a:extLst>
            <a:ext uri="{FF2B5EF4-FFF2-40B4-BE49-F238E27FC236}">
              <a16:creationId xmlns:a16="http://schemas.microsoft.com/office/drawing/2014/main" id="{81AC9B75-00D9-4865-96DB-6E3BAA2DEC1F}"/>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74" name="Metin kutusu 56">
          <a:extLst>
            <a:ext uri="{FF2B5EF4-FFF2-40B4-BE49-F238E27FC236}">
              <a16:creationId xmlns:a16="http://schemas.microsoft.com/office/drawing/2014/main" id="{11CD68A1-83CB-4477-B36C-F4029879ED34}"/>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75" name="Metin kutusu 65">
          <a:extLst>
            <a:ext uri="{FF2B5EF4-FFF2-40B4-BE49-F238E27FC236}">
              <a16:creationId xmlns:a16="http://schemas.microsoft.com/office/drawing/2014/main" id="{4BEEEB88-86D1-444C-9068-4E4FA1EF3DA2}"/>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76" name="Metin kutusu 66">
          <a:extLst>
            <a:ext uri="{FF2B5EF4-FFF2-40B4-BE49-F238E27FC236}">
              <a16:creationId xmlns:a16="http://schemas.microsoft.com/office/drawing/2014/main" id="{70052484-12AC-46AD-8257-5D1429AB3737}"/>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77" name="Metin kutusu 78">
          <a:extLst>
            <a:ext uri="{FF2B5EF4-FFF2-40B4-BE49-F238E27FC236}">
              <a16:creationId xmlns:a16="http://schemas.microsoft.com/office/drawing/2014/main" id="{9F9591C0-DF49-49C5-ADC7-9049EF63EC7A}"/>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78" name="Metin kutusu 79">
          <a:extLst>
            <a:ext uri="{FF2B5EF4-FFF2-40B4-BE49-F238E27FC236}">
              <a16:creationId xmlns:a16="http://schemas.microsoft.com/office/drawing/2014/main" id="{8F7913DC-A1CA-496A-92C2-4AFD1063FBC6}"/>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79" name="Metin kutusu 91">
          <a:extLst>
            <a:ext uri="{FF2B5EF4-FFF2-40B4-BE49-F238E27FC236}">
              <a16:creationId xmlns:a16="http://schemas.microsoft.com/office/drawing/2014/main" id="{8C6298D7-B6F2-45DF-AF8C-AD05599C85FB}"/>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80" name="Metin kutusu 92">
          <a:extLst>
            <a:ext uri="{FF2B5EF4-FFF2-40B4-BE49-F238E27FC236}">
              <a16:creationId xmlns:a16="http://schemas.microsoft.com/office/drawing/2014/main" id="{F840C7A4-365B-421D-922C-F332E54642BC}"/>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81" name="Metin kutusu 104">
          <a:extLst>
            <a:ext uri="{FF2B5EF4-FFF2-40B4-BE49-F238E27FC236}">
              <a16:creationId xmlns:a16="http://schemas.microsoft.com/office/drawing/2014/main" id="{3E393D5F-8A7F-450D-9522-2F73E14E68F2}"/>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82" name="Metin kutusu 105">
          <a:extLst>
            <a:ext uri="{FF2B5EF4-FFF2-40B4-BE49-F238E27FC236}">
              <a16:creationId xmlns:a16="http://schemas.microsoft.com/office/drawing/2014/main" id="{8B0633D6-1A86-4C2C-8CDA-0F2C3401B154}"/>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83" name="Metin kutusu 121">
          <a:extLst>
            <a:ext uri="{FF2B5EF4-FFF2-40B4-BE49-F238E27FC236}">
              <a16:creationId xmlns:a16="http://schemas.microsoft.com/office/drawing/2014/main" id="{FAFB90D7-F3A2-4721-A1DD-6EE710B493C6}"/>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84" name="Metin kutusu 122">
          <a:extLst>
            <a:ext uri="{FF2B5EF4-FFF2-40B4-BE49-F238E27FC236}">
              <a16:creationId xmlns:a16="http://schemas.microsoft.com/office/drawing/2014/main" id="{11D30AC5-03A2-47F5-B0F3-CF6EE828CE31}"/>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85" name="Metin kutusu 130">
          <a:extLst>
            <a:ext uri="{FF2B5EF4-FFF2-40B4-BE49-F238E27FC236}">
              <a16:creationId xmlns:a16="http://schemas.microsoft.com/office/drawing/2014/main" id="{CC335BC2-68CD-4383-9838-46A5C2C10837}"/>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86" name="Metin kutusu 131">
          <a:extLst>
            <a:ext uri="{FF2B5EF4-FFF2-40B4-BE49-F238E27FC236}">
              <a16:creationId xmlns:a16="http://schemas.microsoft.com/office/drawing/2014/main" id="{2CE893E8-8EFE-4E5F-8830-23A2586A371E}"/>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87" name="Metin kutusu 133">
          <a:extLst>
            <a:ext uri="{FF2B5EF4-FFF2-40B4-BE49-F238E27FC236}">
              <a16:creationId xmlns:a16="http://schemas.microsoft.com/office/drawing/2014/main" id="{92BDE047-FE61-4AC6-90FE-18244459FEDD}"/>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88" name="Metin kutusu 134">
          <a:extLst>
            <a:ext uri="{FF2B5EF4-FFF2-40B4-BE49-F238E27FC236}">
              <a16:creationId xmlns:a16="http://schemas.microsoft.com/office/drawing/2014/main" id="{167025E7-16E4-47F3-8F72-4FB166FD052C}"/>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89" name="Metin kutusu 356">
          <a:extLst>
            <a:ext uri="{FF2B5EF4-FFF2-40B4-BE49-F238E27FC236}">
              <a16:creationId xmlns:a16="http://schemas.microsoft.com/office/drawing/2014/main" id="{47C657A7-5E80-4294-88B3-AB3FDF62E8C3}"/>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357</xdr:row>
      <xdr:rowOff>0</xdr:rowOff>
    </xdr:from>
    <xdr:ext cx="184731" cy="264560"/>
    <xdr:sp macro="" textlink="">
      <xdr:nvSpPr>
        <xdr:cNvPr id="1790" name="Metin kutusu 357">
          <a:extLst>
            <a:ext uri="{FF2B5EF4-FFF2-40B4-BE49-F238E27FC236}">
              <a16:creationId xmlns:a16="http://schemas.microsoft.com/office/drawing/2014/main" id="{ED0D8B85-FAB4-4446-AB9F-5D0334944053}"/>
            </a:ext>
          </a:extLst>
        </xdr:cNvPr>
        <xdr:cNvSpPr txBox="1"/>
      </xdr:nvSpPr>
      <xdr:spPr>
        <a:xfrm>
          <a:off x="10942320" y="20215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791" name="Metin kutusu 1">
          <a:extLst>
            <a:ext uri="{FF2B5EF4-FFF2-40B4-BE49-F238E27FC236}">
              <a16:creationId xmlns:a16="http://schemas.microsoft.com/office/drawing/2014/main" id="{57606EFE-B21E-460A-BC3F-7EF08E7D2B35}"/>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792" name="Metin kutusu 2">
          <a:extLst>
            <a:ext uri="{FF2B5EF4-FFF2-40B4-BE49-F238E27FC236}">
              <a16:creationId xmlns:a16="http://schemas.microsoft.com/office/drawing/2014/main" id="{5E41503C-B537-4727-B235-8F3D4B063E25}"/>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793" name="Metin kutusu 3">
          <a:extLst>
            <a:ext uri="{FF2B5EF4-FFF2-40B4-BE49-F238E27FC236}">
              <a16:creationId xmlns:a16="http://schemas.microsoft.com/office/drawing/2014/main" id="{D42E2F9B-A381-44EC-B07E-6138B673961C}"/>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794" name="Metin kutusu 4">
          <a:extLst>
            <a:ext uri="{FF2B5EF4-FFF2-40B4-BE49-F238E27FC236}">
              <a16:creationId xmlns:a16="http://schemas.microsoft.com/office/drawing/2014/main" id="{0C99374A-27DF-478D-A5E1-AA55E329FD89}"/>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795" name="Metin kutusu 5">
          <a:extLst>
            <a:ext uri="{FF2B5EF4-FFF2-40B4-BE49-F238E27FC236}">
              <a16:creationId xmlns:a16="http://schemas.microsoft.com/office/drawing/2014/main" id="{F2A7951A-2089-4C82-B909-B3BA132E050B}"/>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796" name="Metin kutusu 6">
          <a:extLst>
            <a:ext uri="{FF2B5EF4-FFF2-40B4-BE49-F238E27FC236}">
              <a16:creationId xmlns:a16="http://schemas.microsoft.com/office/drawing/2014/main" id="{D82D8540-B77F-4C3D-8107-65B23F99B73C}"/>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797" name="Metin kutusu 9">
          <a:extLst>
            <a:ext uri="{FF2B5EF4-FFF2-40B4-BE49-F238E27FC236}">
              <a16:creationId xmlns:a16="http://schemas.microsoft.com/office/drawing/2014/main" id="{C54AD3F2-700B-4D85-899B-C5E95D8DB004}"/>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798" name="Metin kutusu 10">
          <a:extLst>
            <a:ext uri="{FF2B5EF4-FFF2-40B4-BE49-F238E27FC236}">
              <a16:creationId xmlns:a16="http://schemas.microsoft.com/office/drawing/2014/main" id="{1EA6AECE-619B-4149-9BB6-C2CE7D83A9AB}"/>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799" name="Metin kutusu 11">
          <a:extLst>
            <a:ext uri="{FF2B5EF4-FFF2-40B4-BE49-F238E27FC236}">
              <a16:creationId xmlns:a16="http://schemas.microsoft.com/office/drawing/2014/main" id="{8F75E23B-A879-4917-B730-CDC976FB2D5D}"/>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00" name="Metin kutusu 12">
          <a:extLst>
            <a:ext uri="{FF2B5EF4-FFF2-40B4-BE49-F238E27FC236}">
              <a16:creationId xmlns:a16="http://schemas.microsoft.com/office/drawing/2014/main" id="{E5C269D2-1B8F-43C2-BD63-8510D27787F2}"/>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01" name="Metin kutusu 13">
          <a:extLst>
            <a:ext uri="{FF2B5EF4-FFF2-40B4-BE49-F238E27FC236}">
              <a16:creationId xmlns:a16="http://schemas.microsoft.com/office/drawing/2014/main" id="{28795DBF-C09C-4A13-BB4C-040B3B8A4818}"/>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02" name="Metin kutusu 14">
          <a:extLst>
            <a:ext uri="{FF2B5EF4-FFF2-40B4-BE49-F238E27FC236}">
              <a16:creationId xmlns:a16="http://schemas.microsoft.com/office/drawing/2014/main" id="{D267935A-75C6-4B21-8269-EAD77A2327B3}"/>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03" name="Metin kutusu 15">
          <a:extLst>
            <a:ext uri="{FF2B5EF4-FFF2-40B4-BE49-F238E27FC236}">
              <a16:creationId xmlns:a16="http://schemas.microsoft.com/office/drawing/2014/main" id="{FE4BE4AD-4708-4F54-814A-6242EDF845D1}"/>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04" name="Metin kutusu 16">
          <a:extLst>
            <a:ext uri="{FF2B5EF4-FFF2-40B4-BE49-F238E27FC236}">
              <a16:creationId xmlns:a16="http://schemas.microsoft.com/office/drawing/2014/main" id="{65CFA50F-EE7A-4CE3-B9C5-AA5BB1EC3572}"/>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05" name="Metin kutusu 17">
          <a:extLst>
            <a:ext uri="{FF2B5EF4-FFF2-40B4-BE49-F238E27FC236}">
              <a16:creationId xmlns:a16="http://schemas.microsoft.com/office/drawing/2014/main" id="{43BFE93C-17CB-4B99-831F-3C47048BE086}"/>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06" name="Metin kutusu 18">
          <a:extLst>
            <a:ext uri="{FF2B5EF4-FFF2-40B4-BE49-F238E27FC236}">
              <a16:creationId xmlns:a16="http://schemas.microsoft.com/office/drawing/2014/main" id="{EE293F0D-1837-4EAB-ABFA-BCDD481D3DCE}"/>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07" name="Metin kutusu 19">
          <a:extLst>
            <a:ext uri="{FF2B5EF4-FFF2-40B4-BE49-F238E27FC236}">
              <a16:creationId xmlns:a16="http://schemas.microsoft.com/office/drawing/2014/main" id="{A1F634CF-0969-4785-8485-4D5A3FBE0412}"/>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08" name="Metin kutusu 20">
          <a:extLst>
            <a:ext uri="{FF2B5EF4-FFF2-40B4-BE49-F238E27FC236}">
              <a16:creationId xmlns:a16="http://schemas.microsoft.com/office/drawing/2014/main" id="{5015FD25-0DC0-4433-A539-73DF774EE530}"/>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09" name="Metin kutusu 21">
          <a:extLst>
            <a:ext uri="{FF2B5EF4-FFF2-40B4-BE49-F238E27FC236}">
              <a16:creationId xmlns:a16="http://schemas.microsoft.com/office/drawing/2014/main" id="{D48C8368-5837-4AF3-B738-5071AA96F7BA}"/>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10" name="Metin kutusu 22">
          <a:extLst>
            <a:ext uri="{FF2B5EF4-FFF2-40B4-BE49-F238E27FC236}">
              <a16:creationId xmlns:a16="http://schemas.microsoft.com/office/drawing/2014/main" id="{239D8F4D-A4A3-4933-90F1-0E945B271E15}"/>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11" name="Metin kutusu 23">
          <a:extLst>
            <a:ext uri="{FF2B5EF4-FFF2-40B4-BE49-F238E27FC236}">
              <a16:creationId xmlns:a16="http://schemas.microsoft.com/office/drawing/2014/main" id="{E4303A65-6F89-4509-98FF-8BFCA1021748}"/>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12" name="Metin kutusu 24">
          <a:extLst>
            <a:ext uri="{FF2B5EF4-FFF2-40B4-BE49-F238E27FC236}">
              <a16:creationId xmlns:a16="http://schemas.microsoft.com/office/drawing/2014/main" id="{A64EC0D4-5D0F-4F0F-A3C7-86E6ED93558A}"/>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13" name="Metin kutusu 25">
          <a:extLst>
            <a:ext uri="{FF2B5EF4-FFF2-40B4-BE49-F238E27FC236}">
              <a16:creationId xmlns:a16="http://schemas.microsoft.com/office/drawing/2014/main" id="{F4AB4B5C-5367-469C-BE2E-1AD7604BA0BB}"/>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14" name="Metin kutusu 26">
          <a:extLst>
            <a:ext uri="{FF2B5EF4-FFF2-40B4-BE49-F238E27FC236}">
              <a16:creationId xmlns:a16="http://schemas.microsoft.com/office/drawing/2014/main" id="{DBAD25DD-B0A3-4224-91CF-F0593443EEE6}"/>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15" name="Metin kutusu 27">
          <a:extLst>
            <a:ext uri="{FF2B5EF4-FFF2-40B4-BE49-F238E27FC236}">
              <a16:creationId xmlns:a16="http://schemas.microsoft.com/office/drawing/2014/main" id="{CD0C49E8-BDE1-4B62-B776-FC7C1A620C13}"/>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16" name="Metin kutusu 28">
          <a:extLst>
            <a:ext uri="{FF2B5EF4-FFF2-40B4-BE49-F238E27FC236}">
              <a16:creationId xmlns:a16="http://schemas.microsoft.com/office/drawing/2014/main" id="{15B2DD75-EB6A-4A6C-BB34-F937672D310C}"/>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17" name="Metin kutusu 29">
          <a:extLst>
            <a:ext uri="{FF2B5EF4-FFF2-40B4-BE49-F238E27FC236}">
              <a16:creationId xmlns:a16="http://schemas.microsoft.com/office/drawing/2014/main" id="{88A14FC0-DF84-4112-B509-E2FADD8A4FB9}"/>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18" name="Metin kutusu 30">
          <a:extLst>
            <a:ext uri="{FF2B5EF4-FFF2-40B4-BE49-F238E27FC236}">
              <a16:creationId xmlns:a16="http://schemas.microsoft.com/office/drawing/2014/main" id="{F9115309-1BED-4979-B398-D07689AEF330}"/>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19" name="Metin kutusu 31">
          <a:extLst>
            <a:ext uri="{FF2B5EF4-FFF2-40B4-BE49-F238E27FC236}">
              <a16:creationId xmlns:a16="http://schemas.microsoft.com/office/drawing/2014/main" id="{7E3F16D5-37E2-4087-BC02-C5FAA746016E}"/>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20" name="Metin kutusu 32">
          <a:extLst>
            <a:ext uri="{FF2B5EF4-FFF2-40B4-BE49-F238E27FC236}">
              <a16:creationId xmlns:a16="http://schemas.microsoft.com/office/drawing/2014/main" id="{EAD960B7-396D-414B-9A8D-B4055285DED0}"/>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21" name="Metin kutusu 33">
          <a:extLst>
            <a:ext uri="{FF2B5EF4-FFF2-40B4-BE49-F238E27FC236}">
              <a16:creationId xmlns:a16="http://schemas.microsoft.com/office/drawing/2014/main" id="{C72829C9-8C46-4DA4-B69B-945B52BABD06}"/>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22" name="Metin kutusu 34">
          <a:extLst>
            <a:ext uri="{FF2B5EF4-FFF2-40B4-BE49-F238E27FC236}">
              <a16:creationId xmlns:a16="http://schemas.microsoft.com/office/drawing/2014/main" id="{C7A4B2B4-D91E-4FE0-AAFA-D8C01DF62DD2}"/>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23" name="Metin kutusu 35">
          <a:extLst>
            <a:ext uri="{FF2B5EF4-FFF2-40B4-BE49-F238E27FC236}">
              <a16:creationId xmlns:a16="http://schemas.microsoft.com/office/drawing/2014/main" id="{07342862-2C09-4DD2-8F84-0D94286C12DD}"/>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24" name="Metin kutusu 36">
          <a:extLst>
            <a:ext uri="{FF2B5EF4-FFF2-40B4-BE49-F238E27FC236}">
              <a16:creationId xmlns:a16="http://schemas.microsoft.com/office/drawing/2014/main" id="{4E32274A-6545-4769-8D5D-B2C57A43EDFC}"/>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25" name="Metin kutusu 37">
          <a:extLst>
            <a:ext uri="{FF2B5EF4-FFF2-40B4-BE49-F238E27FC236}">
              <a16:creationId xmlns:a16="http://schemas.microsoft.com/office/drawing/2014/main" id="{D7582806-2E19-4C80-8AF8-6C35FAF9392D}"/>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26" name="Metin kutusu 38">
          <a:extLst>
            <a:ext uri="{FF2B5EF4-FFF2-40B4-BE49-F238E27FC236}">
              <a16:creationId xmlns:a16="http://schemas.microsoft.com/office/drawing/2014/main" id="{F1415FEA-D66F-449A-BB26-5EEEA1F93555}"/>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27" name="Metin kutusu 39">
          <a:extLst>
            <a:ext uri="{FF2B5EF4-FFF2-40B4-BE49-F238E27FC236}">
              <a16:creationId xmlns:a16="http://schemas.microsoft.com/office/drawing/2014/main" id="{8A5A4CCE-B8C7-4E94-9325-0A6A9897A0E5}"/>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28" name="Metin kutusu 40">
          <a:extLst>
            <a:ext uri="{FF2B5EF4-FFF2-40B4-BE49-F238E27FC236}">
              <a16:creationId xmlns:a16="http://schemas.microsoft.com/office/drawing/2014/main" id="{51CE85A2-5CBC-467A-BA0C-1B1F34BBC1EE}"/>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29" name="Metin kutusu 41">
          <a:extLst>
            <a:ext uri="{FF2B5EF4-FFF2-40B4-BE49-F238E27FC236}">
              <a16:creationId xmlns:a16="http://schemas.microsoft.com/office/drawing/2014/main" id="{D1FF48A4-715A-4939-A0F8-43CD1D2A9C0C}"/>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30" name="Metin kutusu 42">
          <a:extLst>
            <a:ext uri="{FF2B5EF4-FFF2-40B4-BE49-F238E27FC236}">
              <a16:creationId xmlns:a16="http://schemas.microsoft.com/office/drawing/2014/main" id="{CF2D1E7E-7251-4285-9163-AEB1E2B70267}"/>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31" name="Metin kutusu 43">
          <a:extLst>
            <a:ext uri="{FF2B5EF4-FFF2-40B4-BE49-F238E27FC236}">
              <a16:creationId xmlns:a16="http://schemas.microsoft.com/office/drawing/2014/main" id="{319BBA9C-A9AF-4D32-B2E3-9A0D171FB3F6}"/>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32" name="Metin kutusu 44">
          <a:extLst>
            <a:ext uri="{FF2B5EF4-FFF2-40B4-BE49-F238E27FC236}">
              <a16:creationId xmlns:a16="http://schemas.microsoft.com/office/drawing/2014/main" id="{8AF217AA-8990-4769-981C-987A9BCAD533}"/>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33" name="Metin kutusu 45">
          <a:extLst>
            <a:ext uri="{FF2B5EF4-FFF2-40B4-BE49-F238E27FC236}">
              <a16:creationId xmlns:a16="http://schemas.microsoft.com/office/drawing/2014/main" id="{1A76D2EC-DA28-4195-BDCC-1AF67845251C}"/>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34" name="Metin kutusu 46">
          <a:extLst>
            <a:ext uri="{FF2B5EF4-FFF2-40B4-BE49-F238E27FC236}">
              <a16:creationId xmlns:a16="http://schemas.microsoft.com/office/drawing/2014/main" id="{4B82BF98-F1BA-4010-BF23-CCB49987929F}"/>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35" name="Metin kutusu 47">
          <a:extLst>
            <a:ext uri="{FF2B5EF4-FFF2-40B4-BE49-F238E27FC236}">
              <a16:creationId xmlns:a16="http://schemas.microsoft.com/office/drawing/2014/main" id="{E43FE856-FA39-492C-8502-1662C48E9ABE}"/>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36" name="Metin kutusu 48">
          <a:extLst>
            <a:ext uri="{FF2B5EF4-FFF2-40B4-BE49-F238E27FC236}">
              <a16:creationId xmlns:a16="http://schemas.microsoft.com/office/drawing/2014/main" id="{177AE7DE-EEA3-4F60-B3EC-42F98098BCF6}"/>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37" name="Metin kutusu 49">
          <a:extLst>
            <a:ext uri="{FF2B5EF4-FFF2-40B4-BE49-F238E27FC236}">
              <a16:creationId xmlns:a16="http://schemas.microsoft.com/office/drawing/2014/main" id="{3BF43687-9E3C-464F-B839-89E41F597745}"/>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38" name="Metin kutusu 50">
          <a:extLst>
            <a:ext uri="{FF2B5EF4-FFF2-40B4-BE49-F238E27FC236}">
              <a16:creationId xmlns:a16="http://schemas.microsoft.com/office/drawing/2014/main" id="{864A6DE8-C2BD-4821-A294-F6A464E8F662}"/>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39" name="Metin kutusu 51">
          <a:extLst>
            <a:ext uri="{FF2B5EF4-FFF2-40B4-BE49-F238E27FC236}">
              <a16:creationId xmlns:a16="http://schemas.microsoft.com/office/drawing/2014/main" id="{8FE0CF1F-CDC4-4050-A8C1-7932D83FA80C}"/>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40" name="Metin kutusu 52">
          <a:extLst>
            <a:ext uri="{FF2B5EF4-FFF2-40B4-BE49-F238E27FC236}">
              <a16:creationId xmlns:a16="http://schemas.microsoft.com/office/drawing/2014/main" id="{6C4A0900-BBEF-4FE5-A701-29B3B9A4A36B}"/>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41" name="Metin kutusu 53">
          <a:extLst>
            <a:ext uri="{FF2B5EF4-FFF2-40B4-BE49-F238E27FC236}">
              <a16:creationId xmlns:a16="http://schemas.microsoft.com/office/drawing/2014/main" id="{1C7FCE06-1317-4846-9AB8-50565F9587D3}"/>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42" name="Metin kutusu 54">
          <a:extLst>
            <a:ext uri="{FF2B5EF4-FFF2-40B4-BE49-F238E27FC236}">
              <a16:creationId xmlns:a16="http://schemas.microsoft.com/office/drawing/2014/main" id="{DD084DD1-1CC1-4F8D-8A5F-0CEFA0D80B52}"/>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43" name="Metin kutusu 55">
          <a:extLst>
            <a:ext uri="{FF2B5EF4-FFF2-40B4-BE49-F238E27FC236}">
              <a16:creationId xmlns:a16="http://schemas.microsoft.com/office/drawing/2014/main" id="{0B078A2B-EBEB-44F3-8718-E815AA3EEDAF}"/>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44" name="Metin kutusu 56">
          <a:extLst>
            <a:ext uri="{FF2B5EF4-FFF2-40B4-BE49-F238E27FC236}">
              <a16:creationId xmlns:a16="http://schemas.microsoft.com/office/drawing/2014/main" id="{0C9CC022-57D7-4FCB-826C-EA154588D21A}"/>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45" name="Metin kutusu 57">
          <a:extLst>
            <a:ext uri="{FF2B5EF4-FFF2-40B4-BE49-F238E27FC236}">
              <a16:creationId xmlns:a16="http://schemas.microsoft.com/office/drawing/2014/main" id="{A6CE59CD-8276-471D-BC01-2EB6F73D65A6}"/>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46" name="Metin kutusu 58">
          <a:extLst>
            <a:ext uri="{FF2B5EF4-FFF2-40B4-BE49-F238E27FC236}">
              <a16:creationId xmlns:a16="http://schemas.microsoft.com/office/drawing/2014/main" id="{4902DE86-52D8-4C46-8939-A5950B2FE2EA}"/>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47" name="Metin kutusu 59">
          <a:extLst>
            <a:ext uri="{FF2B5EF4-FFF2-40B4-BE49-F238E27FC236}">
              <a16:creationId xmlns:a16="http://schemas.microsoft.com/office/drawing/2014/main" id="{5DBFECC8-1176-4738-8D6D-68B527DFFBD6}"/>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48" name="Metin kutusu 60">
          <a:extLst>
            <a:ext uri="{FF2B5EF4-FFF2-40B4-BE49-F238E27FC236}">
              <a16:creationId xmlns:a16="http://schemas.microsoft.com/office/drawing/2014/main" id="{9A623C9C-9AED-4DA7-9421-22B20AD24446}"/>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49" name="Metin kutusu 61">
          <a:extLst>
            <a:ext uri="{FF2B5EF4-FFF2-40B4-BE49-F238E27FC236}">
              <a16:creationId xmlns:a16="http://schemas.microsoft.com/office/drawing/2014/main" id="{427FDAE0-FAD5-47EF-8745-5A14293B6DD5}"/>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50" name="Metin kutusu 62">
          <a:extLst>
            <a:ext uri="{FF2B5EF4-FFF2-40B4-BE49-F238E27FC236}">
              <a16:creationId xmlns:a16="http://schemas.microsoft.com/office/drawing/2014/main" id="{31611ED8-3E37-4CA5-957D-382B88D6608A}"/>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51" name="Metin kutusu 63">
          <a:extLst>
            <a:ext uri="{FF2B5EF4-FFF2-40B4-BE49-F238E27FC236}">
              <a16:creationId xmlns:a16="http://schemas.microsoft.com/office/drawing/2014/main" id="{5A69600F-B224-40BD-BF4E-0054DD655F30}"/>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52" name="Metin kutusu 64">
          <a:extLst>
            <a:ext uri="{FF2B5EF4-FFF2-40B4-BE49-F238E27FC236}">
              <a16:creationId xmlns:a16="http://schemas.microsoft.com/office/drawing/2014/main" id="{9E4AD649-0EAA-4D34-9874-F158A87375FA}"/>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53" name="Metin kutusu 65">
          <a:extLst>
            <a:ext uri="{FF2B5EF4-FFF2-40B4-BE49-F238E27FC236}">
              <a16:creationId xmlns:a16="http://schemas.microsoft.com/office/drawing/2014/main" id="{2119F228-1C4F-410E-86A1-157C2122560F}"/>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54" name="Metin kutusu 66">
          <a:extLst>
            <a:ext uri="{FF2B5EF4-FFF2-40B4-BE49-F238E27FC236}">
              <a16:creationId xmlns:a16="http://schemas.microsoft.com/office/drawing/2014/main" id="{A2B6083E-CDD1-4D08-B2D5-4B75DE8590A0}"/>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55" name="Metin kutusu 67">
          <a:extLst>
            <a:ext uri="{FF2B5EF4-FFF2-40B4-BE49-F238E27FC236}">
              <a16:creationId xmlns:a16="http://schemas.microsoft.com/office/drawing/2014/main" id="{C9E97DA6-9C13-4025-8A8E-CB63DE6070C1}"/>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56" name="Metin kutusu 68">
          <a:extLst>
            <a:ext uri="{FF2B5EF4-FFF2-40B4-BE49-F238E27FC236}">
              <a16:creationId xmlns:a16="http://schemas.microsoft.com/office/drawing/2014/main" id="{E99AECC4-9B65-4862-8E9D-B82A2A093DE9}"/>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57" name="Metin kutusu 69">
          <a:extLst>
            <a:ext uri="{FF2B5EF4-FFF2-40B4-BE49-F238E27FC236}">
              <a16:creationId xmlns:a16="http://schemas.microsoft.com/office/drawing/2014/main" id="{A9DAD2B9-31E2-4894-BB3D-A9856036C8A2}"/>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58" name="Metin kutusu 70">
          <a:extLst>
            <a:ext uri="{FF2B5EF4-FFF2-40B4-BE49-F238E27FC236}">
              <a16:creationId xmlns:a16="http://schemas.microsoft.com/office/drawing/2014/main" id="{D94790F6-6349-4FB7-8507-75032124E553}"/>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59" name="Metin kutusu 71">
          <a:extLst>
            <a:ext uri="{FF2B5EF4-FFF2-40B4-BE49-F238E27FC236}">
              <a16:creationId xmlns:a16="http://schemas.microsoft.com/office/drawing/2014/main" id="{A89F8803-BB2C-4A68-92C6-8BBEB7A6F9F1}"/>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60" name="Metin kutusu 72">
          <a:extLst>
            <a:ext uri="{FF2B5EF4-FFF2-40B4-BE49-F238E27FC236}">
              <a16:creationId xmlns:a16="http://schemas.microsoft.com/office/drawing/2014/main" id="{4E0A2C62-0C5B-48FE-983D-73E05BFF9D7F}"/>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61" name="Metin kutusu 73">
          <a:extLst>
            <a:ext uri="{FF2B5EF4-FFF2-40B4-BE49-F238E27FC236}">
              <a16:creationId xmlns:a16="http://schemas.microsoft.com/office/drawing/2014/main" id="{E807D590-7B8A-4B32-A0D2-9BC5F670401A}"/>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62" name="Metin kutusu 74">
          <a:extLst>
            <a:ext uri="{FF2B5EF4-FFF2-40B4-BE49-F238E27FC236}">
              <a16:creationId xmlns:a16="http://schemas.microsoft.com/office/drawing/2014/main" id="{6F9234F6-BD1A-4FEC-AACB-617EDDEF3DE8}"/>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63" name="Metin kutusu 75">
          <a:extLst>
            <a:ext uri="{FF2B5EF4-FFF2-40B4-BE49-F238E27FC236}">
              <a16:creationId xmlns:a16="http://schemas.microsoft.com/office/drawing/2014/main" id="{3F61AF2E-E1D8-4920-B828-30C8796AA317}"/>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64" name="Metin kutusu 76">
          <a:extLst>
            <a:ext uri="{FF2B5EF4-FFF2-40B4-BE49-F238E27FC236}">
              <a16:creationId xmlns:a16="http://schemas.microsoft.com/office/drawing/2014/main" id="{8D175A85-B94F-49FA-90E3-8F9DD6F351E9}"/>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65" name="Metin kutusu 77">
          <a:extLst>
            <a:ext uri="{FF2B5EF4-FFF2-40B4-BE49-F238E27FC236}">
              <a16:creationId xmlns:a16="http://schemas.microsoft.com/office/drawing/2014/main" id="{96C03A2F-996A-4B1C-9EA8-8D1DCB3A8B34}"/>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66" name="Metin kutusu 78">
          <a:extLst>
            <a:ext uri="{FF2B5EF4-FFF2-40B4-BE49-F238E27FC236}">
              <a16:creationId xmlns:a16="http://schemas.microsoft.com/office/drawing/2014/main" id="{64EDC011-52EA-467C-9B72-BA449C0F2F0C}"/>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67" name="Metin kutusu 79">
          <a:extLst>
            <a:ext uri="{FF2B5EF4-FFF2-40B4-BE49-F238E27FC236}">
              <a16:creationId xmlns:a16="http://schemas.microsoft.com/office/drawing/2014/main" id="{03750F58-EED1-496E-B880-424E4F21DD04}"/>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68" name="Metin kutusu 80">
          <a:extLst>
            <a:ext uri="{FF2B5EF4-FFF2-40B4-BE49-F238E27FC236}">
              <a16:creationId xmlns:a16="http://schemas.microsoft.com/office/drawing/2014/main" id="{E6698E71-1C6F-4D57-83FE-A711E2543FFD}"/>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69" name="Metin kutusu 81">
          <a:extLst>
            <a:ext uri="{FF2B5EF4-FFF2-40B4-BE49-F238E27FC236}">
              <a16:creationId xmlns:a16="http://schemas.microsoft.com/office/drawing/2014/main" id="{035055AE-9C0C-4A42-8E69-DA5E2846C039}"/>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70" name="Metin kutusu 82">
          <a:extLst>
            <a:ext uri="{FF2B5EF4-FFF2-40B4-BE49-F238E27FC236}">
              <a16:creationId xmlns:a16="http://schemas.microsoft.com/office/drawing/2014/main" id="{EEF9F580-2242-4CCE-A07F-53E9EE282E39}"/>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71" name="Metin kutusu 83">
          <a:extLst>
            <a:ext uri="{FF2B5EF4-FFF2-40B4-BE49-F238E27FC236}">
              <a16:creationId xmlns:a16="http://schemas.microsoft.com/office/drawing/2014/main" id="{7F80CB66-1852-4086-8A5C-66C50E572F2A}"/>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72" name="Metin kutusu 84">
          <a:extLst>
            <a:ext uri="{FF2B5EF4-FFF2-40B4-BE49-F238E27FC236}">
              <a16:creationId xmlns:a16="http://schemas.microsoft.com/office/drawing/2014/main" id="{345FC1FF-9B8E-4280-BE02-F08B2C01D193}"/>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73" name="Metin kutusu 85">
          <a:extLst>
            <a:ext uri="{FF2B5EF4-FFF2-40B4-BE49-F238E27FC236}">
              <a16:creationId xmlns:a16="http://schemas.microsoft.com/office/drawing/2014/main" id="{0CE87DF7-AF8D-460A-ACF5-1DBD4DF8B8BD}"/>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74" name="Metin kutusu 86">
          <a:extLst>
            <a:ext uri="{FF2B5EF4-FFF2-40B4-BE49-F238E27FC236}">
              <a16:creationId xmlns:a16="http://schemas.microsoft.com/office/drawing/2014/main" id="{3979BB85-F883-4A7B-9F43-7EE0BFD4785C}"/>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75" name="Metin kutusu 87">
          <a:extLst>
            <a:ext uri="{FF2B5EF4-FFF2-40B4-BE49-F238E27FC236}">
              <a16:creationId xmlns:a16="http://schemas.microsoft.com/office/drawing/2014/main" id="{69B156B2-D4CB-4451-9022-E60DF435F7BE}"/>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76" name="Metin kutusu 88">
          <a:extLst>
            <a:ext uri="{FF2B5EF4-FFF2-40B4-BE49-F238E27FC236}">
              <a16:creationId xmlns:a16="http://schemas.microsoft.com/office/drawing/2014/main" id="{BD7E3DDC-404A-4257-BC21-A898D3A354DD}"/>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77" name="Metin kutusu 89">
          <a:extLst>
            <a:ext uri="{FF2B5EF4-FFF2-40B4-BE49-F238E27FC236}">
              <a16:creationId xmlns:a16="http://schemas.microsoft.com/office/drawing/2014/main" id="{763C252D-90DB-4E61-B76B-1E3BCBD790E0}"/>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78" name="Metin kutusu 90">
          <a:extLst>
            <a:ext uri="{FF2B5EF4-FFF2-40B4-BE49-F238E27FC236}">
              <a16:creationId xmlns:a16="http://schemas.microsoft.com/office/drawing/2014/main" id="{CA260105-EF77-41F9-82DB-B2C4A173C1A5}"/>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79" name="Metin kutusu 91">
          <a:extLst>
            <a:ext uri="{FF2B5EF4-FFF2-40B4-BE49-F238E27FC236}">
              <a16:creationId xmlns:a16="http://schemas.microsoft.com/office/drawing/2014/main" id="{77BBC633-5687-485E-B7E7-BBA2735C9E6E}"/>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80" name="Metin kutusu 92">
          <a:extLst>
            <a:ext uri="{FF2B5EF4-FFF2-40B4-BE49-F238E27FC236}">
              <a16:creationId xmlns:a16="http://schemas.microsoft.com/office/drawing/2014/main" id="{FB484170-63C6-4022-BCC2-210B23FED551}"/>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81" name="Metin kutusu 93">
          <a:extLst>
            <a:ext uri="{FF2B5EF4-FFF2-40B4-BE49-F238E27FC236}">
              <a16:creationId xmlns:a16="http://schemas.microsoft.com/office/drawing/2014/main" id="{AD72155D-CDF1-49B1-9EF4-1583A6172106}"/>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82" name="Metin kutusu 94">
          <a:extLst>
            <a:ext uri="{FF2B5EF4-FFF2-40B4-BE49-F238E27FC236}">
              <a16:creationId xmlns:a16="http://schemas.microsoft.com/office/drawing/2014/main" id="{71D6E926-E2AE-4D88-86DF-0A4E5C956F13}"/>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83" name="Metin kutusu 95">
          <a:extLst>
            <a:ext uri="{FF2B5EF4-FFF2-40B4-BE49-F238E27FC236}">
              <a16:creationId xmlns:a16="http://schemas.microsoft.com/office/drawing/2014/main" id="{0F4B04D3-BB0A-4F26-A68F-D72620AA31CC}"/>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84" name="Metin kutusu 96">
          <a:extLst>
            <a:ext uri="{FF2B5EF4-FFF2-40B4-BE49-F238E27FC236}">
              <a16:creationId xmlns:a16="http://schemas.microsoft.com/office/drawing/2014/main" id="{61722AD7-9723-4584-B867-E7CC40972AB7}"/>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85" name="Metin kutusu 97">
          <a:extLst>
            <a:ext uri="{FF2B5EF4-FFF2-40B4-BE49-F238E27FC236}">
              <a16:creationId xmlns:a16="http://schemas.microsoft.com/office/drawing/2014/main" id="{357AC132-9C3D-40B2-817A-433FB986FED8}"/>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86" name="Metin kutusu 98">
          <a:extLst>
            <a:ext uri="{FF2B5EF4-FFF2-40B4-BE49-F238E27FC236}">
              <a16:creationId xmlns:a16="http://schemas.microsoft.com/office/drawing/2014/main" id="{ACC16E1A-7B27-4D4D-AB5C-80F6B6393C99}"/>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87" name="Metin kutusu 99">
          <a:extLst>
            <a:ext uri="{FF2B5EF4-FFF2-40B4-BE49-F238E27FC236}">
              <a16:creationId xmlns:a16="http://schemas.microsoft.com/office/drawing/2014/main" id="{D6424C88-983B-4AD1-BC33-60466FF5A9B1}"/>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88" name="Metin kutusu 100">
          <a:extLst>
            <a:ext uri="{FF2B5EF4-FFF2-40B4-BE49-F238E27FC236}">
              <a16:creationId xmlns:a16="http://schemas.microsoft.com/office/drawing/2014/main" id="{3EED267B-6C84-46AC-93EB-3FAE4A8A92FE}"/>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89" name="Metin kutusu 101">
          <a:extLst>
            <a:ext uri="{FF2B5EF4-FFF2-40B4-BE49-F238E27FC236}">
              <a16:creationId xmlns:a16="http://schemas.microsoft.com/office/drawing/2014/main" id="{57C1EAF9-50F0-480A-9328-91AE1A4D0B3C}"/>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90" name="Metin kutusu 102">
          <a:extLst>
            <a:ext uri="{FF2B5EF4-FFF2-40B4-BE49-F238E27FC236}">
              <a16:creationId xmlns:a16="http://schemas.microsoft.com/office/drawing/2014/main" id="{E0838984-E100-46C2-8BE3-AE088B358264}"/>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91" name="Metin kutusu 103">
          <a:extLst>
            <a:ext uri="{FF2B5EF4-FFF2-40B4-BE49-F238E27FC236}">
              <a16:creationId xmlns:a16="http://schemas.microsoft.com/office/drawing/2014/main" id="{9A139828-7BC6-4E21-B4A0-6245D13020B6}"/>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92" name="Metin kutusu 104">
          <a:extLst>
            <a:ext uri="{FF2B5EF4-FFF2-40B4-BE49-F238E27FC236}">
              <a16:creationId xmlns:a16="http://schemas.microsoft.com/office/drawing/2014/main" id="{06C78700-AF2B-4AA1-BB8F-BE3D1C0B3E81}"/>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893" name="Metin kutusu 105">
          <a:extLst>
            <a:ext uri="{FF2B5EF4-FFF2-40B4-BE49-F238E27FC236}">
              <a16:creationId xmlns:a16="http://schemas.microsoft.com/office/drawing/2014/main" id="{80A22916-8E3D-484F-84D8-44BDA6E86E32}"/>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94" name="Metin kutusu 106">
          <a:extLst>
            <a:ext uri="{FF2B5EF4-FFF2-40B4-BE49-F238E27FC236}">
              <a16:creationId xmlns:a16="http://schemas.microsoft.com/office/drawing/2014/main" id="{049EC542-A4ED-4A71-838B-3C55542D375B}"/>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95" name="Metin kutusu 107">
          <a:extLst>
            <a:ext uri="{FF2B5EF4-FFF2-40B4-BE49-F238E27FC236}">
              <a16:creationId xmlns:a16="http://schemas.microsoft.com/office/drawing/2014/main" id="{5A7FD952-97ED-403E-A6CC-3F0447C41736}"/>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96" name="Metin kutusu 108">
          <a:extLst>
            <a:ext uri="{FF2B5EF4-FFF2-40B4-BE49-F238E27FC236}">
              <a16:creationId xmlns:a16="http://schemas.microsoft.com/office/drawing/2014/main" id="{05201E2A-892C-4065-B379-AA52C8002484}"/>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97" name="Metin kutusu 109">
          <a:extLst>
            <a:ext uri="{FF2B5EF4-FFF2-40B4-BE49-F238E27FC236}">
              <a16:creationId xmlns:a16="http://schemas.microsoft.com/office/drawing/2014/main" id="{40CA4EBB-B651-4653-AC41-E7DD078F6198}"/>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98" name="Metin kutusu 110">
          <a:extLst>
            <a:ext uri="{FF2B5EF4-FFF2-40B4-BE49-F238E27FC236}">
              <a16:creationId xmlns:a16="http://schemas.microsoft.com/office/drawing/2014/main" id="{9E090A30-D18B-4824-BF7B-E46D4044E109}"/>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899" name="Metin kutusu 111">
          <a:extLst>
            <a:ext uri="{FF2B5EF4-FFF2-40B4-BE49-F238E27FC236}">
              <a16:creationId xmlns:a16="http://schemas.microsoft.com/office/drawing/2014/main" id="{8906AABF-4140-40EC-B6B8-0C11A4476A4E}"/>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00" name="Metin kutusu 112">
          <a:extLst>
            <a:ext uri="{FF2B5EF4-FFF2-40B4-BE49-F238E27FC236}">
              <a16:creationId xmlns:a16="http://schemas.microsoft.com/office/drawing/2014/main" id="{381CD9DD-999D-4E44-8D89-C56F08DD4367}"/>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01" name="Metin kutusu 113">
          <a:extLst>
            <a:ext uri="{FF2B5EF4-FFF2-40B4-BE49-F238E27FC236}">
              <a16:creationId xmlns:a16="http://schemas.microsoft.com/office/drawing/2014/main" id="{F8C67169-B80C-4F8D-8504-49C1A6078449}"/>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02" name="Metin kutusu 114">
          <a:extLst>
            <a:ext uri="{FF2B5EF4-FFF2-40B4-BE49-F238E27FC236}">
              <a16:creationId xmlns:a16="http://schemas.microsoft.com/office/drawing/2014/main" id="{A1B0AD59-B49C-4583-A5A6-2D03BB642EE4}"/>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03" name="Metin kutusu 118">
          <a:extLst>
            <a:ext uri="{FF2B5EF4-FFF2-40B4-BE49-F238E27FC236}">
              <a16:creationId xmlns:a16="http://schemas.microsoft.com/office/drawing/2014/main" id="{F024EBBE-85CB-4787-8C20-621D417F4711}"/>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04" name="Metin kutusu 119">
          <a:extLst>
            <a:ext uri="{FF2B5EF4-FFF2-40B4-BE49-F238E27FC236}">
              <a16:creationId xmlns:a16="http://schemas.microsoft.com/office/drawing/2014/main" id="{30499FC1-DD2A-4D44-B8E8-20E037BA166A}"/>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05" name="Metin kutusu 120">
          <a:extLst>
            <a:ext uri="{FF2B5EF4-FFF2-40B4-BE49-F238E27FC236}">
              <a16:creationId xmlns:a16="http://schemas.microsoft.com/office/drawing/2014/main" id="{6683D4A0-822C-43CA-88DA-D3F2BA5F6AD5}"/>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906" name="Metin kutusu 121">
          <a:extLst>
            <a:ext uri="{FF2B5EF4-FFF2-40B4-BE49-F238E27FC236}">
              <a16:creationId xmlns:a16="http://schemas.microsoft.com/office/drawing/2014/main" id="{302C1844-4293-4F58-B405-91E2DC5E5F7E}"/>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907" name="Metin kutusu 122">
          <a:extLst>
            <a:ext uri="{FF2B5EF4-FFF2-40B4-BE49-F238E27FC236}">
              <a16:creationId xmlns:a16="http://schemas.microsoft.com/office/drawing/2014/main" id="{00C93CF4-758A-490D-BFFC-F7065466A1B4}"/>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08" name="Metin kutusu 123">
          <a:extLst>
            <a:ext uri="{FF2B5EF4-FFF2-40B4-BE49-F238E27FC236}">
              <a16:creationId xmlns:a16="http://schemas.microsoft.com/office/drawing/2014/main" id="{C0A02279-C1BB-4E26-B007-A647E1AAD042}"/>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09" name="Metin kutusu 124">
          <a:extLst>
            <a:ext uri="{FF2B5EF4-FFF2-40B4-BE49-F238E27FC236}">
              <a16:creationId xmlns:a16="http://schemas.microsoft.com/office/drawing/2014/main" id="{B42E8A48-6D3F-459E-AA2C-8E83B82125B1}"/>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10" name="Metin kutusu 125">
          <a:extLst>
            <a:ext uri="{FF2B5EF4-FFF2-40B4-BE49-F238E27FC236}">
              <a16:creationId xmlns:a16="http://schemas.microsoft.com/office/drawing/2014/main" id="{B5016198-6FCF-49CE-B1FB-8E5B39B4A61C}"/>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11" name="Metin kutusu 126">
          <a:extLst>
            <a:ext uri="{FF2B5EF4-FFF2-40B4-BE49-F238E27FC236}">
              <a16:creationId xmlns:a16="http://schemas.microsoft.com/office/drawing/2014/main" id="{DECD4FB0-0125-4D3C-A7F6-8D1137465C98}"/>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12" name="Metin kutusu 127">
          <a:extLst>
            <a:ext uri="{FF2B5EF4-FFF2-40B4-BE49-F238E27FC236}">
              <a16:creationId xmlns:a16="http://schemas.microsoft.com/office/drawing/2014/main" id="{A7855E64-BAF8-418C-A3A9-28796C0A1B13}"/>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13" name="Metin kutusu 128">
          <a:extLst>
            <a:ext uri="{FF2B5EF4-FFF2-40B4-BE49-F238E27FC236}">
              <a16:creationId xmlns:a16="http://schemas.microsoft.com/office/drawing/2014/main" id="{17ECF8DF-0C95-44BD-AC6D-070B590EA1D0}"/>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14" name="Metin kutusu 129">
          <a:extLst>
            <a:ext uri="{FF2B5EF4-FFF2-40B4-BE49-F238E27FC236}">
              <a16:creationId xmlns:a16="http://schemas.microsoft.com/office/drawing/2014/main" id="{78BA742B-C63B-4664-809A-41DE00859563}"/>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915" name="Metin kutusu 130">
          <a:extLst>
            <a:ext uri="{FF2B5EF4-FFF2-40B4-BE49-F238E27FC236}">
              <a16:creationId xmlns:a16="http://schemas.microsoft.com/office/drawing/2014/main" id="{47D59542-D68E-43B6-901F-4BE567B48E6D}"/>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916" name="Metin kutusu 131">
          <a:extLst>
            <a:ext uri="{FF2B5EF4-FFF2-40B4-BE49-F238E27FC236}">
              <a16:creationId xmlns:a16="http://schemas.microsoft.com/office/drawing/2014/main" id="{6B39F34B-2336-4417-A73B-061F645BAFA2}"/>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17" name="Metin kutusu 132">
          <a:extLst>
            <a:ext uri="{FF2B5EF4-FFF2-40B4-BE49-F238E27FC236}">
              <a16:creationId xmlns:a16="http://schemas.microsoft.com/office/drawing/2014/main" id="{B5209B04-EDBA-4FD1-B691-E2710C7E630D}"/>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918" name="Metin kutusu 133">
          <a:extLst>
            <a:ext uri="{FF2B5EF4-FFF2-40B4-BE49-F238E27FC236}">
              <a16:creationId xmlns:a16="http://schemas.microsoft.com/office/drawing/2014/main" id="{75EC6836-A8D7-4FF5-9238-6F0E5C43BBD0}"/>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919" name="Metin kutusu 134">
          <a:extLst>
            <a:ext uri="{FF2B5EF4-FFF2-40B4-BE49-F238E27FC236}">
              <a16:creationId xmlns:a16="http://schemas.microsoft.com/office/drawing/2014/main" id="{738C2A30-77FF-4B17-8561-C69B36677EEC}"/>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20" name="Metin kutusu 135">
          <a:extLst>
            <a:ext uri="{FF2B5EF4-FFF2-40B4-BE49-F238E27FC236}">
              <a16:creationId xmlns:a16="http://schemas.microsoft.com/office/drawing/2014/main" id="{25C27482-775A-4899-BD8D-72CC521E45BE}"/>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21" name="Metin kutusu 354">
          <a:extLst>
            <a:ext uri="{FF2B5EF4-FFF2-40B4-BE49-F238E27FC236}">
              <a16:creationId xmlns:a16="http://schemas.microsoft.com/office/drawing/2014/main" id="{68309B23-0B10-4E2D-9902-444B84B1C704}"/>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22" name="Metin kutusu 355">
          <a:extLst>
            <a:ext uri="{FF2B5EF4-FFF2-40B4-BE49-F238E27FC236}">
              <a16:creationId xmlns:a16="http://schemas.microsoft.com/office/drawing/2014/main" id="{22B4AB29-D61E-4467-9612-C05B872CCD02}"/>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923" name="Metin kutusu 356">
          <a:extLst>
            <a:ext uri="{FF2B5EF4-FFF2-40B4-BE49-F238E27FC236}">
              <a16:creationId xmlns:a16="http://schemas.microsoft.com/office/drawing/2014/main" id="{E826802D-2638-49CA-AA13-599DA3DA7DDF}"/>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359</xdr:row>
      <xdr:rowOff>0</xdr:rowOff>
    </xdr:from>
    <xdr:ext cx="184731" cy="264560"/>
    <xdr:sp macro="" textlink="">
      <xdr:nvSpPr>
        <xdr:cNvPr id="1924" name="Metin kutusu 357">
          <a:extLst>
            <a:ext uri="{FF2B5EF4-FFF2-40B4-BE49-F238E27FC236}">
              <a16:creationId xmlns:a16="http://schemas.microsoft.com/office/drawing/2014/main" id="{C9E98234-FC1E-4FC5-A830-C6E9B38F2CD1}"/>
            </a:ext>
          </a:extLst>
        </xdr:cNvPr>
        <xdr:cNvSpPr txBox="1"/>
      </xdr:nvSpPr>
      <xdr:spPr>
        <a:xfrm>
          <a:off x="862584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25" name="Metin kutusu 358">
          <a:extLst>
            <a:ext uri="{FF2B5EF4-FFF2-40B4-BE49-F238E27FC236}">
              <a16:creationId xmlns:a16="http://schemas.microsoft.com/office/drawing/2014/main" id="{46466946-57E4-42B6-9780-2FF6805183EA}"/>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26" name="Metin kutusu 359">
          <a:extLst>
            <a:ext uri="{FF2B5EF4-FFF2-40B4-BE49-F238E27FC236}">
              <a16:creationId xmlns:a16="http://schemas.microsoft.com/office/drawing/2014/main" id="{1C4D8435-82E0-4C46-9AD2-5405F314FE8B}"/>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27" name="Metin kutusu 360">
          <a:extLst>
            <a:ext uri="{FF2B5EF4-FFF2-40B4-BE49-F238E27FC236}">
              <a16:creationId xmlns:a16="http://schemas.microsoft.com/office/drawing/2014/main" id="{6A263CFD-22DC-4E77-A53F-CF92059F3C04}"/>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28" name="Metin kutusu 361">
          <a:extLst>
            <a:ext uri="{FF2B5EF4-FFF2-40B4-BE49-F238E27FC236}">
              <a16:creationId xmlns:a16="http://schemas.microsoft.com/office/drawing/2014/main" id="{5EAC0E02-689D-4488-A2A1-6D7FAEEDCFF2}"/>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29" name="Metin kutusu 362">
          <a:extLst>
            <a:ext uri="{FF2B5EF4-FFF2-40B4-BE49-F238E27FC236}">
              <a16:creationId xmlns:a16="http://schemas.microsoft.com/office/drawing/2014/main" id="{A8278CF4-CFFD-4746-8F47-951E08C02E23}"/>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30" name="Metin kutusu 363">
          <a:extLst>
            <a:ext uri="{FF2B5EF4-FFF2-40B4-BE49-F238E27FC236}">
              <a16:creationId xmlns:a16="http://schemas.microsoft.com/office/drawing/2014/main" id="{0960EBA8-142A-40B5-B382-EF769BED6A22}"/>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31" name="Metin kutusu 364">
          <a:extLst>
            <a:ext uri="{FF2B5EF4-FFF2-40B4-BE49-F238E27FC236}">
              <a16:creationId xmlns:a16="http://schemas.microsoft.com/office/drawing/2014/main" id="{3E5B8851-5959-4E3C-9594-0E4CB7B5654D}"/>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32" name="Metin kutusu 365">
          <a:extLst>
            <a:ext uri="{FF2B5EF4-FFF2-40B4-BE49-F238E27FC236}">
              <a16:creationId xmlns:a16="http://schemas.microsoft.com/office/drawing/2014/main" id="{4C64E629-9224-43FC-A57D-7C05F765AA05}"/>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33" name="Metin kutusu 366">
          <a:extLst>
            <a:ext uri="{FF2B5EF4-FFF2-40B4-BE49-F238E27FC236}">
              <a16:creationId xmlns:a16="http://schemas.microsoft.com/office/drawing/2014/main" id="{6A0B5E3F-36BF-4B01-A142-79669C39FA61}"/>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34" name="Metin kutusu 367">
          <a:extLst>
            <a:ext uri="{FF2B5EF4-FFF2-40B4-BE49-F238E27FC236}">
              <a16:creationId xmlns:a16="http://schemas.microsoft.com/office/drawing/2014/main" id="{F90379AD-CDFC-4BFF-9A97-FDBAB97BD87E}"/>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35" name="Metin kutusu 368">
          <a:extLst>
            <a:ext uri="{FF2B5EF4-FFF2-40B4-BE49-F238E27FC236}">
              <a16:creationId xmlns:a16="http://schemas.microsoft.com/office/drawing/2014/main" id="{A4AB25CD-0D77-4998-B7EE-4C5C7C29895E}"/>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36" name="Metin kutusu 369">
          <a:extLst>
            <a:ext uri="{FF2B5EF4-FFF2-40B4-BE49-F238E27FC236}">
              <a16:creationId xmlns:a16="http://schemas.microsoft.com/office/drawing/2014/main" id="{2DBA6E86-67E0-427B-B142-EDFE2C6BB023}"/>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37" name="Metin kutusu 370">
          <a:extLst>
            <a:ext uri="{FF2B5EF4-FFF2-40B4-BE49-F238E27FC236}">
              <a16:creationId xmlns:a16="http://schemas.microsoft.com/office/drawing/2014/main" id="{C98BB3BD-079D-4190-B428-DC3968226359}"/>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38" name="Metin kutusu 371">
          <a:extLst>
            <a:ext uri="{FF2B5EF4-FFF2-40B4-BE49-F238E27FC236}">
              <a16:creationId xmlns:a16="http://schemas.microsoft.com/office/drawing/2014/main" id="{6FD4CBA1-B910-46E4-8E62-BB4EB3ACF31A}"/>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359</xdr:row>
      <xdr:rowOff>0</xdr:rowOff>
    </xdr:from>
    <xdr:ext cx="184731" cy="264560"/>
    <xdr:sp macro="" textlink="">
      <xdr:nvSpPr>
        <xdr:cNvPr id="1939" name="Metin kutusu 372">
          <a:extLst>
            <a:ext uri="{FF2B5EF4-FFF2-40B4-BE49-F238E27FC236}">
              <a16:creationId xmlns:a16="http://schemas.microsoft.com/office/drawing/2014/main" id="{A5118E89-F3E7-4131-A9DA-1A322CB3030B}"/>
            </a:ext>
          </a:extLst>
        </xdr:cNvPr>
        <xdr:cNvSpPr txBox="1"/>
      </xdr:nvSpPr>
      <xdr:spPr>
        <a:xfrm>
          <a:off x="1095391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40" name="Metin kutusu 1">
          <a:extLst>
            <a:ext uri="{FF2B5EF4-FFF2-40B4-BE49-F238E27FC236}">
              <a16:creationId xmlns:a16="http://schemas.microsoft.com/office/drawing/2014/main" id="{E6DA3C45-3CC8-491A-9FA3-98BEF05908D2}"/>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41" name="Metin kutusu 2">
          <a:extLst>
            <a:ext uri="{FF2B5EF4-FFF2-40B4-BE49-F238E27FC236}">
              <a16:creationId xmlns:a16="http://schemas.microsoft.com/office/drawing/2014/main" id="{2B23D59C-307A-4EA3-876B-65C36927849F}"/>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42" name="Metin kutusu 3">
          <a:extLst>
            <a:ext uri="{FF2B5EF4-FFF2-40B4-BE49-F238E27FC236}">
              <a16:creationId xmlns:a16="http://schemas.microsoft.com/office/drawing/2014/main" id="{22155354-FDF0-469A-8035-2F770EE3442C}"/>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43" name="Metin kutusu 4">
          <a:extLst>
            <a:ext uri="{FF2B5EF4-FFF2-40B4-BE49-F238E27FC236}">
              <a16:creationId xmlns:a16="http://schemas.microsoft.com/office/drawing/2014/main" id="{999A530B-E664-4468-B3C4-CED33999DCB1}"/>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44" name="Metin kutusu 5">
          <a:extLst>
            <a:ext uri="{FF2B5EF4-FFF2-40B4-BE49-F238E27FC236}">
              <a16:creationId xmlns:a16="http://schemas.microsoft.com/office/drawing/2014/main" id="{26EE79B1-16B1-4450-8141-0D719CAAEE61}"/>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45" name="Metin kutusu 6">
          <a:extLst>
            <a:ext uri="{FF2B5EF4-FFF2-40B4-BE49-F238E27FC236}">
              <a16:creationId xmlns:a16="http://schemas.microsoft.com/office/drawing/2014/main" id="{ED9A0D97-AB2C-4B8A-A02D-9E2C6BB89E31}"/>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46" name="Metin kutusu 9">
          <a:extLst>
            <a:ext uri="{FF2B5EF4-FFF2-40B4-BE49-F238E27FC236}">
              <a16:creationId xmlns:a16="http://schemas.microsoft.com/office/drawing/2014/main" id="{243B7005-F3B8-4374-A3BA-EC77A6913C61}"/>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47" name="Metin kutusu 10">
          <a:extLst>
            <a:ext uri="{FF2B5EF4-FFF2-40B4-BE49-F238E27FC236}">
              <a16:creationId xmlns:a16="http://schemas.microsoft.com/office/drawing/2014/main" id="{6938D6CC-DDFC-4985-A692-D41A4C41380B}"/>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48" name="Metin kutusu 11">
          <a:extLst>
            <a:ext uri="{FF2B5EF4-FFF2-40B4-BE49-F238E27FC236}">
              <a16:creationId xmlns:a16="http://schemas.microsoft.com/office/drawing/2014/main" id="{507C29D7-7F44-426E-96A9-3D18388EEF9A}"/>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49" name="Metin kutusu 12">
          <a:extLst>
            <a:ext uri="{FF2B5EF4-FFF2-40B4-BE49-F238E27FC236}">
              <a16:creationId xmlns:a16="http://schemas.microsoft.com/office/drawing/2014/main" id="{ACEF52FE-B36F-4419-8DC7-AE69E3A7FBC2}"/>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50" name="Metin kutusu 13">
          <a:extLst>
            <a:ext uri="{FF2B5EF4-FFF2-40B4-BE49-F238E27FC236}">
              <a16:creationId xmlns:a16="http://schemas.microsoft.com/office/drawing/2014/main" id="{5A45A6DC-1970-431F-AA15-7C1AF2588DBC}"/>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51" name="Metin kutusu 14">
          <a:extLst>
            <a:ext uri="{FF2B5EF4-FFF2-40B4-BE49-F238E27FC236}">
              <a16:creationId xmlns:a16="http://schemas.microsoft.com/office/drawing/2014/main" id="{E0765AF2-58A9-4E5A-A445-5783FC566F59}"/>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52" name="Metin kutusu 15">
          <a:extLst>
            <a:ext uri="{FF2B5EF4-FFF2-40B4-BE49-F238E27FC236}">
              <a16:creationId xmlns:a16="http://schemas.microsoft.com/office/drawing/2014/main" id="{32D48035-94FA-4C9D-AF88-FEB7BDAB0BD7}"/>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53" name="Metin kutusu 16">
          <a:extLst>
            <a:ext uri="{FF2B5EF4-FFF2-40B4-BE49-F238E27FC236}">
              <a16:creationId xmlns:a16="http://schemas.microsoft.com/office/drawing/2014/main" id="{CBC3F478-C8BE-415C-B40D-77409BB38C08}"/>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54" name="Metin kutusu 17">
          <a:extLst>
            <a:ext uri="{FF2B5EF4-FFF2-40B4-BE49-F238E27FC236}">
              <a16:creationId xmlns:a16="http://schemas.microsoft.com/office/drawing/2014/main" id="{02BB4FF3-ACD9-4B45-BA95-F5ADD1262B39}"/>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55" name="Metin kutusu 18">
          <a:extLst>
            <a:ext uri="{FF2B5EF4-FFF2-40B4-BE49-F238E27FC236}">
              <a16:creationId xmlns:a16="http://schemas.microsoft.com/office/drawing/2014/main" id="{D8B793CF-CFBB-442C-9E2F-16FF8FE720C3}"/>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56" name="Metin kutusu 19">
          <a:extLst>
            <a:ext uri="{FF2B5EF4-FFF2-40B4-BE49-F238E27FC236}">
              <a16:creationId xmlns:a16="http://schemas.microsoft.com/office/drawing/2014/main" id="{CCC16A65-5087-4644-9005-D3F6891B3C7B}"/>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57" name="Metin kutusu 20">
          <a:extLst>
            <a:ext uri="{FF2B5EF4-FFF2-40B4-BE49-F238E27FC236}">
              <a16:creationId xmlns:a16="http://schemas.microsoft.com/office/drawing/2014/main" id="{D0408FCE-83ED-4D20-A35C-976854FE5149}"/>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58" name="Metin kutusu 21">
          <a:extLst>
            <a:ext uri="{FF2B5EF4-FFF2-40B4-BE49-F238E27FC236}">
              <a16:creationId xmlns:a16="http://schemas.microsoft.com/office/drawing/2014/main" id="{AC522E8C-A935-4640-ACA9-5CADBF584059}"/>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59" name="Metin kutusu 22">
          <a:extLst>
            <a:ext uri="{FF2B5EF4-FFF2-40B4-BE49-F238E27FC236}">
              <a16:creationId xmlns:a16="http://schemas.microsoft.com/office/drawing/2014/main" id="{A3CCEDBF-CB7C-4477-BBBD-3F655F96F835}"/>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60" name="Metin kutusu 23">
          <a:extLst>
            <a:ext uri="{FF2B5EF4-FFF2-40B4-BE49-F238E27FC236}">
              <a16:creationId xmlns:a16="http://schemas.microsoft.com/office/drawing/2014/main" id="{1B627E3E-55FF-4812-81C4-57F561FDFBCF}"/>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61" name="Metin kutusu 24">
          <a:extLst>
            <a:ext uri="{FF2B5EF4-FFF2-40B4-BE49-F238E27FC236}">
              <a16:creationId xmlns:a16="http://schemas.microsoft.com/office/drawing/2014/main" id="{483BC1DB-F1A6-4FDB-9FBA-C00538F94257}"/>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62" name="Metin kutusu 25">
          <a:extLst>
            <a:ext uri="{FF2B5EF4-FFF2-40B4-BE49-F238E27FC236}">
              <a16:creationId xmlns:a16="http://schemas.microsoft.com/office/drawing/2014/main" id="{BC222CD3-7F68-4F37-884D-582AE98F4CB1}"/>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63" name="Metin kutusu 26">
          <a:extLst>
            <a:ext uri="{FF2B5EF4-FFF2-40B4-BE49-F238E27FC236}">
              <a16:creationId xmlns:a16="http://schemas.microsoft.com/office/drawing/2014/main" id="{27B58CA9-62CB-4803-9952-6E3C30DC9283}"/>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64" name="Metin kutusu 27">
          <a:extLst>
            <a:ext uri="{FF2B5EF4-FFF2-40B4-BE49-F238E27FC236}">
              <a16:creationId xmlns:a16="http://schemas.microsoft.com/office/drawing/2014/main" id="{2C9823E4-2D0A-4F9C-8341-A2CD3E56A536}"/>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65" name="Metin kutusu 28">
          <a:extLst>
            <a:ext uri="{FF2B5EF4-FFF2-40B4-BE49-F238E27FC236}">
              <a16:creationId xmlns:a16="http://schemas.microsoft.com/office/drawing/2014/main" id="{E26808B7-422E-4184-B964-5BEFD69C780C}"/>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66" name="Metin kutusu 29">
          <a:extLst>
            <a:ext uri="{FF2B5EF4-FFF2-40B4-BE49-F238E27FC236}">
              <a16:creationId xmlns:a16="http://schemas.microsoft.com/office/drawing/2014/main" id="{1FE65D8E-F57D-41D7-8566-017C6E4DFEE3}"/>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67" name="Metin kutusu 30">
          <a:extLst>
            <a:ext uri="{FF2B5EF4-FFF2-40B4-BE49-F238E27FC236}">
              <a16:creationId xmlns:a16="http://schemas.microsoft.com/office/drawing/2014/main" id="{53A9DC80-FF86-4EA1-9BD3-6E4C2F7938F2}"/>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68" name="Metin kutusu 31">
          <a:extLst>
            <a:ext uri="{FF2B5EF4-FFF2-40B4-BE49-F238E27FC236}">
              <a16:creationId xmlns:a16="http://schemas.microsoft.com/office/drawing/2014/main" id="{7ACB375C-40EE-4E68-A2A2-823C1EC40217}"/>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69" name="Metin kutusu 32">
          <a:extLst>
            <a:ext uri="{FF2B5EF4-FFF2-40B4-BE49-F238E27FC236}">
              <a16:creationId xmlns:a16="http://schemas.microsoft.com/office/drawing/2014/main" id="{1D4FB957-9A10-4AF5-A699-26682D05E507}"/>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70" name="Metin kutusu 33">
          <a:extLst>
            <a:ext uri="{FF2B5EF4-FFF2-40B4-BE49-F238E27FC236}">
              <a16:creationId xmlns:a16="http://schemas.microsoft.com/office/drawing/2014/main" id="{0180FAC9-02FB-4F53-9D19-F879B749E9B9}"/>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71" name="Metin kutusu 34">
          <a:extLst>
            <a:ext uri="{FF2B5EF4-FFF2-40B4-BE49-F238E27FC236}">
              <a16:creationId xmlns:a16="http://schemas.microsoft.com/office/drawing/2014/main" id="{58F57AA7-A79D-456F-A608-9F7DAE355FE4}"/>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72" name="Metin kutusu 35">
          <a:extLst>
            <a:ext uri="{FF2B5EF4-FFF2-40B4-BE49-F238E27FC236}">
              <a16:creationId xmlns:a16="http://schemas.microsoft.com/office/drawing/2014/main" id="{32B401DE-2B23-4375-BC41-AC45990E42A2}"/>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73" name="Metin kutusu 36">
          <a:extLst>
            <a:ext uri="{FF2B5EF4-FFF2-40B4-BE49-F238E27FC236}">
              <a16:creationId xmlns:a16="http://schemas.microsoft.com/office/drawing/2014/main" id="{0E3BF0D6-55BD-48FF-91F3-CAFA4E358719}"/>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74" name="Metin kutusu 37">
          <a:extLst>
            <a:ext uri="{FF2B5EF4-FFF2-40B4-BE49-F238E27FC236}">
              <a16:creationId xmlns:a16="http://schemas.microsoft.com/office/drawing/2014/main" id="{A0A9A344-92DD-48A0-9700-351004D2A158}"/>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75" name="Metin kutusu 38">
          <a:extLst>
            <a:ext uri="{FF2B5EF4-FFF2-40B4-BE49-F238E27FC236}">
              <a16:creationId xmlns:a16="http://schemas.microsoft.com/office/drawing/2014/main" id="{27F32E71-B292-43BA-AA0A-32BCC75F9B81}"/>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76" name="Metin kutusu 39">
          <a:extLst>
            <a:ext uri="{FF2B5EF4-FFF2-40B4-BE49-F238E27FC236}">
              <a16:creationId xmlns:a16="http://schemas.microsoft.com/office/drawing/2014/main" id="{6FCC6392-0424-4300-B740-5606E88AC90E}"/>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77" name="Metin kutusu 40">
          <a:extLst>
            <a:ext uri="{FF2B5EF4-FFF2-40B4-BE49-F238E27FC236}">
              <a16:creationId xmlns:a16="http://schemas.microsoft.com/office/drawing/2014/main" id="{F45EFE66-6291-42FA-B385-CCF4A448E2FB}"/>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78" name="Metin kutusu 41">
          <a:extLst>
            <a:ext uri="{FF2B5EF4-FFF2-40B4-BE49-F238E27FC236}">
              <a16:creationId xmlns:a16="http://schemas.microsoft.com/office/drawing/2014/main" id="{5FF51C9C-B78F-4018-8C10-840D18C50EAB}"/>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79" name="Metin kutusu 42">
          <a:extLst>
            <a:ext uri="{FF2B5EF4-FFF2-40B4-BE49-F238E27FC236}">
              <a16:creationId xmlns:a16="http://schemas.microsoft.com/office/drawing/2014/main" id="{6A0AE6DF-FAB3-4503-8B9B-180377602032}"/>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80" name="Metin kutusu 43">
          <a:extLst>
            <a:ext uri="{FF2B5EF4-FFF2-40B4-BE49-F238E27FC236}">
              <a16:creationId xmlns:a16="http://schemas.microsoft.com/office/drawing/2014/main" id="{A2BDB197-A15C-4C29-8674-F6E1C6651B9B}"/>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81" name="Metin kutusu 44">
          <a:extLst>
            <a:ext uri="{FF2B5EF4-FFF2-40B4-BE49-F238E27FC236}">
              <a16:creationId xmlns:a16="http://schemas.microsoft.com/office/drawing/2014/main" id="{BB0D4921-A96A-4EFB-B4A5-E3F6D3B1B67C}"/>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82" name="Metin kutusu 45">
          <a:extLst>
            <a:ext uri="{FF2B5EF4-FFF2-40B4-BE49-F238E27FC236}">
              <a16:creationId xmlns:a16="http://schemas.microsoft.com/office/drawing/2014/main" id="{61527B16-5402-465B-A703-860F7A8C4088}"/>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83" name="Metin kutusu 46">
          <a:extLst>
            <a:ext uri="{FF2B5EF4-FFF2-40B4-BE49-F238E27FC236}">
              <a16:creationId xmlns:a16="http://schemas.microsoft.com/office/drawing/2014/main" id="{11249D53-9F40-4402-A751-9BAF50D524A5}"/>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84" name="Metin kutusu 47">
          <a:extLst>
            <a:ext uri="{FF2B5EF4-FFF2-40B4-BE49-F238E27FC236}">
              <a16:creationId xmlns:a16="http://schemas.microsoft.com/office/drawing/2014/main" id="{467DB77B-264E-48CD-B306-6BF593DB8CB1}"/>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85" name="Metin kutusu 48">
          <a:extLst>
            <a:ext uri="{FF2B5EF4-FFF2-40B4-BE49-F238E27FC236}">
              <a16:creationId xmlns:a16="http://schemas.microsoft.com/office/drawing/2014/main" id="{C3BEF175-16FB-41A5-BA4D-FD0C43B44209}"/>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86" name="Metin kutusu 49">
          <a:extLst>
            <a:ext uri="{FF2B5EF4-FFF2-40B4-BE49-F238E27FC236}">
              <a16:creationId xmlns:a16="http://schemas.microsoft.com/office/drawing/2014/main" id="{02D8A9BF-18AD-483E-B536-F1E7F0398F44}"/>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87" name="Metin kutusu 50">
          <a:extLst>
            <a:ext uri="{FF2B5EF4-FFF2-40B4-BE49-F238E27FC236}">
              <a16:creationId xmlns:a16="http://schemas.microsoft.com/office/drawing/2014/main" id="{4C86F740-4D6E-4E2F-B643-202764D48B18}"/>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88" name="Metin kutusu 51">
          <a:extLst>
            <a:ext uri="{FF2B5EF4-FFF2-40B4-BE49-F238E27FC236}">
              <a16:creationId xmlns:a16="http://schemas.microsoft.com/office/drawing/2014/main" id="{CF3923E8-89E4-483D-9ADB-7E624132D98D}"/>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89" name="Metin kutusu 52">
          <a:extLst>
            <a:ext uri="{FF2B5EF4-FFF2-40B4-BE49-F238E27FC236}">
              <a16:creationId xmlns:a16="http://schemas.microsoft.com/office/drawing/2014/main" id="{05EEE07A-033D-4571-8353-968DCFB82C00}"/>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90" name="Metin kutusu 53">
          <a:extLst>
            <a:ext uri="{FF2B5EF4-FFF2-40B4-BE49-F238E27FC236}">
              <a16:creationId xmlns:a16="http://schemas.microsoft.com/office/drawing/2014/main" id="{CF349D6C-DB94-4A6B-BD31-956A00AA47C1}"/>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91" name="Metin kutusu 54">
          <a:extLst>
            <a:ext uri="{FF2B5EF4-FFF2-40B4-BE49-F238E27FC236}">
              <a16:creationId xmlns:a16="http://schemas.microsoft.com/office/drawing/2014/main" id="{750A04C4-1132-42E7-879C-88438D115A6A}"/>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92" name="Metin kutusu 55">
          <a:extLst>
            <a:ext uri="{FF2B5EF4-FFF2-40B4-BE49-F238E27FC236}">
              <a16:creationId xmlns:a16="http://schemas.microsoft.com/office/drawing/2014/main" id="{CE023E5F-044B-4ECB-85F0-D3A8DF38B3AC}"/>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1993" name="Metin kutusu 56">
          <a:extLst>
            <a:ext uri="{FF2B5EF4-FFF2-40B4-BE49-F238E27FC236}">
              <a16:creationId xmlns:a16="http://schemas.microsoft.com/office/drawing/2014/main" id="{36808180-3367-4CB8-951E-2503A278D2BF}"/>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94" name="Metin kutusu 57">
          <a:extLst>
            <a:ext uri="{FF2B5EF4-FFF2-40B4-BE49-F238E27FC236}">
              <a16:creationId xmlns:a16="http://schemas.microsoft.com/office/drawing/2014/main" id="{5A6E95D6-7071-47AF-9C2F-DC64F1AB40F4}"/>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95" name="Metin kutusu 58">
          <a:extLst>
            <a:ext uri="{FF2B5EF4-FFF2-40B4-BE49-F238E27FC236}">
              <a16:creationId xmlns:a16="http://schemas.microsoft.com/office/drawing/2014/main" id="{CAAD6435-C86E-45CD-A10D-938C53B7EFFE}"/>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96" name="Metin kutusu 59">
          <a:extLst>
            <a:ext uri="{FF2B5EF4-FFF2-40B4-BE49-F238E27FC236}">
              <a16:creationId xmlns:a16="http://schemas.microsoft.com/office/drawing/2014/main" id="{8D8C1FE1-5075-4FE3-96AB-45AB6149B61C}"/>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97" name="Metin kutusu 60">
          <a:extLst>
            <a:ext uri="{FF2B5EF4-FFF2-40B4-BE49-F238E27FC236}">
              <a16:creationId xmlns:a16="http://schemas.microsoft.com/office/drawing/2014/main" id="{FD68C139-841F-4909-A540-30F20A2EC413}"/>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98" name="Metin kutusu 61">
          <a:extLst>
            <a:ext uri="{FF2B5EF4-FFF2-40B4-BE49-F238E27FC236}">
              <a16:creationId xmlns:a16="http://schemas.microsoft.com/office/drawing/2014/main" id="{7206E9D1-11EC-4615-9D0A-79E507BF3643}"/>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1999" name="Metin kutusu 62">
          <a:extLst>
            <a:ext uri="{FF2B5EF4-FFF2-40B4-BE49-F238E27FC236}">
              <a16:creationId xmlns:a16="http://schemas.microsoft.com/office/drawing/2014/main" id="{F92C42D5-3D57-423A-83FE-3CDFEFFAC7B5}"/>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00" name="Metin kutusu 63">
          <a:extLst>
            <a:ext uri="{FF2B5EF4-FFF2-40B4-BE49-F238E27FC236}">
              <a16:creationId xmlns:a16="http://schemas.microsoft.com/office/drawing/2014/main" id="{29A4E849-5751-43EE-B2B9-7299A653B6B4}"/>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01" name="Metin kutusu 64">
          <a:extLst>
            <a:ext uri="{FF2B5EF4-FFF2-40B4-BE49-F238E27FC236}">
              <a16:creationId xmlns:a16="http://schemas.microsoft.com/office/drawing/2014/main" id="{C5B827CF-8E12-4E72-A897-7DA23A330A2F}"/>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02" name="Metin kutusu 65">
          <a:extLst>
            <a:ext uri="{FF2B5EF4-FFF2-40B4-BE49-F238E27FC236}">
              <a16:creationId xmlns:a16="http://schemas.microsoft.com/office/drawing/2014/main" id="{8BD1F3B4-C3C7-4994-9CED-F743A0136876}"/>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03" name="Metin kutusu 66">
          <a:extLst>
            <a:ext uri="{FF2B5EF4-FFF2-40B4-BE49-F238E27FC236}">
              <a16:creationId xmlns:a16="http://schemas.microsoft.com/office/drawing/2014/main" id="{3C7927E4-C50B-41DA-A82F-2F9CED2E0531}"/>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04" name="Metin kutusu 67">
          <a:extLst>
            <a:ext uri="{FF2B5EF4-FFF2-40B4-BE49-F238E27FC236}">
              <a16:creationId xmlns:a16="http://schemas.microsoft.com/office/drawing/2014/main" id="{BADF4F23-80CA-43EA-8E01-7E05ED8984A5}"/>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05" name="Metin kutusu 68">
          <a:extLst>
            <a:ext uri="{FF2B5EF4-FFF2-40B4-BE49-F238E27FC236}">
              <a16:creationId xmlns:a16="http://schemas.microsoft.com/office/drawing/2014/main" id="{ABE7F729-0094-459D-B71D-8FBB0664B00A}"/>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06" name="Metin kutusu 69">
          <a:extLst>
            <a:ext uri="{FF2B5EF4-FFF2-40B4-BE49-F238E27FC236}">
              <a16:creationId xmlns:a16="http://schemas.microsoft.com/office/drawing/2014/main" id="{7B18EDA9-DDA6-4244-BBE8-6291D7043B4F}"/>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07" name="Metin kutusu 70">
          <a:extLst>
            <a:ext uri="{FF2B5EF4-FFF2-40B4-BE49-F238E27FC236}">
              <a16:creationId xmlns:a16="http://schemas.microsoft.com/office/drawing/2014/main" id="{82BD8E66-C34E-4D8D-99B1-158D0BAED354}"/>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08" name="Metin kutusu 71">
          <a:extLst>
            <a:ext uri="{FF2B5EF4-FFF2-40B4-BE49-F238E27FC236}">
              <a16:creationId xmlns:a16="http://schemas.microsoft.com/office/drawing/2014/main" id="{910C6245-78B1-48AF-B249-1E6366B1FE1A}"/>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09" name="Metin kutusu 72">
          <a:extLst>
            <a:ext uri="{FF2B5EF4-FFF2-40B4-BE49-F238E27FC236}">
              <a16:creationId xmlns:a16="http://schemas.microsoft.com/office/drawing/2014/main" id="{2BEDDF6B-0305-44F1-A856-0CE9F8BF6055}"/>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10" name="Metin kutusu 73">
          <a:extLst>
            <a:ext uri="{FF2B5EF4-FFF2-40B4-BE49-F238E27FC236}">
              <a16:creationId xmlns:a16="http://schemas.microsoft.com/office/drawing/2014/main" id="{041A9783-7653-4B2D-BE00-82B6C6CC146A}"/>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11" name="Metin kutusu 74">
          <a:extLst>
            <a:ext uri="{FF2B5EF4-FFF2-40B4-BE49-F238E27FC236}">
              <a16:creationId xmlns:a16="http://schemas.microsoft.com/office/drawing/2014/main" id="{EB911C09-0B7D-4112-80F1-FB2417890ECB}"/>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12" name="Metin kutusu 75">
          <a:extLst>
            <a:ext uri="{FF2B5EF4-FFF2-40B4-BE49-F238E27FC236}">
              <a16:creationId xmlns:a16="http://schemas.microsoft.com/office/drawing/2014/main" id="{6E76CC88-C2A4-4680-B344-BFBF7F5C9A1A}"/>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13" name="Metin kutusu 76">
          <a:extLst>
            <a:ext uri="{FF2B5EF4-FFF2-40B4-BE49-F238E27FC236}">
              <a16:creationId xmlns:a16="http://schemas.microsoft.com/office/drawing/2014/main" id="{2049CDB7-54F7-4CD8-80C5-AD31A723DB54}"/>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14" name="Metin kutusu 77">
          <a:extLst>
            <a:ext uri="{FF2B5EF4-FFF2-40B4-BE49-F238E27FC236}">
              <a16:creationId xmlns:a16="http://schemas.microsoft.com/office/drawing/2014/main" id="{CCE70D95-76E1-4000-847A-ADE9A62FC44D}"/>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15" name="Metin kutusu 78">
          <a:extLst>
            <a:ext uri="{FF2B5EF4-FFF2-40B4-BE49-F238E27FC236}">
              <a16:creationId xmlns:a16="http://schemas.microsoft.com/office/drawing/2014/main" id="{B82200BD-523E-4A7F-AB09-86128B61658D}"/>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16" name="Metin kutusu 79">
          <a:extLst>
            <a:ext uri="{FF2B5EF4-FFF2-40B4-BE49-F238E27FC236}">
              <a16:creationId xmlns:a16="http://schemas.microsoft.com/office/drawing/2014/main" id="{0D19A161-63BC-4D21-91E0-10B980A8AD19}"/>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17" name="Metin kutusu 80">
          <a:extLst>
            <a:ext uri="{FF2B5EF4-FFF2-40B4-BE49-F238E27FC236}">
              <a16:creationId xmlns:a16="http://schemas.microsoft.com/office/drawing/2014/main" id="{3D9B9384-5BB7-4365-989B-CAC9B0633929}"/>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18" name="Metin kutusu 81">
          <a:extLst>
            <a:ext uri="{FF2B5EF4-FFF2-40B4-BE49-F238E27FC236}">
              <a16:creationId xmlns:a16="http://schemas.microsoft.com/office/drawing/2014/main" id="{ACB3FCC1-70DF-4B5B-AF41-AB574FE0D1A6}"/>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19" name="Metin kutusu 82">
          <a:extLst>
            <a:ext uri="{FF2B5EF4-FFF2-40B4-BE49-F238E27FC236}">
              <a16:creationId xmlns:a16="http://schemas.microsoft.com/office/drawing/2014/main" id="{DEDC12D8-B422-4B4D-A532-C926B8EEE83D}"/>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20" name="Metin kutusu 83">
          <a:extLst>
            <a:ext uri="{FF2B5EF4-FFF2-40B4-BE49-F238E27FC236}">
              <a16:creationId xmlns:a16="http://schemas.microsoft.com/office/drawing/2014/main" id="{CAB41C2B-CF55-4616-B5DF-7B746293DA07}"/>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21" name="Metin kutusu 84">
          <a:extLst>
            <a:ext uri="{FF2B5EF4-FFF2-40B4-BE49-F238E27FC236}">
              <a16:creationId xmlns:a16="http://schemas.microsoft.com/office/drawing/2014/main" id="{0C1F2335-5E1F-45E6-B593-472BBF781190}"/>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22" name="Metin kutusu 85">
          <a:extLst>
            <a:ext uri="{FF2B5EF4-FFF2-40B4-BE49-F238E27FC236}">
              <a16:creationId xmlns:a16="http://schemas.microsoft.com/office/drawing/2014/main" id="{80A61DA4-0334-4CA4-BEE8-12E94EA1EB93}"/>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23" name="Metin kutusu 86">
          <a:extLst>
            <a:ext uri="{FF2B5EF4-FFF2-40B4-BE49-F238E27FC236}">
              <a16:creationId xmlns:a16="http://schemas.microsoft.com/office/drawing/2014/main" id="{8CD6D130-BCFB-40AA-AEA0-E0E64C933A98}"/>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24" name="Metin kutusu 87">
          <a:extLst>
            <a:ext uri="{FF2B5EF4-FFF2-40B4-BE49-F238E27FC236}">
              <a16:creationId xmlns:a16="http://schemas.microsoft.com/office/drawing/2014/main" id="{19FE311C-FA4F-4842-9C19-7328B74B7762}"/>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25" name="Metin kutusu 88">
          <a:extLst>
            <a:ext uri="{FF2B5EF4-FFF2-40B4-BE49-F238E27FC236}">
              <a16:creationId xmlns:a16="http://schemas.microsoft.com/office/drawing/2014/main" id="{868670F1-B3D2-424E-AD95-8DE1C44F65B7}"/>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26" name="Metin kutusu 89">
          <a:extLst>
            <a:ext uri="{FF2B5EF4-FFF2-40B4-BE49-F238E27FC236}">
              <a16:creationId xmlns:a16="http://schemas.microsoft.com/office/drawing/2014/main" id="{9EEA1A43-2395-4EBF-A2C5-B1C3441BE4E4}"/>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27" name="Metin kutusu 90">
          <a:extLst>
            <a:ext uri="{FF2B5EF4-FFF2-40B4-BE49-F238E27FC236}">
              <a16:creationId xmlns:a16="http://schemas.microsoft.com/office/drawing/2014/main" id="{F28104F3-2915-49F1-9E07-93A95B70C951}"/>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28" name="Metin kutusu 91">
          <a:extLst>
            <a:ext uri="{FF2B5EF4-FFF2-40B4-BE49-F238E27FC236}">
              <a16:creationId xmlns:a16="http://schemas.microsoft.com/office/drawing/2014/main" id="{9E8596EC-8343-4EA6-BCC5-3463A780EB97}"/>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29" name="Metin kutusu 92">
          <a:extLst>
            <a:ext uri="{FF2B5EF4-FFF2-40B4-BE49-F238E27FC236}">
              <a16:creationId xmlns:a16="http://schemas.microsoft.com/office/drawing/2014/main" id="{C99ABEAA-175E-4461-A48D-BDA30468D88C}"/>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30" name="Metin kutusu 93">
          <a:extLst>
            <a:ext uri="{FF2B5EF4-FFF2-40B4-BE49-F238E27FC236}">
              <a16:creationId xmlns:a16="http://schemas.microsoft.com/office/drawing/2014/main" id="{109650FA-3AC3-405B-BA5D-C3491EC67E59}"/>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31" name="Metin kutusu 94">
          <a:extLst>
            <a:ext uri="{FF2B5EF4-FFF2-40B4-BE49-F238E27FC236}">
              <a16:creationId xmlns:a16="http://schemas.microsoft.com/office/drawing/2014/main" id="{A061F10A-DEA1-4F58-988C-D75B97FCEDC2}"/>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32" name="Metin kutusu 95">
          <a:extLst>
            <a:ext uri="{FF2B5EF4-FFF2-40B4-BE49-F238E27FC236}">
              <a16:creationId xmlns:a16="http://schemas.microsoft.com/office/drawing/2014/main" id="{F81BEB68-FA2E-4E93-870C-E3B70C7C8BD8}"/>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33" name="Metin kutusu 96">
          <a:extLst>
            <a:ext uri="{FF2B5EF4-FFF2-40B4-BE49-F238E27FC236}">
              <a16:creationId xmlns:a16="http://schemas.microsoft.com/office/drawing/2014/main" id="{1553FDB0-D08C-499C-A080-5EC237AE4B5F}"/>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34" name="Metin kutusu 97">
          <a:extLst>
            <a:ext uri="{FF2B5EF4-FFF2-40B4-BE49-F238E27FC236}">
              <a16:creationId xmlns:a16="http://schemas.microsoft.com/office/drawing/2014/main" id="{24D9A890-F3DF-40FA-9FB4-B8B027953A81}"/>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35" name="Metin kutusu 98">
          <a:extLst>
            <a:ext uri="{FF2B5EF4-FFF2-40B4-BE49-F238E27FC236}">
              <a16:creationId xmlns:a16="http://schemas.microsoft.com/office/drawing/2014/main" id="{EEA150C0-993B-416D-AF53-9C148BE7324C}"/>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36" name="Metin kutusu 99">
          <a:extLst>
            <a:ext uri="{FF2B5EF4-FFF2-40B4-BE49-F238E27FC236}">
              <a16:creationId xmlns:a16="http://schemas.microsoft.com/office/drawing/2014/main" id="{4C46CB06-7C7E-4613-B414-240FB4B201AE}"/>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37" name="Metin kutusu 100">
          <a:extLst>
            <a:ext uri="{FF2B5EF4-FFF2-40B4-BE49-F238E27FC236}">
              <a16:creationId xmlns:a16="http://schemas.microsoft.com/office/drawing/2014/main" id="{C6CE2DC9-6682-431A-8C98-C89DF3836E87}"/>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38" name="Metin kutusu 101">
          <a:extLst>
            <a:ext uri="{FF2B5EF4-FFF2-40B4-BE49-F238E27FC236}">
              <a16:creationId xmlns:a16="http://schemas.microsoft.com/office/drawing/2014/main" id="{6ACDD37C-6B64-4E38-8ACF-0F6208DE5B60}"/>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39" name="Metin kutusu 102">
          <a:extLst>
            <a:ext uri="{FF2B5EF4-FFF2-40B4-BE49-F238E27FC236}">
              <a16:creationId xmlns:a16="http://schemas.microsoft.com/office/drawing/2014/main" id="{E6C88D53-39C4-47B8-B531-DE9D045CEC65}"/>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40" name="Metin kutusu 103">
          <a:extLst>
            <a:ext uri="{FF2B5EF4-FFF2-40B4-BE49-F238E27FC236}">
              <a16:creationId xmlns:a16="http://schemas.microsoft.com/office/drawing/2014/main" id="{89894C9F-1758-4A2F-95D5-C0A3972EA426}"/>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41" name="Metin kutusu 104">
          <a:extLst>
            <a:ext uri="{FF2B5EF4-FFF2-40B4-BE49-F238E27FC236}">
              <a16:creationId xmlns:a16="http://schemas.microsoft.com/office/drawing/2014/main" id="{B45D7C1C-2B28-4C8E-A48A-18A832A2E6E1}"/>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42" name="Metin kutusu 105">
          <a:extLst>
            <a:ext uri="{FF2B5EF4-FFF2-40B4-BE49-F238E27FC236}">
              <a16:creationId xmlns:a16="http://schemas.microsoft.com/office/drawing/2014/main" id="{B236665F-47CA-4D3F-9CDE-5202E74B6A62}"/>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43" name="Metin kutusu 106">
          <a:extLst>
            <a:ext uri="{FF2B5EF4-FFF2-40B4-BE49-F238E27FC236}">
              <a16:creationId xmlns:a16="http://schemas.microsoft.com/office/drawing/2014/main" id="{040EE998-5C5F-4893-8DC9-86DEADF99096}"/>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44" name="Metin kutusu 107">
          <a:extLst>
            <a:ext uri="{FF2B5EF4-FFF2-40B4-BE49-F238E27FC236}">
              <a16:creationId xmlns:a16="http://schemas.microsoft.com/office/drawing/2014/main" id="{EE7CE332-01B2-4C86-A351-98EF252FAE04}"/>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45" name="Metin kutusu 108">
          <a:extLst>
            <a:ext uri="{FF2B5EF4-FFF2-40B4-BE49-F238E27FC236}">
              <a16:creationId xmlns:a16="http://schemas.microsoft.com/office/drawing/2014/main" id="{330DC10A-4604-4DD6-A252-974F498E82AF}"/>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46" name="Metin kutusu 109">
          <a:extLst>
            <a:ext uri="{FF2B5EF4-FFF2-40B4-BE49-F238E27FC236}">
              <a16:creationId xmlns:a16="http://schemas.microsoft.com/office/drawing/2014/main" id="{DAEF4F36-9241-4A46-8A70-D3AF82C143E1}"/>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47" name="Metin kutusu 110">
          <a:extLst>
            <a:ext uri="{FF2B5EF4-FFF2-40B4-BE49-F238E27FC236}">
              <a16:creationId xmlns:a16="http://schemas.microsoft.com/office/drawing/2014/main" id="{D5162C35-209C-4258-93CB-E53896569BE1}"/>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48" name="Metin kutusu 111">
          <a:extLst>
            <a:ext uri="{FF2B5EF4-FFF2-40B4-BE49-F238E27FC236}">
              <a16:creationId xmlns:a16="http://schemas.microsoft.com/office/drawing/2014/main" id="{175AB91B-6755-4350-B985-C6E9D82875DB}"/>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49" name="Metin kutusu 112">
          <a:extLst>
            <a:ext uri="{FF2B5EF4-FFF2-40B4-BE49-F238E27FC236}">
              <a16:creationId xmlns:a16="http://schemas.microsoft.com/office/drawing/2014/main" id="{F3B64869-C65C-477D-85E4-E33F1D0C0606}"/>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50" name="Metin kutusu 113">
          <a:extLst>
            <a:ext uri="{FF2B5EF4-FFF2-40B4-BE49-F238E27FC236}">
              <a16:creationId xmlns:a16="http://schemas.microsoft.com/office/drawing/2014/main" id="{80996DFD-73E7-4DFC-AF2C-0763F6807DE1}"/>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51" name="Metin kutusu 114">
          <a:extLst>
            <a:ext uri="{FF2B5EF4-FFF2-40B4-BE49-F238E27FC236}">
              <a16:creationId xmlns:a16="http://schemas.microsoft.com/office/drawing/2014/main" id="{1CFA596F-95B0-4B95-963E-47FA0CA21B27}"/>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52" name="Metin kutusu 118">
          <a:extLst>
            <a:ext uri="{FF2B5EF4-FFF2-40B4-BE49-F238E27FC236}">
              <a16:creationId xmlns:a16="http://schemas.microsoft.com/office/drawing/2014/main" id="{2E1B01F9-6159-414F-AC12-547086689EEC}"/>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53" name="Metin kutusu 119">
          <a:extLst>
            <a:ext uri="{FF2B5EF4-FFF2-40B4-BE49-F238E27FC236}">
              <a16:creationId xmlns:a16="http://schemas.microsoft.com/office/drawing/2014/main" id="{D4191B60-B3EA-4EE3-8818-5D21AADC5C66}"/>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54" name="Metin kutusu 120">
          <a:extLst>
            <a:ext uri="{FF2B5EF4-FFF2-40B4-BE49-F238E27FC236}">
              <a16:creationId xmlns:a16="http://schemas.microsoft.com/office/drawing/2014/main" id="{BEC1419C-6FAD-4755-A62A-B908BC724909}"/>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55" name="Metin kutusu 121">
          <a:extLst>
            <a:ext uri="{FF2B5EF4-FFF2-40B4-BE49-F238E27FC236}">
              <a16:creationId xmlns:a16="http://schemas.microsoft.com/office/drawing/2014/main" id="{3FBD07E5-356F-4551-88D2-EEC508C5E2C2}"/>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56" name="Metin kutusu 122">
          <a:extLst>
            <a:ext uri="{FF2B5EF4-FFF2-40B4-BE49-F238E27FC236}">
              <a16:creationId xmlns:a16="http://schemas.microsoft.com/office/drawing/2014/main" id="{5E729941-AF48-45C4-B414-F9AE5FBA51C4}"/>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57" name="Metin kutusu 123">
          <a:extLst>
            <a:ext uri="{FF2B5EF4-FFF2-40B4-BE49-F238E27FC236}">
              <a16:creationId xmlns:a16="http://schemas.microsoft.com/office/drawing/2014/main" id="{9E2E9011-F73E-41CB-A39C-9255EE1CDC1F}"/>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58" name="Metin kutusu 124">
          <a:extLst>
            <a:ext uri="{FF2B5EF4-FFF2-40B4-BE49-F238E27FC236}">
              <a16:creationId xmlns:a16="http://schemas.microsoft.com/office/drawing/2014/main" id="{7A5F971B-505C-49F8-BD9D-261899671921}"/>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59" name="Metin kutusu 125">
          <a:extLst>
            <a:ext uri="{FF2B5EF4-FFF2-40B4-BE49-F238E27FC236}">
              <a16:creationId xmlns:a16="http://schemas.microsoft.com/office/drawing/2014/main" id="{25FF9ACA-5C03-4C4A-B277-CEE86B72568B}"/>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60" name="Metin kutusu 126">
          <a:extLst>
            <a:ext uri="{FF2B5EF4-FFF2-40B4-BE49-F238E27FC236}">
              <a16:creationId xmlns:a16="http://schemas.microsoft.com/office/drawing/2014/main" id="{97C90699-BB12-4B54-BE93-C1BC8D4B9B97}"/>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61" name="Metin kutusu 127">
          <a:extLst>
            <a:ext uri="{FF2B5EF4-FFF2-40B4-BE49-F238E27FC236}">
              <a16:creationId xmlns:a16="http://schemas.microsoft.com/office/drawing/2014/main" id="{9417B7F6-F3F2-4BBB-AFF5-C82F80708094}"/>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62" name="Metin kutusu 128">
          <a:extLst>
            <a:ext uri="{FF2B5EF4-FFF2-40B4-BE49-F238E27FC236}">
              <a16:creationId xmlns:a16="http://schemas.microsoft.com/office/drawing/2014/main" id="{C080EAC2-4D93-4257-B137-E94935DA099F}"/>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63" name="Metin kutusu 129">
          <a:extLst>
            <a:ext uri="{FF2B5EF4-FFF2-40B4-BE49-F238E27FC236}">
              <a16:creationId xmlns:a16="http://schemas.microsoft.com/office/drawing/2014/main" id="{0A14E542-4B07-4D38-B3E3-7752A549DBAB}"/>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64" name="Metin kutusu 130">
          <a:extLst>
            <a:ext uri="{FF2B5EF4-FFF2-40B4-BE49-F238E27FC236}">
              <a16:creationId xmlns:a16="http://schemas.microsoft.com/office/drawing/2014/main" id="{0AD5F17E-196F-46A4-817C-826603A5ADF1}"/>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65" name="Metin kutusu 131">
          <a:extLst>
            <a:ext uri="{FF2B5EF4-FFF2-40B4-BE49-F238E27FC236}">
              <a16:creationId xmlns:a16="http://schemas.microsoft.com/office/drawing/2014/main" id="{B884578B-7FEB-4710-BE66-30D86E6BC277}"/>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66" name="Metin kutusu 132">
          <a:extLst>
            <a:ext uri="{FF2B5EF4-FFF2-40B4-BE49-F238E27FC236}">
              <a16:creationId xmlns:a16="http://schemas.microsoft.com/office/drawing/2014/main" id="{E5D098B0-31F1-443D-BF8A-C6735CFAC98C}"/>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67" name="Metin kutusu 133">
          <a:extLst>
            <a:ext uri="{FF2B5EF4-FFF2-40B4-BE49-F238E27FC236}">
              <a16:creationId xmlns:a16="http://schemas.microsoft.com/office/drawing/2014/main" id="{09A98989-2963-4159-9CE3-5CEAAD002A0F}"/>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68" name="Metin kutusu 134">
          <a:extLst>
            <a:ext uri="{FF2B5EF4-FFF2-40B4-BE49-F238E27FC236}">
              <a16:creationId xmlns:a16="http://schemas.microsoft.com/office/drawing/2014/main" id="{F1D5296B-AEF2-4C34-A9BF-1FFD695DCE21}"/>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69" name="Metin kutusu 135">
          <a:extLst>
            <a:ext uri="{FF2B5EF4-FFF2-40B4-BE49-F238E27FC236}">
              <a16:creationId xmlns:a16="http://schemas.microsoft.com/office/drawing/2014/main" id="{94F43701-4782-49AC-B551-57E3AA71BA78}"/>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70" name="Metin kutusu 354">
          <a:extLst>
            <a:ext uri="{FF2B5EF4-FFF2-40B4-BE49-F238E27FC236}">
              <a16:creationId xmlns:a16="http://schemas.microsoft.com/office/drawing/2014/main" id="{6911E915-E9D0-4E63-B59B-AB19728F98B4}"/>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71" name="Metin kutusu 355">
          <a:extLst>
            <a:ext uri="{FF2B5EF4-FFF2-40B4-BE49-F238E27FC236}">
              <a16:creationId xmlns:a16="http://schemas.microsoft.com/office/drawing/2014/main" id="{F726F4A1-E3EE-41A8-97F0-B8F24D91787B}"/>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72" name="Metin kutusu 356">
          <a:extLst>
            <a:ext uri="{FF2B5EF4-FFF2-40B4-BE49-F238E27FC236}">
              <a16:creationId xmlns:a16="http://schemas.microsoft.com/office/drawing/2014/main" id="{3A0930FB-090E-4BB0-A1CE-FE1B5755C470}"/>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073" name="Metin kutusu 357">
          <a:extLst>
            <a:ext uri="{FF2B5EF4-FFF2-40B4-BE49-F238E27FC236}">
              <a16:creationId xmlns:a16="http://schemas.microsoft.com/office/drawing/2014/main" id="{018A1D03-D453-4AEF-8F6E-2ADDC620F367}"/>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74" name="Metin kutusu 358">
          <a:extLst>
            <a:ext uri="{FF2B5EF4-FFF2-40B4-BE49-F238E27FC236}">
              <a16:creationId xmlns:a16="http://schemas.microsoft.com/office/drawing/2014/main" id="{69D5D9E9-6D17-405C-825C-A924C9822540}"/>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75" name="Metin kutusu 359">
          <a:extLst>
            <a:ext uri="{FF2B5EF4-FFF2-40B4-BE49-F238E27FC236}">
              <a16:creationId xmlns:a16="http://schemas.microsoft.com/office/drawing/2014/main" id="{C8E24D6B-8AFE-4E5E-BF27-1DAEA7827B1C}"/>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76" name="Metin kutusu 360">
          <a:extLst>
            <a:ext uri="{FF2B5EF4-FFF2-40B4-BE49-F238E27FC236}">
              <a16:creationId xmlns:a16="http://schemas.microsoft.com/office/drawing/2014/main" id="{591034F8-9C19-42E0-9948-2BE58D189630}"/>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77" name="Metin kutusu 361">
          <a:extLst>
            <a:ext uri="{FF2B5EF4-FFF2-40B4-BE49-F238E27FC236}">
              <a16:creationId xmlns:a16="http://schemas.microsoft.com/office/drawing/2014/main" id="{968F3BCB-21E6-441E-8200-9B88212D71A7}"/>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78" name="Metin kutusu 362">
          <a:extLst>
            <a:ext uri="{FF2B5EF4-FFF2-40B4-BE49-F238E27FC236}">
              <a16:creationId xmlns:a16="http://schemas.microsoft.com/office/drawing/2014/main" id="{3F7E61FC-80E7-4569-97CF-BA8322D1C284}"/>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79" name="Metin kutusu 363">
          <a:extLst>
            <a:ext uri="{FF2B5EF4-FFF2-40B4-BE49-F238E27FC236}">
              <a16:creationId xmlns:a16="http://schemas.microsoft.com/office/drawing/2014/main" id="{7B7CA6C3-7280-44DF-9727-DFBD4E1B6BAB}"/>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80" name="Metin kutusu 364">
          <a:extLst>
            <a:ext uri="{FF2B5EF4-FFF2-40B4-BE49-F238E27FC236}">
              <a16:creationId xmlns:a16="http://schemas.microsoft.com/office/drawing/2014/main" id="{5BDCC91C-4CCE-43EC-BA82-A87655AD2B63}"/>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81" name="Metin kutusu 365">
          <a:extLst>
            <a:ext uri="{FF2B5EF4-FFF2-40B4-BE49-F238E27FC236}">
              <a16:creationId xmlns:a16="http://schemas.microsoft.com/office/drawing/2014/main" id="{55C3C6D7-1CC1-493A-9683-DB1509B8A8C5}"/>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82" name="Metin kutusu 366">
          <a:extLst>
            <a:ext uri="{FF2B5EF4-FFF2-40B4-BE49-F238E27FC236}">
              <a16:creationId xmlns:a16="http://schemas.microsoft.com/office/drawing/2014/main" id="{00A517EC-ACA4-4746-9F5B-5F82383DFECD}"/>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83" name="Metin kutusu 367">
          <a:extLst>
            <a:ext uri="{FF2B5EF4-FFF2-40B4-BE49-F238E27FC236}">
              <a16:creationId xmlns:a16="http://schemas.microsoft.com/office/drawing/2014/main" id="{8BE5052B-3279-41B6-8F7E-9D8F7CA37B88}"/>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84" name="Metin kutusu 368">
          <a:extLst>
            <a:ext uri="{FF2B5EF4-FFF2-40B4-BE49-F238E27FC236}">
              <a16:creationId xmlns:a16="http://schemas.microsoft.com/office/drawing/2014/main" id="{7486B500-55D0-4B5D-8157-6D7109340E07}"/>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85" name="Metin kutusu 369">
          <a:extLst>
            <a:ext uri="{FF2B5EF4-FFF2-40B4-BE49-F238E27FC236}">
              <a16:creationId xmlns:a16="http://schemas.microsoft.com/office/drawing/2014/main" id="{6E6DA27F-062D-451E-A14D-E00464BFD86F}"/>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86" name="Metin kutusu 370">
          <a:extLst>
            <a:ext uri="{FF2B5EF4-FFF2-40B4-BE49-F238E27FC236}">
              <a16:creationId xmlns:a16="http://schemas.microsoft.com/office/drawing/2014/main" id="{BDB19778-C35A-4DA4-87E2-56BA329A55E7}"/>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87" name="Metin kutusu 371">
          <a:extLst>
            <a:ext uri="{FF2B5EF4-FFF2-40B4-BE49-F238E27FC236}">
              <a16:creationId xmlns:a16="http://schemas.microsoft.com/office/drawing/2014/main" id="{38B07F70-9CA9-4F75-A173-FBF576A4E6CC}"/>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360</xdr:row>
      <xdr:rowOff>0</xdr:rowOff>
    </xdr:from>
    <xdr:ext cx="184731" cy="264560"/>
    <xdr:sp macro="" textlink="">
      <xdr:nvSpPr>
        <xdr:cNvPr id="2088" name="Metin kutusu 372">
          <a:extLst>
            <a:ext uri="{FF2B5EF4-FFF2-40B4-BE49-F238E27FC236}">
              <a16:creationId xmlns:a16="http://schemas.microsoft.com/office/drawing/2014/main" id="{D13526B8-A708-4A0D-9E03-B101222D2E15}"/>
            </a:ext>
          </a:extLst>
        </xdr:cNvPr>
        <xdr:cNvSpPr txBox="1"/>
      </xdr:nvSpPr>
      <xdr:spPr>
        <a:xfrm>
          <a:off x="1095391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089" name="Metin kutusu 1">
          <a:extLst>
            <a:ext uri="{FF2B5EF4-FFF2-40B4-BE49-F238E27FC236}">
              <a16:creationId xmlns:a16="http://schemas.microsoft.com/office/drawing/2014/main" id="{4CB2C96F-E414-4834-BF16-5074B74A4C2B}"/>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090" name="Metin kutusu 2">
          <a:extLst>
            <a:ext uri="{FF2B5EF4-FFF2-40B4-BE49-F238E27FC236}">
              <a16:creationId xmlns:a16="http://schemas.microsoft.com/office/drawing/2014/main" id="{D829CFE9-63D9-4D45-8C5A-9B7219D8BAD7}"/>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091" name="Metin kutusu 3">
          <a:extLst>
            <a:ext uri="{FF2B5EF4-FFF2-40B4-BE49-F238E27FC236}">
              <a16:creationId xmlns:a16="http://schemas.microsoft.com/office/drawing/2014/main" id="{7E07C5B7-DA6D-4E45-88AD-86EC1EBE231A}"/>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092" name="Metin kutusu 4">
          <a:extLst>
            <a:ext uri="{FF2B5EF4-FFF2-40B4-BE49-F238E27FC236}">
              <a16:creationId xmlns:a16="http://schemas.microsoft.com/office/drawing/2014/main" id="{82EE2809-3C59-43FA-8C11-49C3DC5DEB6B}"/>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093" name="Metin kutusu 5">
          <a:extLst>
            <a:ext uri="{FF2B5EF4-FFF2-40B4-BE49-F238E27FC236}">
              <a16:creationId xmlns:a16="http://schemas.microsoft.com/office/drawing/2014/main" id="{30F18C40-F93B-49DC-8F12-6F4C18EDE0E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094" name="Metin kutusu 6">
          <a:extLst>
            <a:ext uri="{FF2B5EF4-FFF2-40B4-BE49-F238E27FC236}">
              <a16:creationId xmlns:a16="http://schemas.microsoft.com/office/drawing/2014/main" id="{105DFE4C-2D8C-436D-93B2-9C417CB257C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095" name="Metin kutusu 9">
          <a:extLst>
            <a:ext uri="{FF2B5EF4-FFF2-40B4-BE49-F238E27FC236}">
              <a16:creationId xmlns:a16="http://schemas.microsoft.com/office/drawing/2014/main" id="{138BE842-8568-4F58-BAED-D57C60F69EC0}"/>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096" name="Metin kutusu 10">
          <a:extLst>
            <a:ext uri="{FF2B5EF4-FFF2-40B4-BE49-F238E27FC236}">
              <a16:creationId xmlns:a16="http://schemas.microsoft.com/office/drawing/2014/main" id="{175F26B1-28AB-4FCE-BA54-CACEC07B797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097" name="Metin kutusu 11">
          <a:extLst>
            <a:ext uri="{FF2B5EF4-FFF2-40B4-BE49-F238E27FC236}">
              <a16:creationId xmlns:a16="http://schemas.microsoft.com/office/drawing/2014/main" id="{9BDCF321-1B90-4C93-B8DA-488F6AFC03F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098" name="Metin kutusu 12">
          <a:extLst>
            <a:ext uri="{FF2B5EF4-FFF2-40B4-BE49-F238E27FC236}">
              <a16:creationId xmlns:a16="http://schemas.microsoft.com/office/drawing/2014/main" id="{1DBD667F-85CB-479C-BB03-7E19FDD236E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099" name="Metin kutusu 13">
          <a:extLst>
            <a:ext uri="{FF2B5EF4-FFF2-40B4-BE49-F238E27FC236}">
              <a16:creationId xmlns:a16="http://schemas.microsoft.com/office/drawing/2014/main" id="{B8D387AD-69C9-45A7-AFC5-8E29E6814F9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00" name="Metin kutusu 14">
          <a:extLst>
            <a:ext uri="{FF2B5EF4-FFF2-40B4-BE49-F238E27FC236}">
              <a16:creationId xmlns:a16="http://schemas.microsoft.com/office/drawing/2014/main" id="{2D51D5F9-33B5-4568-B248-0530B4E75372}"/>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01" name="Metin kutusu 15">
          <a:extLst>
            <a:ext uri="{FF2B5EF4-FFF2-40B4-BE49-F238E27FC236}">
              <a16:creationId xmlns:a16="http://schemas.microsoft.com/office/drawing/2014/main" id="{A330E94C-CEF3-4783-8759-344B5E5A428C}"/>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02" name="Metin kutusu 16">
          <a:extLst>
            <a:ext uri="{FF2B5EF4-FFF2-40B4-BE49-F238E27FC236}">
              <a16:creationId xmlns:a16="http://schemas.microsoft.com/office/drawing/2014/main" id="{3FDC2D0A-564C-4016-B792-041071109B55}"/>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03" name="Metin kutusu 17">
          <a:extLst>
            <a:ext uri="{FF2B5EF4-FFF2-40B4-BE49-F238E27FC236}">
              <a16:creationId xmlns:a16="http://schemas.microsoft.com/office/drawing/2014/main" id="{3A7FD321-3538-418C-8F35-5361CF362E3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04" name="Metin kutusu 18">
          <a:extLst>
            <a:ext uri="{FF2B5EF4-FFF2-40B4-BE49-F238E27FC236}">
              <a16:creationId xmlns:a16="http://schemas.microsoft.com/office/drawing/2014/main" id="{6FFE7D03-7A21-4401-8007-510C69ED251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05" name="Metin kutusu 19">
          <a:extLst>
            <a:ext uri="{FF2B5EF4-FFF2-40B4-BE49-F238E27FC236}">
              <a16:creationId xmlns:a16="http://schemas.microsoft.com/office/drawing/2014/main" id="{17701893-50CF-488A-B88B-D6A1772783B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06" name="Metin kutusu 20">
          <a:extLst>
            <a:ext uri="{FF2B5EF4-FFF2-40B4-BE49-F238E27FC236}">
              <a16:creationId xmlns:a16="http://schemas.microsoft.com/office/drawing/2014/main" id="{6A6A8AAF-9320-4919-BB7A-C771598F81A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07" name="Metin kutusu 21">
          <a:extLst>
            <a:ext uri="{FF2B5EF4-FFF2-40B4-BE49-F238E27FC236}">
              <a16:creationId xmlns:a16="http://schemas.microsoft.com/office/drawing/2014/main" id="{3D2FB9BB-99CB-452A-847E-8F97048E352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08" name="Metin kutusu 22">
          <a:extLst>
            <a:ext uri="{FF2B5EF4-FFF2-40B4-BE49-F238E27FC236}">
              <a16:creationId xmlns:a16="http://schemas.microsoft.com/office/drawing/2014/main" id="{F8342A59-DE47-471D-914A-221EC211C1D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09" name="Metin kutusu 23">
          <a:extLst>
            <a:ext uri="{FF2B5EF4-FFF2-40B4-BE49-F238E27FC236}">
              <a16:creationId xmlns:a16="http://schemas.microsoft.com/office/drawing/2014/main" id="{7E403C14-5705-426B-92BE-F9FA0100EFF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10" name="Metin kutusu 24">
          <a:extLst>
            <a:ext uri="{FF2B5EF4-FFF2-40B4-BE49-F238E27FC236}">
              <a16:creationId xmlns:a16="http://schemas.microsoft.com/office/drawing/2014/main" id="{94899542-6D7F-4875-9E83-21B0337BFCF3}"/>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11" name="Metin kutusu 25">
          <a:extLst>
            <a:ext uri="{FF2B5EF4-FFF2-40B4-BE49-F238E27FC236}">
              <a16:creationId xmlns:a16="http://schemas.microsoft.com/office/drawing/2014/main" id="{B3E0E569-BABB-44DA-83CF-A5BB2DB40E1C}"/>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12" name="Metin kutusu 26">
          <a:extLst>
            <a:ext uri="{FF2B5EF4-FFF2-40B4-BE49-F238E27FC236}">
              <a16:creationId xmlns:a16="http://schemas.microsoft.com/office/drawing/2014/main" id="{95FEFA0F-73DD-48F6-B9F8-139BCE27CBA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13" name="Metin kutusu 27">
          <a:extLst>
            <a:ext uri="{FF2B5EF4-FFF2-40B4-BE49-F238E27FC236}">
              <a16:creationId xmlns:a16="http://schemas.microsoft.com/office/drawing/2014/main" id="{BE5CA264-2F9A-4145-BE5C-D4C46E0D8698}"/>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14" name="Metin kutusu 28">
          <a:extLst>
            <a:ext uri="{FF2B5EF4-FFF2-40B4-BE49-F238E27FC236}">
              <a16:creationId xmlns:a16="http://schemas.microsoft.com/office/drawing/2014/main" id="{A63F9D41-CDF7-4711-9574-F10BFC97714F}"/>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15" name="Metin kutusu 29">
          <a:extLst>
            <a:ext uri="{FF2B5EF4-FFF2-40B4-BE49-F238E27FC236}">
              <a16:creationId xmlns:a16="http://schemas.microsoft.com/office/drawing/2014/main" id="{D5C90ED8-7C7B-490D-82F8-79AC1B4A379C}"/>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16" name="Metin kutusu 30">
          <a:extLst>
            <a:ext uri="{FF2B5EF4-FFF2-40B4-BE49-F238E27FC236}">
              <a16:creationId xmlns:a16="http://schemas.microsoft.com/office/drawing/2014/main" id="{5475E9DA-004B-4FDC-922B-E33209EB1A9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17" name="Metin kutusu 31">
          <a:extLst>
            <a:ext uri="{FF2B5EF4-FFF2-40B4-BE49-F238E27FC236}">
              <a16:creationId xmlns:a16="http://schemas.microsoft.com/office/drawing/2014/main" id="{B0237F21-159D-428A-B956-36B7A4B5C62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18" name="Metin kutusu 32">
          <a:extLst>
            <a:ext uri="{FF2B5EF4-FFF2-40B4-BE49-F238E27FC236}">
              <a16:creationId xmlns:a16="http://schemas.microsoft.com/office/drawing/2014/main" id="{08EE7294-C08C-483B-AB6B-D9913B7437F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19" name="Metin kutusu 33">
          <a:extLst>
            <a:ext uri="{FF2B5EF4-FFF2-40B4-BE49-F238E27FC236}">
              <a16:creationId xmlns:a16="http://schemas.microsoft.com/office/drawing/2014/main" id="{883B1AA5-31CC-4FE4-9C31-EF00A544128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20" name="Metin kutusu 34">
          <a:extLst>
            <a:ext uri="{FF2B5EF4-FFF2-40B4-BE49-F238E27FC236}">
              <a16:creationId xmlns:a16="http://schemas.microsoft.com/office/drawing/2014/main" id="{6B9C2B64-86A6-4AFF-992A-24399D077212}"/>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21" name="Metin kutusu 35">
          <a:extLst>
            <a:ext uri="{FF2B5EF4-FFF2-40B4-BE49-F238E27FC236}">
              <a16:creationId xmlns:a16="http://schemas.microsoft.com/office/drawing/2014/main" id="{B1016D65-623B-4BEE-9CDF-326F5A781634}"/>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22" name="Metin kutusu 36">
          <a:extLst>
            <a:ext uri="{FF2B5EF4-FFF2-40B4-BE49-F238E27FC236}">
              <a16:creationId xmlns:a16="http://schemas.microsoft.com/office/drawing/2014/main" id="{CB13BEC6-741D-49FE-BA34-9F59136B3D1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23" name="Metin kutusu 37">
          <a:extLst>
            <a:ext uri="{FF2B5EF4-FFF2-40B4-BE49-F238E27FC236}">
              <a16:creationId xmlns:a16="http://schemas.microsoft.com/office/drawing/2014/main" id="{35068553-D372-409A-A2C8-9ECF08E5BCE0}"/>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24" name="Metin kutusu 38">
          <a:extLst>
            <a:ext uri="{FF2B5EF4-FFF2-40B4-BE49-F238E27FC236}">
              <a16:creationId xmlns:a16="http://schemas.microsoft.com/office/drawing/2014/main" id="{CC0E528A-6B60-4526-8EB6-5536C7DCA6DC}"/>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25" name="Metin kutusu 39">
          <a:extLst>
            <a:ext uri="{FF2B5EF4-FFF2-40B4-BE49-F238E27FC236}">
              <a16:creationId xmlns:a16="http://schemas.microsoft.com/office/drawing/2014/main" id="{D2AD0B51-FA3F-4ECA-B38C-C99C4B757B4C}"/>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26" name="Metin kutusu 40">
          <a:extLst>
            <a:ext uri="{FF2B5EF4-FFF2-40B4-BE49-F238E27FC236}">
              <a16:creationId xmlns:a16="http://schemas.microsoft.com/office/drawing/2014/main" id="{EC3007AC-45D1-420C-9E66-BA7174EEE9C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27" name="Metin kutusu 41">
          <a:extLst>
            <a:ext uri="{FF2B5EF4-FFF2-40B4-BE49-F238E27FC236}">
              <a16:creationId xmlns:a16="http://schemas.microsoft.com/office/drawing/2014/main" id="{F3050259-7D1C-44FA-92C0-BA011FF4F54F}"/>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28" name="Metin kutusu 42">
          <a:extLst>
            <a:ext uri="{FF2B5EF4-FFF2-40B4-BE49-F238E27FC236}">
              <a16:creationId xmlns:a16="http://schemas.microsoft.com/office/drawing/2014/main" id="{28BDA946-0DE2-46B8-B7D7-FF53C70BFB1B}"/>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29" name="Metin kutusu 43">
          <a:extLst>
            <a:ext uri="{FF2B5EF4-FFF2-40B4-BE49-F238E27FC236}">
              <a16:creationId xmlns:a16="http://schemas.microsoft.com/office/drawing/2014/main" id="{6FC25F3C-6E6D-4797-BCF8-9F4C7DDBF23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30" name="Metin kutusu 44">
          <a:extLst>
            <a:ext uri="{FF2B5EF4-FFF2-40B4-BE49-F238E27FC236}">
              <a16:creationId xmlns:a16="http://schemas.microsoft.com/office/drawing/2014/main" id="{502DE9D8-013A-46A5-84EB-BCD819EAFCB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31" name="Metin kutusu 45">
          <a:extLst>
            <a:ext uri="{FF2B5EF4-FFF2-40B4-BE49-F238E27FC236}">
              <a16:creationId xmlns:a16="http://schemas.microsoft.com/office/drawing/2014/main" id="{00653C80-3D73-4242-9E4F-4DD75DD6DB02}"/>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32" name="Metin kutusu 46">
          <a:extLst>
            <a:ext uri="{FF2B5EF4-FFF2-40B4-BE49-F238E27FC236}">
              <a16:creationId xmlns:a16="http://schemas.microsoft.com/office/drawing/2014/main" id="{15E3E167-BAE8-44BE-A622-84B41F53DE5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33" name="Metin kutusu 47">
          <a:extLst>
            <a:ext uri="{FF2B5EF4-FFF2-40B4-BE49-F238E27FC236}">
              <a16:creationId xmlns:a16="http://schemas.microsoft.com/office/drawing/2014/main" id="{62E4DDC1-2B53-4536-80F0-112D38BCABC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34" name="Metin kutusu 48">
          <a:extLst>
            <a:ext uri="{FF2B5EF4-FFF2-40B4-BE49-F238E27FC236}">
              <a16:creationId xmlns:a16="http://schemas.microsoft.com/office/drawing/2014/main" id="{4A88F119-1895-4B66-B0FA-4916C70BAEB2}"/>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35" name="Metin kutusu 49">
          <a:extLst>
            <a:ext uri="{FF2B5EF4-FFF2-40B4-BE49-F238E27FC236}">
              <a16:creationId xmlns:a16="http://schemas.microsoft.com/office/drawing/2014/main" id="{4FC55567-7730-4696-B078-9F419FD954C0}"/>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36" name="Metin kutusu 50">
          <a:extLst>
            <a:ext uri="{FF2B5EF4-FFF2-40B4-BE49-F238E27FC236}">
              <a16:creationId xmlns:a16="http://schemas.microsoft.com/office/drawing/2014/main" id="{9C669024-3930-4D20-BA84-B29942D3493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37" name="Metin kutusu 51">
          <a:extLst>
            <a:ext uri="{FF2B5EF4-FFF2-40B4-BE49-F238E27FC236}">
              <a16:creationId xmlns:a16="http://schemas.microsoft.com/office/drawing/2014/main" id="{B801BCEB-23A1-4CB2-9FE7-3E14F79E86F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38" name="Metin kutusu 52">
          <a:extLst>
            <a:ext uri="{FF2B5EF4-FFF2-40B4-BE49-F238E27FC236}">
              <a16:creationId xmlns:a16="http://schemas.microsoft.com/office/drawing/2014/main" id="{38ADBA6E-196C-44C3-9458-820D2B2907C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39" name="Metin kutusu 53">
          <a:extLst>
            <a:ext uri="{FF2B5EF4-FFF2-40B4-BE49-F238E27FC236}">
              <a16:creationId xmlns:a16="http://schemas.microsoft.com/office/drawing/2014/main" id="{08FE2ACC-1F47-4500-ACA4-9F36D570DBA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40" name="Metin kutusu 54">
          <a:extLst>
            <a:ext uri="{FF2B5EF4-FFF2-40B4-BE49-F238E27FC236}">
              <a16:creationId xmlns:a16="http://schemas.microsoft.com/office/drawing/2014/main" id="{BA80F745-1B14-4714-8D3B-489B4623E97B}"/>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41" name="Metin kutusu 55">
          <a:extLst>
            <a:ext uri="{FF2B5EF4-FFF2-40B4-BE49-F238E27FC236}">
              <a16:creationId xmlns:a16="http://schemas.microsoft.com/office/drawing/2014/main" id="{30246D23-B6A5-4B44-A252-99FF494A016F}"/>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42" name="Metin kutusu 56">
          <a:extLst>
            <a:ext uri="{FF2B5EF4-FFF2-40B4-BE49-F238E27FC236}">
              <a16:creationId xmlns:a16="http://schemas.microsoft.com/office/drawing/2014/main" id="{FD5BE47D-4AAE-40F4-8187-26EE8891F719}"/>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43" name="Metin kutusu 57">
          <a:extLst>
            <a:ext uri="{FF2B5EF4-FFF2-40B4-BE49-F238E27FC236}">
              <a16:creationId xmlns:a16="http://schemas.microsoft.com/office/drawing/2014/main" id="{1E3DE2C3-FA5E-48D6-8D24-07D51555487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44" name="Metin kutusu 58">
          <a:extLst>
            <a:ext uri="{FF2B5EF4-FFF2-40B4-BE49-F238E27FC236}">
              <a16:creationId xmlns:a16="http://schemas.microsoft.com/office/drawing/2014/main" id="{17DD1ECA-C4FB-4D88-8341-CEE08065768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45" name="Metin kutusu 59">
          <a:extLst>
            <a:ext uri="{FF2B5EF4-FFF2-40B4-BE49-F238E27FC236}">
              <a16:creationId xmlns:a16="http://schemas.microsoft.com/office/drawing/2014/main" id="{6F6BE2DE-3BB4-44E0-9BA4-4F551545680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46" name="Metin kutusu 60">
          <a:extLst>
            <a:ext uri="{FF2B5EF4-FFF2-40B4-BE49-F238E27FC236}">
              <a16:creationId xmlns:a16="http://schemas.microsoft.com/office/drawing/2014/main" id="{77798627-CCA6-44E3-9D40-F9CB6F55DAE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47" name="Metin kutusu 61">
          <a:extLst>
            <a:ext uri="{FF2B5EF4-FFF2-40B4-BE49-F238E27FC236}">
              <a16:creationId xmlns:a16="http://schemas.microsoft.com/office/drawing/2014/main" id="{4E0C31DF-2D25-462F-B743-30EA46E2583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48" name="Metin kutusu 62">
          <a:extLst>
            <a:ext uri="{FF2B5EF4-FFF2-40B4-BE49-F238E27FC236}">
              <a16:creationId xmlns:a16="http://schemas.microsoft.com/office/drawing/2014/main" id="{A757F25E-A443-4C60-9E8E-90175DC3344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49" name="Metin kutusu 63">
          <a:extLst>
            <a:ext uri="{FF2B5EF4-FFF2-40B4-BE49-F238E27FC236}">
              <a16:creationId xmlns:a16="http://schemas.microsoft.com/office/drawing/2014/main" id="{B59B2BBA-309F-4B66-8B7F-182B936F0DA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50" name="Metin kutusu 64">
          <a:extLst>
            <a:ext uri="{FF2B5EF4-FFF2-40B4-BE49-F238E27FC236}">
              <a16:creationId xmlns:a16="http://schemas.microsoft.com/office/drawing/2014/main" id="{64E61926-3430-4189-85DB-2314AE2A895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51" name="Metin kutusu 65">
          <a:extLst>
            <a:ext uri="{FF2B5EF4-FFF2-40B4-BE49-F238E27FC236}">
              <a16:creationId xmlns:a16="http://schemas.microsoft.com/office/drawing/2014/main" id="{F28E2D80-8793-4E6D-86B7-BE1FD4A2C649}"/>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52" name="Metin kutusu 66">
          <a:extLst>
            <a:ext uri="{FF2B5EF4-FFF2-40B4-BE49-F238E27FC236}">
              <a16:creationId xmlns:a16="http://schemas.microsoft.com/office/drawing/2014/main" id="{5959C310-CCCF-48D0-B43D-BA8B3B0EF132}"/>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53" name="Metin kutusu 67">
          <a:extLst>
            <a:ext uri="{FF2B5EF4-FFF2-40B4-BE49-F238E27FC236}">
              <a16:creationId xmlns:a16="http://schemas.microsoft.com/office/drawing/2014/main" id="{CD569BDC-C096-4338-B00B-6D4D09ADDB9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54" name="Metin kutusu 68">
          <a:extLst>
            <a:ext uri="{FF2B5EF4-FFF2-40B4-BE49-F238E27FC236}">
              <a16:creationId xmlns:a16="http://schemas.microsoft.com/office/drawing/2014/main" id="{5ECD6E29-FE17-457C-BF8D-056588D1EBE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55" name="Metin kutusu 69">
          <a:extLst>
            <a:ext uri="{FF2B5EF4-FFF2-40B4-BE49-F238E27FC236}">
              <a16:creationId xmlns:a16="http://schemas.microsoft.com/office/drawing/2014/main" id="{567E980A-2E8D-4927-A780-AFD1619E957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56" name="Metin kutusu 70">
          <a:extLst>
            <a:ext uri="{FF2B5EF4-FFF2-40B4-BE49-F238E27FC236}">
              <a16:creationId xmlns:a16="http://schemas.microsoft.com/office/drawing/2014/main" id="{20503D31-3B90-47A8-8E33-18B2D31A7A1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57" name="Metin kutusu 71">
          <a:extLst>
            <a:ext uri="{FF2B5EF4-FFF2-40B4-BE49-F238E27FC236}">
              <a16:creationId xmlns:a16="http://schemas.microsoft.com/office/drawing/2014/main" id="{39C7618C-3BC2-4834-8131-7CF1CC67834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58" name="Metin kutusu 72">
          <a:extLst>
            <a:ext uri="{FF2B5EF4-FFF2-40B4-BE49-F238E27FC236}">
              <a16:creationId xmlns:a16="http://schemas.microsoft.com/office/drawing/2014/main" id="{1C0D795B-4AB4-43F2-902B-1454164A0B1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59" name="Metin kutusu 73">
          <a:extLst>
            <a:ext uri="{FF2B5EF4-FFF2-40B4-BE49-F238E27FC236}">
              <a16:creationId xmlns:a16="http://schemas.microsoft.com/office/drawing/2014/main" id="{D4EA140A-AB8F-43EF-85AA-B696BCD02C1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60" name="Metin kutusu 74">
          <a:extLst>
            <a:ext uri="{FF2B5EF4-FFF2-40B4-BE49-F238E27FC236}">
              <a16:creationId xmlns:a16="http://schemas.microsoft.com/office/drawing/2014/main" id="{1614B393-24DA-4737-AFE0-2DA34979856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61" name="Metin kutusu 75">
          <a:extLst>
            <a:ext uri="{FF2B5EF4-FFF2-40B4-BE49-F238E27FC236}">
              <a16:creationId xmlns:a16="http://schemas.microsoft.com/office/drawing/2014/main" id="{DA49CE3C-A6CF-40F1-8BD4-8E87A67322E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62" name="Metin kutusu 76">
          <a:extLst>
            <a:ext uri="{FF2B5EF4-FFF2-40B4-BE49-F238E27FC236}">
              <a16:creationId xmlns:a16="http://schemas.microsoft.com/office/drawing/2014/main" id="{777AB95B-59D5-4F88-BD58-5EC2C60FFCE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63" name="Metin kutusu 77">
          <a:extLst>
            <a:ext uri="{FF2B5EF4-FFF2-40B4-BE49-F238E27FC236}">
              <a16:creationId xmlns:a16="http://schemas.microsoft.com/office/drawing/2014/main" id="{7022C2F9-0D0C-411A-BA39-70CD303A8A8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64" name="Metin kutusu 78">
          <a:extLst>
            <a:ext uri="{FF2B5EF4-FFF2-40B4-BE49-F238E27FC236}">
              <a16:creationId xmlns:a16="http://schemas.microsoft.com/office/drawing/2014/main" id="{24D4E421-1A12-4894-A3AD-39011887CF7F}"/>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65" name="Metin kutusu 79">
          <a:extLst>
            <a:ext uri="{FF2B5EF4-FFF2-40B4-BE49-F238E27FC236}">
              <a16:creationId xmlns:a16="http://schemas.microsoft.com/office/drawing/2014/main" id="{04C1148C-73C9-4640-AEB0-BAE02456C563}"/>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66" name="Metin kutusu 80">
          <a:extLst>
            <a:ext uri="{FF2B5EF4-FFF2-40B4-BE49-F238E27FC236}">
              <a16:creationId xmlns:a16="http://schemas.microsoft.com/office/drawing/2014/main" id="{50EA16B6-1089-4F18-BE9B-A02A43474CF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67" name="Metin kutusu 81">
          <a:extLst>
            <a:ext uri="{FF2B5EF4-FFF2-40B4-BE49-F238E27FC236}">
              <a16:creationId xmlns:a16="http://schemas.microsoft.com/office/drawing/2014/main" id="{F8F836A9-541A-42D6-AA3F-1055B2F6CF2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68" name="Metin kutusu 82">
          <a:extLst>
            <a:ext uri="{FF2B5EF4-FFF2-40B4-BE49-F238E27FC236}">
              <a16:creationId xmlns:a16="http://schemas.microsoft.com/office/drawing/2014/main" id="{C260B753-D0D2-4371-A7DF-4368C066AE1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69" name="Metin kutusu 83">
          <a:extLst>
            <a:ext uri="{FF2B5EF4-FFF2-40B4-BE49-F238E27FC236}">
              <a16:creationId xmlns:a16="http://schemas.microsoft.com/office/drawing/2014/main" id="{176CED41-BE5A-4983-89DF-A6966C83EB0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70" name="Metin kutusu 84">
          <a:extLst>
            <a:ext uri="{FF2B5EF4-FFF2-40B4-BE49-F238E27FC236}">
              <a16:creationId xmlns:a16="http://schemas.microsoft.com/office/drawing/2014/main" id="{FC045FA8-5F71-4287-B874-C25189649DA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71" name="Metin kutusu 85">
          <a:extLst>
            <a:ext uri="{FF2B5EF4-FFF2-40B4-BE49-F238E27FC236}">
              <a16:creationId xmlns:a16="http://schemas.microsoft.com/office/drawing/2014/main" id="{0720EF4D-01BD-4866-9C57-B77238748AD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72" name="Metin kutusu 86">
          <a:extLst>
            <a:ext uri="{FF2B5EF4-FFF2-40B4-BE49-F238E27FC236}">
              <a16:creationId xmlns:a16="http://schemas.microsoft.com/office/drawing/2014/main" id="{EDF9A329-94D5-41B3-87DC-31C5ED7900E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73" name="Metin kutusu 87">
          <a:extLst>
            <a:ext uri="{FF2B5EF4-FFF2-40B4-BE49-F238E27FC236}">
              <a16:creationId xmlns:a16="http://schemas.microsoft.com/office/drawing/2014/main" id="{BE4456A8-1A45-4788-A6F8-0FC9B9A6623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74" name="Metin kutusu 88">
          <a:extLst>
            <a:ext uri="{FF2B5EF4-FFF2-40B4-BE49-F238E27FC236}">
              <a16:creationId xmlns:a16="http://schemas.microsoft.com/office/drawing/2014/main" id="{4718E5BF-69E0-4C21-98B5-42D58CDD408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75" name="Metin kutusu 89">
          <a:extLst>
            <a:ext uri="{FF2B5EF4-FFF2-40B4-BE49-F238E27FC236}">
              <a16:creationId xmlns:a16="http://schemas.microsoft.com/office/drawing/2014/main" id="{0F264143-9C12-458C-9015-3DD5F598051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76" name="Metin kutusu 90">
          <a:extLst>
            <a:ext uri="{FF2B5EF4-FFF2-40B4-BE49-F238E27FC236}">
              <a16:creationId xmlns:a16="http://schemas.microsoft.com/office/drawing/2014/main" id="{34CEFC81-EBD0-4B6B-BDAE-A0B001613F5B}"/>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77" name="Metin kutusu 91">
          <a:extLst>
            <a:ext uri="{FF2B5EF4-FFF2-40B4-BE49-F238E27FC236}">
              <a16:creationId xmlns:a16="http://schemas.microsoft.com/office/drawing/2014/main" id="{50E531FE-810C-4EF3-939A-3D4C44A1E4DF}"/>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78" name="Metin kutusu 92">
          <a:extLst>
            <a:ext uri="{FF2B5EF4-FFF2-40B4-BE49-F238E27FC236}">
              <a16:creationId xmlns:a16="http://schemas.microsoft.com/office/drawing/2014/main" id="{CBB3F1B1-8603-4870-90CB-C7339E435F68}"/>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79" name="Metin kutusu 93">
          <a:extLst>
            <a:ext uri="{FF2B5EF4-FFF2-40B4-BE49-F238E27FC236}">
              <a16:creationId xmlns:a16="http://schemas.microsoft.com/office/drawing/2014/main" id="{63A14DD9-2200-4F1F-B611-211B22AEB49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80" name="Metin kutusu 94">
          <a:extLst>
            <a:ext uri="{FF2B5EF4-FFF2-40B4-BE49-F238E27FC236}">
              <a16:creationId xmlns:a16="http://schemas.microsoft.com/office/drawing/2014/main" id="{E7574A52-F341-4CD4-B00C-C4850867AB5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81" name="Metin kutusu 95">
          <a:extLst>
            <a:ext uri="{FF2B5EF4-FFF2-40B4-BE49-F238E27FC236}">
              <a16:creationId xmlns:a16="http://schemas.microsoft.com/office/drawing/2014/main" id="{547A93B0-3AF0-49C0-B68D-A1BFE27FEAC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82" name="Metin kutusu 96">
          <a:extLst>
            <a:ext uri="{FF2B5EF4-FFF2-40B4-BE49-F238E27FC236}">
              <a16:creationId xmlns:a16="http://schemas.microsoft.com/office/drawing/2014/main" id="{BA15A497-E593-4129-8DBF-F5649EBF96D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83" name="Metin kutusu 97">
          <a:extLst>
            <a:ext uri="{FF2B5EF4-FFF2-40B4-BE49-F238E27FC236}">
              <a16:creationId xmlns:a16="http://schemas.microsoft.com/office/drawing/2014/main" id="{1C30BF87-EAB2-40D4-8E78-8CE5073DEEA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84" name="Metin kutusu 98">
          <a:extLst>
            <a:ext uri="{FF2B5EF4-FFF2-40B4-BE49-F238E27FC236}">
              <a16:creationId xmlns:a16="http://schemas.microsoft.com/office/drawing/2014/main" id="{B8C72CE5-8DE0-4C11-8FC5-B74F5A50A90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85" name="Metin kutusu 99">
          <a:extLst>
            <a:ext uri="{FF2B5EF4-FFF2-40B4-BE49-F238E27FC236}">
              <a16:creationId xmlns:a16="http://schemas.microsoft.com/office/drawing/2014/main" id="{4111BEA9-0868-44CE-8AE1-6C3519EDFCE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86" name="Metin kutusu 100">
          <a:extLst>
            <a:ext uri="{FF2B5EF4-FFF2-40B4-BE49-F238E27FC236}">
              <a16:creationId xmlns:a16="http://schemas.microsoft.com/office/drawing/2014/main" id="{78037E19-6925-484D-9D9D-FE9605398C3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87" name="Metin kutusu 101">
          <a:extLst>
            <a:ext uri="{FF2B5EF4-FFF2-40B4-BE49-F238E27FC236}">
              <a16:creationId xmlns:a16="http://schemas.microsoft.com/office/drawing/2014/main" id="{82010462-5221-4170-8365-3576A29E75C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88" name="Metin kutusu 102">
          <a:extLst>
            <a:ext uri="{FF2B5EF4-FFF2-40B4-BE49-F238E27FC236}">
              <a16:creationId xmlns:a16="http://schemas.microsoft.com/office/drawing/2014/main" id="{A2565C0C-617B-41D3-BFFC-CD88D065029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89" name="Metin kutusu 103">
          <a:extLst>
            <a:ext uri="{FF2B5EF4-FFF2-40B4-BE49-F238E27FC236}">
              <a16:creationId xmlns:a16="http://schemas.microsoft.com/office/drawing/2014/main" id="{462F4CAB-BEF8-430B-9F1E-33972E52E007}"/>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90" name="Metin kutusu 104">
          <a:extLst>
            <a:ext uri="{FF2B5EF4-FFF2-40B4-BE49-F238E27FC236}">
              <a16:creationId xmlns:a16="http://schemas.microsoft.com/office/drawing/2014/main" id="{F39DD48E-8B29-4BEA-AFC2-FAB486DC0F71}"/>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191" name="Metin kutusu 105">
          <a:extLst>
            <a:ext uri="{FF2B5EF4-FFF2-40B4-BE49-F238E27FC236}">
              <a16:creationId xmlns:a16="http://schemas.microsoft.com/office/drawing/2014/main" id="{0CB497C1-53D7-4A4B-A1AB-846B2171876A}"/>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92" name="Metin kutusu 106">
          <a:extLst>
            <a:ext uri="{FF2B5EF4-FFF2-40B4-BE49-F238E27FC236}">
              <a16:creationId xmlns:a16="http://schemas.microsoft.com/office/drawing/2014/main" id="{5252C399-DCEF-4F4C-9DF5-04598393D7F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93" name="Metin kutusu 107">
          <a:extLst>
            <a:ext uri="{FF2B5EF4-FFF2-40B4-BE49-F238E27FC236}">
              <a16:creationId xmlns:a16="http://schemas.microsoft.com/office/drawing/2014/main" id="{18D87D15-5293-4ACF-A872-81633F33755C}"/>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94" name="Metin kutusu 108">
          <a:extLst>
            <a:ext uri="{FF2B5EF4-FFF2-40B4-BE49-F238E27FC236}">
              <a16:creationId xmlns:a16="http://schemas.microsoft.com/office/drawing/2014/main" id="{0C76849F-1402-4691-B98F-327F738B8CA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95" name="Metin kutusu 109">
          <a:extLst>
            <a:ext uri="{FF2B5EF4-FFF2-40B4-BE49-F238E27FC236}">
              <a16:creationId xmlns:a16="http://schemas.microsoft.com/office/drawing/2014/main" id="{17ABA920-F5ED-4425-BD94-7B99A2B02E0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96" name="Metin kutusu 110">
          <a:extLst>
            <a:ext uri="{FF2B5EF4-FFF2-40B4-BE49-F238E27FC236}">
              <a16:creationId xmlns:a16="http://schemas.microsoft.com/office/drawing/2014/main" id="{2D75EC08-8348-4207-9D5F-D481E0710F3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97" name="Metin kutusu 111">
          <a:extLst>
            <a:ext uri="{FF2B5EF4-FFF2-40B4-BE49-F238E27FC236}">
              <a16:creationId xmlns:a16="http://schemas.microsoft.com/office/drawing/2014/main" id="{D761F524-E21F-4056-BD63-A1FE9045C0D0}"/>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98" name="Metin kutusu 112">
          <a:extLst>
            <a:ext uri="{FF2B5EF4-FFF2-40B4-BE49-F238E27FC236}">
              <a16:creationId xmlns:a16="http://schemas.microsoft.com/office/drawing/2014/main" id="{D6E9843A-7714-47B7-8432-B47779DDC5F7}"/>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199" name="Metin kutusu 113">
          <a:extLst>
            <a:ext uri="{FF2B5EF4-FFF2-40B4-BE49-F238E27FC236}">
              <a16:creationId xmlns:a16="http://schemas.microsoft.com/office/drawing/2014/main" id="{7A8B2C42-B346-48D7-AE7B-B2CE93FFD99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00" name="Metin kutusu 114">
          <a:extLst>
            <a:ext uri="{FF2B5EF4-FFF2-40B4-BE49-F238E27FC236}">
              <a16:creationId xmlns:a16="http://schemas.microsoft.com/office/drawing/2014/main" id="{A0D13C7B-70C8-43FD-86E7-62E04CA998D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01" name="Metin kutusu 118">
          <a:extLst>
            <a:ext uri="{FF2B5EF4-FFF2-40B4-BE49-F238E27FC236}">
              <a16:creationId xmlns:a16="http://schemas.microsoft.com/office/drawing/2014/main" id="{CA7E9F19-B76D-4127-993E-6894627293D0}"/>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02" name="Metin kutusu 119">
          <a:extLst>
            <a:ext uri="{FF2B5EF4-FFF2-40B4-BE49-F238E27FC236}">
              <a16:creationId xmlns:a16="http://schemas.microsoft.com/office/drawing/2014/main" id="{19445237-598F-49D4-9F00-F17D9D703B5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03" name="Metin kutusu 120">
          <a:extLst>
            <a:ext uri="{FF2B5EF4-FFF2-40B4-BE49-F238E27FC236}">
              <a16:creationId xmlns:a16="http://schemas.microsoft.com/office/drawing/2014/main" id="{7E01D8B2-5CE0-4556-B580-2D725BE6C0FC}"/>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204" name="Metin kutusu 121">
          <a:extLst>
            <a:ext uri="{FF2B5EF4-FFF2-40B4-BE49-F238E27FC236}">
              <a16:creationId xmlns:a16="http://schemas.microsoft.com/office/drawing/2014/main" id="{B5AF2F1A-14B6-4303-8EF3-53DDB8044BDE}"/>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205" name="Metin kutusu 122">
          <a:extLst>
            <a:ext uri="{FF2B5EF4-FFF2-40B4-BE49-F238E27FC236}">
              <a16:creationId xmlns:a16="http://schemas.microsoft.com/office/drawing/2014/main" id="{D74264A5-F918-4449-ABDE-C386BA07D47D}"/>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06" name="Metin kutusu 123">
          <a:extLst>
            <a:ext uri="{FF2B5EF4-FFF2-40B4-BE49-F238E27FC236}">
              <a16:creationId xmlns:a16="http://schemas.microsoft.com/office/drawing/2014/main" id="{DF681C48-6BA3-4C28-A3CA-E5443802454B}"/>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07" name="Metin kutusu 124">
          <a:extLst>
            <a:ext uri="{FF2B5EF4-FFF2-40B4-BE49-F238E27FC236}">
              <a16:creationId xmlns:a16="http://schemas.microsoft.com/office/drawing/2014/main" id="{A210716A-2D7A-4FA4-8F11-272C3FF7D04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08" name="Metin kutusu 125">
          <a:extLst>
            <a:ext uri="{FF2B5EF4-FFF2-40B4-BE49-F238E27FC236}">
              <a16:creationId xmlns:a16="http://schemas.microsoft.com/office/drawing/2014/main" id="{05F164DA-57FD-44A5-8F31-EB3443FBBBDC}"/>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09" name="Metin kutusu 126">
          <a:extLst>
            <a:ext uri="{FF2B5EF4-FFF2-40B4-BE49-F238E27FC236}">
              <a16:creationId xmlns:a16="http://schemas.microsoft.com/office/drawing/2014/main" id="{8D3BD1EA-172F-4DAA-9FF6-61FCCE1B170B}"/>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10" name="Metin kutusu 127">
          <a:extLst>
            <a:ext uri="{FF2B5EF4-FFF2-40B4-BE49-F238E27FC236}">
              <a16:creationId xmlns:a16="http://schemas.microsoft.com/office/drawing/2014/main" id="{CF8A37C2-8E8C-4843-86FE-CBAFDBA24FB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11" name="Metin kutusu 128">
          <a:extLst>
            <a:ext uri="{FF2B5EF4-FFF2-40B4-BE49-F238E27FC236}">
              <a16:creationId xmlns:a16="http://schemas.microsoft.com/office/drawing/2014/main" id="{DE35ECD8-965E-42E6-B002-B3CAE3E962B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12" name="Metin kutusu 129">
          <a:extLst>
            <a:ext uri="{FF2B5EF4-FFF2-40B4-BE49-F238E27FC236}">
              <a16:creationId xmlns:a16="http://schemas.microsoft.com/office/drawing/2014/main" id="{A788ADDA-AB6A-4D0F-975C-8829E388DF3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213" name="Metin kutusu 130">
          <a:extLst>
            <a:ext uri="{FF2B5EF4-FFF2-40B4-BE49-F238E27FC236}">
              <a16:creationId xmlns:a16="http://schemas.microsoft.com/office/drawing/2014/main" id="{8BE58510-8210-4A21-AEAA-07DEB3C072E6}"/>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214" name="Metin kutusu 131">
          <a:extLst>
            <a:ext uri="{FF2B5EF4-FFF2-40B4-BE49-F238E27FC236}">
              <a16:creationId xmlns:a16="http://schemas.microsoft.com/office/drawing/2014/main" id="{FCDFBEA2-5D49-4D37-B980-1C40E2145D89}"/>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15" name="Metin kutusu 132">
          <a:extLst>
            <a:ext uri="{FF2B5EF4-FFF2-40B4-BE49-F238E27FC236}">
              <a16:creationId xmlns:a16="http://schemas.microsoft.com/office/drawing/2014/main" id="{8F9DB501-8EE6-481B-9190-BE718D6E675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216" name="Metin kutusu 133">
          <a:extLst>
            <a:ext uri="{FF2B5EF4-FFF2-40B4-BE49-F238E27FC236}">
              <a16:creationId xmlns:a16="http://schemas.microsoft.com/office/drawing/2014/main" id="{28A3C966-82D5-421D-905C-D8054B976839}"/>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217" name="Metin kutusu 134">
          <a:extLst>
            <a:ext uri="{FF2B5EF4-FFF2-40B4-BE49-F238E27FC236}">
              <a16:creationId xmlns:a16="http://schemas.microsoft.com/office/drawing/2014/main" id="{38FD0708-AA48-4B7D-8E76-16261DE22101}"/>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18" name="Metin kutusu 135">
          <a:extLst>
            <a:ext uri="{FF2B5EF4-FFF2-40B4-BE49-F238E27FC236}">
              <a16:creationId xmlns:a16="http://schemas.microsoft.com/office/drawing/2014/main" id="{4EA13DC7-6A7C-4A42-97E5-050078F47B5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19" name="Metin kutusu 354">
          <a:extLst>
            <a:ext uri="{FF2B5EF4-FFF2-40B4-BE49-F238E27FC236}">
              <a16:creationId xmlns:a16="http://schemas.microsoft.com/office/drawing/2014/main" id="{0E1AA935-AC04-42B7-B96B-C3301D5B652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20" name="Metin kutusu 355">
          <a:extLst>
            <a:ext uri="{FF2B5EF4-FFF2-40B4-BE49-F238E27FC236}">
              <a16:creationId xmlns:a16="http://schemas.microsoft.com/office/drawing/2014/main" id="{63887EEB-27E9-41FE-BAB6-3141A4B9CAE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221" name="Metin kutusu 356">
          <a:extLst>
            <a:ext uri="{FF2B5EF4-FFF2-40B4-BE49-F238E27FC236}">
              <a16:creationId xmlns:a16="http://schemas.microsoft.com/office/drawing/2014/main" id="{934E3F30-6349-4CDE-BA3E-4EA67FDEF4CA}"/>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222" name="Metin kutusu 357">
          <a:extLst>
            <a:ext uri="{FF2B5EF4-FFF2-40B4-BE49-F238E27FC236}">
              <a16:creationId xmlns:a16="http://schemas.microsoft.com/office/drawing/2014/main" id="{0B60B843-02CC-4F62-97E7-36437DFC25A3}"/>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23" name="Metin kutusu 358">
          <a:extLst>
            <a:ext uri="{FF2B5EF4-FFF2-40B4-BE49-F238E27FC236}">
              <a16:creationId xmlns:a16="http://schemas.microsoft.com/office/drawing/2014/main" id="{8488B7F9-6AEB-4C50-AFE2-5C8B508E597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24" name="Metin kutusu 359">
          <a:extLst>
            <a:ext uri="{FF2B5EF4-FFF2-40B4-BE49-F238E27FC236}">
              <a16:creationId xmlns:a16="http://schemas.microsoft.com/office/drawing/2014/main" id="{A095749C-DEFF-4544-AF20-8E3DC630A29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25" name="Metin kutusu 360">
          <a:extLst>
            <a:ext uri="{FF2B5EF4-FFF2-40B4-BE49-F238E27FC236}">
              <a16:creationId xmlns:a16="http://schemas.microsoft.com/office/drawing/2014/main" id="{1DE447E2-DA8E-4FA9-9BBF-C814B6D6D68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26" name="Metin kutusu 361">
          <a:extLst>
            <a:ext uri="{FF2B5EF4-FFF2-40B4-BE49-F238E27FC236}">
              <a16:creationId xmlns:a16="http://schemas.microsoft.com/office/drawing/2014/main" id="{8D2EB4BE-1D3D-4D8E-B96D-2C9D940B947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27" name="Metin kutusu 362">
          <a:extLst>
            <a:ext uri="{FF2B5EF4-FFF2-40B4-BE49-F238E27FC236}">
              <a16:creationId xmlns:a16="http://schemas.microsoft.com/office/drawing/2014/main" id="{C75357EE-2FFE-4DEA-8441-7AB2BC26242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28" name="Metin kutusu 363">
          <a:extLst>
            <a:ext uri="{FF2B5EF4-FFF2-40B4-BE49-F238E27FC236}">
              <a16:creationId xmlns:a16="http://schemas.microsoft.com/office/drawing/2014/main" id="{E65FE6B7-F391-41FE-A6FB-FA74F6FBDC9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29" name="Metin kutusu 364">
          <a:extLst>
            <a:ext uri="{FF2B5EF4-FFF2-40B4-BE49-F238E27FC236}">
              <a16:creationId xmlns:a16="http://schemas.microsoft.com/office/drawing/2014/main" id="{BC04BCB1-7290-4E80-BADF-3FAC7DF014AB}"/>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30" name="Metin kutusu 365">
          <a:extLst>
            <a:ext uri="{FF2B5EF4-FFF2-40B4-BE49-F238E27FC236}">
              <a16:creationId xmlns:a16="http://schemas.microsoft.com/office/drawing/2014/main" id="{9677B119-8D3D-4238-94F5-CDCE162385F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31" name="Metin kutusu 366">
          <a:extLst>
            <a:ext uri="{FF2B5EF4-FFF2-40B4-BE49-F238E27FC236}">
              <a16:creationId xmlns:a16="http://schemas.microsoft.com/office/drawing/2014/main" id="{3BC0076A-6D69-4BB9-A798-6788442E547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32" name="Metin kutusu 367">
          <a:extLst>
            <a:ext uri="{FF2B5EF4-FFF2-40B4-BE49-F238E27FC236}">
              <a16:creationId xmlns:a16="http://schemas.microsoft.com/office/drawing/2014/main" id="{4C3E7A53-CBF0-4BD3-A20B-78E9FA4052A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33" name="Metin kutusu 368">
          <a:extLst>
            <a:ext uri="{FF2B5EF4-FFF2-40B4-BE49-F238E27FC236}">
              <a16:creationId xmlns:a16="http://schemas.microsoft.com/office/drawing/2014/main" id="{37E7CF3B-2D35-42BF-A1F0-A83E46528CF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34" name="Metin kutusu 369">
          <a:extLst>
            <a:ext uri="{FF2B5EF4-FFF2-40B4-BE49-F238E27FC236}">
              <a16:creationId xmlns:a16="http://schemas.microsoft.com/office/drawing/2014/main" id="{C559AE4C-091F-4360-958F-3CA630B63C8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35" name="Metin kutusu 370">
          <a:extLst>
            <a:ext uri="{FF2B5EF4-FFF2-40B4-BE49-F238E27FC236}">
              <a16:creationId xmlns:a16="http://schemas.microsoft.com/office/drawing/2014/main" id="{C4DE752D-5DF8-4AAE-88C5-C1A0292E216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36" name="Metin kutusu 371">
          <a:extLst>
            <a:ext uri="{FF2B5EF4-FFF2-40B4-BE49-F238E27FC236}">
              <a16:creationId xmlns:a16="http://schemas.microsoft.com/office/drawing/2014/main" id="{5765FA77-038E-4D0F-807B-1D26CDC2077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237" name="Metin kutusu 372">
          <a:extLst>
            <a:ext uri="{FF2B5EF4-FFF2-40B4-BE49-F238E27FC236}">
              <a16:creationId xmlns:a16="http://schemas.microsoft.com/office/drawing/2014/main" id="{204E9346-A046-47AB-BEBA-D96F7457A6C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38" name="Metin kutusu 3">
          <a:extLst>
            <a:ext uri="{FF2B5EF4-FFF2-40B4-BE49-F238E27FC236}">
              <a16:creationId xmlns:a16="http://schemas.microsoft.com/office/drawing/2014/main" id="{C8D2D455-D174-4553-8D5B-438000C95384}"/>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39" name="Metin kutusu 4">
          <a:extLst>
            <a:ext uri="{FF2B5EF4-FFF2-40B4-BE49-F238E27FC236}">
              <a16:creationId xmlns:a16="http://schemas.microsoft.com/office/drawing/2014/main" id="{39BD3F26-C7BE-438A-9570-66B8EAD3E952}"/>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40" name="Metin kutusu 15">
          <a:extLst>
            <a:ext uri="{FF2B5EF4-FFF2-40B4-BE49-F238E27FC236}">
              <a16:creationId xmlns:a16="http://schemas.microsoft.com/office/drawing/2014/main" id="{BF6F33FF-29CC-41F8-BF15-3BC2232E2A74}"/>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41" name="Metin kutusu 16">
          <a:extLst>
            <a:ext uri="{FF2B5EF4-FFF2-40B4-BE49-F238E27FC236}">
              <a16:creationId xmlns:a16="http://schemas.microsoft.com/office/drawing/2014/main" id="{37409F2D-CDF0-41B6-92CE-6229A9300E5C}"/>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42" name="Metin kutusu 24">
          <a:extLst>
            <a:ext uri="{FF2B5EF4-FFF2-40B4-BE49-F238E27FC236}">
              <a16:creationId xmlns:a16="http://schemas.microsoft.com/office/drawing/2014/main" id="{59B16979-C2B4-4C35-969A-52A334FE7AC1}"/>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43" name="Metin kutusu 25">
          <a:extLst>
            <a:ext uri="{FF2B5EF4-FFF2-40B4-BE49-F238E27FC236}">
              <a16:creationId xmlns:a16="http://schemas.microsoft.com/office/drawing/2014/main" id="{8D53896D-62FF-42D2-91C0-9795861C3C62}"/>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44" name="Metin kutusu 27">
          <a:extLst>
            <a:ext uri="{FF2B5EF4-FFF2-40B4-BE49-F238E27FC236}">
              <a16:creationId xmlns:a16="http://schemas.microsoft.com/office/drawing/2014/main" id="{2774915B-B673-451F-9FB8-46595DF31677}"/>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45" name="Metin kutusu 28">
          <a:extLst>
            <a:ext uri="{FF2B5EF4-FFF2-40B4-BE49-F238E27FC236}">
              <a16:creationId xmlns:a16="http://schemas.microsoft.com/office/drawing/2014/main" id="{F72A4BAE-EC3F-4713-8363-58DA3B8B4BC7}"/>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46" name="Metin kutusu 34">
          <a:extLst>
            <a:ext uri="{FF2B5EF4-FFF2-40B4-BE49-F238E27FC236}">
              <a16:creationId xmlns:a16="http://schemas.microsoft.com/office/drawing/2014/main" id="{872152CC-DA89-4AD0-8FF1-D10B8F0F1ECD}"/>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47" name="Metin kutusu 35">
          <a:extLst>
            <a:ext uri="{FF2B5EF4-FFF2-40B4-BE49-F238E27FC236}">
              <a16:creationId xmlns:a16="http://schemas.microsoft.com/office/drawing/2014/main" id="{CD7661C7-0B7D-420D-9D4F-3766C5866AD4}"/>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48" name="Metin kutusu 41">
          <a:extLst>
            <a:ext uri="{FF2B5EF4-FFF2-40B4-BE49-F238E27FC236}">
              <a16:creationId xmlns:a16="http://schemas.microsoft.com/office/drawing/2014/main" id="{B09381C1-2DA4-43AB-8F06-4666FE02B742}"/>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49" name="Metin kutusu 42">
          <a:extLst>
            <a:ext uri="{FF2B5EF4-FFF2-40B4-BE49-F238E27FC236}">
              <a16:creationId xmlns:a16="http://schemas.microsoft.com/office/drawing/2014/main" id="{5CD4A2EB-E57D-40AC-AAB8-6400718ED8D8}"/>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50" name="Metin kutusu 48">
          <a:extLst>
            <a:ext uri="{FF2B5EF4-FFF2-40B4-BE49-F238E27FC236}">
              <a16:creationId xmlns:a16="http://schemas.microsoft.com/office/drawing/2014/main" id="{6E7A7B3D-656E-467A-9436-3F49D6F6A98B}"/>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51" name="Metin kutusu 49">
          <a:extLst>
            <a:ext uri="{FF2B5EF4-FFF2-40B4-BE49-F238E27FC236}">
              <a16:creationId xmlns:a16="http://schemas.microsoft.com/office/drawing/2014/main" id="{DFF0C1BB-76AA-440D-BA09-FE37AB0835E7}"/>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52" name="Metin kutusu 55">
          <a:extLst>
            <a:ext uri="{FF2B5EF4-FFF2-40B4-BE49-F238E27FC236}">
              <a16:creationId xmlns:a16="http://schemas.microsoft.com/office/drawing/2014/main" id="{12EB1CF1-41A9-432F-97FD-58A84A410F5A}"/>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53" name="Metin kutusu 56">
          <a:extLst>
            <a:ext uri="{FF2B5EF4-FFF2-40B4-BE49-F238E27FC236}">
              <a16:creationId xmlns:a16="http://schemas.microsoft.com/office/drawing/2014/main" id="{ED6BD91A-470E-490F-B420-1B93FF8A9BD0}"/>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54" name="Metin kutusu 65">
          <a:extLst>
            <a:ext uri="{FF2B5EF4-FFF2-40B4-BE49-F238E27FC236}">
              <a16:creationId xmlns:a16="http://schemas.microsoft.com/office/drawing/2014/main" id="{64F99480-5744-41B3-864C-9EE2673006A4}"/>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55" name="Metin kutusu 66">
          <a:extLst>
            <a:ext uri="{FF2B5EF4-FFF2-40B4-BE49-F238E27FC236}">
              <a16:creationId xmlns:a16="http://schemas.microsoft.com/office/drawing/2014/main" id="{DCE5FF00-BD1C-4A3F-8163-C68A8D6796A7}"/>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56" name="Metin kutusu 78">
          <a:extLst>
            <a:ext uri="{FF2B5EF4-FFF2-40B4-BE49-F238E27FC236}">
              <a16:creationId xmlns:a16="http://schemas.microsoft.com/office/drawing/2014/main" id="{667D9622-6B72-4DCD-8438-41C8A394FD86}"/>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57" name="Metin kutusu 79">
          <a:extLst>
            <a:ext uri="{FF2B5EF4-FFF2-40B4-BE49-F238E27FC236}">
              <a16:creationId xmlns:a16="http://schemas.microsoft.com/office/drawing/2014/main" id="{41438C90-8840-4CE2-8C37-643E3F8AD4E5}"/>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58" name="Metin kutusu 91">
          <a:extLst>
            <a:ext uri="{FF2B5EF4-FFF2-40B4-BE49-F238E27FC236}">
              <a16:creationId xmlns:a16="http://schemas.microsoft.com/office/drawing/2014/main" id="{727A8D26-F632-4612-B029-53AC1657A155}"/>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59" name="Metin kutusu 92">
          <a:extLst>
            <a:ext uri="{FF2B5EF4-FFF2-40B4-BE49-F238E27FC236}">
              <a16:creationId xmlns:a16="http://schemas.microsoft.com/office/drawing/2014/main" id="{CBB2EBC3-95A0-474D-A92C-930068B2D6DC}"/>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60" name="Metin kutusu 104">
          <a:extLst>
            <a:ext uri="{FF2B5EF4-FFF2-40B4-BE49-F238E27FC236}">
              <a16:creationId xmlns:a16="http://schemas.microsoft.com/office/drawing/2014/main" id="{15FDE316-A81F-4D23-B15D-42DA620D1239}"/>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61" name="Metin kutusu 105">
          <a:extLst>
            <a:ext uri="{FF2B5EF4-FFF2-40B4-BE49-F238E27FC236}">
              <a16:creationId xmlns:a16="http://schemas.microsoft.com/office/drawing/2014/main" id="{771315D4-7B5B-4708-9567-13D2CCBDE93C}"/>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62" name="Metin kutusu 121">
          <a:extLst>
            <a:ext uri="{FF2B5EF4-FFF2-40B4-BE49-F238E27FC236}">
              <a16:creationId xmlns:a16="http://schemas.microsoft.com/office/drawing/2014/main" id="{1B1598B4-8F44-4DF3-8E85-DDF6B7FE50BA}"/>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63" name="Metin kutusu 122">
          <a:extLst>
            <a:ext uri="{FF2B5EF4-FFF2-40B4-BE49-F238E27FC236}">
              <a16:creationId xmlns:a16="http://schemas.microsoft.com/office/drawing/2014/main" id="{427C852E-E666-494D-9B3E-78A87F3233F1}"/>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64" name="Metin kutusu 130">
          <a:extLst>
            <a:ext uri="{FF2B5EF4-FFF2-40B4-BE49-F238E27FC236}">
              <a16:creationId xmlns:a16="http://schemas.microsoft.com/office/drawing/2014/main" id="{F76F925D-0B24-4577-A4BD-5790EBE3A7B1}"/>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65" name="Metin kutusu 131">
          <a:extLst>
            <a:ext uri="{FF2B5EF4-FFF2-40B4-BE49-F238E27FC236}">
              <a16:creationId xmlns:a16="http://schemas.microsoft.com/office/drawing/2014/main" id="{20AEA6A1-DADF-47E9-BF57-DFF46B107B0B}"/>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66" name="Metin kutusu 133">
          <a:extLst>
            <a:ext uri="{FF2B5EF4-FFF2-40B4-BE49-F238E27FC236}">
              <a16:creationId xmlns:a16="http://schemas.microsoft.com/office/drawing/2014/main" id="{4A25D408-9755-41A2-A2AF-AD0EDCBCEA52}"/>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67" name="Metin kutusu 134">
          <a:extLst>
            <a:ext uri="{FF2B5EF4-FFF2-40B4-BE49-F238E27FC236}">
              <a16:creationId xmlns:a16="http://schemas.microsoft.com/office/drawing/2014/main" id="{3EB138CA-35E3-4207-95B6-DA9E0144031E}"/>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68" name="Metin kutusu 356">
          <a:extLst>
            <a:ext uri="{FF2B5EF4-FFF2-40B4-BE49-F238E27FC236}">
              <a16:creationId xmlns:a16="http://schemas.microsoft.com/office/drawing/2014/main" id="{8A67D427-3502-48F7-9663-1FFAFEE7E2C4}"/>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359</xdr:row>
      <xdr:rowOff>0</xdr:rowOff>
    </xdr:from>
    <xdr:ext cx="184731" cy="264560"/>
    <xdr:sp macro="" textlink="">
      <xdr:nvSpPr>
        <xdr:cNvPr id="2269" name="Metin kutusu 357">
          <a:extLst>
            <a:ext uri="{FF2B5EF4-FFF2-40B4-BE49-F238E27FC236}">
              <a16:creationId xmlns:a16="http://schemas.microsoft.com/office/drawing/2014/main" id="{ADA15CE8-B3EC-47B4-9371-2E1279C9034E}"/>
            </a:ext>
          </a:extLst>
        </xdr:cNvPr>
        <xdr:cNvSpPr txBox="1"/>
      </xdr:nvSpPr>
      <xdr:spPr>
        <a:xfrm>
          <a:off x="978408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70" name="Metin kutusu 3">
          <a:extLst>
            <a:ext uri="{FF2B5EF4-FFF2-40B4-BE49-F238E27FC236}">
              <a16:creationId xmlns:a16="http://schemas.microsoft.com/office/drawing/2014/main" id="{EA99BCC9-395F-4324-ADD9-2CC65E1C4B4A}"/>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71" name="Metin kutusu 4">
          <a:extLst>
            <a:ext uri="{FF2B5EF4-FFF2-40B4-BE49-F238E27FC236}">
              <a16:creationId xmlns:a16="http://schemas.microsoft.com/office/drawing/2014/main" id="{D5BC915B-8F6A-4073-9E89-A53A14DDAC86}"/>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72" name="Metin kutusu 15">
          <a:extLst>
            <a:ext uri="{FF2B5EF4-FFF2-40B4-BE49-F238E27FC236}">
              <a16:creationId xmlns:a16="http://schemas.microsoft.com/office/drawing/2014/main" id="{79B82DA2-B52E-4695-82AD-0726AF12019A}"/>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73" name="Metin kutusu 16">
          <a:extLst>
            <a:ext uri="{FF2B5EF4-FFF2-40B4-BE49-F238E27FC236}">
              <a16:creationId xmlns:a16="http://schemas.microsoft.com/office/drawing/2014/main" id="{9DFBD485-337C-4F29-B8B9-7C2C807A71B8}"/>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74" name="Metin kutusu 24">
          <a:extLst>
            <a:ext uri="{FF2B5EF4-FFF2-40B4-BE49-F238E27FC236}">
              <a16:creationId xmlns:a16="http://schemas.microsoft.com/office/drawing/2014/main" id="{13946DAC-775F-4EAD-91DA-9E44EFFDC00F}"/>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75" name="Metin kutusu 25">
          <a:extLst>
            <a:ext uri="{FF2B5EF4-FFF2-40B4-BE49-F238E27FC236}">
              <a16:creationId xmlns:a16="http://schemas.microsoft.com/office/drawing/2014/main" id="{5A0CB8CC-C790-4AE6-B0AE-06A45A3F167C}"/>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76" name="Metin kutusu 27">
          <a:extLst>
            <a:ext uri="{FF2B5EF4-FFF2-40B4-BE49-F238E27FC236}">
              <a16:creationId xmlns:a16="http://schemas.microsoft.com/office/drawing/2014/main" id="{4F9CA478-9A8D-4ADC-BE09-DEC30FF33B9B}"/>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77" name="Metin kutusu 28">
          <a:extLst>
            <a:ext uri="{FF2B5EF4-FFF2-40B4-BE49-F238E27FC236}">
              <a16:creationId xmlns:a16="http://schemas.microsoft.com/office/drawing/2014/main" id="{E70F0B61-ABA3-44AE-89C8-BBB755BEFC49}"/>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78" name="Metin kutusu 34">
          <a:extLst>
            <a:ext uri="{FF2B5EF4-FFF2-40B4-BE49-F238E27FC236}">
              <a16:creationId xmlns:a16="http://schemas.microsoft.com/office/drawing/2014/main" id="{2CC6746C-C97F-4E5E-B97B-0971DF91A646}"/>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79" name="Metin kutusu 35">
          <a:extLst>
            <a:ext uri="{FF2B5EF4-FFF2-40B4-BE49-F238E27FC236}">
              <a16:creationId xmlns:a16="http://schemas.microsoft.com/office/drawing/2014/main" id="{0EAD9127-D1E4-4472-9302-C5A7B500AF3F}"/>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80" name="Metin kutusu 41">
          <a:extLst>
            <a:ext uri="{FF2B5EF4-FFF2-40B4-BE49-F238E27FC236}">
              <a16:creationId xmlns:a16="http://schemas.microsoft.com/office/drawing/2014/main" id="{AB6D4327-4A82-441A-B26B-344385E0022F}"/>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81" name="Metin kutusu 42">
          <a:extLst>
            <a:ext uri="{FF2B5EF4-FFF2-40B4-BE49-F238E27FC236}">
              <a16:creationId xmlns:a16="http://schemas.microsoft.com/office/drawing/2014/main" id="{715F241D-7B49-4C86-8D2E-BDAADF46F7B2}"/>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82" name="Metin kutusu 48">
          <a:extLst>
            <a:ext uri="{FF2B5EF4-FFF2-40B4-BE49-F238E27FC236}">
              <a16:creationId xmlns:a16="http://schemas.microsoft.com/office/drawing/2014/main" id="{EFE55D04-329E-4ABC-99B1-3CCE4149893F}"/>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83" name="Metin kutusu 49">
          <a:extLst>
            <a:ext uri="{FF2B5EF4-FFF2-40B4-BE49-F238E27FC236}">
              <a16:creationId xmlns:a16="http://schemas.microsoft.com/office/drawing/2014/main" id="{0943AC52-15CE-49C8-ADFE-D93C2FD3FFB6}"/>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84" name="Metin kutusu 55">
          <a:extLst>
            <a:ext uri="{FF2B5EF4-FFF2-40B4-BE49-F238E27FC236}">
              <a16:creationId xmlns:a16="http://schemas.microsoft.com/office/drawing/2014/main" id="{55A928C6-D35B-47DB-AB16-A874A12F0F8A}"/>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85" name="Metin kutusu 56">
          <a:extLst>
            <a:ext uri="{FF2B5EF4-FFF2-40B4-BE49-F238E27FC236}">
              <a16:creationId xmlns:a16="http://schemas.microsoft.com/office/drawing/2014/main" id="{465ADEB7-36FC-4FCF-BC2F-B7CB22ED1045}"/>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86" name="Metin kutusu 65">
          <a:extLst>
            <a:ext uri="{FF2B5EF4-FFF2-40B4-BE49-F238E27FC236}">
              <a16:creationId xmlns:a16="http://schemas.microsoft.com/office/drawing/2014/main" id="{9C2A06A1-F173-4025-AF66-327AE0E8C3CE}"/>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87" name="Metin kutusu 66">
          <a:extLst>
            <a:ext uri="{FF2B5EF4-FFF2-40B4-BE49-F238E27FC236}">
              <a16:creationId xmlns:a16="http://schemas.microsoft.com/office/drawing/2014/main" id="{2631F8C9-79E2-4FCA-A56D-40583FC3BFE2}"/>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88" name="Metin kutusu 78">
          <a:extLst>
            <a:ext uri="{FF2B5EF4-FFF2-40B4-BE49-F238E27FC236}">
              <a16:creationId xmlns:a16="http://schemas.microsoft.com/office/drawing/2014/main" id="{EBD6A6B6-5934-4744-88A2-E6CDD8BBED40}"/>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89" name="Metin kutusu 79">
          <a:extLst>
            <a:ext uri="{FF2B5EF4-FFF2-40B4-BE49-F238E27FC236}">
              <a16:creationId xmlns:a16="http://schemas.microsoft.com/office/drawing/2014/main" id="{59896D6D-51E1-46D4-B8F4-7009A25E6456}"/>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90" name="Metin kutusu 91">
          <a:extLst>
            <a:ext uri="{FF2B5EF4-FFF2-40B4-BE49-F238E27FC236}">
              <a16:creationId xmlns:a16="http://schemas.microsoft.com/office/drawing/2014/main" id="{7E56EC13-60C0-43D2-BE86-96CADFDABC2D}"/>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91" name="Metin kutusu 92">
          <a:extLst>
            <a:ext uri="{FF2B5EF4-FFF2-40B4-BE49-F238E27FC236}">
              <a16:creationId xmlns:a16="http://schemas.microsoft.com/office/drawing/2014/main" id="{2075FA8D-A30D-4D2C-90E1-6CEA7B53C142}"/>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92" name="Metin kutusu 104">
          <a:extLst>
            <a:ext uri="{FF2B5EF4-FFF2-40B4-BE49-F238E27FC236}">
              <a16:creationId xmlns:a16="http://schemas.microsoft.com/office/drawing/2014/main" id="{F0CB1D9F-E148-4AB9-AA8E-A9824EBD30FE}"/>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93" name="Metin kutusu 105">
          <a:extLst>
            <a:ext uri="{FF2B5EF4-FFF2-40B4-BE49-F238E27FC236}">
              <a16:creationId xmlns:a16="http://schemas.microsoft.com/office/drawing/2014/main" id="{611BE561-DAAE-4D11-99E2-5F860E7C683F}"/>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94" name="Metin kutusu 121">
          <a:extLst>
            <a:ext uri="{FF2B5EF4-FFF2-40B4-BE49-F238E27FC236}">
              <a16:creationId xmlns:a16="http://schemas.microsoft.com/office/drawing/2014/main" id="{51E04D62-D553-4608-9986-D51BA14B4192}"/>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95" name="Metin kutusu 122">
          <a:extLst>
            <a:ext uri="{FF2B5EF4-FFF2-40B4-BE49-F238E27FC236}">
              <a16:creationId xmlns:a16="http://schemas.microsoft.com/office/drawing/2014/main" id="{85BBEC0C-01B9-4BBD-904A-295DC55E76C1}"/>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96" name="Metin kutusu 130">
          <a:extLst>
            <a:ext uri="{FF2B5EF4-FFF2-40B4-BE49-F238E27FC236}">
              <a16:creationId xmlns:a16="http://schemas.microsoft.com/office/drawing/2014/main" id="{0D58C882-BE3E-4E59-83FB-3BCA08A6DFB3}"/>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97" name="Metin kutusu 131">
          <a:extLst>
            <a:ext uri="{FF2B5EF4-FFF2-40B4-BE49-F238E27FC236}">
              <a16:creationId xmlns:a16="http://schemas.microsoft.com/office/drawing/2014/main" id="{48C16023-1DBE-4F1E-9452-520119D41967}"/>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98" name="Metin kutusu 133">
          <a:extLst>
            <a:ext uri="{FF2B5EF4-FFF2-40B4-BE49-F238E27FC236}">
              <a16:creationId xmlns:a16="http://schemas.microsoft.com/office/drawing/2014/main" id="{2C40C054-C24D-4C72-90BC-20823998AA87}"/>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299" name="Metin kutusu 134">
          <a:extLst>
            <a:ext uri="{FF2B5EF4-FFF2-40B4-BE49-F238E27FC236}">
              <a16:creationId xmlns:a16="http://schemas.microsoft.com/office/drawing/2014/main" id="{AAD76180-C86E-485C-BFD5-01922E125BB9}"/>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300" name="Metin kutusu 356">
          <a:extLst>
            <a:ext uri="{FF2B5EF4-FFF2-40B4-BE49-F238E27FC236}">
              <a16:creationId xmlns:a16="http://schemas.microsoft.com/office/drawing/2014/main" id="{190DAD64-0BE1-4E6C-AC7C-C27D2431B2BC}"/>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359</xdr:row>
      <xdr:rowOff>0</xdr:rowOff>
    </xdr:from>
    <xdr:ext cx="184731" cy="264560"/>
    <xdr:sp macro="" textlink="">
      <xdr:nvSpPr>
        <xdr:cNvPr id="2301" name="Metin kutusu 357">
          <a:extLst>
            <a:ext uri="{FF2B5EF4-FFF2-40B4-BE49-F238E27FC236}">
              <a16:creationId xmlns:a16="http://schemas.microsoft.com/office/drawing/2014/main" id="{BB1C5BB6-D0FF-4F2A-AAF1-BAC1DFDC64CA}"/>
            </a:ext>
          </a:extLst>
        </xdr:cNvPr>
        <xdr:cNvSpPr txBox="1"/>
      </xdr:nvSpPr>
      <xdr:spPr>
        <a:xfrm>
          <a:off x="10942320" y="2140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02" name="Metin kutusu 3">
          <a:extLst>
            <a:ext uri="{FF2B5EF4-FFF2-40B4-BE49-F238E27FC236}">
              <a16:creationId xmlns:a16="http://schemas.microsoft.com/office/drawing/2014/main" id="{144193FB-00A6-4354-9376-381F8A99E1DB}"/>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03" name="Metin kutusu 4">
          <a:extLst>
            <a:ext uri="{FF2B5EF4-FFF2-40B4-BE49-F238E27FC236}">
              <a16:creationId xmlns:a16="http://schemas.microsoft.com/office/drawing/2014/main" id="{86DF35BF-1A76-4491-B850-989A5CAB9C45}"/>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04" name="Metin kutusu 15">
          <a:extLst>
            <a:ext uri="{FF2B5EF4-FFF2-40B4-BE49-F238E27FC236}">
              <a16:creationId xmlns:a16="http://schemas.microsoft.com/office/drawing/2014/main" id="{DD6B6CAA-8742-4178-BDB4-B3991B151B91}"/>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05" name="Metin kutusu 16">
          <a:extLst>
            <a:ext uri="{FF2B5EF4-FFF2-40B4-BE49-F238E27FC236}">
              <a16:creationId xmlns:a16="http://schemas.microsoft.com/office/drawing/2014/main" id="{180D439F-76CB-4CD0-80C9-1048A29E612E}"/>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06" name="Metin kutusu 24">
          <a:extLst>
            <a:ext uri="{FF2B5EF4-FFF2-40B4-BE49-F238E27FC236}">
              <a16:creationId xmlns:a16="http://schemas.microsoft.com/office/drawing/2014/main" id="{55DAA52B-2B7A-4777-94DE-393795E4F114}"/>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07" name="Metin kutusu 25">
          <a:extLst>
            <a:ext uri="{FF2B5EF4-FFF2-40B4-BE49-F238E27FC236}">
              <a16:creationId xmlns:a16="http://schemas.microsoft.com/office/drawing/2014/main" id="{BCBD1434-49B2-48B3-ADF1-BF0388DE0929}"/>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08" name="Metin kutusu 27">
          <a:extLst>
            <a:ext uri="{FF2B5EF4-FFF2-40B4-BE49-F238E27FC236}">
              <a16:creationId xmlns:a16="http://schemas.microsoft.com/office/drawing/2014/main" id="{8DB1C466-D3CC-4D8E-96E9-F47D552B11D0}"/>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09" name="Metin kutusu 28">
          <a:extLst>
            <a:ext uri="{FF2B5EF4-FFF2-40B4-BE49-F238E27FC236}">
              <a16:creationId xmlns:a16="http://schemas.microsoft.com/office/drawing/2014/main" id="{3BF6DB34-BC97-4303-A6FF-71DD3BFC5AA9}"/>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10" name="Metin kutusu 34">
          <a:extLst>
            <a:ext uri="{FF2B5EF4-FFF2-40B4-BE49-F238E27FC236}">
              <a16:creationId xmlns:a16="http://schemas.microsoft.com/office/drawing/2014/main" id="{7157CCC2-736B-44ED-8F2E-14F83FA829D2}"/>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11" name="Metin kutusu 35">
          <a:extLst>
            <a:ext uri="{FF2B5EF4-FFF2-40B4-BE49-F238E27FC236}">
              <a16:creationId xmlns:a16="http://schemas.microsoft.com/office/drawing/2014/main" id="{24CD59CA-BF16-4638-BB99-7708782DBD41}"/>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12" name="Metin kutusu 41">
          <a:extLst>
            <a:ext uri="{FF2B5EF4-FFF2-40B4-BE49-F238E27FC236}">
              <a16:creationId xmlns:a16="http://schemas.microsoft.com/office/drawing/2014/main" id="{FDD5DE67-FB9A-4B88-AF99-88E58BA5D5F4}"/>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13" name="Metin kutusu 42">
          <a:extLst>
            <a:ext uri="{FF2B5EF4-FFF2-40B4-BE49-F238E27FC236}">
              <a16:creationId xmlns:a16="http://schemas.microsoft.com/office/drawing/2014/main" id="{F919C41C-FD08-41D2-A3AF-A7AB4B665E62}"/>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14" name="Metin kutusu 48">
          <a:extLst>
            <a:ext uri="{FF2B5EF4-FFF2-40B4-BE49-F238E27FC236}">
              <a16:creationId xmlns:a16="http://schemas.microsoft.com/office/drawing/2014/main" id="{2F98294F-09EB-4259-8586-71678A024CA3}"/>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15" name="Metin kutusu 49">
          <a:extLst>
            <a:ext uri="{FF2B5EF4-FFF2-40B4-BE49-F238E27FC236}">
              <a16:creationId xmlns:a16="http://schemas.microsoft.com/office/drawing/2014/main" id="{874C937B-9C5E-4F00-906C-C47584462C62}"/>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16" name="Metin kutusu 55">
          <a:extLst>
            <a:ext uri="{FF2B5EF4-FFF2-40B4-BE49-F238E27FC236}">
              <a16:creationId xmlns:a16="http://schemas.microsoft.com/office/drawing/2014/main" id="{39D75713-5681-4831-9A8E-E32B99930DC4}"/>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17" name="Metin kutusu 56">
          <a:extLst>
            <a:ext uri="{FF2B5EF4-FFF2-40B4-BE49-F238E27FC236}">
              <a16:creationId xmlns:a16="http://schemas.microsoft.com/office/drawing/2014/main" id="{F91C89F0-B2B2-4044-9CE7-AD209DD11258}"/>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18" name="Metin kutusu 65">
          <a:extLst>
            <a:ext uri="{FF2B5EF4-FFF2-40B4-BE49-F238E27FC236}">
              <a16:creationId xmlns:a16="http://schemas.microsoft.com/office/drawing/2014/main" id="{6ACBE820-4595-4673-B829-AC0725E566BF}"/>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19" name="Metin kutusu 66">
          <a:extLst>
            <a:ext uri="{FF2B5EF4-FFF2-40B4-BE49-F238E27FC236}">
              <a16:creationId xmlns:a16="http://schemas.microsoft.com/office/drawing/2014/main" id="{B8A7199E-0FAA-4DDD-B5EC-EAE0E3AC066C}"/>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20" name="Metin kutusu 78">
          <a:extLst>
            <a:ext uri="{FF2B5EF4-FFF2-40B4-BE49-F238E27FC236}">
              <a16:creationId xmlns:a16="http://schemas.microsoft.com/office/drawing/2014/main" id="{7DDA6A61-3F88-4120-BB67-5D5782B97DF1}"/>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21" name="Metin kutusu 79">
          <a:extLst>
            <a:ext uri="{FF2B5EF4-FFF2-40B4-BE49-F238E27FC236}">
              <a16:creationId xmlns:a16="http://schemas.microsoft.com/office/drawing/2014/main" id="{5A67F2C4-0149-440B-936F-1CD666ECDAAD}"/>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22" name="Metin kutusu 91">
          <a:extLst>
            <a:ext uri="{FF2B5EF4-FFF2-40B4-BE49-F238E27FC236}">
              <a16:creationId xmlns:a16="http://schemas.microsoft.com/office/drawing/2014/main" id="{89258BFF-C93A-4AAF-80E8-2AF3AFAC4AA6}"/>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23" name="Metin kutusu 92">
          <a:extLst>
            <a:ext uri="{FF2B5EF4-FFF2-40B4-BE49-F238E27FC236}">
              <a16:creationId xmlns:a16="http://schemas.microsoft.com/office/drawing/2014/main" id="{2A3F240C-91FA-46BA-B20A-B8E76F1529BB}"/>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24" name="Metin kutusu 104">
          <a:extLst>
            <a:ext uri="{FF2B5EF4-FFF2-40B4-BE49-F238E27FC236}">
              <a16:creationId xmlns:a16="http://schemas.microsoft.com/office/drawing/2014/main" id="{E6EFDEDD-86AC-4E72-B620-6B18BBE9273C}"/>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25" name="Metin kutusu 105">
          <a:extLst>
            <a:ext uri="{FF2B5EF4-FFF2-40B4-BE49-F238E27FC236}">
              <a16:creationId xmlns:a16="http://schemas.microsoft.com/office/drawing/2014/main" id="{A4FF5EE4-7A0A-4D0C-B998-DF422681274F}"/>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26" name="Metin kutusu 121">
          <a:extLst>
            <a:ext uri="{FF2B5EF4-FFF2-40B4-BE49-F238E27FC236}">
              <a16:creationId xmlns:a16="http://schemas.microsoft.com/office/drawing/2014/main" id="{43243FB6-6981-42EE-82E2-2F4FB1CE4D92}"/>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27" name="Metin kutusu 122">
          <a:extLst>
            <a:ext uri="{FF2B5EF4-FFF2-40B4-BE49-F238E27FC236}">
              <a16:creationId xmlns:a16="http://schemas.microsoft.com/office/drawing/2014/main" id="{0B7ADE68-2B44-4DD4-AD72-FCFF5724806C}"/>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28" name="Metin kutusu 130">
          <a:extLst>
            <a:ext uri="{FF2B5EF4-FFF2-40B4-BE49-F238E27FC236}">
              <a16:creationId xmlns:a16="http://schemas.microsoft.com/office/drawing/2014/main" id="{21384D5E-1437-46B6-8432-F453CC22F91C}"/>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29" name="Metin kutusu 131">
          <a:extLst>
            <a:ext uri="{FF2B5EF4-FFF2-40B4-BE49-F238E27FC236}">
              <a16:creationId xmlns:a16="http://schemas.microsoft.com/office/drawing/2014/main" id="{EAD601C7-0335-407A-8BF4-58A72ADF6BC8}"/>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30" name="Metin kutusu 133">
          <a:extLst>
            <a:ext uri="{FF2B5EF4-FFF2-40B4-BE49-F238E27FC236}">
              <a16:creationId xmlns:a16="http://schemas.microsoft.com/office/drawing/2014/main" id="{4FF79D64-4DE7-4C42-85AF-1EC4FF0C50F5}"/>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31" name="Metin kutusu 134">
          <a:extLst>
            <a:ext uri="{FF2B5EF4-FFF2-40B4-BE49-F238E27FC236}">
              <a16:creationId xmlns:a16="http://schemas.microsoft.com/office/drawing/2014/main" id="{F368FFF0-649C-47E0-8D69-B15501D12386}"/>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32" name="Metin kutusu 356">
          <a:extLst>
            <a:ext uri="{FF2B5EF4-FFF2-40B4-BE49-F238E27FC236}">
              <a16:creationId xmlns:a16="http://schemas.microsoft.com/office/drawing/2014/main" id="{4BE32EA1-C27F-4408-A6D2-709F3160AA06}"/>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360</xdr:row>
      <xdr:rowOff>0</xdr:rowOff>
    </xdr:from>
    <xdr:ext cx="184731" cy="264560"/>
    <xdr:sp macro="" textlink="">
      <xdr:nvSpPr>
        <xdr:cNvPr id="2333" name="Metin kutusu 357">
          <a:extLst>
            <a:ext uri="{FF2B5EF4-FFF2-40B4-BE49-F238E27FC236}">
              <a16:creationId xmlns:a16="http://schemas.microsoft.com/office/drawing/2014/main" id="{F404EB2B-1E38-4055-9C6A-557665A1DEA2}"/>
            </a:ext>
          </a:extLst>
        </xdr:cNvPr>
        <xdr:cNvSpPr txBox="1"/>
      </xdr:nvSpPr>
      <xdr:spPr>
        <a:xfrm>
          <a:off x="862584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34" name="Metin kutusu 3">
          <a:extLst>
            <a:ext uri="{FF2B5EF4-FFF2-40B4-BE49-F238E27FC236}">
              <a16:creationId xmlns:a16="http://schemas.microsoft.com/office/drawing/2014/main" id="{358FBADB-725F-4C51-873E-0D1A6A3A3641}"/>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35" name="Metin kutusu 4">
          <a:extLst>
            <a:ext uri="{FF2B5EF4-FFF2-40B4-BE49-F238E27FC236}">
              <a16:creationId xmlns:a16="http://schemas.microsoft.com/office/drawing/2014/main" id="{1EA4A308-EEA4-4663-8573-37AB9431D8E4}"/>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36" name="Metin kutusu 15">
          <a:extLst>
            <a:ext uri="{FF2B5EF4-FFF2-40B4-BE49-F238E27FC236}">
              <a16:creationId xmlns:a16="http://schemas.microsoft.com/office/drawing/2014/main" id="{5CDE1FB3-BFE0-4D3D-89C4-85717086553E}"/>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37" name="Metin kutusu 16">
          <a:extLst>
            <a:ext uri="{FF2B5EF4-FFF2-40B4-BE49-F238E27FC236}">
              <a16:creationId xmlns:a16="http://schemas.microsoft.com/office/drawing/2014/main" id="{3FB44BC2-FC6C-4AC1-A10C-46C74A27D698}"/>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38" name="Metin kutusu 24">
          <a:extLst>
            <a:ext uri="{FF2B5EF4-FFF2-40B4-BE49-F238E27FC236}">
              <a16:creationId xmlns:a16="http://schemas.microsoft.com/office/drawing/2014/main" id="{58B6EBEE-17E5-4D2B-B4B9-C45F7C1CFBB9}"/>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39" name="Metin kutusu 25">
          <a:extLst>
            <a:ext uri="{FF2B5EF4-FFF2-40B4-BE49-F238E27FC236}">
              <a16:creationId xmlns:a16="http://schemas.microsoft.com/office/drawing/2014/main" id="{4720F298-F04E-4B02-913E-F64D06427521}"/>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40" name="Metin kutusu 27">
          <a:extLst>
            <a:ext uri="{FF2B5EF4-FFF2-40B4-BE49-F238E27FC236}">
              <a16:creationId xmlns:a16="http://schemas.microsoft.com/office/drawing/2014/main" id="{533996D1-2F97-44C8-813E-92E704375CB6}"/>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41" name="Metin kutusu 28">
          <a:extLst>
            <a:ext uri="{FF2B5EF4-FFF2-40B4-BE49-F238E27FC236}">
              <a16:creationId xmlns:a16="http://schemas.microsoft.com/office/drawing/2014/main" id="{9ACA3EC6-5552-4A88-A046-D2C8F8AD639A}"/>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42" name="Metin kutusu 34">
          <a:extLst>
            <a:ext uri="{FF2B5EF4-FFF2-40B4-BE49-F238E27FC236}">
              <a16:creationId xmlns:a16="http://schemas.microsoft.com/office/drawing/2014/main" id="{CB1682BD-BEEF-444C-8EF2-A63B8CD987CF}"/>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43" name="Metin kutusu 35">
          <a:extLst>
            <a:ext uri="{FF2B5EF4-FFF2-40B4-BE49-F238E27FC236}">
              <a16:creationId xmlns:a16="http://schemas.microsoft.com/office/drawing/2014/main" id="{8F35A11D-B3CA-44F9-BE3C-23424AE9CD1D}"/>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44" name="Metin kutusu 41">
          <a:extLst>
            <a:ext uri="{FF2B5EF4-FFF2-40B4-BE49-F238E27FC236}">
              <a16:creationId xmlns:a16="http://schemas.microsoft.com/office/drawing/2014/main" id="{158D6EDF-BA67-423B-B247-0BB8AC7D7AEF}"/>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45" name="Metin kutusu 42">
          <a:extLst>
            <a:ext uri="{FF2B5EF4-FFF2-40B4-BE49-F238E27FC236}">
              <a16:creationId xmlns:a16="http://schemas.microsoft.com/office/drawing/2014/main" id="{D50F667E-43E1-428E-AAFA-AF38487CB5A2}"/>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46" name="Metin kutusu 48">
          <a:extLst>
            <a:ext uri="{FF2B5EF4-FFF2-40B4-BE49-F238E27FC236}">
              <a16:creationId xmlns:a16="http://schemas.microsoft.com/office/drawing/2014/main" id="{9467237F-380D-401C-A2EA-72B2D2E8ADA8}"/>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47" name="Metin kutusu 49">
          <a:extLst>
            <a:ext uri="{FF2B5EF4-FFF2-40B4-BE49-F238E27FC236}">
              <a16:creationId xmlns:a16="http://schemas.microsoft.com/office/drawing/2014/main" id="{FEA7545F-6A49-4B28-8B97-CB94ACC1B67F}"/>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48" name="Metin kutusu 55">
          <a:extLst>
            <a:ext uri="{FF2B5EF4-FFF2-40B4-BE49-F238E27FC236}">
              <a16:creationId xmlns:a16="http://schemas.microsoft.com/office/drawing/2014/main" id="{1A89A99A-EFDC-4388-A7AD-035D2C940C9D}"/>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49" name="Metin kutusu 56">
          <a:extLst>
            <a:ext uri="{FF2B5EF4-FFF2-40B4-BE49-F238E27FC236}">
              <a16:creationId xmlns:a16="http://schemas.microsoft.com/office/drawing/2014/main" id="{9266899B-B173-46F1-9607-329697D804B8}"/>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50" name="Metin kutusu 65">
          <a:extLst>
            <a:ext uri="{FF2B5EF4-FFF2-40B4-BE49-F238E27FC236}">
              <a16:creationId xmlns:a16="http://schemas.microsoft.com/office/drawing/2014/main" id="{4C155CFC-E599-44BF-989B-5615DB5444FC}"/>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51" name="Metin kutusu 66">
          <a:extLst>
            <a:ext uri="{FF2B5EF4-FFF2-40B4-BE49-F238E27FC236}">
              <a16:creationId xmlns:a16="http://schemas.microsoft.com/office/drawing/2014/main" id="{28219B80-9862-41C9-91E1-18B3572D385E}"/>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52" name="Metin kutusu 78">
          <a:extLst>
            <a:ext uri="{FF2B5EF4-FFF2-40B4-BE49-F238E27FC236}">
              <a16:creationId xmlns:a16="http://schemas.microsoft.com/office/drawing/2014/main" id="{6E2F2B07-45D5-4C7E-ADE9-F94C9A890551}"/>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53" name="Metin kutusu 79">
          <a:extLst>
            <a:ext uri="{FF2B5EF4-FFF2-40B4-BE49-F238E27FC236}">
              <a16:creationId xmlns:a16="http://schemas.microsoft.com/office/drawing/2014/main" id="{198C170E-092F-41AA-9F0C-596F109E995E}"/>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54" name="Metin kutusu 91">
          <a:extLst>
            <a:ext uri="{FF2B5EF4-FFF2-40B4-BE49-F238E27FC236}">
              <a16:creationId xmlns:a16="http://schemas.microsoft.com/office/drawing/2014/main" id="{E6B4BB4E-C990-48F2-880A-4700788A00BA}"/>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55" name="Metin kutusu 92">
          <a:extLst>
            <a:ext uri="{FF2B5EF4-FFF2-40B4-BE49-F238E27FC236}">
              <a16:creationId xmlns:a16="http://schemas.microsoft.com/office/drawing/2014/main" id="{BD14128F-9A34-4185-8915-EC2915BAFD5C}"/>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56" name="Metin kutusu 104">
          <a:extLst>
            <a:ext uri="{FF2B5EF4-FFF2-40B4-BE49-F238E27FC236}">
              <a16:creationId xmlns:a16="http://schemas.microsoft.com/office/drawing/2014/main" id="{AC6AA57A-A381-4274-847A-A16C74321809}"/>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57" name="Metin kutusu 105">
          <a:extLst>
            <a:ext uri="{FF2B5EF4-FFF2-40B4-BE49-F238E27FC236}">
              <a16:creationId xmlns:a16="http://schemas.microsoft.com/office/drawing/2014/main" id="{82A3F196-37C1-43AD-8F02-2910DDFF7285}"/>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58" name="Metin kutusu 121">
          <a:extLst>
            <a:ext uri="{FF2B5EF4-FFF2-40B4-BE49-F238E27FC236}">
              <a16:creationId xmlns:a16="http://schemas.microsoft.com/office/drawing/2014/main" id="{E2AB3F4E-7661-4810-8A80-A182F74A91F4}"/>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59" name="Metin kutusu 122">
          <a:extLst>
            <a:ext uri="{FF2B5EF4-FFF2-40B4-BE49-F238E27FC236}">
              <a16:creationId xmlns:a16="http://schemas.microsoft.com/office/drawing/2014/main" id="{7F82DA27-93E0-4E17-9CEB-21F3B6C905D1}"/>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60" name="Metin kutusu 130">
          <a:extLst>
            <a:ext uri="{FF2B5EF4-FFF2-40B4-BE49-F238E27FC236}">
              <a16:creationId xmlns:a16="http://schemas.microsoft.com/office/drawing/2014/main" id="{989D01A4-EC17-41E5-AD45-4F18EF1FE750}"/>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61" name="Metin kutusu 131">
          <a:extLst>
            <a:ext uri="{FF2B5EF4-FFF2-40B4-BE49-F238E27FC236}">
              <a16:creationId xmlns:a16="http://schemas.microsoft.com/office/drawing/2014/main" id="{730BA711-46B9-4546-A5BD-9C03A4115E2D}"/>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62" name="Metin kutusu 133">
          <a:extLst>
            <a:ext uri="{FF2B5EF4-FFF2-40B4-BE49-F238E27FC236}">
              <a16:creationId xmlns:a16="http://schemas.microsoft.com/office/drawing/2014/main" id="{F447ABB2-7297-4981-AB5E-407F647EC4B4}"/>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63" name="Metin kutusu 134">
          <a:extLst>
            <a:ext uri="{FF2B5EF4-FFF2-40B4-BE49-F238E27FC236}">
              <a16:creationId xmlns:a16="http://schemas.microsoft.com/office/drawing/2014/main" id="{155569D8-337F-4B80-8D1C-F9D151FCFE56}"/>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64" name="Metin kutusu 356">
          <a:extLst>
            <a:ext uri="{FF2B5EF4-FFF2-40B4-BE49-F238E27FC236}">
              <a16:creationId xmlns:a16="http://schemas.microsoft.com/office/drawing/2014/main" id="{63C6540E-02EB-4D27-B55E-FECED4397B1D}"/>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365" name="Metin kutusu 357">
          <a:extLst>
            <a:ext uri="{FF2B5EF4-FFF2-40B4-BE49-F238E27FC236}">
              <a16:creationId xmlns:a16="http://schemas.microsoft.com/office/drawing/2014/main" id="{E08DA2A3-B6AA-4D9D-8642-53B61F0F732F}"/>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66" name="Metin kutusu 3">
          <a:extLst>
            <a:ext uri="{FF2B5EF4-FFF2-40B4-BE49-F238E27FC236}">
              <a16:creationId xmlns:a16="http://schemas.microsoft.com/office/drawing/2014/main" id="{4AA9CF31-7C78-4802-949D-461B13BFED13}"/>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67" name="Metin kutusu 4">
          <a:extLst>
            <a:ext uri="{FF2B5EF4-FFF2-40B4-BE49-F238E27FC236}">
              <a16:creationId xmlns:a16="http://schemas.microsoft.com/office/drawing/2014/main" id="{B26519AC-A82D-430C-AC59-D5E429C086CF}"/>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68" name="Metin kutusu 15">
          <a:extLst>
            <a:ext uri="{FF2B5EF4-FFF2-40B4-BE49-F238E27FC236}">
              <a16:creationId xmlns:a16="http://schemas.microsoft.com/office/drawing/2014/main" id="{A2BFC14E-C107-49E5-B34C-8DA057657CB3}"/>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69" name="Metin kutusu 16">
          <a:extLst>
            <a:ext uri="{FF2B5EF4-FFF2-40B4-BE49-F238E27FC236}">
              <a16:creationId xmlns:a16="http://schemas.microsoft.com/office/drawing/2014/main" id="{EB0696C7-5BC5-4444-9367-84CB2BB5642D}"/>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70" name="Metin kutusu 24">
          <a:extLst>
            <a:ext uri="{FF2B5EF4-FFF2-40B4-BE49-F238E27FC236}">
              <a16:creationId xmlns:a16="http://schemas.microsoft.com/office/drawing/2014/main" id="{DDEEFB2A-2621-4CCE-A569-44D61AFE166A}"/>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71" name="Metin kutusu 25">
          <a:extLst>
            <a:ext uri="{FF2B5EF4-FFF2-40B4-BE49-F238E27FC236}">
              <a16:creationId xmlns:a16="http://schemas.microsoft.com/office/drawing/2014/main" id="{8D7171C1-3941-473E-AFD6-3847C4960E41}"/>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72" name="Metin kutusu 27">
          <a:extLst>
            <a:ext uri="{FF2B5EF4-FFF2-40B4-BE49-F238E27FC236}">
              <a16:creationId xmlns:a16="http://schemas.microsoft.com/office/drawing/2014/main" id="{E1B60E5A-4A82-4B0D-8E92-29AC7A74F935}"/>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73" name="Metin kutusu 28">
          <a:extLst>
            <a:ext uri="{FF2B5EF4-FFF2-40B4-BE49-F238E27FC236}">
              <a16:creationId xmlns:a16="http://schemas.microsoft.com/office/drawing/2014/main" id="{8A2F33F5-E07E-4CE2-B780-1994BFFDA9E0}"/>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74" name="Metin kutusu 34">
          <a:extLst>
            <a:ext uri="{FF2B5EF4-FFF2-40B4-BE49-F238E27FC236}">
              <a16:creationId xmlns:a16="http://schemas.microsoft.com/office/drawing/2014/main" id="{2BB87A96-7F07-4329-98F9-6A6FE1F4F7C3}"/>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75" name="Metin kutusu 35">
          <a:extLst>
            <a:ext uri="{FF2B5EF4-FFF2-40B4-BE49-F238E27FC236}">
              <a16:creationId xmlns:a16="http://schemas.microsoft.com/office/drawing/2014/main" id="{2C91A902-F786-489A-9858-B6D01A3B153D}"/>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76" name="Metin kutusu 41">
          <a:extLst>
            <a:ext uri="{FF2B5EF4-FFF2-40B4-BE49-F238E27FC236}">
              <a16:creationId xmlns:a16="http://schemas.microsoft.com/office/drawing/2014/main" id="{6D9D8A30-6DD7-4E45-ABF5-9E269E11C9B4}"/>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77" name="Metin kutusu 42">
          <a:extLst>
            <a:ext uri="{FF2B5EF4-FFF2-40B4-BE49-F238E27FC236}">
              <a16:creationId xmlns:a16="http://schemas.microsoft.com/office/drawing/2014/main" id="{39109DEE-5FCD-42BF-BB02-53FB36FFE1E4}"/>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78" name="Metin kutusu 48">
          <a:extLst>
            <a:ext uri="{FF2B5EF4-FFF2-40B4-BE49-F238E27FC236}">
              <a16:creationId xmlns:a16="http://schemas.microsoft.com/office/drawing/2014/main" id="{87468D4F-D539-4FB1-A209-65F8979F207A}"/>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79" name="Metin kutusu 49">
          <a:extLst>
            <a:ext uri="{FF2B5EF4-FFF2-40B4-BE49-F238E27FC236}">
              <a16:creationId xmlns:a16="http://schemas.microsoft.com/office/drawing/2014/main" id="{0FA87FAB-E001-4975-B8C3-AA9EBEB6ECE1}"/>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80" name="Metin kutusu 55">
          <a:extLst>
            <a:ext uri="{FF2B5EF4-FFF2-40B4-BE49-F238E27FC236}">
              <a16:creationId xmlns:a16="http://schemas.microsoft.com/office/drawing/2014/main" id="{747BAB5C-590D-4AD6-8612-9CCD414319F7}"/>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81" name="Metin kutusu 56">
          <a:extLst>
            <a:ext uri="{FF2B5EF4-FFF2-40B4-BE49-F238E27FC236}">
              <a16:creationId xmlns:a16="http://schemas.microsoft.com/office/drawing/2014/main" id="{991A62D9-12C2-4966-8CCF-182E2D27C889}"/>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82" name="Metin kutusu 65">
          <a:extLst>
            <a:ext uri="{FF2B5EF4-FFF2-40B4-BE49-F238E27FC236}">
              <a16:creationId xmlns:a16="http://schemas.microsoft.com/office/drawing/2014/main" id="{C4BF2DD6-D148-4876-9786-A38C8E3307FD}"/>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83" name="Metin kutusu 66">
          <a:extLst>
            <a:ext uri="{FF2B5EF4-FFF2-40B4-BE49-F238E27FC236}">
              <a16:creationId xmlns:a16="http://schemas.microsoft.com/office/drawing/2014/main" id="{96C51996-DF16-4B9E-B01B-D376A69B2D69}"/>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84" name="Metin kutusu 78">
          <a:extLst>
            <a:ext uri="{FF2B5EF4-FFF2-40B4-BE49-F238E27FC236}">
              <a16:creationId xmlns:a16="http://schemas.microsoft.com/office/drawing/2014/main" id="{1A355C98-4672-42B7-A286-04851BA58E2F}"/>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85" name="Metin kutusu 79">
          <a:extLst>
            <a:ext uri="{FF2B5EF4-FFF2-40B4-BE49-F238E27FC236}">
              <a16:creationId xmlns:a16="http://schemas.microsoft.com/office/drawing/2014/main" id="{BACDF4BC-5D3F-4CDA-B084-7657ACB73436}"/>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86" name="Metin kutusu 91">
          <a:extLst>
            <a:ext uri="{FF2B5EF4-FFF2-40B4-BE49-F238E27FC236}">
              <a16:creationId xmlns:a16="http://schemas.microsoft.com/office/drawing/2014/main" id="{DCC0F169-7468-4C4F-BD7E-A844EB08228B}"/>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87" name="Metin kutusu 92">
          <a:extLst>
            <a:ext uri="{FF2B5EF4-FFF2-40B4-BE49-F238E27FC236}">
              <a16:creationId xmlns:a16="http://schemas.microsoft.com/office/drawing/2014/main" id="{6A2AA275-B988-4EBE-B1B4-ACD223810674}"/>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88" name="Metin kutusu 104">
          <a:extLst>
            <a:ext uri="{FF2B5EF4-FFF2-40B4-BE49-F238E27FC236}">
              <a16:creationId xmlns:a16="http://schemas.microsoft.com/office/drawing/2014/main" id="{38678836-9FAF-49EB-A1EB-E35834877B89}"/>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89" name="Metin kutusu 105">
          <a:extLst>
            <a:ext uri="{FF2B5EF4-FFF2-40B4-BE49-F238E27FC236}">
              <a16:creationId xmlns:a16="http://schemas.microsoft.com/office/drawing/2014/main" id="{1A86C7F0-6632-485D-817C-1D7EDDB484F5}"/>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90" name="Metin kutusu 121">
          <a:extLst>
            <a:ext uri="{FF2B5EF4-FFF2-40B4-BE49-F238E27FC236}">
              <a16:creationId xmlns:a16="http://schemas.microsoft.com/office/drawing/2014/main" id="{1D9C8366-6287-4198-96B9-27E2E7D43D5E}"/>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91" name="Metin kutusu 122">
          <a:extLst>
            <a:ext uri="{FF2B5EF4-FFF2-40B4-BE49-F238E27FC236}">
              <a16:creationId xmlns:a16="http://schemas.microsoft.com/office/drawing/2014/main" id="{4B37C83B-66F1-4BF6-A1FB-EFA38B9ABB39}"/>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92" name="Metin kutusu 130">
          <a:extLst>
            <a:ext uri="{FF2B5EF4-FFF2-40B4-BE49-F238E27FC236}">
              <a16:creationId xmlns:a16="http://schemas.microsoft.com/office/drawing/2014/main" id="{30415026-F184-4D29-AD1A-FFF69BCC4F57}"/>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93" name="Metin kutusu 131">
          <a:extLst>
            <a:ext uri="{FF2B5EF4-FFF2-40B4-BE49-F238E27FC236}">
              <a16:creationId xmlns:a16="http://schemas.microsoft.com/office/drawing/2014/main" id="{8049A50D-3383-4DD1-A55F-7C0E01CBC708}"/>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94" name="Metin kutusu 133">
          <a:extLst>
            <a:ext uri="{FF2B5EF4-FFF2-40B4-BE49-F238E27FC236}">
              <a16:creationId xmlns:a16="http://schemas.microsoft.com/office/drawing/2014/main" id="{E334FF1E-53D1-4DE8-B1D7-FDF20B4E2673}"/>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95" name="Metin kutusu 134">
          <a:extLst>
            <a:ext uri="{FF2B5EF4-FFF2-40B4-BE49-F238E27FC236}">
              <a16:creationId xmlns:a16="http://schemas.microsoft.com/office/drawing/2014/main" id="{55D1A027-BD65-429A-A5D4-7D2E1DFCC687}"/>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96" name="Metin kutusu 356">
          <a:extLst>
            <a:ext uri="{FF2B5EF4-FFF2-40B4-BE49-F238E27FC236}">
              <a16:creationId xmlns:a16="http://schemas.microsoft.com/office/drawing/2014/main" id="{6399E6E5-9503-44FE-826F-9D3BF44D36C9}"/>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97" name="Metin kutusu 357">
          <a:extLst>
            <a:ext uri="{FF2B5EF4-FFF2-40B4-BE49-F238E27FC236}">
              <a16:creationId xmlns:a16="http://schemas.microsoft.com/office/drawing/2014/main" id="{4E139C76-C5E5-4F1A-AED4-C2C7B1B5011E}"/>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98" name="Metin kutusu 3">
          <a:extLst>
            <a:ext uri="{FF2B5EF4-FFF2-40B4-BE49-F238E27FC236}">
              <a16:creationId xmlns:a16="http://schemas.microsoft.com/office/drawing/2014/main" id="{F16588D8-4F65-47FB-9A86-EF849EC4A4A7}"/>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399" name="Metin kutusu 4">
          <a:extLst>
            <a:ext uri="{FF2B5EF4-FFF2-40B4-BE49-F238E27FC236}">
              <a16:creationId xmlns:a16="http://schemas.microsoft.com/office/drawing/2014/main" id="{57F33B9A-2888-4A81-88F1-F8356167F03C}"/>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00" name="Metin kutusu 15">
          <a:extLst>
            <a:ext uri="{FF2B5EF4-FFF2-40B4-BE49-F238E27FC236}">
              <a16:creationId xmlns:a16="http://schemas.microsoft.com/office/drawing/2014/main" id="{B88E95A0-D8C8-4BC8-8C4F-A7CA7FEF4C50}"/>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01" name="Metin kutusu 16">
          <a:extLst>
            <a:ext uri="{FF2B5EF4-FFF2-40B4-BE49-F238E27FC236}">
              <a16:creationId xmlns:a16="http://schemas.microsoft.com/office/drawing/2014/main" id="{7A7B950A-4C2E-482C-A177-88E41FA15515}"/>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02" name="Metin kutusu 24">
          <a:extLst>
            <a:ext uri="{FF2B5EF4-FFF2-40B4-BE49-F238E27FC236}">
              <a16:creationId xmlns:a16="http://schemas.microsoft.com/office/drawing/2014/main" id="{A9F44B93-F82B-4B00-BE4E-17617DEFAC3A}"/>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03" name="Metin kutusu 25">
          <a:extLst>
            <a:ext uri="{FF2B5EF4-FFF2-40B4-BE49-F238E27FC236}">
              <a16:creationId xmlns:a16="http://schemas.microsoft.com/office/drawing/2014/main" id="{0B31BEDE-B69D-4D81-AD62-7596C235DC99}"/>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04" name="Metin kutusu 27">
          <a:extLst>
            <a:ext uri="{FF2B5EF4-FFF2-40B4-BE49-F238E27FC236}">
              <a16:creationId xmlns:a16="http://schemas.microsoft.com/office/drawing/2014/main" id="{9B65DA4C-1D32-4A6A-B5B2-6A902B07BAD2}"/>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05" name="Metin kutusu 28">
          <a:extLst>
            <a:ext uri="{FF2B5EF4-FFF2-40B4-BE49-F238E27FC236}">
              <a16:creationId xmlns:a16="http://schemas.microsoft.com/office/drawing/2014/main" id="{C5EDF226-5707-48AF-952A-147CD57B44E4}"/>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06" name="Metin kutusu 34">
          <a:extLst>
            <a:ext uri="{FF2B5EF4-FFF2-40B4-BE49-F238E27FC236}">
              <a16:creationId xmlns:a16="http://schemas.microsoft.com/office/drawing/2014/main" id="{3AB6AF03-6BB3-47C3-855E-EA90B1B56A13}"/>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07" name="Metin kutusu 35">
          <a:extLst>
            <a:ext uri="{FF2B5EF4-FFF2-40B4-BE49-F238E27FC236}">
              <a16:creationId xmlns:a16="http://schemas.microsoft.com/office/drawing/2014/main" id="{877294AA-7B11-4381-BB91-1A4D56A4AE07}"/>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08" name="Metin kutusu 41">
          <a:extLst>
            <a:ext uri="{FF2B5EF4-FFF2-40B4-BE49-F238E27FC236}">
              <a16:creationId xmlns:a16="http://schemas.microsoft.com/office/drawing/2014/main" id="{D8364552-8AB7-41F6-86AB-F4E2AA1B1388}"/>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09" name="Metin kutusu 42">
          <a:extLst>
            <a:ext uri="{FF2B5EF4-FFF2-40B4-BE49-F238E27FC236}">
              <a16:creationId xmlns:a16="http://schemas.microsoft.com/office/drawing/2014/main" id="{3620D082-BFE7-4027-B2C1-E698224CB1D9}"/>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10" name="Metin kutusu 48">
          <a:extLst>
            <a:ext uri="{FF2B5EF4-FFF2-40B4-BE49-F238E27FC236}">
              <a16:creationId xmlns:a16="http://schemas.microsoft.com/office/drawing/2014/main" id="{F7AA6A88-7456-4F33-B8EA-1FC66707A725}"/>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11" name="Metin kutusu 49">
          <a:extLst>
            <a:ext uri="{FF2B5EF4-FFF2-40B4-BE49-F238E27FC236}">
              <a16:creationId xmlns:a16="http://schemas.microsoft.com/office/drawing/2014/main" id="{6EAC416E-6918-41BE-9227-AFA0D3D9881D}"/>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12" name="Metin kutusu 55">
          <a:extLst>
            <a:ext uri="{FF2B5EF4-FFF2-40B4-BE49-F238E27FC236}">
              <a16:creationId xmlns:a16="http://schemas.microsoft.com/office/drawing/2014/main" id="{387B55E8-F35B-49A9-82D8-FFB9749C7CD5}"/>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13" name="Metin kutusu 56">
          <a:extLst>
            <a:ext uri="{FF2B5EF4-FFF2-40B4-BE49-F238E27FC236}">
              <a16:creationId xmlns:a16="http://schemas.microsoft.com/office/drawing/2014/main" id="{DDF674FB-760D-46DE-917E-3EC125FC75A4}"/>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14" name="Metin kutusu 65">
          <a:extLst>
            <a:ext uri="{FF2B5EF4-FFF2-40B4-BE49-F238E27FC236}">
              <a16:creationId xmlns:a16="http://schemas.microsoft.com/office/drawing/2014/main" id="{63FADC83-D2A3-410B-BF7A-81154E403A34}"/>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15" name="Metin kutusu 66">
          <a:extLst>
            <a:ext uri="{FF2B5EF4-FFF2-40B4-BE49-F238E27FC236}">
              <a16:creationId xmlns:a16="http://schemas.microsoft.com/office/drawing/2014/main" id="{09E24676-162B-42B4-B24E-D49D83B609FC}"/>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16" name="Metin kutusu 78">
          <a:extLst>
            <a:ext uri="{FF2B5EF4-FFF2-40B4-BE49-F238E27FC236}">
              <a16:creationId xmlns:a16="http://schemas.microsoft.com/office/drawing/2014/main" id="{2F1BF3A6-1C0B-4021-9CEE-FEDE6788759A}"/>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17" name="Metin kutusu 79">
          <a:extLst>
            <a:ext uri="{FF2B5EF4-FFF2-40B4-BE49-F238E27FC236}">
              <a16:creationId xmlns:a16="http://schemas.microsoft.com/office/drawing/2014/main" id="{B07E0860-A436-4243-B052-A0162DE2B066}"/>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18" name="Metin kutusu 91">
          <a:extLst>
            <a:ext uri="{FF2B5EF4-FFF2-40B4-BE49-F238E27FC236}">
              <a16:creationId xmlns:a16="http://schemas.microsoft.com/office/drawing/2014/main" id="{58BDA2CB-A332-41A4-8980-9CC64B48E9A1}"/>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19" name="Metin kutusu 92">
          <a:extLst>
            <a:ext uri="{FF2B5EF4-FFF2-40B4-BE49-F238E27FC236}">
              <a16:creationId xmlns:a16="http://schemas.microsoft.com/office/drawing/2014/main" id="{201C57B9-5149-4A18-AD9C-76E914B315FB}"/>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20" name="Metin kutusu 104">
          <a:extLst>
            <a:ext uri="{FF2B5EF4-FFF2-40B4-BE49-F238E27FC236}">
              <a16:creationId xmlns:a16="http://schemas.microsoft.com/office/drawing/2014/main" id="{FC0F36BB-EE06-4818-8027-6D5A1A8DFB8C}"/>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21" name="Metin kutusu 105">
          <a:extLst>
            <a:ext uri="{FF2B5EF4-FFF2-40B4-BE49-F238E27FC236}">
              <a16:creationId xmlns:a16="http://schemas.microsoft.com/office/drawing/2014/main" id="{45305395-50FF-4469-B583-E1535B863322}"/>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22" name="Metin kutusu 121">
          <a:extLst>
            <a:ext uri="{FF2B5EF4-FFF2-40B4-BE49-F238E27FC236}">
              <a16:creationId xmlns:a16="http://schemas.microsoft.com/office/drawing/2014/main" id="{15D2488F-8DAC-40F1-9686-640446390B59}"/>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23" name="Metin kutusu 122">
          <a:extLst>
            <a:ext uri="{FF2B5EF4-FFF2-40B4-BE49-F238E27FC236}">
              <a16:creationId xmlns:a16="http://schemas.microsoft.com/office/drawing/2014/main" id="{3E1731A0-03A3-45BA-B795-93063FB19541}"/>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24" name="Metin kutusu 130">
          <a:extLst>
            <a:ext uri="{FF2B5EF4-FFF2-40B4-BE49-F238E27FC236}">
              <a16:creationId xmlns:a16="http://schemas.microsoft.com/office/drawing/2014/main" id="{808D9008-3B26-47EF-8310-0120B1C56E95}"/>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25" name="Metin kutusu 131">
          <a:extLst>
            <a:ext uri="{FF2B5EF4-FFF2-40B4-BE49-F238E27FC236}">
              <a16:creationId xmlns:a16="http://schemas.microsoft.com/office/drawing/2014/main" id="{267B38FD-700E-4C3C-B354-DB1E1643923C}"/>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26" name="Metin kutusu 133">
          <a:extLst>
            <a:ext uri="{FF2B5EF4-FFF2-40B4-BE49-F238E27FC236}">
              <a16:creationId xmlns:a16="http://schemas.microsoft.com/office/drawing/2014/main" id="{1204F4FB-4F82-4E50-B87E-0377EF8D124C}"/>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27" name="Metin kutusu 134">
          <a:extLst>
            <a:ext uri="{FF2B5EF4-FFF2-40B4-BE49-F238E27FC236}">
              <a16:creationId xmlns:a16="http://schemas.microsoft.com/office/drawing/2014/main" id="{DF591D14-5B5E-4B8C-A1D2-5F4414944518}"/>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28" name="Metin kutusu 356">
          <a:extLst>
            <a:ext uri="{FF2B5EF4-FFF2-40B4-BE49-F238E27FC236}">
              <a16:creationId xmlns:a16="http://schemas.microsoft.com/office/drawing/2014/main" id="{49279223-536C-4B64-BEB7-386352774A32}"/>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360</xdr:row>
      <xdr:rowOff>0</xdr:rowOff>
    </xdr:from>
    <xdr:ext cx="184731" cy="264560"/>
    <xdr:sp macro="" textlink="">
      <xdr:nvSpPr>
        <xdr:cNvPr id="2429" name="Metin kutusu 357">
          <a:extLst>
            <a:ext uri="{FF2B5EF4-FFF2-40B4-BE49-F238E27FC236}">
              <a16:creationId xmlns:a16="http://schemas.microsoft.com/office/drawing/2014/main" id="{09627EA5-B020-47A2-AAC5-142A241218D1}"/>
            </a:ext>
          </a:extLst>
        </xdr:cNvPr>
        <xdr:cNvSpPr txBox="1"/>
      </xdr:nvSpPr>
      <xdr:spPr>
        <a:xfrm>
          <a:off x="978408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30" name="Metin kutusu 3">
          <a:extLst>
            <a:ext uri="{FF2B5EF4-FFF2-40B4-BE49-F238E27FC236}">
              <a16:creationId xmlns:a16="http://schemas.microsoft.com/office/drawing/2014/main" id="{2ACB8CA5-00D3-40FF-8F1B-57F2FBA4B986}"/>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31" name="Metin kutusu 4">
          <a:extLst>
            <a:ext uri="{FF2B5EF4-FFF2-40B4-BE49-F238E27FC236}">
              <a16:creationId xmlns:a16="http://schemas.microsoft.com/office/drawing/2014/main" id="{BD01DDCD-D81F-4A8D-BEC0-D50EDEDF8BEE}"/>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32" name="Metin kutusu 15">
          <a:extLst>
            <a:ext uri="{FF2B5EF4-FFF2-40B4-BE49-F238E27FC236}">
              <a16:creationId xmlns:a16="http://schemas.microsoft.com/office/drawing/2014/main" id="{81283A58-1747-41C5-8839-0AB9C1245737}"/>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33" name="Metin kutusu 16">
          <a:extLst>
            <a:ext uri="{FF2B5EF4-FFF2-40B4-BE49-F238E27FC236}">
              <a16:creationId xmlns:a16="http://schemas.microsoft.com/office/drawing/2014/main" id="{FEBB4443-A2C8-4EED-878D-FA6BD2B8605B}"/>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34" name="Metin kutusu 24">
          <a:extLst>
            <a:ext uri="{FF2B5EF4-FFF2-40B4-BE49-F238E27FC236}">
              <a16:creationId xmlns:a16="http://schemas.microsoft.com/office/drawing/2014/main" id="{BBB2DE2B-FF95-4A34-9FAC-2971FB7630DD}"/>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35" name="Metin kutusu 25">
          <a:extLst>
            <a:ext uri="{FF2B5EF4-FFF2-40B4-BE49-F238E27FC236}">
              <a16:creationId xmlns:a16="http://schemas.microsoft.com/office/drawing/2014/main" id="{86EDB2B3-FF80-4673-A01B-61D5BC6952A9}"/>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36" name="Metin kutusu 27">
          <a:extLst>
            <a:ext uri="{FF2B5EF4-FFF2-40B4-BE49-F238E27FC236}">
              <a16:creationId xmlns:a16="http://schemas.microsoft.com/office/drawing/2014/main" id="{52C64AF2-A4EB-4C61-A36B-FB78D91B2602}"/>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37" name="Metin kutusu 28">
          <a:extLst>
            <a:ext uri="{FF2B5EF4-FFF2-40B4-BE49-F238E27FC236}">
              <a16:creationId xmlns:a16="http://schemas.microsoft.com/office/drawing/2014/main" id="{862285B5-3886-41B8-BC33-E38C72D34D5A}"/>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38" name="Metin kutusu 34">
          <a:extLst>
            <a:ext uri="{FF2B5EF4-FFF2-40B4-BE49-F238E27FC236}">
              <a16:creationId xmlns:a16="http://schemas.microsoft.com/office/drawing/2014/main" id="{E410646E-013B-4C0E-B6F5-670A978F3E31}"/>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39" name="Metin kutusu 35">
          <a:extLst>
            <a:ext uri="{FF2B5EF4-FFF2-40B4-BE49-F238E27FC236}">
              <a16:creationId xmlns:a16="http://schemas.microsoft.com/office/drawing/2014/main" id="{672DB1AE-BBBF-4BA1-ACE1-F80193C4F496}"/>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40" name="Metin kutusu 41">
          <a:extLst>
            <a:ext uri="{FF2B5EF4-FFF2-40B4-BE49-F238E27FC236}">
              <a16:creationId xmlns:a16="http://schemas.microsoft.com/office/drawing/2014/main" id="{9EF92E81-D7F8-472C-9950-15BA542979CE}"/>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41" name="Metin kutusu 42">
          <a:extLst>
            <a:ext uri="{FF2B5EF4-FFF2-40B4-BE49-F238E27FC236}">
              <a16:creationId xmlns:a16="http://schemas.microsoft.com/office/drawing/2014/main" id="{99BE5396-3497-48A5-9124-541C8776296D}"/>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42" name="Metin kutusu 48">
          <a:extLst>
            <a:ext uri="{FF2B5EF4-FFF2-40B4-BE49-F238E27FC236}">
              <a16:creationId xmlns:a16="http://schemas.microsoft.com/office/drawing/2014/main" id="{98CF701E-833E-44A1-BA39-B83488DB9215}"/>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43" name="Metin kutusu 49">
          <a:extLst>
            <a:ext uri="{FF2B5EF4-FFF2-40B4-BE49-F238E27FC236}">
              <a16:creationId xmlns:a16="http://schemas.microsoft.com/office/drawing/2014/main" id="{3C5CA282-B206-47FA-B863-1D735C538EBD}"/>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44" name="Metin kutusu 55">
          <a:extLst>
            <a:ext uri="{FF2B5EF4-FFF2-40B4-BE49-F238E27FC236}">
              <a16:creationId xmlns:a16="http://schemas.microsoft.com/office/drawing/2014/main" id="{87EC364E-3D4A-4A5E-BBFB-4B51A9CB3956}"/>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45" name="Metin kutusu 56">
          <a:extLst>
            <a:ext uri="{FF2B5EF4-FFF2-40B4-BE49-F238E27FC236}">
              <a16:creationId xmlns:a16="http://schemas.microsoft.com/office/drawing/2014/main" id="{0F39E19C-B93A-4772-B9AC-2E084281E64E}"/>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46" name="Metin kutusu 65">
          <a:extLst>
            <a:ext uri="{FF2B5EF4-FFF2-40B4-BE49-F238E27FC236}">
              <a16:creationId xmlns:a16="http://schemas.microsoft.com/office/drawing/2014/main" id="{D52808F3-5403-4CD7-A474-99C4146B781A}"/>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47" name="Metin kutusu 66">
          <a:extLst>
            <a:ext uri="{FF2B5EF4-FFF2-40B4-BE49-F238E27FC236}">
              <a16:creationId xmlns:a16="http://schemas.microsoft.com/office/drawing/2014/main" id="{D4825BC4-8A20-40C9-ADC8-6DCB3093E353}"/>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48" name="Metin kutusu 78">
          <a:extLst>
            <a:ext uri="{FF2B5EF4-FFF2-40B4-BE49-F238E27FC236}">
              <a16:creationId xmlns:a16="http://schemas.microsoft.com/office/drawing/2014/main" id="{5771BD18-7D01-4E5C-A9B3-7D906B937BA9}"/>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49" name="Metin kutusu 79">
          <a:extLst>
            <a:ext uri="{FF2B5EF4-FFF2-40B4-BE49-F238E27FC236}">
              <a16:creationId xmlns:a16="http://schemas.microsoft.com/office/drawing/2014/main" id="{333B4827-C12C-44FD-A27A-CE3957C17BF3}"/>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50" name="Metin kutusu 91">
          <a:extLst>
            <a:ext uri="{FF2B5EF4-FFF2-40B4-BE49-F238E27FC236}">
              <a16:creationId xmlns:a16="http://schemas.microsoft.com/office/drawing/2014/main" id="{332279CE-375B-4D65-833D-8711847FB490}"/>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51" name="Metin kutusu 92">
          <a:extLst>
            <a:ext uri="{FF2B5EF4-FFF2-40B4-BE49-F238E27FC236}">
              <a16:creationId xmlns:a16="http://schemas.microsoft.com/office/drawing/2014/main" id="{D3175038-575B-4DB2-92D6-5D98E109FA06}"/>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52" name="Metin kutusu 104">
          <a:extLst>
            <a:ext uri="{FF2B5EF4-FFF2-40B4-BE49-F238E27FC236}">
              <a16:creationId xmlns:a16="http://schemas.microsoft.com/office/drawing/2014/main" id="{B955CF11-2E9A-4D5F-9E81-7D258F5B7ABC}"/>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53" name="Metin kutusu 105">
          <a:extLst>
            <a:ext uri="{FF2B5EF4-FFF2-40B4-BE49-F238E27FC236}">
              <a16:creationId xmlns:a16="http://schemas.microsoft.com/office/drawing/2014/main" id="{BFB61E42-E2CE-4751-8F36-D46DA3F7D2B0}"/>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54" name="Metin kutusu 121">
          <a:extLst>
            <a:ext uri="{FF2B5EF4-FFF2-40B4-BE49-F238E27FC236}">
              <a16:creationId xmlns:a16="http://schemas.microsoft.com/office/drawing/2014/main" id="{735BA10D-4D89-48C9-B730-F0662A9F7507}"/>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55" name="Metin kutusu 122">
          <a:extLst>
            <a:ext uri="{FF2B5EF4-FFF2-40B4-BE49-F238E27FC236}">
              <a16:creationId xmlns:a16="http://schemas.microsoft.com/office/drawing/2014/main" id="{4007D5C8-77D7-44B8-9DF1-51350BD5E811}"/>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56" name="Metin kutusu 130">
          <a:extLst>
            <a:ext uri="{FF2B5EF4-FFF2-40B4-BE49-F238E27FC236}">
              <a16:creationId xmlns:a16="http://schemas.microsoft.com/office/drawing/2014/main" id="{A87757C1-E900-48D9-8BD6-658F335FBE4A}"/>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57" name="Metin kutusu 131">
          <a:extLst>
            <a:ext uri="{FF2B5EF4-FFF2-40B4-BE49-F238E27FC236}">
              <a16:creationId xmlns:a16="http://schemas.microsoft.com/office/drawing/2014/main" id="{AC4FAB78-5787-4D6E-B328-7A58C0D865ED}"/>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58" name="Metin kutusu 133">
          <a:extLst>
            <a:ext uri="{FF2B5EF4-FFF2-40B4-BE49-F238E27FC236}">
              <a16:creationId xmlns:a16="http://schemas.microsoft.com/office/drawing/2014/main" id="{24E16561-09A5-47D8-B091-902DFB9DF5C7}"/>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59" name="Metin kutusu 134">
          <a:extLst>
            <a:ext uri="{FF2B5EF4-FFF2-40B4-BE49-F238E27FC236}">
              <a16:creationId xmlns:a16="http://schemas.microsoft.com/office/drawing/2014/main" id="{6BDDCDBF-9573-4320-BEFB-4210F0C6461C}"/>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60" name="Metin kutusu 356">
          <a:extLst>
            <a:ext uri="{FF2B5EF4-FFF2-40B4-BE49-F238E27FC236}">
              <a16:creationId xmlns:a16="http://schemas.microsoft.com/office/drawing/2014/main" id="{9FAD47D0-BF8D-4DA0-BD23-285774E06415}"/>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61" name="Metin kutusu 357">
          <a:extLst>
            <a:ext uri="{FF2B5EF4-FFF2-40B4-BE49-F238E27FC236}">
              <a16:creationId xmlns:a16="http://schemas.microsoft.com/office/drawing/2014/main" id="{CD173741-0DAA-45A4-8B0A-593C4BB15AC5}"/>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62" name="Metin kutusu 3">
          <a:extLst>
            <a:ext uri="{FF2B5EF4-FFF2-40B4-BE49-F238E27FC236}">
              <a16:creationId xmlns:a16="http://schemas.microsoft.com/office/drawing/2014/main" id="{C4713862-C574-47F2-9228-10282F2361A2}"/>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63" name="Metin kutusu 4">
          <a:extLst>
            <a:ext uri="{FF2B5EF4-FFF2-40B4-BE49-F238E27FC236}">
              <a16:creationId xmlns:a16="http://schemas.microsoft.com/office/drawing/2014/main" id="{187360CA-7BD7-4D71-95AA-C7899D83E649}"/>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64" name="Metin kutusu 15">
          <a:extLst>
            <a:ext uri="{FF2B5EF4-FFF2-40B4-BE49-F238E27FC236}">
              <a16:creationId xmlns:a16="http://schemas.microsoft.com/office/drawing/2014/main" id="{4359A7F0-87AD-4B57-AB7B-C38074220EAF}"/>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65" name="Metin kutusu 16">
          <a:extLst>
            <a:ext uri="{FF2B5EF4-FFF2-40B4-BE49-F238E27FC236}">
              <a16:creationId xmlns:a16="http://schemas.microsoft.com/office/drawing/2014/main" id="{26E58EE3-7068-4EE3-98F9-0C48B8571AF5}"/>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66" name="Metin kutusu 24">
          <a:extLst>
            <a:ext uri="{FF2B5EF4-FFF2-40B4-BE49-F238E27FC236}">
              <a16:creationId xmlns:a16="http://schemas.microsoft.com/office/drawing/2014/main" id="{BC24BCC4-0F9C-4627-9DF9-B2BC02EE8FA6}"/>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67" name="Metin kutusu 25">
          <a:extLst>
            <a:ext uri="{FF2B5EF4-FFF2-40B4-BE49-F238E27FC236}">
              <a16:creationId xmlns:a16="http://schemas.microsoft.com/office/drawing/2014/main" id="{DC515A47-E73E-4EF1-9952-1C174A1AF3D8}"/>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68" name="Metin kutusu 27">
          <a:extLst>
            <a:ext uri="{FF2B5EF4-FFF2-40B4-BE49-F238E27FC236}">
              <a16:creationId xmlns:a16="http://schemas.microsoft.com/office/drawing/2014/main" id="{1D518A5C-B3E7-4809-87F3-4E4E4191CE02}"/>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69" name="Metin kutusu 28">
          <a:extLst>
            <a:ext uri="{FF2B5EF4-FFF2-40B4-BE49-F238E27FC236}">
              <a16:creationId xmlns:a16="http://schemas.microsoft.com/office/drawing/2014/main" id="{38D09ABB-5013-476E-9ED9-84677E24E23E}"/>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70" name="Metin kutusu 34">
          <a:extLst>
            <a:ext uri="{FF2B5EF4-FFF2-40B4-BE49-F238E27FC236}">
              <a16:creationId xmlns:a16="http://schemas.microsoft.com/office/drawing/2014/main" id="{457D2ACA-A318-41F0-B3C8-F748CDFA3BFE}"/>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71" name="Metin kutusu 35">
          <a:extLst>
            <a:ext uri="{FF2B5EF4-FFF2-40B4-BE49-F238E27FC236}">
              <a16:creationId xmlns:a16="http://schemas.microsoft.com/office/drawing/2014/main" id="{13038F4A-1DAB-4034-89CC-44E459DFE352}"/>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72" name="Metin kutusu 41">
          <a:extLst>
            <a:ext uri="{FF2B5EF4-FFF2-40B4-BE49-F238E27FC236}">
              <a16:creationId xmlns:a16="http://schemas.microsoft.com/office/drawing/2014/main" id="{DE7C6B8F-2A78-4BBE-8DF7-0AEA9DA462E4}"/>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73" name="Metin kutusu 42">
          <a:extLst>
            <a:ext uri="{FF2B5EF4-FFF2-40B4-BE49-F238E27FC236}">
              <a16:creationId xmlns:a16="http://schemas.microsoft.com/office/drawing/2014/main" id="{643A7E0F-5A8B-47DB-9BED-FEDFF3271259}"/>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74" name="Metin kutusu 48">
          <a:extLst>
            <a:ext uri="{FF2B5EF4-FFF2-40B4-BE49-F238E27FC236}">
              <a16:creationId xmlns:a16="http://schemas.microsoft.com/office/drawing/2014/main" id="{04F65F22-485A-4D0D-AF0B-C6123FEFD896}"/>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75" name="Metin kutusu 49">
          <a:extLst>
            <a:ext uri="{FF2B5EF4-FFF2-40B4-BE49-F238E27FC236}">
              <a16:creationId xmlns:a16="http://schemas.microsoft.com/office/drawing/2014/main" id="{DCCBACFD-0688-46AA-B518-8695E27A5B7F}"/>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76" name="Metin kutusu 55">
          <a:extLst>
            <a:ext uri="{FF2B5EF4-FFF2-40B4-BE49-F238E27FC236}">
              <a16:creationId xmlns:a16="http://schemas.microsoft.com/office/drawing/2014/main" id="{EEB243C7-F0CC-4906-AC2D-3067A10CBEE1}"/>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77" name="Metin kutusu 56">
          <a:extLst>
            <a:ext uri="{FF2B5EF4-FFF2-40B4-BE49-F238E27FC236}">
              <a16:creationId xmlns:a16="http://schemas.microsoft.com/office/drawing/2014/main" id="{B69FF313-D560-4B00-AD05-E771A75CEB4F}"/>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78" name="Metin kutusu 65">
          <a:extLst>
            <a:ext uri="{FF2B5EF4-FFF2-40B4-BE49-F238E27FC236}">
              <a16:creationId xmlns:a16="http://schemas.microsoft.com/office/drawing/2014/main" id="{722CEBBA-97EA-4402-B5BF-02D8305F3079}"/>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79" name="Metin kutusu 66">
          <a:extLst>
            <a:ext uri="{FF2B5EF4-FFF2-40B4-BE49-F238E27FC236}">
              <a16:creationId xmlns:a16="http://schemas.microsoft.com/office/drawing/2014/main" id="{CE76B9DE-46B5-4713-B93C-A1B82D14CBEA}"/>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80" name="Metin kutusu 78">
          <a:extLst>
            <a:ext uri="{FF2B5EF4-FFF2-40B4-BE49-F238E27FC236}">
              <a16:creationId xmlns:a16="http://schemas.microsoft.com/office/drawing/2014/main" id="{F9997196-C13F-4441-87B5-5C7072ACC883}"/>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81" name="Metin kutusu 79">
          <a:extLst>
            <a:ext uri="{FF2B5EF4-FFF2-40B4-BE49-F238E27FC236}">
              <a16:creationId xmlns:a16="http://schemas.microsoft.com/office/drawing/2014/main" id="{B067B3DE-83B0-4FC6-B673-338D48317473}"/>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82" name="Metin kutusu 91">
          <a:extLst>
            <a:ext uri="{FF2B5EF4-FFF2-40B4-BE49-F238E27FC236}">
              <a16:creationId xmlns:a16="http://schemas.microsoft.com/office/drawing/2014/main" id="{F4431062-E015-4AD8-8D72-01FE9A7ABC62}"/>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83" name="Metin kutusu 92">
          <a:extLst>
            <a:ext uri="{FF2B5EF4-FFF2-40B4-BE49-F238E27FC236}">
              <a16:creationId xmlns:a16="http://schemas.microsoft.com/office/drawing/2014/main" id="{E3FD3D95-E735-4AE5-929E-751384702C0C}"/>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84" name="Metin kutusu 104">
          <a:extLst>
            <a:ext uri="{FF2B5EF4-FFF2-40B4-BE49-F238E27FC236}">
              <a16:creationId xmlns:a16="http://schemas.microsoft.com/office/drawing/2014/main" id="{DC68E28B-7053-4CA3-86BB-E15A3E4699D2}"/>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85" name="Metin kutusu 105">
          <a:extLst>
            <a:ext uri="{FF2B5EF4-FFF2-40B4-BE49-F238E27FC236}">
              <a16:creationId xmlns:a16="http://schemas.microsoft.com/office/drawing/2014/main" id="{CB21D10F-1BF3-4D94-92D5-C57A474AB9D0}"/>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86" name="Metin kutusu 121">
          <a:extLst>
            <a:ext uri="{FF2B5EF4-FFF2-40B4-BE49-F238E27FC236}">
              <a16:creationId xmlns:a16="http://schemas.microsoft.com/office/drawing/2014/main" id="{47BDF666-CCFA-48A3-8BDB-62B42DA4B3A6}"/>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87" name="Metin kutusu 122">
          <a:extLst>
            <a:ext uri="{FF2B5EF4-FFF2-40B4-BE49-F238E27FC236}">
              <a16:creationId xmlns:a16="http://schemas.microsoft.com/office/drawing/2014/main" id="{02A45855-423F-47E8-AE3D-9FA4C15A9C59}"/>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88" name="Metin kutusu 130">
          <a:extLst>
            <a:ext uri="{FF2B5EF4-FFF2-40B4-BE49-F238E27FC236}">
              <a16:creationId xmlns:a16="http://schemas.microsoft.com/office/drawing/2014/main" id="{CD5AA469-3597-435C-BA6D-23F25EEB892F}"/>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89" name="Metin kutusu 131">
          <a:extLst>
            <a:ext uri="{FF2B5EF4-FFF2-40B4-BE49-F238E27FC236}">
              <a16:creationId xmlns:a16="http://schemas.microsoft.com/office/drawing/2014/main" id="{E0490EBD-3B20-472F-B92E-454B2EF65289}"/>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90" name="Metin kutusu 133">
          <a:extLst>
            <a:ext uri="{FF2B5EF4-FFF2-40B4-BE49-F238E27FC236}">
              <a16:creationId xmlns:a16="http://schemas.microsoft.com/office/drawing/2014/main" id="{77FB999D-CCAF-465C-A235-2F3B904C77A4}"/>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91" name="Metin kutusu 134">
          <a:extLst>
            <a:ext uri="{FF2B5EF4-FFF2-40B4-BE49-F238E27FC236}">
              <a16:creationId xmlns:a16="http://schemas.microsoft.com/office/drawing/2014/main" id="{F3D23127-041D-47C8-83AB-FE664BF85B17}"/>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92" name="Metin kutusu 356">
          <a:extLst>
            <a:ext uri="{FF2B5EF4-FFF2-40B4-BE49-F238E27FC236}">
              <a16:creationId xmlns:a16="http://schemas.microsoft.com/office/drawing/2014/main" id="{E9676DCF-2716-4250-BA70-F172ED357172}"/>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360</xdr:row>
      <xdr:rowOff>0</xdr:rowOff>
    </xdr:from>
    <xdr:ext cx="184731" cy="264560"/>
    <xdr:sp macro="" textlink="">
      <xdr:nvSpPr>
        <xdr:cNvPr id="2493" name="Metin kutusu 357">
          <a:extLst>
            <a:ext uri="{FF2B5EF4-FFF2-40B4-BE49-F238E27FC236}">
              <a16:creationId xmlns:a16="http://schemas.microsoft.com/office/drawing/2014/main" id="{8F77B4B9-5968-44A0-A160-D373AA023E4A}"/>
            </a:ext>
          </a:extLst>
        </xdr:cNvPr>
        <xdr:cNvSpPr txBox="1"/>
      </xdr:nvSpPr>
      <xdr:spPr>
        <a:xfrm>
          <a:off x="10942320" y="2219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494" name="Metin kutusu 3">
          <a:extLst>
            <a:ext uri="{FF2B5EF4-FFF2-40B4-BE49-F238E27FC236}">
              <a16:creationId xmlns:a16="http://schemas.microsoft.com/office/drawing/2014/main" id="{401724BA-3785-4D63-95F4-DADE7829D3FC}"/>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495" name="Metin kutusu 4">
          <a:extLst>
            <a:ext uri="{FF2B5EF4-FFF2-40B4-BE49-F238E27FC236}">
              <a16:creationId xmlns:a16="http://schemas.microsoft.com/office/drawing/2014/main" id="{C9458EE6-206D-414D-ACBD-2D86E62C23CB}"/>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496" name="Metin kutusu 15">
          <a:extLst>
            <a:ext uri="{FF2B5EF4-FFF2-40B4-BE49-F238E27FC236}">
              <a16:creationId xmlns:a16="http://schemas.microsoft.com/office/drawing/2014/main" id="{44913B7B-1846-466D-A352-35CB603F8DA1}"/>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497" name="Metin kutusu 16">
          <a:extLst>
            <a:ext uri="{FF2B5EF4-FFF2-40B4-BE49-F238E27FC236}">
              <a16:creationId xmlns:a16="http://schemas.microsoft.com/office/drawing/2014/main" id="{F2C2A414-3245-41F5-AEBB-A9421D78524E}"/>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498" name="Metin kutusu 24">
          <a:extLst>
            <a:ext uri="{FF2B5EF4-FFF2-40B4-BE49-F238E27FC236}">
              <a16:creationId xmlns:a16="http://schemas.microsoft.com/office/drawing/2014/main" id="{9E4E4F41-419C-474E-8FF1-DD82DA831681}"/>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499" name="Metin kutusu 25">
          <a:extLst>
            <a:ext uri="{FF2B5EF4-FFF2-40B4-BE49-F238E27FC236}">
              <a16:creationId xmlns:a16="http://schemas.microsoft.com/office/drawing/2014/main" id="{4AE961CC-3ABE-46E1-A212-9699E0C086E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00" name="Metin kutusu 27">
          <a:extLst>
            <a:ext uri="{FF2B5EF4-FFF2-40B4-BE49-F238E27FC236}">
              <a16:creationId xmlns:a16="http://schemas.microsoft.com/office/drawing/2014/main" id="{FDDE4B13-11B5-45E2-9BC0-E37527DAC28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01" name="Metin kutusu 28">
          <a:extLst>
            <a:ext uri="{FF2B5EF4-FFF2-40B4-BE49-F238E27FC236}">
              <a16:creationId xmlns:a16="http://schemas.microsoft.com/office/drawing/2014/main" id="{F5943EB5-9C0E-4989-A75A-B98059AC5187}"/>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02" name="Metin kutusu 34">
          <a:extLst>
            <a:ext uri="{FF2B5EF4-FFF2-40B4-BE49-F238E27FC236}">
              <a16:creationId xmlns:a16="http://schemas.microsoft.com/office/drawing/2014/main" id="{2C631B5B-D2F3-419B-846D-7A449F24B4FA}"/>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03" name="Metin kutusu 35">
          <a:extLst>
            <a:ext uri="{FF2B5EF4-FFF2-40B4-BE49-F238E27FC236}">
              <a16:creationId xmlns:a16="http://schemas.microsoft.com/office/drawing/2014/main" id="{156AA826-D233-4AC1-B20F-36436546A17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04" name="Metin kutusu 41">
          <a:extLst>
            <a:ext uri="{FF2B5EF4-FFF2-40B4-BE49-F238E27FC236}">
              <a16:creationId xmlns:a16="http://schemas.microsoft.com/office/drawing/2014/main" id="{A37161A3-FEB1-48AF-A649-A991743AE454}"/>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05" name="Metin kutusu 42">
          <a:extLst>
            <a:ext uri="{FF2B5EF4-FFF2-40B4-BE49-F238E27FC236}">
              <a16:creationId xmlns:a16="http://schemas.microsoft.com/office/drawing/2014/main" id="{AC909611-5E08-4220-B89B-56027C98A7F3}"/>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06" name="Metin kutusu 48">
          <a:extLst>
            <a:ext uri="{FF2B5EF4-FFF2-40B4-BE49-F238E27FC236}">
              <a16:creationId xmlns:a16="http://schemas.microsoft.com/office/drawing/2014/main" id="{7FEFCAA9-0F30-48C5-94D3-DC4DC8059CD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07" name="Metin kutusu 49">
          <a:extLst>
            <a:ext uri="{FF2B5EF4-FFF2-40B4-BE49-F238E27FC236}">
              <a16:creationId xmlns:a16="http://schemas.microsoft.com/office/drawing/2014/main" id="{5DDEEF1F-6863-4521-BC86-C70625B742F4}"/>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08" name="Metin kutusu 55">
          <a:extLst>
            <a:ext uri="{FF2B5EF4-FFF2-40B4-BE49-F238E27FC236}">
              <a16:creationId xmlns:a16="http://schemas.microsoft.com/office/drawing/2014/main" id="{228DA377-ABEB-4D1D-ADE5-5DB8EC145B6E}"/>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09" name="Metin kutusu 56">
          <a:extLst>
            <a:ext uri="{FF2B5EF4-FFF2-40B4-BE49-F238E27FC236}">
              <a16:creationId xmlns:a16="http://schemas.microsoft.com/office/drawing/2014/main" id="{BED8EAA2-C3C9-4025-8F81-7301A0941400}"/>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10" name="Metin kutusu 65">
          <a:extLst>
            <a:ext uri="{FF2B5EF4-FFF2-40B4-BE49-F238E27FC236}">
              <a16:creationId xmlns:a16="http://schemas.microsoft.com/office/drawing/2014/main" id="{60B0B787-0968-4A24-8F30-B392FB36FB04}"/>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11" name="Metin kutusu 66">
          <a:extLst>
            <a:ext uri="{FF2B5EF4-FFF2-40B4-BE49-F238E27FC236}">
              <a16:creationId xmlns:a16="http://schemas.microsoft.com/office/drawing/2014/main" id="{60FE44C3-7C81-491C-A6B0-EB26DE4B9CD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12" name="Metin kutusu 78">
          <a:extLst>
            <a:ext uri="{FF2B5EF4-FFF2-40B4-BE49-F238E27FC236}">
              <a16:creationId xmlns:a16="http://schemas.microsoft.com/office/drawing/2014/main" id="{681A79B8-0FAA-4F3A-BE3C-97DCA371FA28}"/>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13" name="Metin kutusu 79">
          <a:extLst>
            <a:ext uri="{FF2B5EF4-FFF2-40B4-BE49-F238E27FC236}">
              <a16:creationId xmlns:a16="http://schemas.microsoft.com/office/drawing/2014/main" id="{AFC8AC05-614B-4386-9C01-6AFA07C4549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14" name="Metin kutusu 91">
          <a:extLst>
            <a:ext uri="{FF2B5EF4-FFF2-40B4-BE49-F238E27FC236}">
              <a16:creationId xmlns:a16="http://schemas.microsoft.com/office/drawing/2014/main" id="{49C1F528-4A25-4122-B42E-EB12E4F23065}"/>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15" name="Metin kutusu 92">
          <a:extLst>
            <a:ext uri="{FF2B5EF4-FFF2-40B4-BE49-F238E27FC236}">
              <a16:creationId xmlns:a16="http://schemas.microsoft.com/office/drawing/2014/main" id="{897D1073-B319-445F-B7F7-0B0ABDB101AC}"/>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16" name="Metin kutusu 104">
          <a:extLst>
            <a:ext uri="{FF2B5EF4-FFF2-40B4-BE49-F238E27FC236}">
              <a16:creationId xmlns:a16="http://schemas.microsoft.com/office/drawing/2014/main" id="{6946A73B-E023-470B-A3C9-CD8E84EC932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17" name="Metin kutusu 105">
          <a:extLst>
            <a:ext uri="{FF2B5EF4-FFF2-40B4-BE49-F238E27FC236}">
              <a16:creationId xmlns:a16="http://schemas.microsoft.com/office/drawing/2014/main" id="{CCD8F0B3-5000-4FED-B045-22D386495A77}"/>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18" name="Metin kutusu 121">
          <a:extLst>
            <a:ext uri="{FF2B5EF4-FFF2-40B4-BE49-F238E27FC236}">
              <a16:creationId xmlns:a16="http://schemas.microsoft.com/office/drawing/2014/main" id="{F1738CD0-1A0F-4881-92B0-F73DDAEDC29F}"/>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19" name="Metin kutusu 122">
          <a:extLst>
            <a:ext uri="{FF2B5EF4-FFF2-40B4-BE49-F238E27FC236}">
              <a16:creationId xmlns:a16="http://schemas.microsoft.com/office/drawing/2014/main" id="{088A86F3-0BB7-46C2-ADA0-3AFAF929D4F8}"/>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20" name="Metin kutusu 130">
          <a:extLst>
            <a:ext uri="{FF2B5EF4-FFF2-40B4-BE49-F238E27FC236}">
              <a16:creationId xmlns:a16="http://schemas.microsoft.com/office/drawing/2014/main" id="{53308C3E-D24E-4A62-86DD-B2004481DA4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21" name="Metin kutusu 131">
          <a:extLst>
            <a:ext uri="{FF2B5EF4-FFF2-40B4-BE49-F238E27FC236}">
              <a16:creationId xmlns:a16="http://schemas.microsoft.com/office/drawing/2014/main" id="{70E5E396-F57C-4004-8D77-CB9861820118}"/>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22" name="Metin kutusu 133">
          <a:extLst>
            <a:ext uri="{FF2B5EF4-FFF2-40B4-BE49-F238E27FC236}">
              <a16:creationId xmlns:a16="http://schemas.microsoft.com/office/drawing/2014/main" id="{9A2ECA45-7CFA-4403-B3C6-681E989B9469}"/>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23" name="Metin kutusu 134">
          <a:extLst>
            <a:ext uri="{FF2B5EF4-FFF2-40B4-BE49-F238E27FC236}">
              <a16:creationId xmlns:a16="http://schemas.microsoft.com/office/drawing/2014/main" id="{FDD4761C-4E6E-4756-8252-EFF652760521}"/>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24" name="Metin kutusu 356">
          <a:extLst>
            <a:ext uri="{FF2B5EF4-FFF2-40B4-BE49-F238E27FC236}">
              <a16:creationId xmlns:a16="http://schemas.microsoft.com/office/drawing/2014/main" id="{5C144A5D-AF02-4322-8012-9C79A3D20468}"/>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25" name="Metin kutusu 357">
          <a:extLst>
            <a:ext uri="{FF2B5EF4-FFF2-40B4-BE49-F238E27FC236}">
              <a16:creationId xmlns:a16="http://schemas.microsoft.com/office/drawing/2014/main" id="{1CAF6474-9BDB-4516-ACED-1089072990B3}"/>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26" name="Metin kutusu 3">
          <a:extLst>
            <a:ext uri="{FF2B5EF4-FFF2-40B4-BE49-F238E27FC236}">
              <a16:creationId xmlns:a16="http://schemas.microsoft.com/office/drawing/2014/main" id="{F386193B-E242-4A44-9EB7-D1D434FA8D92}"/>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27" name="Metin kutusu 4">
          <a:extLst>
            <a:ext uri="{FF2B5EF4-FFF2-40B4-BE49-F238E27FC236}">
              <a16:creationId xmlns:a16="http://schemas.microsoft.com/office/drawing/2014/main" id="{4F945341-992E-4728-98B7-C6188F27442B}"/>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28" name="Metin kutusu 15">
          <a:extLst>
            <a:ext uri="{FF2B5EF4-FFF2-40B4-BE49-F238E27FC236}">
              <a16:creationId xmlns:a16="http://schemas.microsoft.com/office/drawing/2014/main" id="{9E1E35F9-0610-4998-9345-679F7C9090C2}"/>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29" name="Metin kutusu 16">
          <a:extLst>
            <a:ext uri="{FF2B5EF4-FFF2-40B4-BE49-F238E27FC236}">
              <a16:creationId xmlns:a16="http://schemas.microsoft.com/office/drawing/2014/main" id="{3C543157-09F9-4CBA-9923-CFAC17CBDEE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30" name="Metin kutusu 24">
          <a:extLst>
            <a:ext uri="{FF2B5EF4-FFF2-40B4-BE49-F238E27FC236}">
              <a16:creationId xmlns:a16="http://schemas.microsoft.com/office/drawing/2014/main" id="{12FB2C0D-B3C0-47C6-B8C9-86DC3B1814EB}"/>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31" name="Metin kutusu 25">
          <a:extLst>
            <a:ext uri="{FF2B5EF4-FFF2-40B4-BE49-F238E27FC236}">
              <a16:creationId xmlns:a16="http://schemas.microsoft.com/office/drawing/2014/main" id="{091900A4-F1FB-4D53-925A-5B08DBDBD07C}"/>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32" name="Metin kutusu 27">
          <a:extLst>
            <a:ext uri="{FF2B5EF4-FFF2-40B4-BE49-F238E27FC236}">
              <a16:creationId xmlns:a16="http://schemas.microsoft.com/office/drawing/2014/main" id="{B310BA64-330D-4503-92B0-9C7BEB27FD43}"/>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33" name="Metin kutusu 28">
          <a:extLst>
            <a:ext uri="{FF2B5EF4-FFF2-40B4-BE49-F238E27FC236}">
              <a16:creationId xmlns:a16="http://schemas.microsoft.com/office/drawing/2014/main" id="{2936E876-D8C9-440D-9514-2109BCA22638}"/>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34" name="Metin kutusu 34">
          <a:extLst>
            <a:ext uri="{FF2B5EF4-FFF2-40B4-BE49-F238E27FC236}">
              <a16:creationId xmlns:a16="http://schemas.microsoft.com/office/drawing/2014/main" id="{A71B5E68-54D3-41DD-BCEB-ACC468869300}"/>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35" name="Metin kutusu 35">
          <a:extLst>
            <a:ext uri="{FF2B5EF4-FFF2-40B4-BE49-F238E27FC236}">
              <a16:creationId xmlns:a16="http://schemas.microsoft.com/office/drawing/2014/main" id="{5ED9FAAA-F2FD-451B-B272-C4C854417B05}"/>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36" name="Metin kutusu 41">
          <a:extLst>
            <a:ext uri="{FF2B5EF4-FFF2-40B4-BE49-F238E27FC236}">
              <a16:creationId xmlns:a16="http://schemas.microsoft.com/office/drawing/2014/main" id="{D72CA37C-E640-4542-95C0-C072A9B637EF}"/>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37" name="Metin kutusu 42">
          <a:extLst>
            <a:ext uri="{FF2B5EF4-FFF2-40B4-BE49-F238E27FC236}">
              <a16:creationId xmlns:a16="http://schemas.microsoft.com/office/drawing/2014/main" id="{94AE6719-F86A-4428-A5F7-A39885A89122}"/>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38" name="Metin kutusu 48">
          <a:extLst>
            <a:ext uri="{FF2B5EF4-FFF2-40B4-BE49-F238E27FC236}">
              <a16:creationId xmlns:a16="http://schemas.microsoft.com/office/drawing/2014/main" id="{7E759185-B0DB-4C1B-B1B4-FA2E32C16993}"/>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39" name="Metin kutusu 49">
          <a:extLst>
            <a:ext uri="{FF2B5EF4-FFF2-40B4-BE49-F238E27FC236}">
              <a16:creationId xmlns:a16="http://schemas.microsoft.com/office/drawing/2014/main" id="{6B3E89BE-5BAA-4237-90E9-72961A37D5C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40" name="Metin kutusu 55">
          <a:extLst>
            <a:ext uri="{FF2B5EF4-FFF2-40B4-BE49-F238E27FC236}">
              <a16:creationId xmlns:a16="http://schemas.microsoft.com/office/drawing/2014/main" id="{C3BFA9FA-D7C2-431F-9A1A-3248EA25D02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41" name="Metin kutusu 56">
          <a:extLst>
            <a:ext uri="{FF2B5EF4-FFF2-40B4-BE49-F238E27FC236}">
              <a16:creationId xmlns:a16="http://schemas.microsoft.com/office/drawing/2014/main" id="{034C4A2E-3440-4A94-A164-F4C777D83132}"/>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42" name="Metin kutusu 65">
          <a:extLst>
            <a:ext uri="{FF2B5EF4-FFF2-40B4-BE49-F238E27FC236}">
              <a16:creationId xmlns:a16="http://schemas.microsoft.com/office/drawing/2014/main" id="{0619425E-B17D-4E31-9106-C32A1CBDE19F}"/>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43" name="Metin kutusu 66">
          <a:extLst>
            <a:ext uri="{FF2B5EF4-FFF2-40B4-BE49-F238E27FC236}">
              <a16:creationId xmlns:a16="http://schemas.microsoft.com/office/drawing/2014/main" id="{23BAC86A-B1DF-4950-8B24-188BB091AD55}"/>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44" name="Metin kutusu 78">
          <a:extLst>
            <a:ext uri="{FF2B5EF4-FFF2-40B4-BE49-F238E27FC236}">
              <a16:creationId xmlns:a16="http://schemas.microsoft.com/office/drawing/2014/main" id="{74B66683-34A3-42E2-95EE-F834F6B17E8E}"/>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45" name="Metin kutusu 79">
          <a:extLst>
            <a:ext uri="{FF2B5EF4-FFF2-40B4-BE49-F238E27FC236}">
              <a16:creationId xmlns:a16="http://schemas.microsoft.com/office/drawing/2014/main" id="{41CFB134-7D01-492B-A326-9C4AFAD7B813}"/>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46" name="Metin kutusu 91">
          <a:extLst>
            <a:ext uri="{FF2B5EF4-FFF2-40B4-BE49-F238E27FC236}">
              <a16:creationId xmlns:a16="http://schemas.microsoft.com/office/drawing/2014/main" id="{AFEAF4DB-120E-4D0A-9067-A88BA2B36D10}"/>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47" name="Metin kutusu 92">
          <a:extLst>
            <a:ext uri="{FF2B5EF4-FFF2-40B4-BE49-F238E27FC236}">
              <a16:creationId xmlns:a16="http://schemas.microsoft.com/office/drawing/2014/main" id="{86906E01-8EA8-4A6D-8C3E-B4858B08C230}"/>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48" name="Metin kutusu 104">
          <a:extLst>
            <a:ext uri="{FF2B5EF4-FFF2-40B4-BE49-F238E27FC236}">
              <a16:creationId xmlns:a16="http://schemas.microsoft.com/office/drawing/2014/main" id="{E20A89DE-4BE6-4D29-9DA6-D60FA5CA691C}"/>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49" name="Metin kutusu 105">
          <a:extLst>
            <a:ext uri="{FF2B5EF4-FFF2-40B4-BE49-F238E27FC236}">
              <a16:creationId xmlns:a16="http://schemas.microsoft.com/office/drawing/2014/main" id="{A512371D-D9B6-4DCA-970C-6C0EC2769F05}"/>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50" name="Metin kutusu 121">
          <a:extLst>
            <a:ext uri="{FF2B5EF4-FFF2-40B4-BE49-F238E27FC236}">
              <a16:creationId xmlns:a16="http://schemas.microsoft.com/office/drawing/2014/main" id="{B9542FBA-CB89-439A-834E-1A5131127AEA}"/>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51" name="Metin kutusu 122">
          <a:extLst>
            <a:ext uri="{FF2B5EF4-FFF2-40B4-BE49-F238E27FC236}">
              <a16:creationId xmlns:a16="http://schemas.microsoft.com/office/drawing/2014/main" id="{B09535F9-315A-4608-AA6F-650F624F114C}"/>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52" name="Metin kutusu 130">
          <a:extLst>
            <a:ext uri="{FF2B5EF4-FFF2-40B4-BE49-F238E27FC236}">
              <a16:creationId xmlns:a16="http://schemas.microsoft.com/office/drawing/2014/main" id="{595E9374-CD9D-455D-BE15-36790064CFB9}"/>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53" name="Metin kutusu 131">
          <a:extLst>
            <a:ext uri="{FF2B5EF4-FFF2-40B4-BE49-F238E27FC236}">
              <a16:creationId xmlns:a16="http://schemas.microsoft.com/office/drawing/2014/main" id="{D07674AC-FCCB-4140-82B4-71261DFD1922}"/>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54" name="Metin kutusu 133">
          <a:extLst>
            <a:ext uri="{FF2B5EF4-FFF2-40B4-BE49-F238E27FC236}">
              <a16:creationId xmlns:a16="http://schemas.microsoft.com/office/drawing/2014/main" id="{B7AAE1A0-F024-48A0-9E95-6E07155E22E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55" name="Metin kutusu 134">
          <a:extLst>
            <a:ext uri="{FF2B5EF4-FFF2-40B4-BE49-F238E27FC236}">
              <a16:creationId xmlns:a16="http://schemas.microsoft.com/office/drawing/2014/main" id="{4024B203-13FF-44B9-BFA8-A426F8F6118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56" name="Metin kutusu 356">
          <a:extLst>
            <a:ext uri="{FF2B5EF4-FFF2-40B4-BE49-F238E27FC236}">
              <a16:creationId xmlns:a16="http://schemas.microsoft.com/office/drawing/2014/main" id="{847A5AE2-B72A-4775-A81C-51D5BDF463E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2557" name="Metin kutusu 357">
          <a:extLst>
            <a:ext uri="{FF2B5EF4-FFF2-40B4-BE49-F238E27FC236}">
              <a16:creationId xmlns:a16="http://schemas.microsoft.com/office/drawing/2014/main" id="{D45E393D-8E7C-4726-8ABC-A7EA9A0414AC}"/>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58" name="Metin kutusu 3">
          <a:extLst>
            <a:ext uri="{FF2B5EF4-FFF2-40B4-BE49-F238E27FC236}">
              <a16:creationId xmlns:a16="http://schemas.microsoft.com/office/drawing/2014/main" id="{F20DA3D4-D8FE-4A54-BC24-24593248BEC7}"/>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59" name="Metin kutusu 4">
          <a:extLst>
            <a:ext uri="{FF2B5EF4-FFF2-40B4-BE49-F238E27FC236}">
              <a16:creationId xmlns:a16="http://schemas.microsoft.com/office/drawing/2014/main" id="{129968FE-2135-48CF-A3E6-68F7EAE074E4}"/>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60" name="Metin kutusu 15">
          <a:extLst>
            <a:ext uri="{FF2B5EF4-FFF2-40B4-BE49-F238E27FC236}">
              <a16:creationId xmlns:a16="http://schemas.microsoft.com/office/drawing/2014/main" id="{AA354837-A218-4AC8-814A-BC59D7EAD75B}"/>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61" name="Metin kutusu 16">
          <a:extLst>
            <a:ext uri="{FF2B5EF4-FFF2-40B4-BE49-F238E27FC236}">
              <a16:creationId xmlns:a16="http://schemas.microsoft.com/office/drawing/2014/main" id="{2D8CCFDF-5B5A-4C00-B4B7-CBF9152FCBA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62" name="Metin kutusu 24">
          <a:extLst>
            <a:ext uri="{FF2B5EF4-FFF2-40B4-BE49-F238E27FC236}">
              <a16:creationId xmlns:a16="http://schemas.microsoft.com/office/drawing/2014/main" id="{828C2791-102F-4A36-AC6A-A84F63A8B97B}"/>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63" name="Metin kutusu 25">
          <a:extLst>
            <a:ext uri="{FF2B5EF4-FFF2-40B4-BE49-F238E27FC236}">
              <a16:creationId xmlns:a16="http://schemas.microsoft.com/office/drawing/2014/main" id="{B579EDF6-EFAB-45C0-A37B-3995A0A85025}"/>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64" name="Metin kutusu 27">
          <a:extLst>
            <a:ext uri="{FF2B5EF4-FFF2-40B4-BE49-F238E27FC236}">
              <a16:creationId xmlns:a16="http://schemas.microsoft.com/office/drawing/2014/main" id="{939E3B10-6A39-4147-8542-422FF5776F8B}"/>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65" name="Metin kutusu 28">
          <a:extLst>
            <a:ext uri="{FF2B5EF4-FFF2-40B4-BE49-F238E27FC236}">
              <a16:creationId xmlns:a16="http://schemas.microsoft.com/office/drawing/2014/main" id="{F9D05C83-CA73-4201-B35E-9BEFD1F88DD3}"/>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66" name="Metin kutusu 34">
          <a:extLst>
            <a:ext uri="{FF2B5EF4-FFF2-40B4-BE49-F238E27FC236}">
              <a16:creationId xmlns:a16="http://schemas.microsoft.com/office/drawing/2014/main" id="{9BF3F41B-9C6D-4883-B96C-D31291B5621A}"/>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67" name="Metin kutusu 35">
          <a:extLst>
            <a:ext uri="{FF2B5EF4-FFF2-40B4-BE49-F238E27FC236}">
              <a16:creationId xmlns:a16="http://schemas.microsoft.com/office/drawing/2014/main" id="{633AB218-3747-45CB-B6CD-8581A0BE1E61}"/>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68" name="Metin kutusu 41">
          <a:extLst>
            <a:ext uri="{FF2B5EF4-FFF2-40B4-BE49-F238E27FC236}">
              <a16:creationId xmlns:a16="http://schemas.microsoft.com/office/drawing/2014/main" id="{927E393B-918A-432F-9898-FCE36FAE2054}"/>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69" name="Metin kutusu 42">
          <a:extLst>
            <a:ext uri="{FF2B5EF4-FFF2-40B4-BE49-F238E27FC236}">
              <a16:creationId xmlns:a16="http://schemas.microsoft.com/office/drawing/2014/main" id="{68FF2189-D809-40BC-AA72-1F8C2E580797}"/>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70" name="Metin kutusu 48">
          <a:extLst>
            <a:ext uri="{FF2B5EF4-FFF2-40B4-BE49-F238E27FC236}">
              <a16:creationId xmlns:a16="http://schemas.microsoft.com/office/drawing/2014/main" id="{75FD06A3-4900-4722-AADB-F9BD0446AB9C}"/>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71" name="Metin kutusu 49">
          <a:extLst>
            <a:ext uri="{FF2B5EF4-FFF2-40B4-BE49-F238E27FC236}">
              <a16:creationId xmlns:a16="http://schemas.microsoft.com/office/drawing/2014/main" id="{C3ABADFB-0B51-4943-91BD-EBC7F5F247AB}"/>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72" name="Metin kutusu 55">
          <a:extLst>
            <a:ext uri="{FF2B5EF4-FFF2-40B4-BE49-F238E27FC236}">
              <a16:creationId xmlns:a16="http://schemas.microsoft.com/office/drawing/2014/main" id="{ADBC88DA-8898-44F1-BC97-593DA203C2A7}"/>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73" name="Metin kutusu 56">
          <a:extLst>
            <a:ext uri="{FF2B5EF4-FFF2-40B4-BE49-F238E27FC236}">
              <a16:creationId xmlns:a16="http://schemas.microsoft.com/office/drawing/2014/main" id="{5DFAF8E4-4948-4238-95C6-001359F8E697}"/>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74" name="Metin kutusu 65">
          <a:extLst>
            <a:ext uri="{FF2B5EF4-FFF2-40B4-BE49-F238E27FC236}">
              <a16:creationId xmlns:a16="http://schemas.microsoft.com/office/drawing/2014/main" id="{5AAEF981-5741-4CCA-861C-E0F3D5E4DE66}"/>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75" name="Metin kutusu 66">
          <a:extLst>
            <a:ext uri="{FF2B5EF4-FFF2-40B4-BE49-F238E27FC236}">
              <a16:creationId xmlns:a16="http://schemas.microsoft.com/office/drawing/2014/main" id="{4A155A34-C8A2-42D5-8C1F-388C45B00CCB}"/>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76" name="Metin kutusu 78">
          <a:extLst>
            <a:ext uri="{FF2B5EF4-FFF2-40B4-BE49-F238E27FC236}">
              <a16:creationId xmlns:a16="http://schemas.microsoft.com/office/drawing/2014/main" id="{7C5AD92A-B089-4BB2-BA06-EEE1BF9FE4FE}"/>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77" name="Metin kutusu 79">
          <a:extLst>
            <a:ext uri="{FF2B5EF4-FFF2-40B4-BE49-F238E27FC236}">
              <a16:creationId xmlns:a16="http://schemas.microsoft.com/office/drawing/2014/main" id="{FF7D74C4-D6D4-4F9A-B246-5A43E953197C}"/>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78" name="Metin kutusu 91">
          <a:extLst>
            <a:ext uri="{FF2B5EF4-FFF2-40B4-BE49-F238E27FC236}">
              <a16:creationId xmlns:a16="http://schemas.microsoft.com/office/drawing/2014/main" id="{0BF674EE-3471-4290-94C9-5679BF5F25B0}"/>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79" name="Metin kutusu 92">
          <a:extLst>
            <a:ext uri="{FF2B5EF4-FFF2-40B4-BE49-F238E27FC236}">
              <a16:creationId xmlns:a16="http://schemas.microsoft.com/office/drawing/2014/main" id="{472DE664-FAC8-4874-934A-ED2C5008DF4B}"/>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80" name="Metin kutusu 104">
          <a:extLst>
            <a:ext uri="{FF2B5EF4-FFF2-40B4-BE49-F238E27FC236}">
              <a16:creationId xmlns:a16="http://schemas.microsoft.com/office/drawing/2014/main" id="{6D848810-F720-4308-A408-A4DCDA6C948B}"/>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81" name="Metin kutusu 105">
          <a:extLst>
            <a:ext uri="{FF2B5EF4-FFF2-40B4-BE49-F238E27FC236}">
              <a16:creationId xmlns:a16="http://schemas.microsoft.com/office/drawing/2014/main" id="{AF44EE09-7E59-401E-8231-D6115ED3244D}"/>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82" name="Metin kutusu 121">
          <a:extLst>
            <a:ext uri="{FF2B5EF4-FFF2-40B4-BE49-F238E27FC236}">
              <a16:creationId xmlns:a16="http://schemas.microsoft.com/office/drawing/2014/main" id="{144B2529-2D87-4650-8A53-DCC9D03A09D6}"/>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83" name="Metin kutusu 122">
          <a:extLst>
            <a:ext uri="{FF2B5EF4-FFF2-40B4-BE49-F238E27FC236}">
              <a16:creationId xmlns:a16="http://schemas.microsoft.com/office/drawing/2014/main" id="{EC97F9D0-0ABF-4CDD-BBD1-F6A5C4A22878}"/>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84" name="Metin kutusu 130">
          <a:extLst>
            <a:ext uri="{FF2B5EF4-FFF2-40B4-BE49-F238E27FC236}">
              <a16:creationId xmlns:a16="http://schemas.microsoft.com/office/drawing/2014/main" id="{939EDB62-8AC6-4FE5-9A78-5B2D48DC174B}"/>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85" name="Metin kutusu 131">
          <a:extLst>
            <a:ext uri="{FF2B5EF4-FFF2-40B4-BE49-F238E27FC236}">
              <a16:creationId xmlns:a16="http://schemas.microsoft.com/office/drawing/2014/main" id="{27181636-6743-400E-B749-D46977CC1845}"/>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86" name="Metin kutusu 133">
          <a:extLst>
            <a:ext uri="{FF2B5EF4-FFF2-40B4-BE49-F238E27FC236}">
              <a16:creationId xmlns:a16="http://schemas.microsoft.com/office/drawing/2014/main" id="{20F89874-603B-4568-A39F-B62A570BB5D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87" name="Metin kutusu 134">
          <a:extLst>
            <a:ext uri="{FF2B5EF4-FFF2-40B4-BE49-F238E27FC236}">
              <a16:creationId xmlns:a16="http://schemas.microsoft.com/office/drawing/2014/main" id="{A880D58D-878F-4C39-8EB7-D060BC2F0439}"/>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88" name="Metin kutusu 356">
          <a:extLst>
            <a:ext uri="{FF2B5EF4-FFF2-40B4-BE49-F238E27FC236}">
              <a16:creationId xmlns:a16="http://schemas.microsoft.com/office/drawing/2014/main" id="{EC680871-A22E-46A3-B2D1-786196866D90}"/>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89" name="Metin kutusu 357">
          <a:extLst>
            <a:ext uri="{FF2B5EF4-FFF2-40B4-BE49-F238E27FC236}">
              <a16:creationId xmlns:a16="http://schemas.microsoft.com/office/drawing/2014/main" id="{CE931127-B93F-45B3-A185-F3BA7614924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90" name="Metin kutusu 3">
          <a:extLst>
            <a:ext uri="{FF2B5EF4-FFF2-40B4-BE49-F238E27FC236}">
              <a16:creationId xmlns:a16="http://schemas.microsoft.com/office/drawing/2014/main" id="{C03B8171-49EF-48D0-A08B-307E59937CBD}"/>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91" name="Metin kutusu 4">
          <a:extLst>
            <a:ext uri="{FF2B5EF4-FFF2-40B4-BE49-F238E27FC236}">
              <a16:creationId xmlns:a16="http://schemas.microsoft.com/office/drawing/2014/main" id="{0CD1A999-9845-4F41-9151-6D45183B436A}"/>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92" name="Metin kutusu 15">
          <a:extLst>
            <a:ext uri="{FF2B5EF4-FFF2-40B4-BE49-F238E27FC236}">
              <a16:creationId xmlns:a16="http://schemas.microsoft.com/office/drawing/2014/main" id="{C0341820-2183-412E-B216-A8618BA1B66B}"/>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93" name="Metin kutusu 16">
          <a:extLst>
            <a:ext uri="{FF2B5EF4-FFF2-40B4-BE49-F238E27FC236}">
              <a16:creationId xmlns:a16="http://schemas.microsoft.com/office/drawing/2014/main" id="{ADEC37E4-0F89-4B13-84DF-47A67618B966}"/>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94" name="Metin kutusu 24">
          <a:extLst>
            <a:ext uri="{FF2B5EF4-FFF2-40B4-BE49-F238E27FC236}">
              <a16:creationId xmlns:a16="http://schemas.microsoft.com/office/drawing/2014/main" id="{8CA645DD-98ED-4B90-AEA7-743F8A54A97E}"/>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95" name="Metin kutusu 25">
          <a:extLst>
            <a:ext uri="{FF2B5EF4-FFF2-40B4-BE49-F238E27FC236}">
              <a16:creationId xmlns:a16="http://schemas.microsoft.com/office/drawing/2014/main" id="{8CADBCAE-0E9A-4CFC-AC97-2FD12E257CC1}"/>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96" name="Metin kutusu 27">
          <a:extLst>
            <a:ext uri="{FF2B5EF4-FFF2-40B4-BE49-F238E27FC236}">
              <a16:creationId xmlns:a16="http://schemas.microsoft.com/office/drawing/2014/main" id="{54CBA112-9A89-4221-86DE-14A22D2A1ED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97" name="Metin kutusu 28">
          <a:extLst>
            <a:ext uri="{FF2B5EF4-FFF2-40B4-BE49-F238E27FC236}">
              <a16:creationId xmlns:a16="http://schemas.microsoft.com/office/drawing/2014/main" id="{3FBB9385-3999-4B4F-9E46-79B2DADAA400}"/>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98" name="Metin kutusu 34">
          <a:extLst>
            <a:ext uri="{FF2B5EF4-FFF2-40B4-BE49-F238E27FC236}">
              <a16:creationId xmlns:a16="http://schemas.microsoft.com/office/drawing/2014/main" id="{82837F80-E441-421B-A559-70482470BF5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599" name="Metin kutusu 35">
          <a:extLst>
            <a:ext uri="{FF2B5EF4-FFF2-40B4-BE49-F238E27FC236}">
              <a16:creationId xmlns:a16="http://schemas.microsoft.com/office/drawing/2014/main" id="{C33E6EA3-FBA0-40A7-9DFE-EE96A1829EE4}"/>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00" name="Metin kutusu 41">
          <a:extLst>
            <a:ext uri="{FF2B5EF4-FFF2-40B4-BE49-F238E27FC236}">
              <a16:creationId xmlns:a16="http://schemas.microsoft.com/office/drawing/2014/main" id="{01DB4B9C-C44E-4BDB-8B08-BD743A91186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01" name="Metin kutusu 42">
          <a:extLst>
            <a:ext uri="{FF2B5EF4-FFF2-40B4-BE49-F238E27FC236}">
              <a16:creationId xmlns:a16="http://schemas.microsoft.com/office/drawing/2014/main" id="{8644A0C4-6076-4272-8F30-22AF869E5A3B}"/>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02" name="Metin kutusu 48">
          <a:extLst>
            <a:ext uri="{FF2B5EF4-FFF2-40B4-BE49-F238E27FC236}">
              <a16:creationId xmlns:a16="http://schemas.microsoft.com/office/drawing/2014/main" id="{4E81C094-9337-452C-BB46-7D36F6C4AB6D}"/>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03" name="Metin kutusu 49">
          <a:extLst>
            <a:ext uri="{FF2B5EF4-FFF2-40B4-BE49-F238E27FC236}">
              <a16:creationId xmlns:a16="http://schemas.microsoft.com/office/drawing/2014/main" id="{6B259DE2-983A-45F9-B7DD-7E5DEBFB9AAA}"/>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04" name="Metin kutusu 55">
          <a:extLst>
            <a:ext uri="{FF2B5EF4-FFF2-40B4-BE49-F238E27FC236}">
              <a16:creationId xmlns:a16="http://schemas.microsoft.com/office/drawing/2014/main" id="{01BCBCC1-305E-41A8-A14D-56B4D2BD6066}"/>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05" name="Metin kutusu 56">
          <a:extLst>
            <a:ext uri="{FF2B5EF4-FFF2-40B4-BE49-F238E27FC236}">
              <a16:creationId xmlns:a16="http://schemas.microsoft.com/office/drawing/2014/main" id="{19B90D7C-3AE8-4074-A172-84C7D1280A5D}"/>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06" name="Metin kutusu 65">
          <a:extLst>
            <a:ext uri="{FF2B5EF4-FFF2-40B4-BE49-F238E27FC236}">
              <a16:creationId xmlns:a16="http://schemas.microsoft.com/office/drawing/2014/main" id="{5F3B6773-6B48-4923-AAE2-BACE336565B7}"/>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07" name="Metin kutusu 66">
          <a:extLst>
            <a:ext uri="{FF2B5EF4-FFF2-40B4-BE49-F238E27FC236}">
              <a16:creationId xmlns:a16="http://schemas.microsoft.com/office/drawing/2014/main" id="{9C4CD0DE-DFA0-46BF-B78F-0CD95222EE9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08" name="Metin kutusu 78">
          <a:extLst>
            <a:ext uri="{FF2B5EF4-FFF2-40B4-BE49-F238E27FC236}">
              <a16:creationId xmlns:a16="http://schemas.microsoft.com/office/drawing/2014/main" id="{FF30DB27-79EE-4A0E-8404-169DA4306CB0}"/>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09" name="Metin kutusu 79">
          <a:extLst>
            <a:ext uri="{FF2B5EF4-FFF2-40B4-BE49-F238E27FC236}">
              <a16:creationId xmlns:a16="http://schemas.microsoft.com/office/drawing/2014/main" id="{FC725E70-0E2A-44B3-91E0-1BF8F73F4E01}"/>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10" name="Metin kutusu 91">
          <a:extLst>
            <a:ext uri="{FF2B5EF4-FFF2-40B4-BE49-F238E27FC236}">
              <a16:creationId xmlns:a16="http://schemas.microsoft.com/office/drawing/2014/main" id="{C2C8CCA1-802E-4FF7-A7D6-275224AAD720}"/>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11" name="Metin kutusu 92">
          <a:extLst>
            <a:ext uri="{FF2B5EF4-FFF2-40B4-BE49-F238E27FC236}">
              <a16:creationId xmlns:a16="http://schemas.microsoft.com/office/drawing/2014/main" id="{6AC2F1E4-7BEB-446E-909F-D18E6AA7D132}"/>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12" name="Metin kutusu 104">
          <a:extLst>
            <a:ext uri="{FF2B5EF4-FFF2-40B4-BE49-F238E27FC236}">
              <a16:creationId xmlns:a16="http://schemas.microsoft.com/office/drawing/2014/main" id="{1727CB77-4951-4821-9F87-E97B628CEAF5}"/>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13" name="Metin kutusu 105">
          <a:extLst>
            <a:ext uri="{FF2B5EF4-FFF2-40B4-BE49-F238E27FC236}">
              <a16:creationId xmlns:a16="http://schemas.microsoft.com/office/drawing/2014/main" id="{A97A987B-1B01-4633-A049-8936E9DB293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14" name="Metin kutusu 121">
          <a:extLst>
            <a:ext uri="{FF2B5EF4-FFF2-40B4-BE49-F238E27FC236}">
              <a16:creationId xmlns:a16="http://schemas.microsoft.com/office/drawing/2014/main" id="{159CF44A-6454-4720-9F72-803B127582C7}"/>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15" name="Metin kutusu 122">
          <a:extLst>
            <a:ext uri="{FF2B5EF4-FFF2-40B4-BE49-F238E27FC236}">
              <a16:creationId xmlns:a16="http://schemas.microsoft.com/office/drawing/2014/main" id="{38DD34FD-542E-4101-9B37-FEBAD0297789}"/>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16" name="Metin kutusu 130">
          <a:extLst>
            <a:ext uri="{FF2B5EF4-FFF2-40B4-BE49-F238E27FC236}">
              <a16:creationId xmlns:a16="http://schemas.microsoft.com/office/drawing/2014/main" id="{A8BE3C76-31E0-4D56-892B-2F23501259BC}"/>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17" name="Metin kutusu 131">
          <a:extLst>
            <a:ext uri="{FF2B5EF4-FFF2-40B4-BE49-F238E27FC236}">
              <a16:creationId xmlns:a16="http://schemas.microsoft.com/office/drawing/2014/main" id="{A3BA2713-6213-4106-9267-BBA1284470C1}"/>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18" name="Metin kutusu 133">
          <a:extLst>
            <a:ext uri="{FF2B5EF4-FFF2-40B4-BE49-F238E27FC236}">
              <a16:creationId xmlns:a16="http://schemas.microsoft.com/office/drawing/2014/main" id="{E067EA62-E040-4F6C-BAE5-546B3342651A}"/>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19" name="Metin kutusu 134">
          <a:extLst>
            <a:ext uri="{FF2B5EF4-FFF2-40B4-BE49-F238E27FC236}">
              <a16:creationId xmlns:a16="http://schemas.microsoft.com/office/drawing/2014/main" id="{93F725B4-69C5-437C-86A0-EA3FAA5E762E}"/>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20" name="Metin kutusu 356">
          <a:extLst>
            <a:ext uri="{FF2B5EF4-FFF2-40B4-BE49-F238E27FC236}">
              <a16:creationId xmlns:a16="http://schemas.microsoft.com/office/drawing/2014/main" id="{992B336A-A035-4425-921C-D5F4589F233D}"/>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2621" name="Metin kutusu 357">
          <a:extLst>
            <a:ext uri="{FF2B5EF4-FFF2-40B4-BE49-F238E27FC236}">
              <a16:creationId xmlns:a16="http://schemas.microsoft.com/office/drawing/2014/main" id="{B5672D0D-7404-4DE9-AC5E-6EF4FA101A74}"/>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22" name="Metin kutusu 1">
          <a:extLst>
            <a:ext uri="{FF2B5EF4-FFF2-40B4-BE49-F238E27FC236}">
              <a16:creationId xmlns:a16="http://schemas.microsoft.com/office/drawing/2014/main" id="{2EBC755D-EF11-418A-812C-32F4C1378F6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23" name="Metin kutusu 2">
          <a:extLst>
            <a:ext uri="{FF2B5EF4-FFF2-40B4-BE49-F238E27FC236}">
              <a16:creationId xmlns:a16="http://schemas.microsoft.com/office/drawing/2014/main" id="{F398EE42-371D-4733-A386-15A015E7FE7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24" name="Metin kutusu 3">
          <a:extLst>
            <a:ext uri="{FF2B5EF4-FFF2-40B4-BE49-F238E27FC236}">
              <a16:creationId xmlns:a16="http://schemas.microsoft.com/office/drawing/2014/main" id="{815B67A3-D137-4DF7-802C-82577EB9D8B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25" name="Metin kutusu 4">
          <a:extLst>
            <a:ext uri="{FF2B5EF4-FFF2-40B4-BE49-F238E27FC236}">
              <a16:creationId xmlns:a16="http://schemas.microsoft.com/office/drawing/2014/main" id="{C4C716C7-6954-47AB-BDD9-55092481B84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26" name="Metin kutusu 5">
          <a:extLst>
            <a:ext uri="{FF2B5EF4-FFF2-40B4-BE49-F238E27FC236}">
              <a16:creationId xmlns:a16="http://schemas.microsoft.com/office/drawing/2014/main" id="{F595B15C-E36E-41B5-AC2C-25C8324A1FB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27" name="Metin kutusu 6">
          <a:extLst>
            <a:ext uri="{FF2B5EF4-FFF2-40B4-BE49-F238E27FC236}">
              <a16:creationId xmlns:a16="http://schemas.microsoft.com/office/drawing/2014/main" id="{9F71CD1E-C795-4E76-A44F-2269017A82B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28" name="Metin kutusu 9">
          <a:extLst>
            <a:ext uri="{FF2B5EF4-FFF2-40B4-BE49-F238E27FC236}">
              <a16:creationId xmlns:a16="http://schemas.microsoft.com/office/drawing/2014/main" id="{9A925306-0821-4047-8EDC-F1F2B4A34D7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29" name="Metin kutusu 10">
          <a:extLst>
            <a:ext uri="{FF2B5EF4-FFF2-40B4-BE49-F238E27FC236}">
              <a16:creationId xmlns:a16="http://schemas.microsoft.com/office/drawing/2014/main" id="{BED8C8E1-484F-4184-ADCB-9804203231E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30" name="Metin kutusu 11">
          <a:extLst>
            <a:ext uri="{FF2B5EF4-FFF2-40B4-BE49-F238E27FC236}">
              <a16:creationId xmlns:a16="http://schemas.microsoft.com/office/drawing/2014/main" id="{D59E2853-FA36-4F8E-A64D-7DE26701D50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31" name="Metin kutusu 12">
          <a:extLst>
            <a:ext uri="{FF2B5EF4-FFF2-40B4-BE49-F238E27FC236}">
              <a16:creationId xmlns:a16="http://schemas.microsoft.com/office/drawing/2014/main" id="{F243CE45-4C8D-41FF-940D-07A6C83F076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32" name="Metin kutusu 13">
          <a:extLst>
            <a:ext uri="{FF2B5EF4-FFF2-40B4-BE49-F238E27FC236}">
              <a16:creationId xmlns:a16="http://schemas.microsoft.com/office/drawing/2014/main" id="{7AB2D0AF-C6D1-4D2A-9A14-93E91B38680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33" name="Metin kutusu 14">
          <a:extLst>
            <a:ext uri="{FF2B5EF4-FFF2-40B4-BE49-F238E27FC236}">
              <a16:creationId xmlns:a16="http://schemas.microsoft.com/office/drawing/2014/main" id="{2D31A456-8017-43C9-916B-63A597DE1EC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34" name="Metin kutusu 15">
          <a:extLst>
            <a:ext uri="{FF2B5EF4-FFF2-40B4-BE49-F238E27FC236}">
              <a16:creationId xmlns:a16="http://schemas.microsoft.com/office/drawing/2014/main" id="{9C111794-2CB8-4BEA-9C9E-1DDE8C361DB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35" name="Metin kutusu 16">
          <a:extLst>
            <a:ext uri="{FF2B5EF4-FFF2-40B4-BE49-F238E27FC236}">
              <a16:creationId xmlns:a16="http://schemas.microsoft.com/office/drawing/2014/main" id="{039676EE-2A91-400D-B70A-707DC1C77F6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36" name="Metin kutusu 17">
          <a:extLst>
            <a:ext uri="{FF2B5EF4-FFF2-40B4-BE49-F238E27FC236}">
              <a16:creationId xmlns:a16="http://schemas.microsoft.com/office/drawing/2014/main" id="{E14B12AF-3553-41AF-9766-6F33A0E655E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37" name="Metin kutusu 18">
          <a:extLst>
            <a:ext uri="{FF2B5EF4-FFF2-40B4-BE49-F238E27FC236}">
              <a16:creationId xmlns:a16="http://schemas.microsoft.com/office/drawing/2014/main" id="{697AB34E-9164-42AD-B138-66F56622A35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38" name="Metin kutusu 19">
          <a:extLst>
            <a:ext uri="{FF2B5EF4-FFF2-40B4-BE49-F238E27FC236}">
              <a16:creationId xmlns:a16="http://schemas.microsoft.com/office/drawing/2014/main" id="{1B65AA94-CC9D-4BBC-9879-5587E88D8BE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39" name="Metin kutusu 20">
          <a:extLst>
            <a:ext uri="{FF2B5EF4-FFF2-40B4-BE49-F238E27FC236}">
              <a16:creationId xmlns:a16="http://schemas.microsoft.com/office/drawing/2014/main" id="{2A84DE42-D518-4414-BD68-2D11BCF5B81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40" name="Metin kutusu 21">
          <a:extLst>
            <a:ext uri="{FF2B5EF4-FFF2-40B4-BE49-F238E27FC236}">
              <a16:creationId xmlns:a16="http://schemas.microsoft.com/office/drawing/2014/main" id="{6CC4C712-0A47-48CD-9814-1F056F7236F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41" name="Metin kutusu 22">
          <a:extLst>
            <a:ext uri="{FF2B5EF4-FFF2-40B4-BE49-F238E27FC236}">
              <a16:creationId xmlns:a16="http://schemas.microsoft.com/office/drawing/2014/main" id="{26B6778E-02E4-4262-BB5D-7DA4134D8B2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42" name="Metin kutusu 23">
          <a:extLst>
            <a:ext uri="{FF2B5EF4-FFF2-40B4-BE49-F238E27FC236}">
              <a16:creationId xmlns:a16="http://schemas.microsoft.com/office/drawing/2014/main" id="{6F636D38-1F2D-47B5-B482-C24310D04C1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43" name="Metin kutusu 24">
          <a:extLst>
            <a:ext uri="{FF2B5EF4-FFF2-40B4-BE49-F238E27FC236}">
              <a16:creationId xmlns:a16="http://schemas.microsoft.com/office/drawing/2014/main" id="{A0733C09-E699-4C3F-BEF9-732E6CB6658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44" name="Metin kutusu 25">
          <a:extLst>
            <a:ext uri="{FF2B5EF4-FFF2-40B4-BE49-F238E27FC236}">
              <a16:creationId xmlns:a16="http://schemas.microsoft.com/office/drawing/2014/main" id="{A231DC52-7F64-47F0-ADF1-7771B2708A4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45" name="Metin kutusu 26">
          <a:extLst>
            <a:ext uri="{FF2B5EF4-FFF2-40B4-BE49-F238E27FC236}">
              <a16:creationId xmlns:a16="http://schemas.microsoft.com/office/drawing/2014/main" id="{19B2A0C7-16DB-4092-A880-76120C02854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46" name="Metin kutusu 27">
          <a:extLst>
            <a:ext uri="{FF2B5EF4-FFF2-40B4-BE49-F238E27FC236}">
              <a16:creationId xmlns:a16="http://schemas.microsoft.com/office/drawing/2014/main" id="{A6223047-08A6-4EAC-8F62-12FD7057069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47" name="Metin kutusu 28">
          <a:extLst>
            <a:ext uri="{FF2B5EF4-FFF2-40B4-BE49-F238E27FC236}">
              <a16:creationId xmlns:a16="http://schemas.microsoft.com/office/drawing/2014/main" id="{88E3052F-2F13-4AD6-BCEE-53EBD13C263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48" name="Metin kutusu 29">
          <a:extLst>
            <a:ext uri="{FF2B5EF4-FFF2-40B4-BE49-F238E27FC236}">
              <a16:creationId xmlns:a16="http://schemas.microsoft.com/office/drawing/2014/main" id="{65BFB1D1-FA4E-4240-AF6E-BAA79A8E7E6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49" name="Metin kutusu 30">
          <a:extLst>
            <a:ext uri="{FF2B5EF4-FFF2-40B4-BE49-F238E27FC236}">
              <a16:creationId xmlns:a16="http://schemas.microsoft.com/office/drawing/2014/main" id="{BB7769B4-CB98-4D94-8964-14BC33487D3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50" name="Metin kutusu 31">
          <a:extLst>
            <a:ext uri="{FF2B5EF4-FFF2-40B4-BE49-F238E27FC236}">
              <a16:creationId xmlns:a16="http://schemas.microsoft.com/office/drawing/2014/main" id="{0AA9A4C8-67D4-47B0-860D-57998879FF4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51" name="Metin kutusu 32">
          <a:extLst>
            <a:ext uri="{FF2B5EF4-FFF2-40B4-BE49-F238E27FC236}">
              <a16:creationId xmlns:a16="http://schemas.microsoft.com/office/drawing/2014/main" id="{EB58106D-98C2-4D7F-9F1E-63D899AD93F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52" name="Metin kutusu 33">
          <a:extLst>
            <a:ext uri="{FF2B5EF4-FFF2-40B4-BE49-F238E27FC236}">
              <a16:creationId xmlns:a16="http://schemas.microsoft.com/office/drawing/2014/main" id="{4AAE2FA8-728A-4D25-9B4A-160C04F1A88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53" name="Metin kutusu 34">
          <a:extLst>
            <a:ext uri="{FF2B5EF4-FFF2-40B4-BE49-F238E27FC236}">
              <a16:creationId xmlns:a16="http://schemas.microsoft.com/office/drawing/2014/main" id="{6F7F2521-23FF-4704-8DDC-9CF1CF6DF4F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54" name="Metin kutusu 35">
          <a:extLst>
            <a:ext uri="{FF2B5EF4-FFF2-40B4-BE49-F238E27FC236}">
              <a16:creationId xmlns:a16="http://schemas.microsoft.com/office/drawing/2014/main" id="{7AB94EF2-09FB-4620-9C8A-64A278A9511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55" name="Metin kutusu 36">
          <a:extLst>
            <a:ext uri="{FF2B5EF4-FFF2-40B4-BE49-F238E27FC236}">
              <a16:creationId xmlns:a16="http://schemas.microsoft.com/office/drawing/2014/main" id="{FA5D6228-B7EB-445E-9F01-FD66F3C5277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56" name="Metin kutusu 37">
          <a:extLst>
            <a:ext uri="{FF2B5EF4-FFF2-40B4-BE49-F238E27FC236}">
              <a16:creationId xmlns:a16="http://schemas.microsoft.com/office/drawing/2014/main" id="{88091FCA-0317-4320-AF35-FAB124BDF5F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57" name="Metin kutusu 38">
          <a:extLst>
            <a:ext uri="{FF2B5EF4-FFF2-40B4-BE49-F238E27FC236}">
              <a16:creationId xmlns:a16="http://schemas.microsoft.com/office/drawing/2014/main" id="{B31EDE34-5838-4011-A17C-B0EEEEB6CD4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58" name="Metin kutusu 39">
          <a:extLst>
            <a:ext uri="{FF2B5EF4-FFF2-40B4-BE49-F238E27FC236}">
              <a16:creationId xmlns:a16="http://schemas.microsoft.com/office/drawing/2014/main" id="{61D781EA-2D38-4256-A516-2459C7CB708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59" name="Metin kutusu 40">
          <a:extLst>
            <a:ext uri="{FF2B5EF4-FFF2-40B4-BE49-F238E27FC236}">
              <a16:creationId xmlns:a16="http://schemas.microsoft.com/office/drawing/2014/main" id="{F1C25406-5AE8-4499-B0B1-2FF58E74AEE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60" name="Metin kutusu 41">
          <a:extLst>
            <a:ext uri="{FF2B5EF4-FFF2-40B4-BE49-F238E27FC236}">
              <a16:creationId xmlns:a16="http://schemas.microsoft.com/office/drawing/2014/main" id="{A7521C57-DD09-48F3-A6A6-EB6FD7678A3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61" name="Metin kutusu 42">
          <a:extLst>
            <a:ext uri="{FF2B5EF4-FFF2-40B4-BE49-F238E27FC236}">
              <a16:creationId xmlns:a16="http://schemas.microsoft.com/office/drawing/2014/main" id="{4A14C870-6F47-40F4-A446-6C504CCE7DE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62" name="Metin kutusu 43">
          <a:extLst>
            <a:ext uri="{FF2B5EF4-FFF2-40B4-BE49-F238E27FC236}">
              <a16:creationId xmlns:a16="http://schemas.microsoft.com/office/drawing/2014/main" id="{0BA4A07F-DC9A-481C-B064-3B6A77E6D86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63" name="Metin kutusu 44">
          <a:extLst>
            <a:ext uri="{FF2B5EF4-FFF2-40B4-BE49-F238E27FC236}">
              <a16:creationId xmlns:a16="http://schemas.microsoft.com/office/drawing/2014/main" id="{B80FE410-00E0-4C2A-A43D-7907A36A3F6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64" name="Metin kutusu 45">
          <a:extLst>
            <a:ext uri="{FF2B5EF4-FFF2-40B4-BE49-F238E27FC236}">
              <a16:creationId xmlns:a16="http://schemas.microsoft.com/office/drawing/2014/main" id="{5EEE7C9C-7C6E-4945-9A98-9F7670666E6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65" name="Metin kutusu 46">
          <a:extLst>
            <a:ext uri="{FF2B5EF4-FFF2-40B4-BE49-F238E27FC236}">
              <a16:creationId xmlns:a16="http://schemas.microsoft.com/office/drawing/2014/main" id="{9D7A2719-DAA6-49FD-8DE6-0DC42E4338D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66" name="Metin kutusu 47">
          <a:extLst>
            <a:ext uri="{FF2B5EF4-FFF2-40B4-BE49-F238E27FC236}">
              <a16:creationId xmlns:a16="http://schemas.microsoft.com/office/drawing/2014/main" id="{51B411B9-F1DD-4404-A0B8-DD0B7A02ED9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67" name="Metin kutusu 48">
          <a:extLst>
            <a:ext uri="{FF2B5EF4-FFF2-40B4-BE49-F238E27FC236}">
              <a16:creationId xmlns:a16="http://schemas.microsoft.com/office/drawing/2014/main" id="{460FCEE6-4B28-4C94-81EB-67B66794FF7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68" name="Metin kutusu 49">
          <a:extLst>
            <a:ext uri="{FF2B5EF4-FFF2-40B4-BE49-F238E27FC236}">
              <a16:creationId xmlns:a16="http://schemas.microsoft.com/office/drawing/2014/main" id="{B97DCF24-140B-4E85-8EA2-8E09FC4F8F3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69" name="Metin kutusu 50">
          <a:extLst>
            <a:ext uri="{FF2B5EF4-FFF2-40B4-BE49-F238E27FC236}">
              <a16:creationId xmlns:a16="http://schemas.microsoft.com/office/drawing/2014/main" id="{FA241F1B-CBE5-459B-844D-9DBAA756C92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70" name="Metin kutusu 51">
          <a:extLst>
            <a:ext uri="{FF2B5EF4-FFF2-40B4-BE49-F238E27FC236}">
              <a16:creationId xmlns:a16="http://schemas.microsoft.com/office/drawing/2014/main" id="{207618E7-4F3D-4D8C-B07B-7CAA6715D4C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71" name="Metin kutusu 52">
          <a:extLst>
            <a:ext uri="{FF2B5EF4-FFF2-40B4-BE49-F238E27FC236}">
              <a16:creationId xmlns:a16="http://schemas.microsoft.com/office/drawing/2014/main" id="{64680790-56D2-4B62-BF68-EB29A8CE4CF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72" name="Metin kutusu 53">
          <a:extLst>
            <a:ext uri="{FF2B5EF4-FFF2-40B4-BE49-F238E27FC236}">
              <a16:creationId xmlns:a16="http://schemas.microsoft.com/office/drawing/2014/main" id="{262726E7-D82B-4952-94A9-90AA9FF29AD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73" name="Metin kutusu 54">
          <a:extLst>
            <a:ext uri="{FF2B5EF4-FFF2-40B4-BE49-F238E27FC236}">
              <a16:creationId xmlns:a16="http://schemas.microsoft.com/office/drawing/2014/main" id="{4CE4AB5D-8F8B-4833-9EA2-AAF04FD6312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74" name="Metin kutusu 55">
          <a:extLst>
            <a:ext uri="{FF2B5EF4-FFF2-40B4-BE49-F238E27FC236}">
              <a16:creationId xmlns:a16="http://schemas.microsoft.com/office/drawing/2014/main" id="{9F0BC0F9-A8E6-4BED-BF4C-C8F36DF0A87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75" name="Metin kutusu 56">
          <a:extLst>
            <a:ext uri="{FF2B5EF4-FFF2-40B4-BE49-F238E27FC236}">
              <a16:creationId xmlns:a16="http://schemas.microsoft.com/office/drawing/2014/main" id="{ED2B4DAB-6402-4A95-9FEA-267F094F43F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76" name="Metin kutusu 57">
          <a:extLst>
            <a:ext uri="{FF2B5EF4-FFF2-40B4-BE49-F238E27FC236}">
              <a16:creationId xmlns:a16="http://schemas.microsoft.com/office/drawing/2014/main" id="{94148ADC-95D9-4EFF-89B9-606F3A3B59D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77" name="Metin kutusu 58">
          <a:extLst>
            <a:ext uri="{FF2B5EF4-FFF2-40B4-BE49-F238E27FC236}">
              <a16:creationId xmlns:a16="http://schemas.microsoft.com/office/drawing/2014/main" id="{5457CE07-8D6F-4BAA-B6C5-6F0EA247B6E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78" name="Metin kutusu 59">
          <a:extLst>
            <a:ext uri="{FF2B5EF4-FFF2-40B4-BE49-F238E27FC236}">
              <a16:creationId xmlns:a16="http://schemas.microsoft.com/office/drawing/2014/main" id="{95B24B6B-2059-4CBD-B2FE-AE5CC9904D6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79" name="Metin kutusu 60">
          <a:extLst>
            <a:ext uri="{FF2B5EF4-FFF2-40B4-BE49-F238E27FC236}">
              <a16:creationId xmlns:a16="http://schemas.microsoft.com/office/drawing/2014/main" id="{D0540441-5B39-4D28-9A6E-26A01511CF3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80" name="Metin kutusu 61">
          <a:extLst>
            <a:ext uri="{FF2B5EF4-FFF2-40B4-BE49-F238E27FC236}">
              <a16:creationId xmlns:a16="http://schemas.microsoft.com/office/drawing/2014/main" id="{2838B43F-7E3A-4C72-90AA-610B9B802C4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81" name="Metin kutusu 62">
          <a:extLst>
            <a:ext uri="{FF2B5EF4-FFF2-40B4-BE49-F238E27FC236}">
              <a16:creationId xmlns:a16="http://schemas.microsoft.com/office/drawing/2014/main" id="{72B4BC6A-07A6-46B4-A562-EE186FD9F6D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82" name="Metin kutusu 63">
          <a:extLst>
            <a:ext uri="{FF2B5EF4-FFF2-40B4-BE49-F238E27FC236}">
              <a16:creationId xmlns:a16="http://schemas.microsoft.com/office/drawing/2014/main" id="{CC0F5718-2B4A-49AE-8B4B-C838448E4ED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83" name="Metin kutusu 64">
          <a:extLst>
            <a:ext uri="{FF2B5EF4-FFF2-40B4-BE49-F238E27FC236}">
              <a16:creationId xmlns:a16="http://schemas.microsoft.com/office/drawing/2014/main" id="{165850F6-1F07-4201-A297-161E4B957ED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84" name="Metin kutusu 65">
          <a:extLst>
            <a:ext uri="{FF2B5EF4-FFF2-40B4-BE49-F238E27FC236}">
              <a16:creationId xmlns:a16="http://schemas.microsoft.com/office/drawing/2014/main" id="{8A25FF65-45E5-4302-A2A8-F38EBE2B5EC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85" name="Metin kutusu 66">
          <a:extLst>
            <a:ext uri="{FF2B5EF4-FFF2-40B4-BE49-F238E27FC236}">
              <a16:creationId xmlns:a16="http://schemas.microsoft.com/office/drawing/2014/main" id="{EEA47A77-731D-46EA-BE8F-391B214B49D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86" name="Metin kutusu 67">
          <a:extLst>
            <a:ext uri="{FF2B5EF4-FFF2-40B4-BE49-F238E27FC236}">
              <a16:creationId xmlns:a16="http://schemas.microsoft.com/office/drawing/2014/main" id="{58704566-7C6E-418E-82E8-BF40499595D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87" name="Metin kutusu 68">
          <a:extLst>
            <a:ext uri="{FF2B5EF4-FFF2-40B4-BE49-F238E27FC236}">
              <a16:creationId xmlns:a16="http://schemas.microsoft.com/office/drawing/2014/main" id="{D2A77115-D903-49A4-B640-FE82091646A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88" name="Metin kutusu 69">
          <a:extLst>
            <a:ext uri="{FF2B5EF4-FFF2-40B4-BE49-F238E27FC236}">
              <a16:creationId xmlns:a16="http://schemas.microsoft.com/office/drawing/2014/main" id="{0907B3F2-4BAF-40E4-8CEC-47A7546E370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89" name="Metin kutusu 70">
          <a:extLst>
            <a:ext uri="{FF2B5EF4-FFF2-40B4-BE49-F238E27FC236}">
              <a16:creationId xmlns:a16="http://schemas.microsoft.com/office/drawing/2014/main" id="{B102544C-A709-4039-A749-6BAAE773EBA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90" name="Metin kutusu 71">
          <a:extLst>
            <a:ext uri="{FF2B5EF4-FFF2-40B4-BE49-F238E27FC236}">
              <a16:creationId xmlns:a16="http://schemas.microsoft.com/office/drawing/2014/main" id="{BB75ECDE-17DC-42A0-9798-D7EC8B6C168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91" name="Metin kutusu 72">
          <a:extLst>
            <a:ext uri="{FF2B5EF4-FFF2-40B4-BE49-F238E27FC236}">
              <a16:creationId xmlns:a16="http://schemas.microsoft.com/office/drawing/2014/main" id="{3E62263B-12E9-4677-9006-E34261E7127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92" name="Metin kutusu 73">
          <a:extLst>
            <a:ext uri="{FF2B5EF4-FFF2-40B4-BE49-F238E27FC236}">
              <a16:creationId xmlns:a16="http://schemas.microsoft.com/office/drawing/2014/main" id="{88207F31-C220-41E6-9151-EFB08461F3D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93" name="Metin kutusu 74">
          <a:extLst>
            <a:ext uri="{FF2B5EF4-FFF2-40B4-BE49-F238E27FC236}">
              <a16:creationId xmlns:a16="http://schemas.microsoft.com/office/drawing/2014/main" id="{6EDC4E92-DA70-4554-856C-1A7336264F5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94" name="Metin kutusu 75">
          <a:extLst>
            <a:ext uri="{FF2B5EF4-FFF2-40B4-BE49-F238E27FC236}">
              <a16:creationId xmlns:a16="http://schemas.microsoft.com/office/drawing/2014/main" id="{68DA2F1E-22BA-4B64-93A0-9A1C41A9CD1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95" name="Metin kutusu 76">
          <a:extLst>
            <a:ext uri="{FF2B5EF4-FFF2-40B4-BE49-F238E27FC236}">
              <a16:creationId xmlns:a16="http://schemas.microsoft.com/office/drawing/2014/main" id="{FEF60F80-8183-403C-B144-AF42960F299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96" name="Metin kutusu 77">
          <a:extLst>
            <a:ext uri="{FF2B5EF4-FFF2-40B4-BE49-F238E27FC236}">
              <a16:creationId xmlns:a16="http://schemas.microsoft.com/office/drawing/2014/main" id="{212D9012-2748-4A56-82DC-6E5BEBB3101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97" name="Metin kutusu 78">
          <a:extLst>
            <a:ext uri="{FF2B5EF4-FFF2-40B4-BE49-F238E27FC236}">
              <a16:creationId xmlns:a16="http://schemas.microsoft.com/office/drawing/2014/main" id="{501C0707-941E-4B8F-BA9E-590164A55FC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98" name="Metin kutusu 79">
          <a:extLst>
            <a:ext uri="{FF2B5EF4-FFF2-40B4-BE49-F238E27FC236}">
              <a16:creationId xmlns:a16="http://schemas.microsoft.com/office/drawing/2014/main" id="{583254E0-A195-4832-8DDF-535A28F29B5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699" name="Metin kutusu 80">
          <a:extLst>
            <a:ext uri="{FF2B5EF4-FFF2-40B4-BE49-F238E27FC236}">
              <a16:creationId xmlns:a16="http://schemas.microsoft.com/office/drawing/2014/main" id="{BF5E511A-AE28-41D2-AF40-F2656602757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00" name="Metin kutusu 81">
          <a:extLst>
            <a:ext uri="{FF2B5EF4-FFF2-40B4-BE49-F238E27FC236}">
              <a16:creationId xmlns:a16="http://schemas.microsoft.com/office/drawing/2014/main" id="{15F2EF33-DEB6-427D-BCDC-ECC595EC678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01" name="Metin kutusu 82">
          <a:extLst>
            <a:ext uri="{FF2B5EF4-FFF2-40B4-BE49-F238E27FC236}">
              <a16:creationId xmlns:a16="http://schemas.microsoft.com/office/drawing/2014/main" id="{A15D2536-F1ED-4711-975A-1201DFD7A27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02" name="Metin kutusu 83">
          <a:extLst>
            <a:ext uri="{FF2B5EF4-FFF2-40B4-BE49-F238E27FC236}">
              <a16:creationId xmlns:a16="http://schemas.microsoft.com/office/drawing/2014/main" id="{CBC649C9-9BB9-407F-B278-AEDC5E68FA6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03" name="Metin kutusu 84">
          <a:extLst>
            <a:ext uri="{FF2B5EF4-FFF2-40B4-BE49-F238E27FC236}">
              <a16:creationId xmlns:a16="http://schemas.microsoft.com/office/drawing/2014/main" id="{BBEC8ACC-8FCB-4E64-AE23-C44BB751E68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04" name="Metin kutusu 85">
          <a:extLst>
            <a:ext uri="{FF2B5EF4-FFF2-40B4-BE49-F238E27FC236}">
              <a16:creationId xmlns:a16="http://schemas.microsoft.com/office/drawing/2014/main" id="{5E71173B-C99D-4A37-8545-A48A28EFE32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05" name="Metin kutusu 86">
          <a:extLst>
            <a:ext uri="{FF2B5EF4-FFF2-40B4-BE49-F238E27FC236}">
              <a16:creationId xmlns:a16="http://schemas.microsoft.com/office/drawing/2014/main" id="{90427A6E-D39E-4438-B7E4-6F58BADE836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06" name="Metin kutusu 87">
          <a:extLst>
            <a:ext uri="{FF2B5EF4-FFF2-40B4-BE49-F238E27FC236}">
              <a16:creationId xmlns:a16="http://schemas.microsoft.com/office/drawing/2014/main" id="{6ADD6653-C32D-4319-859B-01E1E11632E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07" name="Metin kutusu 88">
          <a:extLst>
            <a:ext uri="{FF2B5EF4-FFF2-40B4-BE49-F238E27FC236}">
              <a16:creationId xmlns:a16="http://schemas.microsoft.com/office/drawing/2014/main" id="{ABBB409B-EA87-4A89-AD9A-FCD9E56416B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08" name="Metin kutusu 89">
          <a:extLst>
            <a:ext uri="{FF2B5EF4-FFF2-40B4-BE49-F238E27FC236}">
              <a16:creationId xmlns:a16="http://schemas.microsoft.com/office/drawing/2014/main" id="{9FA86632-50D8-4F92-A1F8-D1ABCEC4797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09" name="Metin kutusu 90">
          <a:extLst>
            <a:ext uri="{FF2B5EF4-FFF2-40B4-BE49-F238E27FC236}">
              <a16:creationId xmlns:a16="http://schemas.microsoft.com/office/drawing/2014/main" id="{272A9BC3-833E-41F5-AE6D-FEC6022F598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10" name="Metin kutusu 91">
          <a:extLst>
            <a:ext uri="{FF2B5EF4-FFF2-40B4-BE49-F238E27FC236}">
              <a16:creationId xmlns:a16="http://schemas.microsoft.com/office/drawing/2014/main" id="{761BADAE-1444-402E-9E7D-B3588B44FBD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11" name="Metin kutusu 92">
          <a:extLst>
            <a:ext uri="{FF2B5EF4-FFF2-40B4-BE49-F238E27FC236}">
              <a16:creationId xmlns:a16="http://schemas.microsoft.com/office/drawing/2014/main" id="{0A4A0887-B36F-45A2-A7B1-83BE3BB6415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12" name="Metin kutusu 93">
          <a:extLst>
            <a:ext uri="{FF2B5EF4-FFF2-40B4-BE49-F238E27FC236}">
              <a16:creationId xmlns:a16="http://schemas.microsoft.com/office/drawing/2014/main" id="{F13B5954-C1F6-400A-957B-23EA731FF4A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13" name="Metin kutusu 94">
          <a:extLst>
            <a:ext uri="{FF2B5EF4-FFF2-40B4-BE49-F238E27FC236}">
              <a16:creationId xmlns:a16="http://schemas.microsoft.com/office/drawing/2014/main" id="{E6EA545B-8207-4D62-AC6F-D2C5605EE0B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14" name="Metin kutusu 95">
          <a:extLst>
            <a:ext uri="{FF2B5EF4-FFF2-40B4-BE49-F238E27FC236}">
              <a16:creationId xmlns:a16="http://schemas.microsoft.com/office/drawing/2014/main" id="{A9385F02-161D-4B7C-B439-AC3244AA82E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15" name="Metin kutusu 96">
          <a:extLst>
            <a:ext uri="{FF2B5EF4-FFF2-40B4-BE49-F238E27FC236}">
              <a16:creationId xmlns:a16="http://schemas.microsoft.com/office/drawing/2014/main" id="{A0492A2B-10E5-4729-89AA-3BFB0A6E72E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16" name="Metin kutusu 97">
          <a:extLst>
            <a:ext uri="{FF2B5EF4-FFF2-40B4-BE49-F238E27FC236}">
              <a16:creationId xmlns:a16="http://schemas.microsoft.com/office/drawing/2014/main" id="{CBB420A4-38D5-4B69-A8C1-493306673BE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17" name="Metin kutusu 98">
          <a:extLst>
            <a:ext uri="{FF2B5EF4-FFF2-40B4-BE49-F238E27FC236}">
              <a16:creationId xmlns:a16="http://schemas.microsoft.com/office/drawing/2014/main" id="{0374B002-F924-4E27-B2D5-CDB5E773236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18" name="Metin kutusu 99">
          <a:extLst>
            <a:ext uri="{FF2B5EF4-FFF2-40B4-BE49-F238E27FC236}">
              <a16:creationId xmlns:a16="http://schemas.microsoft.com/office/drawing/2014/main" id="{37FAC8ED-0EFB-464A-A17E-1621EFFBB95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19" name="Metin kutusu 100">
          <a:extLst>
            <a:ext uri="{FF2B5EF4-FFF2-40B4-BE49-F238E27FC236}">
              <a16:creationId xmlns:a16="http://schemas.microsoft.com/office/drawing/2014/main" id="{0009A7D0-BE67-4998-9277-3D3E6B5307A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20" name="Metin kutusu 101">
          <a:extLst>
            <a:ext uri="{FF2B5EF4-FFF2-40B4-BE49-F238E27FC236}">
              <a16:creationId xmlns:a16="http://schemas.microsoft.com/office/drawing/2014/main" id="{7C8B7BC5-9B31-4225-9D71-22CDF927149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21" name="Metin kutusu 102">
          <a:extLst>
            <a:ext uri="{FF2B5EF4-FFF2-40B4-BE49-F238E27FC236}">
              <a16:creationId xmlns:a16="http://schemas.microsoft.com/office/drawing/2014/main" id="{B9B640F6-1C0B-4B50-A848-B3316D308E5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22" name="Metin kutusu 103">
          <a:extLst>
            <a:ext uri="{FF2B5EF4-FFF2-40B4-BE49-F238E27FC236}">
              <a16:creationId xmlns:a16="http://schemas.microsoft.com/office/drawing/2014/main" id="{68EDCD94-A17B-4F53-B1D3-4C59B1163E4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23" name="Metin kutusu 104">
          <a:extLst>
            <a:ext uri="{FF2B5EF4-FFF2-40B4-BE49-F238E27FC236}">
              <a16:creationId xmlns:a16="http://schemas.microsoft.com/office/drawing/2014/main" id="{326ED09C-4A99-4487-A7CE-F60EFCEA421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24" name="Metin kutusu 105">
          <a:extLst>
            <a:ext uri="{FF2B5EF4-FFF2-40B4-BE49-F238E27FC236}">
              <a16:creationId xmlns:a16="http://schemas.microsoft.com/office/drawing/2014/main" id="{F85A4707-E9DC-455E-91B7-18CF1E7F013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25" name="Metin kutusu 106">
          <a:extLst>
            <a:ext uri="{FF2B5EF4-FFF2-40B4-BE49-F238E27FC236}">
              <a16:creationId xmlns:a16="http://schemas.microsoft.com/office/drawing/2014/main" id="{2ABCB54B-002E-4133-8FB4-7C86763CD1E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26" name="Metin kutusu 107">
          <a:extLst>
            <a:ext uri="{FF2B5EF4-FFF2-40B4-BE49-F238E27FC236}">
              <a16:creationId xmlns:a16="http://schemas.microsoft.com/office/drawing/2014/main" id="{A4AAE7B8-70E7-498E-8031-08FE07F3974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27" name="Metin kutusu 108">
          <a:extLst>
            <a:ext uri="{FF2B5EF4-FFF2-40B4-BE49-F238E27FC236}">
              <a16:creationId xmlns:a16="http://schemas.microsoft.com/office/drawing/2014/main" id="{8C3A6004-D28A-4447-A186-FE3B8CF513D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28" name="Metin kutusu 109">
          <a:extLst>
            <a:ext uri="{FF2B5EF4-FFF2-40B4-BE49-F238E27FC236}">
              <a16:creationId xmlns:a16="http://schemas.microsoft.com/office/drawing/2014/main" id="{300988C3-16C0-4AB8-ADA7-8DAD33CD2A4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29" name="Metin kutusu 110">
          <a:extLst>
            <a:ext uri="{FF2B5EF4-FFF2-40B4-BE49-F238E27FC236}">
              <a16:creationId xmlns:a16="http://schemas.microsoft.com/office/drawing/2014/main" id="{6A6D9427-3685-40CE-9A4D-FA39AB4C2A7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30" name="Metin kutusu 111">
          <a:extLst>
            <a:ext uri="{FF2B5EF4-FFF2-40B4-BE49-F238E27FC236}">
              <a16:creationId xmlns:a16="http://schemas.microsoft.com/office/drawing/2014/main" id="{CB2CB6C9-E85A-4658-AC6D-CB846F3724C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31" name="Metin kutusu 112">
          <a:extLst>
            <a:ext uri="{FF2B5EF4-FFF2-40B4-BE49-F238E27FC236}">
              <a16:creationId xmlns:a16="http://schemas.microsoft.com/office/drawing/2014/main" id="{41F77880-2BB4-4365-A6AB-681A1EA8AA6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32" name="Metin kutusu 113">
          <a:extLst>
            <a:ext uri="{FF2B5EF4-FFF2-40B4-BE49-F238E27FC236}">
              <a16:creationId xmlns:a16="http://schemas.microsoft.com/office/drawing/2014/main" id="{F6391064-3E40-4099-B12B-35777818E87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33" name="Metin kutusu 114">
          <a:extLst>
            <a:ext uri="{FF2B5EF4-FFF2-40B4-BE49-F238E27FC236}">
              <a16:creationId xmlns:a16="http://schemas.microsoft.com/office/drawing/2014/main" id="{191DF123-CA2F-44F4-8F1A-CA1C96862E7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34" name="Metin kutusu 118">
          <a:extLst>
            <a:ext uri="{FF2B5EF4-FFF2-40B4-BE49-F238E27FC236}">
              <a16:creationId xmlns:a16="http://schemas.microsoft.com/office/drawing/2014/main" id="{594EEC5E-7800-400C-9EE4-FE153DD7A9B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35" name="Metin kutusu 119">
          <a:extLst>
            <a:ext uri="{FF2B5EF4-FFF2-40B4-BE49-F238E27FC236}">
              <a16:creationId xmlns:a16="http://schemas.microsoft.com/office/drawing/2014/main" id="{69B678FC-31E9-46A0-801B-33B0694654B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36" name="Metin kutusu 120">
          <a:extLst>
            <a:ext uri="{FF2B5EF4-FFF2-40B4-BE49-F238E27FC236}">
              <a16:creationId xmlns:a16="http://schemas.microsoft.com/office/drawing/2014/main" id="{14857B0A-F748-407A-922A-8427086FC7F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37" name="Metin kutusu 121">
          <a:extLst>
            <a:ext uri="{FF2B5EF4-FFF2-40B4-BE49-F238E27FC236}">
              <a16:creationId xmlns:a16="http://schemas.microsoft.com/office/drawing/2014/main" id="{B357336E-1E61-4FE8-BD69-160EB6B9193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38" name="Metin kutusu 122">
          <a:extLst>
            <a:ext uri="{FF2B5EF4-FFF2-40B4-BE49-F238E27FC236}">
              <a16:creationId xmlns:a16="http://schemas.microsoft.com/office/drawing/2014/main" id="{9F69EC7D-C86A-464A-AF75-6C42B1F963C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39" name="Metin kutusu 123">
          <a:extLst>
            <a:ext uri="{FF2B5EF4-FFF2-40B4-BE49-F238E27FC236}">
              <a16:creationId xmlns:a16="http://schemas.microsoft.com/office/drawing/2014/main" id="{30EC9082-D222-4401-B6F7-85817491E0F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40" name="Metin kutusu 124">
          <a:extLst>
            <a:ext uri="{FF2B5EF4-FFF2-40B4-BE49-F238E27FC236}">
              <a16:creationId xmlns:a16="http://schemas.microsoft.com/office/drawing/2014/main" id="{4C510276-D9AD-48B0-B4AA-30D821F695E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41" name="Metin kutusu 125">
          <a:extLst>
            <a:ext uri="{FF2B5EF4-FFF2-40B4-BE49-F238E27FC236}">
              <a16:creationId xmlns:a16="http://schemas.microsoft.com/office/drawing/2014/main" id="{EF97C952-639B-493B-A461-9C98DEACF46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42" name="Metin kutusu 126">
          <a:extLst>
            <a:ext uri="{FF2B5EF4-FFF2-40B4-BE49-F238E27FC236}">
              <a16:creationId xmlns:a16="http://schemas.microsoft.com/office/drawing/2014/main" id="{D4DFE5BD-9E7C-4C37-92A1-5C577EE9EFB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43" name="Metin kutusu 127">
          <a:extLst>
            <a:ext uri="{FF2B5EF4-FFF2-40B4-BE49-F238E27FC236}">
              <a16:creationId xmlns:a16="http://schemas.microsoft.com/office/drawing/2014/main" id="{81197BBA-6EDC-4CC7-B1E8-CD138426D68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44" name="Metin kutusu 128">
          <a:extLst>
            <a:ext uri="{FF2B5EF4-FFF2-40B4-BE49-F238E27FC236}">
              <a16:creationId xmlns:a16="http://schemas.microsoft.com/office/drawing/2014/main" id="{F8320F13-59D2-44DF-9B94-00B171562DE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45" name="Metin kutusu 129">
          <a:extLst>
            <a:ext uri="{FF2B5EF4-FFF2-40B4-BE49-F238E27FC236}">
              <a16:creationId xmlns:a16="http://schemas.microsoft.com/office/drawing/2014/main" id="{202D12D4-B010-4022-B356-79FA0D440D9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46" name="Metin kutusu 130">
          <a:extLst>
            <a:ext uri="{FF2B5EF4-FFF2-40B4-BE49-F238E27FC236}">
              <a16:creationId xmlns:a16="http://schemas.microsoft.com/office/drawing/2014/main" id="{AC906BD9-F8AD-40E2-8FCD-23E0C418FEE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47" name="Metin kutusu 131">
          <a:extLst>
            <a:ext uri="{FF2B5EF4-FFF2-40B4-BE49-F238E27FC236}">
              <a16:creationId xmlns:a16="http://schemas.microsoft.com/office/drawing/2014/main" id="{23A26ED9-3012-4691-B6D4-B9CEAC9CDA5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48" name="Metin kutusu 132">
          <a:extLst>
            <a:ext uri="{FF2B5EF4-FFF2-40B4-BE49-F238E27FC236}">
              <a16:creationId xmlns:a16="http://schemas.microsoft.com/office/drawing/2014/main" id="{480504ED-630C-4A89-B67B-73F52C70029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49" name="Metin kutusu 133">
          <a:extLst>
            <a:ext uri="{FF2B5EF4-FFF2-40B4-BE49-F238E27FC236}">
              <a16:creationId xmlns:a16="http://schemas.microsoft.com/office/drawing/2014/main" id="{61B589C3-513A-4033-A11F-6F582E6E01E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50" name="Metin kutusu 134">
          <a:extLst>
            <a:ext uri="{FF2B5EF4-FFF2-40B4-BE49-F238E27FC236}">
              <a16:creationId xmlns:a16="http://schemas.microsoft.com/office/drawing/2014/main" id="{8DA09A34-F32D-41B2-AB36-866A514F3D2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51" name="Metin kutusu 135">
          <a:extLst>
            <a:ext uri="{FF2B5EF4-FFF2-40B4-BE49-F238E27FC236}">
              <a16:creationId xmlns:a16="http://schemas.microsoft.com/office/drawing/2014/main" id="{9E08D93E-3C02-4F1A-9A2A-D1B6C30BD12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52" name="Metin kutusu 354">
          <a:extLst>
            <a:ext uri="{FF2B5EF4-FFF2-40B4-BE49-F238E27FC236}">
              <a16:creationId xmlns:a16="http://schemas.microsoft.com/office/drawing/2014/main" id="{2B47669E-066B-4FAA-B66D-A64A64DF8DC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53" name="Metin kutusu 355">
          <a:extLst>
            <a:ext uri="{FF2B5EF4-FFF2-40B4-BE49-F238E27FC236}">
              <a16:creationId xmlns:a16="http://schemas.microsoft.com/office/drawing/2014/main" id="{E0E67E7D-C86B-4052-93E1-74356087002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54" name="Metin kutusu 356">
          <a:extLst>
            <a:ext uri="{FF2B5EF4-FFF2-40B4-BE49-F238E27FC236}">
              <a16:creationId xmlns:a16="http://schemas.microsoft.com/office/drawing/2014/main" id="{43CE99E8-DDF8-4046-BEEB-C81B6C745E8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55" name="Metin kutusu 357">
          <a:extLst>
            <a:ext uri="{FF2B5EF4-FFF2-40B4-BE49-F238E27FC236}">
              <a16:creationId xmlns:a16="http://schemas.microsoft.com/office/drawing/2014/main" id="{20BA6479-E2EA-42B3-8E29-58F74E0671F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56" name="Metin kutusu 358">
          <a:extLst>
            <a:ext uri="{FF2B5EF4-FFF2-40B4-BE49-F238E27FC236}">
              <a16:creationId xmlns:a16="http://schemas.microsoft.com/office/drawing/2014/main" id="{107142B1-C949-4146-9D7A-5AA7B8F9DEF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57" name="Metin kutusu 359">
          <a:extLst>
            <a:ext uri="{FF2B5EF4-FFF2-40B4-BE49-F238E27FC236}">
              <a16:creationId xmlns:a16="http://schemas.microsoft.com/office/drawing/2014/main" id="{61BF3213-C430-4468-A46E-F74D08C81AF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58" name="Metin kutusu 360">
          <a:extLst>
            <a:ext uri="{FF2B5EF4-FFF2-40B4-BE49-F238E27FC236}">
              <a16:creationId xmlns:a16="http://schemas.microsoft.com/office/drawing/2014/main" id="{6ADBF8E0-64B2-4851-A9E4-E213F11E573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59" name="Metin kutusu 361">
          <a:extLst>
            <a:ext uri="{FF2B5EF4-FFF2-40B4-BE49-F238E27FC236}">
              <a16:creationId xmlns:a16="http://schemas.microsoft.com/office/drawing/2014/main" id="{9FA6C96B-B2A6-4D94-8285-EE9BD56BB43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60" name="Metin kutusu 362">
          <a:extLst>
            <a:ext uri="{FF2B5EF4-FFF2-40B4-BE49-F238E27FC236}">
              <a16:creationId xmlns:a16="http://schemas.microsoft.com/office/drawing/2014/main" id="{9BE8FD9D-4532-4B91-944A-27D126A75D0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61" name="Metin kutusu 363">
          <a:extLst>
            <a:ext uri="{FF2B5EF4-FFF2-40B4-BE49-F238E27FC236}">
              <a16:creationId xmlns:a16="http://schemas.microsoft.com/office/drawing/2014/main" id="{28C242DD-A77D-4191-AFBD-942D23EC545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62" name="Metin kutusu 364">
          <a:extLst>
            <a:ext uri="{FF2B5EF4-FFF2-40B4-BE49-F238E27FC236}">
              <a16:creationId xmlns:a16="http://schemas.microsoft.com/office/drawing/2014/main" id="{05044CFF-A4C2-4EC6-8184-A60B78C3037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63" name="Metin kutusu 365">
          <a:extLst>
            <a:ext uri="{FF2B5EF4-FFF2-40B4-BE49-F238E27FC236}">
              <a16:creationId xmlns:a16="http://schemas.microsoft.com/office/drawing/2014/main" id="{5B997A0A-3FC2-40A5-B7A5-7832DDE7088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64" name="Metin kutusu 366">
          <a:extLst>
            <a:ext uri="{FF2B5EF4-FFF2-40B4-BE49-F238E27FC236}">
              <a16:creationId xmlns:a16="http://schemas.microsoft.com/office/drawing/2014/main" id="{E4688437-449C-4CD8-9475-094AB047EBF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65" name="Metin kutusu 367">
          <a:extLst>
            <a:ext uri="{FF2B5EF4-FFF2-40B4-BE49-F238E27FC236}">
              <a16:creationId xmlns:a16="http://schemas.microsoft.com/office/drawing/2014/main" id="{C11DD794-05E6-4C82-970C-EC3F6330310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66" name="Metin kutusu 368">
          <a:extLst>
            <a:ext uri="{FF2B5EF4-FFF2-40B4-BE49-F238E27FC236}">
              <a16:creationId xmlns:a16="http://schemas.microsoft.com/office/drawing/2014/main" id="{AE5C0DCC-FE6F-4274-A4CE-0F6AE7E04FE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67" name="Metin kutusu 369">
          <a:extLst>
            <a:ext uri="{FF2B5EF4-FFF2-40B4-BE49-F238E27FC236}">
              <a16:creationId xmlns:a16="http://schemas.microsoft.com/office/drawing/2014/main" id="{FAA51F2A-D7AD-4DB9-A4E3-780D123DE99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68" name="Metin kutusu 370">
          <a:extLst>
            <a:ext uri="{FF2B5EF4-FFF2-40B4-BE49-F238E27FC236}">
              <a16:creationId xmlns:a16="http://schemas.microsoft.com/office/drawing/2014/main" id="{E193E268-07F2-4CCA-9CCB-8E3EA1C3DB9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69" name="Metin kutusu 371">
          <a:extLst>
            <a:ext uri="{FF2B5EF4-FFF2-40B4-BE49-F238E27FC236}">
              <a16:creationId xmlns:a16="http://schemas.microsoft.com/office/drawing/2014/main" id="{ED19DFE3-452B-41E8-A19C-DA3CCD8BE4C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70" name="Metin kutusu 372">
          <a:extLst>
            <a:ext uri="{FF2B5EF4-FFF2-40B4-BE49-F238E27FC236}">
              <a16:creationId xmlns:a16="http://schemas.microsoft.com/office/drawing/2014/main" id="{A7C1A85C-5D54-48BA-A39D-5C1C344534B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71" name="Metin kutusu 1">
          <a:extLst>
            <a:ext uri="{FF2B5EF4-FFF2-40B4-BE49-F238E27FC236}">
              <a16:creationId xmlns:a16="http://schemas.microsoft.com/office/drawing/2014/main" id="{7E07183F-B29D-46A8-A9B6-9F2637303F1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72" name="Metin kutusu 2">
          <a:extLst>
            <a:ext uri="{FF2B5EF4-FFF2-40B4-BE49-F238E27FC236}">
              <a16:creationId xmlns:a16="http://schemas.microsoft.com/office/drawing/2014/main" id="{14EC4D67-3AD8-47F1-AC85-6C0819BFDC5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73" name="Metin kutusu 3">
          <a:extLst>
            <a:ext uri="{FF2B5EF4-FFF2-40B4-BE49-F238E27FC236}">
              <a16:creationId xmlns:a16="http://schemas.microsoft.com/office/drawing/2014/main" id="{185A5AAA-ADDD-447B-8424-CBE7C070055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74" name="Metin kutusu 4">
          <a:extLst>
            <a:ext uri="{FF2B5EF4-FFF2-40B4-BE49-F238E27FC236}">
              <a16:creationId xmlns:a16="http://schemas.microsoft.com/office/drawing/2014/main" id="{9352124D-E0E7-4C74-A9E2-2DE936981BF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75" name="Metin kutusu 5">
          <a:extLst>
            <a:ext uri="{FF2B5EF4-FFF2-40B4-BE49-F238E27FC236}">
              <a16:creationId xmlns:a16="http://schemas.microsoft.com/office/drawing/2014/main" id="{4D720EE7-2B04-487A-B2C1-D76E8263928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76" name="Metin kutusu 6">
          <a:extLst>
            <a:ext uri="{FF2B5EF4-FFF2-40B4-BE49-F238E27FC236}">
              <a16:creationId xmlns:a16="http://schemas.microsoft.com/office/drawing/2014/main" id="{76058DCE-FB18-4F60-9273-8D8287CE808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77" name="Metin kutusu 9">
          <a:extLst>
            <a:ext uri="{FF2B5EF4-FFF2-40B4-BE49-F238E27FC236}">
              <a16:creationId xmlns:a16="http://schemas.microsoft.com/office/drawing/2014/main" id="{0AACAF66-DEEE-4DB9-84B6-F908CE7F0A8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78" name="Metin kutusu 10">
          <a:extLst>
            <a:ext uri="{FF2B5EF4-FFF2-40B4-BE49-F238E27FC236}">
              <a16:creationId xmlns:a16="http://schemas.microsoft.com/office/drawing/2014/main" id="{924344B1-08FC-4D96-B8A7-4D1279A3A75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79" name="Metin kutusu 11">
          <a:extLst>
            <a:ext uri="{FF2B5EF4-FFF2-40B4-BE49-F238E27FC236}">
              <a16:creationId xmlns:a16="http://schemas.microsoft.com/office/drawing/2014/main" id="{D4878D5A-4273-414C-8C65-8D81E301A92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80" name="Metin kutusu 12">
          <a:extLst>
            <a:ext uri="{FF2B5EF4-FFF2-40B4-BE49-F238E27FC236}">
              <a16:creationId xmlns:a16="http://schemas.microsoft.com/office/drawing/2014/main" id="{1031C280-A67A-42AD-860D-EB26510D005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81" name="Metin kutusu 13">
          <a:extLst>
            <a:ext uri="{FF2B5EF4-FFF2-40B4-BE49-F238E27FC236}">
              <a16:creationId xmlns:a16="http://schemas.microsoft.com/office/drawing/2014/main" id="{341C8499-B353-49B7-A7C3-8C7B4580940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82" name="Metin kutusu 14">
          <a:extLst>
            <a:ext uri="{FF2B5EF4-FFF2-40B4-BE49-F238E27FC236}">
              <a16:creationId xmlns:a16="http://schemas.microsoft.com/office/drawing/2014/main" id="{82FB4E45-967E-4A9E-8504-FB8F3E9F1BD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83" name="Metin kutusu 15">
          <a:extLst>
            <a:ext uri="{FF2B5EF4-FFF2-40B4-BE49-F238E27FC236}">
              <a16:creationId xmlns:a16="http://schemas.microsoft.com/office/drawing/2014/main" id="{32619F3E-E669-4301-9ABD-675AD7A8A68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84" name="Metin kutusu 16">
          <a:extLst>
            <a:ext uri="{FF2B5EF4-FFF2-40B4-BE49-F238E27FC236}">
              <a16:creationId xmlns:a16="http://schemas.microsoft.com/office/drawing/2014/main" id="{DEAE8A10-D303-47BE-B287-8BE8BE9B10B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85" name="Metin kutusu 17">
          <a:extLst>
            <a:ext uri="{FF2B5EF4-FFF2-40B4-BE49-F238E27FC236}">
              <a16:creationId xmlns:a16="http://schemas.microsoft.com/office/drawing/2014/main" id="{9D01F882-E453-4089-8B1C-DDE2BEC92D7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86" name="Metin kutusu 18">
          <a:extLst>
            <a:ext uri="{FF2B5EF4-FFF2-40B4-BE49-F238E27FC236}">
              <a16:creationId xmlns:a16="http://schemas.microsoft.com/office/drawing/2014/main" id="{200652C8-B874-4AA9-8602-E1FB1912AB7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87" name="Metin kutusu 19">
          <a:extLst>
            <a:ext uri="{FF2B5EF4-FFF2-40B4-BE49-F238E27FC236}">
              <a16:creationId xmlns:a16="http://schemas.microsoft.com/office/drawing/2014/main" id="{D9D9BFB1-B591-4BF9-A2DD-26A8A3D4427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88" name="Metin kutusu 20">
          <a:extLst>
            <a:ext uri="{FF2B5EF4-FFF2-40B4-BE49-F238E27FC236}">
              <a16:creationId xmlns:a16="http://schemas.microsoft.com/office/drawing/2014/main" id="{DA89F794-3EF6-46F1-BF09-FC76B728BD6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89" name="Metin kutusu 21">
          <a:extLst>
            <a:ext uri="{FF2B5EF4-FFF2-40B4-BE49-F238E27FC236}">
              <a16:creationId xmlns:a16="http://schemas.microsoft.com/office/drawing/2014/main" id="{233EDEFF-C58B-4AD6-ADFC-13A069A43A8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90" name="Metin kutusu 22">
          <a:extLst>
            <a:ext uri="{FF2B5EF4-FFF2-40B4-BE49-F238E27FC236}">
              <a16:creationId xmlns:a16="http://schemas.microsoft.com/office/drawing/2014/main" id="{9DF8A9E8-3ADA-4A26-B304-10C0C4E5B6F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91" name="Metin kutusu 23">
          <a:extLst>
            <a:ext uri="{FF2B5EF4-FFF2-40B4-BE49-F238E27FC236}">
              <a16:creationId xmlns:a16="http://schemas.microsoft.com/office/drawing/2014/main" id="{3080ACC5-1819-4B48-8980-B72FE66971B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92" name="Metin kutusu 24">
          <a:extLst>
            <a:ext uri="{FF2B5EF4-FFF2-40B4-BE49-F238E27FC236}">
              <a16:creationId xmlns:a16="http://schemas.microsoft.com/office/drawing/2014/main" id="{ED9D783A-22F5-4700-A2B8-23134EA6A95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93" name="Metin kutusu 25">
          <a:extLst>
            <a:ext uri="{FF2B5EF4-FFF2-40B4-BE49-F238E27FC236}">
              <a16:creationId xmlns:a16="http://schemas.microsoft.com/office/drawing/2014/main" id="{3E734D3E-F398-4BEC-B1D0-7BC8BB43309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94" name="Metin kutusu 26">
          <a:extLst>
            <a:ext uri="{FF2B5EF4-FFF2-40B4-BE49-F238E27FC236}">
              <a16:creationId xmlns:a16="http://schemas.microsoft.com/office/drawing/2014/main" id="{AE414977-DC67-459E-9B5F-243597DB78F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95" name="Metin kutusu 27">
          <a:extLst>
            <a:ext uri="{FF2B5EF4-FFF2-40B4-BE49-F238E27FC236}">
              <a16:creationId xmlns:a16="http://schemas.microsoft.com/office/drawing/2014/main" id="{C4AA0B6A-2949-40ED-A1B4-039AD946F9B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96" name="Metin kutusu 28">
          <a:extLst>
            <a:ext uri="{FF2B5EF4-FFF2-40B4-BE49-F238E27FC236}">
              <a16:creationId xmlns:a16="http://schemas.microsoft.com/office/drawing/2014/main" id="{66907A54-5E6D-4914-9230-AFE8D4C3E14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97" name="Metin kutusu 29">
          <a:extLst>
            <a:ext uri="{FF2B5EF4-FFF2-40B4-BE49-F238E27FC236}">
              <a16:creationId xmlns:a16="http://schemas.microsoft.com/office/drawing/2014/main" id="{452EA197-CC62-41A4-B094-4C37B570D2A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98" name="Metin kutusu 30">
          <a:extLst>
            <a:ext uri="{FF2B5EF4-FFF2-40B4-BE49-F238E27FC236}">
              <a16:creationId xmlns:a16="http://schemas.microsoft.com/office/drawing/2014/main" id="{4C37A618-856A-4301-8448-28D2CDF0853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799" name="Metin kutusu 31">
          <a:extLst>
            <a:ext uri="{FF2B5EF4-FFF2-40B4-BE49-F238E27FC236}">
              <a16:creationId xmlns:a16="http://schemas.microsoft.com/office/drawing/2014/main" id="{175E4628-DBC0-4153-B177-0EC231AE7E8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00" name="Metin kutusu 32">
          <a:extLst>
            <a:ext uri="{FF2B5EF4-FFF2-40B4-BE49-F238E27FC236}">
              <a16:creationId xmlns:a16="http://schemas.microsoft.com/office/drawing/2014/main" id="{BC61D0A1-4029-4824-A45F-EA3F0D088F9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01" name="Metin kutusu 33">
          <a:extLst>
            <a:ext uri="{FF2B5EF4-FFF2-40B4-BE49-F238E27FC236}">
              <a16:creationId xmlns:a16="http://schemas.microsoft.com/office/drawing/2014/main" id="{560B49FD-CAAB-4C61-923D-10569EEFA10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02" name="Metin kutusu 34">
          <a:extLst>
            <a:ext uri="{FF2B5EF4-FFF2-40B4-BE49-F238E27FC236}">
              <a16:creationId xmlns:a16="http://schemas.microsoft.com/office/drawing/2014/main" id="{7D22B863-0F83-460B-93D8-A163A087CC5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03" name="Metin kutusu 35">
          <a:extLst>
            <a:ext uri="{FF2B5EF4-FFF2-40B4-BE49-F238E27FC236}">
              <a16:creationId xmlns:a16="http://schemas.microsoft.com/office/drawing/2014/main" id="{BE8E51D0-F85E-4DD8-9EC7-7BA30621F3E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04" name="Metin kutusu 36">
          <a:extLst>
            <a:ext uri="{FF2B5EF4-FFF2-40B4-BE49-F238E27FC236}">
              <a16:creationId xmlns:a16="http://schemas.microsoft.com/office/drawing/2014/main" id="{530B46A2-AF5D-4F9C-9ACB-B4E748CA5F3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05" name="Metin kutusu 37">
          <a:extLst>
            <a:ext uri="{FF2B5EF4-FFF2-40B4-BE49-F238E27FC236}">
              <a16:creationId xmlns:a16="http://schemas.microsoft.com/office/drawing/2014/main" id="{EB4B6256-9D04-43F4-A9AB-E72DE53F520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06" name="Metin kutusu 38">
          <a:extLst>
            <a:ext uri="{FF2B5EF4-FFF2-40B4-BE49-F238E27FC236}">
              <a16:creationId xmlns:a16="http://schemas.microsoft.com/office/drawing/2014/main" id="{99C7C7A5-ABCA-4513-8F2E-1C8FF747E2F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07" name="Metin kutusu 39">
          <a:extLst>
            <a:ext uri="{FF2B5EF4-FFF2-40B4-BE49-F238E27FC236}">
              <a16:creationId xmlns:a16="http://schemas.microsoft.com/office/drawing/2014/main" id="{0BC7C4B4-7852-4C2D-BA00-B01847FAC03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08" name="Metin kutusu 40">
          <a:extLst>
            <a:ext uri="{FF2B5EF4-FFF2-40B4-BE49-F238E27FC236}">
              <a16:creationId xmlns:a16="http://schemas.microsoft.com/office/drawing/2014/main" id="{41D090A6-C98C-4DDC-81C6-9E4C1DAEAF9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09" name="Metin kutusu 41">
          <a:extLst>
            <a:ext uri="{FF2B5EF4-FFF2-40B4-BE49-F238E27FC236}">
              <a16:creationId xmlns:a16="http://schemas.microsoft.com/office/drawing/2014/main" id="{818B8162-5B22-40D2-8D32-67AC695A582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10" name="Metin kutusu 42">
          <a:extLst>
            <a:ext uri="{FF2B5EF4-FFF2-40B4-BE49-F238E27FC236}">
              <a16:creationId xmlns:a16="http://schemas.microsoft.com/office/drawing/2014/main" id="{6ED0657F-C0EB-41DF-A371-A2AC9B0FD1C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11" name="Metin kutusu 43">
          <a:extLst>
            <a:ext uri="{FF2B5EF4-FFF2-40B4-BE49-F238E27FC236}">
              <a16:creationId xmlns:a16="http://schemas.microsoft.com/office/drawing/2014/main" id="{3C8234D5-8495-49BF-A0CB-7BEAF040218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12" name="Metin kutusu 44">
          <a:extLst>
            <a:ext uri="{FF2B5EF4-FFF2-40B4-BE49-F238E27FC236}">
              <a16:creationId xmlns:a16="http://schemas.microsoft.com/office/drawing/2014/main" id="{4505E3D1-2234-4879-A7ED-B1BDD1FB3AA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13" name="Metin kutusu 45">
          <a:extLst>
            <a:ext uri="{FF2B5EF4-FFF2-40B4-BE49-F238E27FC236}">
              <a16:creationId xmlns:a16="http://schemas.microsoft.com/office/drawing/2014/main" id="{137CA367-1C43-478E-AEBB-CB7537F32ED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14" name="Metin kutusu 46">
          <a:extLst>
            <a:ext uri="{FF2B5EF4-FFF2-40B4-BE49-F238E27FC236}">
              <a16:creationId xmlns:a16="http://schemas.microsoft.com/office/drawing/2014/main" id="{3F1A61D3-0C89-4B77-8B2F-0F687EABCA2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15" name="Metin kutusu 47">
          <a:extLst>
            <a:ext uri="{FF2B5EF4-FFF2-40B4-BE49-F238E27FC236}">
              <a16:creationId xmlns:a16="http://schemas.microsoft.com/office/drawing/2014/main" id="{0EBAC2CB-6AEC-48A3-9991-D06A3E67443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16" name="Metin kutusu 48">
          <a:extLst>
            <a:ext uri="{FF2B5EF4-FFF2-40B4-BE49-F238E27FC236}">
              <a16:creationId xmlns:a16="http://schemas.microsoft.com/office/drawing/2014/main" id="{172D2284-0DE5-4D56-B548-A9EC08FC082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17" name="Metin kutusu 49">
          <a:extLst>
            <a:ext uri="{FF2B5EF4-FFF2-40B4-BE49-F238E27FC236}">
              <a16:creationId xmlns:a16="http://schemas.microsoft.com/office/drawing/2014/main" id="{5E531778-9CC0-4952-AE74-C0AF09807C8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18" name="Metin kutusu 50">
          <a:extLst>
            <a:ext uri="{FF2B5EF4-FFF2-40B4-BE49-F238E27FC236}">
              <a16:creationId xmlns:a16="http://schemas.microsoft.com/office/drawing/2014/main" id="{AF5A8D88-993D-4E4D-83A0-125E704FDDB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19" name="Metin kutusu 51">
          <a:extLst>
            <a:ext uri="{FF2B5EF4-FFF2-40B4-BE49-F238E27FC236}">
              <a16:creationId xmlns:a16="http://schemas.microsoft.com/office/drawing/2014/main" id="{9834F16B-4CCF-4721-95C7-E31742BA7A5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20" name="Metin kutusu 52">
          <a:extLst>
            <a:ext uri="{FF2B5EF4-FFF2-40B4-BE49-F238E27FC236}">
              <a16:creationId xmlns:a16="http://schemas.microsoft.com/office/drawing/2014/main" id="{BBDD32B7-F291-43DB-B6DD-A2B4B6D8458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21" name="Metin kutusu 53">
          <a:extLst>
            <a:ext uri="{FF2B5EF4-FFF2-40B4-BE49-F238E27FC236}">
              <a16:creationId xmlns:a16="http://schemas.microsoft.com/office/drawing/2014/main" id="{9D85B2E3-B623-4F78-94BD-7E864AB50DB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22" name="Metin kutusu 54">
          <a:extLst>
            <a:ext uri="{FF2B5EF4-FFF2-40B4-BE49-F238E27FC236}">
              <a16:creationId xmlns:a16="http://schemas.microsoft.com/office/drawing/2014/main" id="{AF1D0B39-8FCA-48CE-904A-489EEA27AB0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23" name="Metin kutusu 55">
          <a:extLst>
            <a:ext uri="{FF2B5EF4-FFF2-40B4-BE49-F238E27FC236}">
              <a16:creationId xmlns:a16="http://schemas.microsoft.com/office/drawing/2014/main" id="{0E6AD8ED-1E87-488A-AFA4-DCCEB386117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24" name="Metin kutusu 56">
          <a:extLst>
            <a:ext uri="{FF2B5EF4-FFF2-40B4-BE49-F238E27FC236}">
              <a16:creationId xmlns:a16="http://schemas.microsoft.com/office/drawing/2014/main" id="{5F6E9572-7734-45B4-85C6-5CDE6D73033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25" name="Metin kutusu 57">
          <a:extLst>
            <a:ext uri="{FF2B5EF4-FFF2-40B4-BE49-F238E27FC236}">
              <a16:creationId xmlns:a16="http://schemas.microsoft.com/office/drawing/2014/main" id="{AA2A5E5C-1E20-4CEB-918F-8D59FE9B1D1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26" name="Metin kutusu 58">
          <a:extLst>
            <a:ext uri="{FF2B5EF4-FFF2-40B4-BE49-F238E27FC236}">
              <a16:creationId xmlns:a16="http://schemas.microsoft.com/office/drawing/2014/main" id="{CC5ABF12-1EB1-469B-BF28-CE81B5C7E42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27" name="Metin kutusu 59">
          <a:extLst>
            <a:ext uri="{FF2B5EF4-FFF2-40B4-BE49-F238E27FC236}">
              <a16:creationId xmlns:a16="http://schemas.microsoft.com/office/drawing/2014/main" id="{5448C706-FB2D-4FDB-9F1C-E5A6FA34209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28" name="Metin kutusu 60">
          <a:extLst>
            <a:ext uri="{FF2B5EF4-FFF2-40B4-BE49-F238E27FC236}">
              <a16:creationId xmlns:a16="http://schemas.microsoft.com/office/drawing/2014/main" id="{D9A917AD-BF89-4BAB-861A-63E4FE96CA6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29" name="Metin kutusu 61">
          <a:extLst>
            <a:ext uri="{FF2B5EF4-FFF2-40B4-BE49-F238E27FC236}">
              <a16:creationId xmlns:a16="http://schemas.microsoft.com/office/drawing/2014/main" id="{93013228-B1A8-430B-A1A4-239B61A0CC9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30" name="Metin kutusu 62">
          <a:extLst>
            <a:ext uri="{FF2B5EF4-FFF2-40B4-BE49-F238E27FC236}">
              <a16:creationId xmlns:a16="http://schemas.microsoft.com/office/drawing/2014/main" id="{F88AADBA-359B-49CA-BC57-5666EDC75F5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31" name="Metin kutusu 63">
          <a:extLst>
            <a:ext uri="{FF2B5EF4-FFF2-40B4-BE49-F238E27FC236}">
              <a16:creationId xmlns:a16="http://schemas.microsoft.com/office/drawing/2014/main" id="{3EA6C98E-F284-4879-A743-D5CDD9A8213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32" name="Metin kutusu 64">
          <a:extLst>
            <a:ext uri="{FF2B5EF4-FFF2-40B4-BE49-F238E27FC236}">
              <a16:creationId xmlns:a16="http://schemas.microsoft.com/office/drawing/2014/main" id="{7623D11B-73CA-486F-A65E-4FB0BBAD43C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33" name="Metin kutusu 65">
          <a:extLst>
            <a:ext uri="{FF2B5EF4-FFF2-40B4-BE49-F238E27FC236}">
              <a16:creationId xmlns:a16="http://schemas.microsoft.com/office/drawing/2014/main" id="{141DB724-F014-439B-93EE-D29C789B64B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34" name="Metin kutusu 66">
          <a:extLst>
            <a:ext uri="{FF2B5EF4-FFF2-40B4-BE49-F238E27FC236}">
              <a16:creationId xmlns:a16="http://schemas.microsoft.com/office/drawing/2014/main" id="{C290A1C8-C6E7-4ADA-BA4E-BC3F744C2C7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35" name="Metin kutusu 67">
          <a:extLst>
            <a:ext uri="{FF2B5EF4-FFF2-40B4-BE49-F238E27FC236}">
              <a16:creationId xmlns:a16="http://schemas.microsoft.com/office/drawing/2014/main" id="{AEB573DD-49EC-4758-823C-3B37867C9C1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36" name="Metin kutusu 68">
          <a:extLst>
            <a:ext uri="{FF2B5EF4-FFF2-40B4-BE49-F238E27FC236}">
              <a16:creationId xmlns:a16="http://schemas.microsoft.com/office/drawing/2014/main" id="{4F186446-202F-489F-B05E-2974F7FA64D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37" name="Metin kutusu 69">
          <a:extLst>
            <a:ext uri="{FF2B5EF4-FFF2-40B4-BE49-F238E27FC236}">
              <a16:creationId xmlns:a16="http://schemas.microsoft.com/office/drawing/2014/main" id="{0946ADE5-4610-4543-A6A6-8ADCA6E9FDA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38" name="Metin kutusu 70">
          <a:extLst>
            <a:ext uri="{FF2B5EF4-FFF2-40B4-BE49-F238E27FC236}">
              <a16:creationId xmlns:a16="http://schemas.microsoft.com/office/drawing/2014/main" id="{EE2A1D3A-B48B-4813-8AD0-102FFB810B0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39" name="Metin kutusu 71">
          <a:extLst>
            <a:ext uri="{FF2B5EF4-FFF2-40B4-BE49-F238E27FC236}">
              <a16:creationId xmlns:a16="http://schemas.microsoft.com/office/drawing/2014/main" id="{A77772BF-B8C5-4A5F-930A-161B3D381DB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40" name="Metin kutusu 72">
          <a:extLst>
            <a:ext uri="{FF2B5EF4-FFF2-40B4-BE49-F238E27FC236}">
              <a16:creationId xmlns:a16="http://schemas.microsoft.com/office/drawing/2014/main" id="{F64170FD-FBE7-4819-A1DF-1FE18FB94FD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41" name="Metin kutusu 73">
          <a:extLst>
            <a:ext uri="{FF2B5EF4-FFF2-40B4-BE49-F238E27FC236}">
              <a16:creationId xmlns:a16="http://schemas.microsoft.com/office/drawing/2014/main" id="{C075A3D6-DB33-48B6-917F-674BCE607DD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42" name="Metin kutusu 74">
          <a:extLst>
            <a:ext uri="{FF2B5EF4-FFF2-40B4-BE49-F238E27FC236}">
              <a16:creationId xmlns:a16="http://schemas.microsoft.com/office/drawing/2014/main" id="{136F61E8-815A-46CF-9A50-F9B9FA8AD53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43" name="Metin kutusu 75">
          <a:extLst>
            <a:ext uri="{FF2B5EF4-FFF2-40B4-BE49-F238E27FC236}">
              <a16:creationId xmlns:a16="http://schemas.microsoft.com/office/drawing/2014/main" id="{863B0866-2D49-4F87-A61F-A0C51E5E484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44" name="Metin kutusu 76">
          <a:extLst>
            <a:ext uri="{FF2B5EF4-FFF2-40B4-BE49-F238E27FC236}">
              <a16:creationId xmlns:a16="http://schemas.microsoft.com/office/drawing/2014/main" id="{A9ECFD95-2689-4E56-8D79-5233340CB43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45" name="Metin kutusu 77">
          <a:extLst>
            <a:ext uri="{FF2B5EF4-FFF2-40B4-BE49-F238E27FC236}">
              <a16:creationId xmlns:a16="http://schemas.microsoft.com/office/drawing/2014/main" id="{A34043B5-228B-46BF-8584-F211EDF2C13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46" name="Metin kutusu 78">
          <a:extLst>
            <a:ext uri="{FF2B5EF4-FFF2-40B4-BE49-F238E27FC236}">
              <a16:creationId xmlns:a16="http://schemas.microsoft.com/office/drawing/2014/main" id="{29C65751-06C2-48D7-9977-4E0B35251CF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47" name="Metin kutusu 79">
          <a:extLst>
            <a:ext uri="{FF2B5EF4-FFF2-40B4-BE49-F238E27FC236}">
              <a16:creationId xmlns:a16="http://schemas.microsoft.com/office/drawing/2014/main" id="{98946C1F-6E78-4A1B-A02E-EF7AE7183FA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48" name="Metin kutusu 80">
          <a:extLst>
            <a:ext uri="{FF2B5EF4-FFF2-40B4-BE49-F238E27FC236}">
              <a16:creationId xmlns:a16="http://schemas.microsoft.com/office/drawing/2014/main" id="{CA49A909-6456-4825-9B8C-40143426A3B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49" name="Metin kutusu 81">
          <a:extLst>
            <a:ext uri="{FF2B5EF4-FFF2-40B4-BE49-F238E27FC236}">
              <a16:creationId xmlns:a16="http://schemas.microsoft.com/office/drawing/2014/main" id="{799ABF99-4CB8-431D-A8BB-4FACECC8FDC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50" name="Metin kutusu 82">
          <a:extLst>
            <a:ext uri="{FF2B5EF4-FFF2-40B4-BE49-F238E27FC236}">
              <a16:creationId xmlns:a16="http://schemas.microsoft.com/office/drawing/2014/main" id="{6C52962F-590F-489B-8DE7-4847E80522C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51" name="Metin kutusu 83">
          <a:extLst>
            <a:ext uri="{FF2B5EF4-FFF2-40B4-BE49-F238E27FC236}">
              <a16:creationId xmlns:a16="http://schemas.microsoft.com/office/drawing/2014/main" id="{81C05706-4F3E-4AE3-ADB4-D4C749F1EE8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52" name="Metin kutusu 84">
          <a:extLst>
            <a:ext uri="{FF2B5EF4-FFF2-40B4-BE49-F238E27FC236}">
              <a16:creationId xmlns:a16="http://schemas.microsoft.com/office/drawing/2014/main" id="{DCD28A63-85F1-4CAB-9A42-6A0AC462675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53" name="Metin kutusu 85">
          <a:extLst>
            <a:ext uri="{FF2B5EF4-FFF2-40B4-BE49-F238E27FC236}">
              <a16:creationId xmlns:a16="http://schemas.microsoft.com/office/drawing/2014/main" id="{47C6ECE2-6CF1-4645-A16F-D9B2C0182888}"/>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54" name="Metin kutusu 86">
          <a:extLst>
            <a:ext uri="{FF2B5EF4-FFF2-40B4-BE49-F238E27FC236}">
              <a16:creationId xmlns:a16="http://schemas.microsoft.com/office/drawing/2014/main" id="{A86632AF-330A-427D-B7E8-1DCFD3AC816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55" name="Metin kutusu 87">
          <a:extLst>
            <a:ext uri="{FF2B5EF4-FFF2-40B4-BE49-F238E27FC236}">
              <a16:creationId xmlns:a16="http://schemas.microsoft.com/office/drawing/2014/main" id="{ADC54A6C-10BE-4DAB-8F8F-761A8B57FF4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56" name="Metin kutusu 88">
          <a:extLst>
            <a:ext uri="{FF2B5EF4-FFF2-40B4-BE49-F238E27FC236}">
              <a16:creationId xmlns:a16="http://schemas.microsoft.com/office/drawing/2014/main" id="{C87E4CA3-3281-4866-9DB1-338A0AFE23D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57" name="Metin kutusu 89">
          <a:extLst>
            <a:ext uri="{FF2B5EF4-FFF2-40B4-BE49-F238E27FC236}">
              <a16:creationId xmlns:a16="http://schemas.microsoft.com/office/drawing/2014/main" id="{97C7ECA3-750C-4243-8511-85EBEC58620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58" name="Metin kutusu 90">
          <a:extLst>
            <a:ext uri="{FF2B5EF4-FFF2-40B4-BE49-F238E27FC236}">
              <a16:creationId xmlns:a16="http://schemas.microsoft.com/office/drawing/2014/main" id="{79CEC3A8-919B-4084-AF5B-07CD3532F6F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59" name="Metin kutusu 91">
          <a:extLst>
            <a:ext uri="{FF2B5EF4-FFF2-40B4-BE49-F238E27FC236}">
              <a16:creationId xmlns:a16="http://schemas.microsoft.com/office/drawing/2014/main" id="{99FBC424-88BB-44F0-9AC2-AEA7A3BD0E6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60" name="Metin kutusu 92">
          <a:extLst>
            <a:ext uri="{FF2B5EF4-FFF2-40B4-BE49-F238E27FC236}">
              <a16:creationId xmlns:a16="http://schemas.microsoft.com/office/drawing/2014/main" id="{839C7FC6-6958-45F0-AF37-ABA3887F389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61" name="Metin kutusu 93">
          <a:extLst>
            <a:ext uri="{FF2B5EF4-FFF2-40B4-BE49-F238E27FC236}">
              <a16:creationId xmlns:a16="http://schemas.microsoft.com/office/drawing/2014/main" id="{547DDEFE-A858-4D0A-8B29-20876E671D5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62" name="Metin kutusu 94">
          <a:extLst>
            <a:ext uri="{FF2B5EF4-FFF2-40B4-BE49-F238E27FC236}">
              <a16:creationId xmlns:a16="http://schemas.microsoft.com/office/drawing/2014/main" id="{1A9F6358-E559-431A-A9A2-3DCC48AD65E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63" name="Metin kutusu 95">
          <a:extLst>
            <a:ext uri="{FF2B5EF4-FFF2-40B4-BE49-F238E27FC236}">
              <a16:creationId xmlns:a16="http://schemas.microsoft.com/office/drawing/2014/main" id="{7857338C-0D72-43A3-BCBF-65969DBE611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64" name="Metin kutusu 96">
          <a:extLst>
            <a:ext uri="{FF2B5EF4-FFF2-40B4-BE49-F238E27FC236}">
              <a16:creationId xmlns:a16="http://schemas.microsoft.com/office/drawing/2014/main" id="{A8AF2DF2-3405-45D4-8FEB-F2C1DAEEFF9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65" name="Metin kutusu 97">
          <a:extLst>
            <a:ext uri="{FF2B5EF4-FFF2-40B4-BE49-F238E27FC236}">
              <a16:creationId xmlns:a16="http://schemas.microsoft.com/office/drawing/2014/main" id="{A823E628-F89D-4EB3-8481-E355E206566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66" name="Metin kutusu 98">
          <a:extLst>
            <a:ext uri="{FF2B5EF4-FFF2-40B4-BE49-F238E27FC236}">
              <a16:creationId xmlns:a16="http://schemas.microsoft.com/office/drawing/2014/main" id="{1532CD09-1574-482C-8313-73EEEFD3B7B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67" name="Metin kutusu 99">
          <a:extLst>
            <a:ext uri="{FF2B5EF4-FFF2-40B4-BE49-F238E27FC236}">
              <a16:creationId xmlns:a16="http://schemas.microsoft.com/office/drawing/2014/main" id="{B02B5AC8-4D07-4554-808F-58A9F03C632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68" name="Metin kutusu 100">
          <a:extLst>
            <a:ext uri="{FF2B5EF4-FFF2-40B4-BE49-F238E27FC236}">
              <a16:creationId xmlns:a16="http://schemas.microsoft.com/office/drawing/2014/main" id="{BDE6D0DE-2E80-4A5B-A9C9-E050916F830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69" name="Metin kutusu 101">
          <a:extLst>
            <a:ext uri="{FF2B5EF4-FFF2-40B4-BE49-F238E27FC236}">
              <a16:creationId xmlns:a16="http://schemas.microsoft.com/office/drawing/2014/main" id="{4E71897E-67C7-4EB2-B607-D7E5E5AA61D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70" name="Metin kutusu 102">
          <a:extLst>
            <a:ext uri="{FF2B5EF4-FFF2-40B4-BE49-F238E27FC236}">
              <a16:creationId xmlns:a16="http://schemas.microsoft.com/office/drawing/2014/main" id="{F7DD352C-5A93-4FF7-BD09-3F957FB8104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71" name="Metin kutusu 103">
          <a:extLst>
            <a:ext uri="{FF2B5EF4-FFF2-40B4-BE49-F238E27FC236}">
              <a16:creationId xmlns:a16="http://schemas.microsoft.com/office/drawing/2014/main" id="{1AA00F92-1712-4061-B5AB-9CF5D5FA4E9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72" name="Metin kutusu 104">
          <a:extLst>
            <a:ext uri="{FF2B5EF4-FFF2-40B4-BE49-F238E27FC236}">
              <a16:creationId xmlns:a16="http://schemas.microsoft.com/office/drawing/2014/main" id="{844A2E63-0187-4175-8DD9-6D14B02E7EBB}"/>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73" name="Metin kutusu 105">
          <a:extLst>
            <a:ext uri="{FF2B5EF4-FFF2-40B4-BE49-F238E27FC236}">
              <a16:creationId xmlns:a16="http://schemas.microsoft.com/office/drawing/2014/main" id="{BDED3A9B-7EE2-45D5-B838-33225A526B9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74" name="Metin kutusu 106">
          <a:extLst>
            <a:ext uri="{FF2B5EF4-FFF2-40B4-BE49-F238E27FC236}">
              <a16:creationId xmlns:a16="http://schemas.microsoft.com/office/drawing/2014/main" id="{C308BC71-29C2-4638-98B9-796B98066E5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75" name="Metin kutusu 107">
          <a:extLst>
            <a:ext uri="{FF2B5EF4-FFF2-40B4-BE49-F238E27FC236}">
              <a16:creationId xmlns:a16="http://schemas.microsoft.com/office/drawing/2014/main" id="{C080289F-B2C8-4EC1-B314-3990BC4F768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76" name="Metin kutusu 108">
          <a:extLst>
            <a:ext uri="{FF2B5EF4-FFF2-40B4-BE49-F238E27FC236}">
              <a16:creationId xmlns:a16="http://schemas.microsoft.com/office/drawing/2014/main" id="{763D8A55-0916-4237-BD0F-594463DD0B6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77" name="Metin kutusu 109">
          <a:extLst>
            <a:ext uri="{FF2B5EF4-FFF2-40B4-BE49-F238E27FC236}">
              <a16:creationId xmlns:a16="http://schemas.microsoft.com/office/drawing/2014/main" id="{A6FAC6DF-58BB-41CE-935F-E7525587947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78" name="Metin kutusu 110">
          <a:extLst>
            <a:ext uri="{FF2B5EF4-FFF2-40B4-BE49-F238E27FC236}">
              <a16:creationId xmlns:a16="http://schemas.microsoft.com/office/drawing/2014/main" id="{030B668C-BE65-4074-A17E-63687E8A7BE7}"/>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79" name="Metin kutusu 111">
          <a:extLst>
            <a:ext uri="{FF2B5EF4-FFF2-40B4-BE49-F238E27FC236}">
              <a16:creationId xmlns:a16="http://schemas.microsoft.com/office/drawing/2014/main" id="{F708ACE4-C0E1-4FB5-AD18-BA2513AE463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80" name="Metin kutusu 112">
          <a:extLst>
            <a:ext uri="{FF2B5EF4-FFF2-40B4-BE49-F238E27FC236}">
              <a16:creationId xmlns:a16="http://schemas.microsoft.com/office/drawing/2014/main" id="{039CAFE5-A159-4470-A250-B47C70CB5B8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81" name="Metin kutusu 113">
          <a:extLst>
            <a:ext uri="{FF2B5EF4-FFF2-40B4-BE49-F238E27FC236}">
              <a16:creationId xmlns:a16="http://schemas.microsoft.com/office/drawing/2014/main" id="{63B323EF-2D37-4E8F-BFD4-A98CDC102933}"/>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82" name="Metin kutusu 114">
          <a:extLst>
            <a:ext uri="{FF2B5EF4-FFF2-40B4-BE49-F238E27FC236}">
              <a16:creationId xmlns:a16="http://schemas.microsoft.com/office/drawing/2014/main" id="{30824CDA-157B-46BD-8363-F7D5712DC16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83" name="Metin kutusu 118">
          <a:extLst>
            <a:ext uri="{FF2B5EF4-FFF2-40B4-BE49-F238E27FC236}">
              <a16:creationId xmlns:a16="http://schemas.microsoft.com/office/drawing/2014/main" id="{D0CD06CE-E3C9-4A3D-A8D2-338CD518F17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84" name="Metin kutusu 119">
          <a:extLst>
            <a:ext uri="{FF2B5EF4-FFF2-40B4-BE49-F238E27FC236}">
              <a16:creationId xmlns:a16="http://schemas.microsoft.com/office/drawing/2014/main" id="{22163714-653A-435B-A66E-6279943DF16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85" name="Metin kutusu 120">
          <a:extLst>
            <a:ext uri="{FF2B5EF4-FFF2-40B4-BE49-F238E27FC236}">
              <a16:creationId xmlns:a16="http://schemas.microsoft.com/office/drawing/2014/main" id="{EECDD2C1-A49B-4F71-B8F5-19EC492C44A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86" name="Metin kutusu 121">
          <a:extLst>
            <a:ext uri="{FF2B5EF4-FFF2-40B4-BE49-F238E27FC236}">
              <a16:creationId xmlns:a16="http://schemas.microsoft.com/office/drawing/2014/main" id="{415776AD-406F-46F1-AF9F-B6BAFDFC2A9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87" name="Metin kutusu 122">
          <a:extLst>
            <a:ext uri="{FF2B5EF4-FFF2-40B4-BE49-F238E27FC236}">
              <a16:creationId xmlns:a16="http://schemas.microsoft.com/office/drawing/2014/main" id="{A9E6F8D3-068F-48A1-BEC0-69356CDD492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88" name="Metin kutusu 123">
          <a:extLst>
            <a:ext uri="{FF2B5EF4-FFF2-40B4-BE49-F238E27FC236}">
              <a16:creationId xmlns:a16="http://schemas.microsoft.com/office/drawing/2014/main" id="{686C5E95-CDFE-4DF3-8DCB-2E384484CC3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89" name="Metin kutusu 124">
          <a:extLst>
            <a:ext uri="{FF2B5EF4-FFF2-40B4-BE49-F238E27FC236}">
              <a16:creationId xmlns:a16="http://schemas.microsoft.com/office/drawing/2014/main" id="{7CB90CBD-F2ED-48CD-A92C-0C951EFAF31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90" name="Metin kutusu 125">
          <a:extLst>
            <a:ext uri="{FF2B5EF4-FFF2-40B4-BE49-F238E27FC236}">
              <a16:creationId xmlns:a16="http://schemas.microsoft.com/office/drawing/2014/main" id="{A00913C2-CE4B-44F4-B9CD-CA09DB006EA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91" name="Metin kutusu 126">
          <a:extLst>
            <a:ext uri="{FF2B5EF4-FFF2-40B4-BE49-F238E27FC236}">
              <a16:creationId xmlns:a16="http://schemas.microsoft.com/office/drawing/2014/main" id="{2CC13DF4-3FFE-442F-8145-398143EB01F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92" name="Metin kutusu 127">
          <a:extLst>
            <a:ext uri="{FF2B5EF4-FFF2-40B4-BE49-F238E27FC236}">
              <a16:creationId xmlns:a16="http://schemas.microsoft.com/office/drawing/2014/main" id="{072698CA-F0DC-4508-B515-E67EA3617CD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93" name="Metin kutusu 128">
          <a:extLst>
            <a:ext uri="{FF2B5EF4-FFF2-40B4-BE49-F238E27FC236}">
              <a16:creationId xmlns:a16="http://schemas.microsoft.com/office/drawing/2014/main" id="{7740335B-9973-432D-9FD7-BC9D4DCBC09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94" name="Metin kutusu 129">
          <a:extLst>
            <a:ext uri="{FF2B5EF4-FFF2-40B4-BE49-F238E27FC236}">
              <a16:creationId xmlns:a16="http://schemas.microsoft.com/office/drawing/2014/main" id="{E234DF4D-D322-40A3-9822-F88320203C5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95" name="Metin kutusu 130">
          <a:extLst>
            <a:ext uri="{FF2B5EF4-FFF2-40B4-BE49-F238E27FC236}">
              <a16:creationId xmlns:a16="http://schemas.microsoft.com/office/drawing/2014/main" id="{8E770346-AB96-40D2-97E4-891AD7090BF4}"/>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96" name="Metin kutusu 131">
          <a:extLst>
            <a:ext uri="{FF2B5EF4-FFF2-40B4-BE49-F238E27FC236}">
              <a16:creationId xmlns:a16="http://schemas.microsoft.com/office/drawing/2014/main" id="{1DF130B1-334C-41D2-B351-356F4DC27C0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97" name="Metin kutusu 132">
          <a:extLst>
            <a:ext uri="{FF2B5EF4-FFF2-40B4-BE49-F238E27FC236}">
              <a16:creationId xmlns:a16="http://schemas.microsoft.com/office/drawing/2014/main" id="{C211289D-0B4B-47BF-A96E-249B31BA67C5}"/>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98" name="Metin kutusu 133">
          <a:extLst>
            <a:ext uri="{FF2B5EF4-FFF2-40B4-BE49-F238E27FC236}">
              <a16:creationId xmlns:a16="http://schemas.microsoft.com/office/drawing/2014/main" id="{B1809537-2088-4285-9C54-CC9426132F9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899" name="Metin kutusu 134">
          <a:extLst>
            <a:ext uri="{FF2B5EF4-FFF2-40B4-BE49-F238E27FC236}">
              <a16:creationId xmlns:a16="http://schemas.microsoft.com/office/drawing/2014/main" id="{E25BB111-3A12-4BE8-AEC5-83C6A4DCF362}"/>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00" name="Metin kutusu 135">
          <a:extLst>
            <a:ext uri="{FF2B5EF4-FFF2-40B4-BE49-F238E27FC236}">
              <a16:creationId xmlns:a16="http://schemas.microsoft.com/office/drawing/2014/main" id="{9803D858-0998-49D1-A00F-4ACFA93E17F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01" name="Metin kutusu 354">
          <a:extLst>
            <a:ext uri="{FF2B5EF4-FFF2-40B4-BE49-F238E27FC236}">
              <a16:creationId xmlns:a16="http://schemas.microsoft.com/office/drawing/2014/main" id="{015B36A2-7E2D-4FF6-9C5C-F202C337650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02" name="Metin kutusu 355">
          <a:extLst>
            <a:ext uri="{FF2B5EF4-FFF2-40B4-BE49-F238E27FC236}">
              <a16:creationId xmlns:a16="http://schemas.microsoft.com/office/drawing/2014/main" id="{6A615B39-14BB-4928-B405-ECB3F336F18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03" name="Metin kutusu 356">
          <a:extLst>
            <a:ext uri="{FF2B5EF4-FFF2-40B4-BE49-F238E27FC236}">
              <a16:creationId xmlns:a16="http://schemas.microsoft.com/office/drawing/2014/main" id="{AAA842A1-1D6B-4F07-ACC1-81DAEC27B419}"/>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04" name="Metin kutusu 357">
          <a:extLst>
            <a:ext uri="{FF2B5EF4-FFF2-40B4-BE49-F238E27FC236}">
              <a16:creationId xmlns:a16="http://schemas.microsoft.com/office/drawing/2014/main" id="{3E1ACACC-0DB0-45EE-BB24-9180A2DD3D0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05" name="Metin kutusu 358">
          <a:extLst>
            <a:ext uri="{FF2B5EF4-FFF2-40B4-BE49-F238E27FC236}">
              <a16:creationId xmlns:a16="http://schemas.microsoft.com/office/drawing/2014/main" id="{FADB0720-00B2-4D50-AE39-F60CDD2B7FBA}"/>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06" name="Metin kutusu 359">
          <a:extLst>
            <a:ext uri="{FF2B5EF4-FFF2-40B4-BE49-F238E27FC236}">
              <a16:creationId xmlns:a16="http://schemas.microsoft.com/office/drawing/2014/main" id="{2E9C5469-2F2E-4190-8DE1-7CED2DB0D26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07" name="Metin kutusu 360">
          <a:extLst>
            <a:ext uri="{FF2B5EF4-FFF2-40B4-BE49-F238E27FC236}">
              <a16:creationId xmlns:a16="http://schemas.microsoft.com/office/drawing/2014/main" id="{A64EA474-E512-4716-AC38-BBAC79DCB1F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08" name="Metin kutusu 361">
          <a:extLst>
            <a:ext uri="{FF2B5EF4-FFF2-40B4-BE49-F238E27FC236}">
              <a16:creationId xmlns:a16="http://schemas.microsoft.com/office/drawing/2014/main" id="{B1071DC9-2F67-4D6D-830E-46A6DC0DA59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09" name="Metin kutusu 362">
          <a:extLst>
            <a:ext uri="{FF2B5EF4-FFF2-40B4-BE49-F238E27FC236}">
              <a16:creationId xmlns:a16="http://schemas.microsoft.com/office/drawing/2014/main" id="{FB6AEAD4-37E2-4267-8F20-F3679BBE815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10" name="Metin kutusu 363">
          <a:extLst>
            <a:ext uri="{FF2B5EF4-FFF2-40B4-BE49-F238E27FC236}">
              <a16:creationId xmlns:a16="http://schemas.microsoft.com/office/drawing/2014/main" id="{58FCEF2E-3ED2-4AC4-AE38-A7FBD957C1C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11" name="Metin kutusu 364">
          <a:extLst>
            <a:ext uri="{FF2B5EF4-FFF2-40B4-BE49-F238E27FC236}">
              <a16:creationId xmlns:a16="http://schemas.microsoft.com/office/drawing/2014/main" id="{1612D17F-D992-4818-B882-1D0A6A313AFF}"/>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12" name="Metin kutusu 365">
          <a:extLst>
            <a:ext uri="{FF2B5EF4-FFF2-40B4-BE49-F238E27FC236}">
              <a16:creationId xmlns:a16="http://schemas.microsoft.com/office/drawing/2014/main" id="{30C37DE7-BAB8-47EA-8819-77D6E19279C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13" name="Metin kutusu 366">
          <a:extLst>
            <a:ext uri="{FF2B5EF4-FFF2-40B4-BE49-F238E27FC236}">
              <a16:creationId xmlns:a16="http://schemas.microsoft.com/office/drawing/2014/main" id="{85E85C82-09C7-403C-B235-727FC44862AE}"/>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14" name="Metin kutusu 367">
          <a:extLst>
            <a:ext uri="{FF2B5EF4-FFF2-40B4-BE49-F238E27FC236}">
              <a16:creationId xmlns:a16="http://schemas.microsoft.com/office/drawing/2014/main" id="{01643B66-FD7A-4D54-BB01-4DE197C33F56}"/>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15" name="Metin kutusu 368">
          <a:extLst>
            <a:ext uri="{FF2B5EF4-FFF2-40B4-BE49-F238E27FC236}">
              <a16:creationId xmlns:a16="http://schemas.microsoft.com/office/drawing/2014/main" id="{2AC94521-1EE5-4A23-9BED-2CD6F1A415B0}"/>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16" name="Metin kutusu 369">
          <a:extLst>
            <a:ext uri="{FF2B5EF4-FFF2-40B4-BE49-F238E27FC236}">
              <a16:creationId xmlns:a16="http://schemas.microsoft.com/office/drawing/2014/main" id="{AE248250-D577-45C7-9684-B29400901C1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17" name="Metin kutusu 370">
          <a:extLst>
            <a:ext uri="{FF2B5EF4-FFF2-40B4-BE49-F238E27FC236}">
              <a16:creationId xmlns:a16="http://schemas.microsoft.com/office/drawing/2014/main" id="{984E5643-B628-4F72-B439-9B8F73F1015D}"/>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18" name="Metin kutusu 371">
          <a:extLst>
            <a:ext uri="{FF2B5EF4-FFF2-40B4-BE49-F238E27FC236}">
              <a16:creationId xmlns:a16="http://schemas.microsoft.com/office/drawing/2014/main" id="{8A479787-1BF4-4FA3-B8B9-4FBC346B9CE1}"/>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627</xdr:row>
      <xdr:rowOff>0</xdr:rowOff>
    </xdr:from>
    <xdr:ext cx="184731" cy="264560"/>
    <xdr:sp macro="" textlink="">
      <xdr:nvSpPr>
        <xdr:cNvPr id="2919" name="Metin kutusu 372">
          <a:extLst>
            <a:ext uri="{FF2B5EF4-FFF2-40B4-BE49-F238E27FC236}">
              <a16:creationId xmlns:a16="http://schemas.microsoft.com/office/drawing/2014/main" id="{0163CB8E-C4B2-4A98-9B8C-DF9856FBAFEC}"/>
            </a:ext>
          </a:extLst>
        </xdr:cNvPr>
        <xdr:cNvSpPr txBox="1"/>
      </xdr:nvSpPr>
      <xdr:spPr>
        <a:xfrm>
          <a:off x="8625840" y="14035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20" name="Metin kutusu 1">
          <a:extLst>
            <a:ext uri="{FF2B5EF4-FFF2-40B4-BE49-F238E27FC236}">
              <a16:creationId xmlns:a16="http://schemas.microsoft.com/office/drawing/2014/main" id="{4BFA7D22-F3FA-4356-BF0C-B26AB0B7A77B}"/>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21" name="Metin kutusu 2">
          <a:extLst>
            <a:ext uri="{FF2B5EF4-FFF2-40B4-BE49-F238E27FC236}">
              <a16:creationId xmlns:a16="http://schemas.microsoft.com/office/drawing/2014/main" id="{14BA7128-2D69-4FF1-B155-E7F79088B6C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22" name="Metin kutusu 3">
          <a:extLst>
            <a:ext uri="{FF2B5EF4-FFF2-40B4-BE49-F238E27FC236}">
              <a16:creationId xmlns:a16="http://schemas.microsoft.com/office/drawing/2014/main" id="{43DA7049-1EED-439A-B367-52441C4E5A75}"/>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23" name="Metin kutusu 4">
          <a:extLst>
            <a:ext uri="{FF2B5EF4-FFF2-40B4-BE49-F238E27FC236}">
              <a16:creationId xmlns:a16="http://schemas.microsoft.com/office/drawing/2014/main" id="{3957BCE1-3EBC-48E4-A1C9-9CFB07106F89}"/>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24" name="Metin kutusu 5">
          <a:extLst>
            <a:ext uri="{FF2B5EF4-FFF2-40B4-BE49-F238E27FC236}">
              <a16:creationId xmlns:a16="http://schemas.microsoft.com/office/drawing/2014/main" id="{9E067C95-D45E-49AD-9308-23122B9303E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25" name="Metin kutusu 6">
          <a:extLst>
            <a:ext uri="{FF2B5EF4-FFF2-40B4-BE49-F238E27FC236}">
              <a16:creationId xmlns:a16="http://schemas.microsoft.com/office/drawing/2014/main" id="{DAD624F6-4F6D-45C8-9313-AAD73BCFDF3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26" name="Metin kutusu 9">
          <a:extLst>
            <a:ext uri="{FF2B5EF4-FFF2-40B4-BE49-F238E27FC236}">
              <a16:creationId xmlns:a16="http://schemas.microsoft.com/office/drawing/2014/main" id="{CE32E53B-04D5-4571-86EE-EBA265926A2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27" name="Metin kutusu 10">
          <a:extLst>
            <a:ext uri="{FF2B5EF4-FFF2-40B4-BE49-F238E27FC236}">
              <a16:creationId xmlns:a16="http://schemas.microsoft.com/office/drawing/2014/main" id="{7FDC729C-D97A-4BD3-A0DD-203494DC7A9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28" name="Metin kutusu 11">
          <a:extLst>
            <a:ext uri="{FF2B5EF4-FFF2-40B4-BE49-F238E27FC236}">
              <a16:creationId xmlns:a16="http://schemas.microsoft.com/office/drawing/2014/main" id="{99186EF2-8415-49CB-9B42-B5B2C866B86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29" name="Metin kutusu 12">
          <a:extLst>
            <a:ext uri="{FF2B5EF4-FFF2-40B4-BE49-F238E27FC236}">
              <a16:creationId xmlns:a16="http://schemas.microsoft.com/office/drawing/2014/main" id="{0A3DB5F8-8775-462E-AC01-8CB36456276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30" name="Metin kutusu 13">
          <a:extLst>
            <a:ext uri="{FF2B5EF4-FFF2-40B4-BE49-F238E27FC236}">
              <a16:creationId xmlns:a16="http://schemas.microsoft.com/office/drawing/2014/main" id="{AAC03646-5977-4F9B-9753-200E08A6BF0C}"/>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31" name="Metin kutusu 14">
          <a:extLst>
            <a:ext uri="{FF2B5EF4-FFF2-40B4-BE49-F238E27FC236}">
              <a16:creationId xmlns:a16="http://schemas.microsoft.com/office/drawing/2014/main" id="{E79075AD-8789-458E-9A12-73A1EFCC8B6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32" name="Metin kutusu 15">
          <a:extLst>
            <a:ext uri="{FF2B5EF4-FFF2-40B4-BE49-F238E27FC236}">
              <a16:creationId xmlns:a16="http://schemas.microsoft.com/office/drawing/2014/main" id="{08312911-13D7-4C75-BA9D-E759A143C9C9}"/>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33" name="Metin kutusu 16">
          <a:extLst>
            <a:ext uri="{FF2B5EF4-FFF2-40B4-BE49-F238E27FC236}">
              <a16:creationId xmlns:a16="http://schemas.microsoft.com/office/drawing/2014/main" id="{3E8AD8B5-AB7E-4249-90EE-216B5585CA98}"/>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34" name="Metin kutusu 17">
          <a:extLst>
            <a:ext uri="{FF2B5EF4-FFF2-40B4-BE49-F238E27FC236}">
              <a16:creationId xmlns:a16="http://schemas.microsoft.com/office/drawing/2014/main" id="{C87690F3-6E88-486C-A1C1-D58420EE3762}"/>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35" name="Metin kutusu 18">
          <a:extLst>
            <a:ext uri="{FF2B5EF4-FFF2-40B4-BE49-F238E27FC236}">
              <a16:creationId xmlns:a16="http://schemas.microsoft.com/office/drawing/2014/main" id="{6902B6BF-738D-4D88-AAFB-F5A047CF3A8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36" name="Metin kutusu 19">
          <a:extLst>
            <a:ext uri="{FF2B5EF4-FFF2-40B4-BE49-F238E27FC236}">
              <a16:creationId xmlns:a16="http://schemas.microsoft.com/office/drawing/2014/main" id="{07CD82E2-CDC3-4131-989A-B6B21A81324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37" name="Metin kutusu 20">
          <a:extLst>
            <a:ext uri="{FF2B5EF4-FFF2-40B4-BE49-F238E27FC236}">
              <a16:creationId xmlns:a16="http://schemas.microsoft.com/office/drawing/2014/main" id="{01804993-24B0-4FFE-B54F-EB874CF8FE5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38" name="Metin kutusu 21">
          <a:extLst>
            <a:ext uri="{FF2B5EF4-FFF2-40B4-BE49-F238E27FC236}">
              <a16:creationId xmlns:a16="http://schemas.microsoft.com/office/drawing/2014/main" id="{E9D91959-FD15-497F-92DC-54C8438849C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39" name="Metin kutusu 22">
          <a:extLst>
            <a:ext uri="{FF2B5EF4-FFF2-40B4-BE49-F238E27FC236}">
              <a16:creationId xmlns:a16="http://schemas.microsoft.com/office/drawing/2014/main" id="{71545D6D-3650-4848-8FEC-C892A2C312F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40" name="Metin kutusu 23">
          <a:extLst>
            <a:ext uri="{FF2B5EF4-FFF2-40B4-BE49-F238E27FC236}">
              <a16:creationId xmlns:a16="http://schemas.microsoft.com/office/drawing/2014/main" id="{0A2B84A9-2166-401E-8434-37E6C8C5A8F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41" name="Metin kutusu 24">
          <a:extLst>
            <a:ext uri="{FF2B5EF4-FFF2-40B4-BE49-F238E27FC236}">
              <a16:creationId xmlns:a16="http://schemas.microsoft.com/office/drawing/2014/main" id="{80AEF990-F82C-4CDE-979F-B9AA651B13F9}"/>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42" name="Metin kutusu 25">
          <a:extLst>
            <a:ext uri="{FF2B5EF4-FFF2-40B4-BE49-F238E27FC236}">
              <a16:creationId xmlns:a16="http://schemas.microsoft.com/office/drawing/2014/main" id="{D7405464-E9D8-4162-8065-D9BDF76FC64B}"/>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43" name="Metin kutusu 26">
          <a:extLst>
            <a:ext uri="{FF2B5EF4-FFF2-40B4-BE49-F238E27FC236}">
              <a16:creationId xmlns:a16="http://schemas.microsoft.com/office/drawing/2014/main" id="{7BD3A42D-65BF-4C0A-A2D9-B3E57143FD72}"/>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44" name="Metin kutusu 27">
          <a:extLst>
            <a:ext uri="{FF2B5EF4-FFF2-40B4-BE49-F238E27FC236}">
              <a16:creationId xmlns:a16="http://schemas.microsoft.com/office/drawing/2014/main" id="{BA5E48C5-1EB4-4755-BB5E-9A5DCCC5EA63}"/>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45" name="Metin kutusu 28">
          <a:extLst>
            <a:ext uri="{FF2B5EF4-FFF2-40B4-BE49-F238E27FC236}">
              <a16:creationId xmlns:a16="http://schemas.microsoft.com/office/drawing/2014/main" id="{00A9F3E6-2297-4DBA-8EE8-A013DEEEA195}"/>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46" name="Metin kutusu 29">
          <a:extLst>
            <a:ext uri="{FF2B5EF4-FFF2-40B4-BE49-F238E27FC236}">
              <a16:creationId xmlns:a16="http://schemas.microsoft.com/office/drawing/2014/main" id="{040A8CD9-8C2E-485E-A641-7C7236D5E35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47" name="Metin kutusu 30">
          <a:extLst>
            <a:ext uri="{FF2B5EF4-FFF2-40B4-BE49-F238E27FC236}">
              <a16:creationId xmlns:a16="http://schemas.microsoft.com/office/drawing/2014/main" id="{2C9DF8C4-341C-4104-96F2-FF194878DA4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48" name="Metin kutusu 31">
          <a:extLst>
            <a:ext uri="{FF2B5EF4-FFF2-40B4-BE49-F238E27FC236}">
              <a16:creationId xmlns:a16="http://schemas.microsoft.com/office/drawing/2014/main" id="{067D47AD-68A9-4586-9F7B-D8AA75C1F4F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49" name="Metin kutusu 32">
          <a:extLst>
            <a:ext uri="{FF2B5EF4-FFF2-40B4-BE49-F238E27FC236}">
              <a16:creationId xmlns:a16="http://schemas.microsoft.com/office/drawing/2014/main" id="{37085B9A-0F2D-40C2-831A-C2CBA03810B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50" name="Metin kutusu 33">
          <a:extLst>
            <a:ext uri="{FF2B5EF4-FFF2-40B4-BE49-F238E27FC236}">
              <a16:creationId xmlns:a16="http://schemas.microsoft.com/office/drawing/2014/main" id="{FC2E7FC0-910F-48AB-A40E-F7E4412EC39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51" name="Metin kutusu 34">
          <a:extLst>
            <a:ext uri="{FF2B5EF4-FFF2-40B4-BE49-F238E27FC236}">
              <a16:creationId xmlns:a16="http://schemas.microsoft.com/office/drawing/2014/main" id="{012C947D-66AB-4846-AF1C-DB4DF740202B}"/>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52" name="Metin kutusu 35">
          <a:extLst>
            <a:ext uri="{FF2B5EF4-FFF2-40B4-BE49-F238E27FC236}">
              <a16:creationId xmlns:a16="http://schemas.microsoft.com/office/drawing/2014/main" id="{6F93E4EB-4443-416B-B4ED-8B77826029B3}"/>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53" name="Metin kutusu 36">
          <a:extLst>
            <a:ext uri="{FF2B5EF4-FFF2-40B4-BE49-F238E27FC236}">
              <a16:creationId xmlns:a16="http://schemas.microsoft.com/office/drawing/2014/main" id="{1ED0C6E3-C8A7-406C-A381-6F3C4359D65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54" name="Metin kutusu 37">
          <a:extLst>
            <a:ext uri="{FF2B5EF4-FFF2-40B4-BE49-F238E27FC236}">
              <a16:creationId xmlns:a16="http://schemas.microsoft.com/office/drawing/2014/main" id="{B85671A6-0021-4034-969C-7135D41F197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55" name="Metin kutusu 38">
          <a:extLst>
            <a:ext uri="{FF2B5EF4-FFF2-40B4-BE49-F238E27FC236}">
              <a16:creationId xmlns:a16="http://schemas.microsoft.com/office/drawing/2014/main" id="{CFD1E0FE-337F-4289-8DBA-F3B6D56087CB}"/>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56" name="Metin kutusu 39">
          <a:extLst>
            <a:ext uri="{FF2B5EF4-FFF2-40B4-BE49-F238E27FC236}">
              <a16:creationId xmlns:a16="http://schemas.microsoft.com/office/drawing/2014/main" id="{7C05F463-EAAA-4A14-A5A5-7AB67D4E2127}"/>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57" name="Metin kutusu 40">
          <a:extLst>
            <a:ext uri="{FF2B5EF4-FFF2-40B4-BE49-F238E27FC236}">
              <a16:creationId xmlns:a16="http://schemas.microsoft.com/office/drawing/2014/main" id="{CF179526-F167-4C4D-BAC3-B3BC520322C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58" name="Metin kutusu 41">
          <a:extLst>
            <a:ext uri="{FF2B5EF4-FFF2-40B4-BE49-F238E27FC236}">
              <a16:creationId xmlns:a16="http://schemas.microsoft.com/office/drawing/2014/main" id="{8DED8581-423D-44D4-A0B7-D8100B9F1228}"/>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59" name="Metin kutusu 42">
          <a:extLst>
            <a:ext uri="{FF2B5EF4-FFF2-40B4-BE49-F238E27FC236}">
              <a16:creationId xmlns:a16="http://schemas.microsoft.com/office/drawing/2014/main" id="{048942E4-8F5E-493C-AAA1-DA55DE54E3C0}"/>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60" name="Metin kutusu 43">
          <a:extLst>
            <a:ext uri="{FF2B5EF4-FFF2-40B4-BE49-F238E27FC236}">
              <a16:creationId xmlns:a16="http://schemas.microsoft.com/office/drawing/2014/main" id="{07CD2C93-0F68-48F8-8D0D-C02F258A30E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61" name="Metin kutusu 44">
          <a:extLst>
            <a:ext uri="{FF2B5EF4-FFF2-40B4-BE49-F238E27FC236}">
              <a16:creationId xmlns:a16="http://schemas.microsoft.com/office/drawing/2014/main" id="{A80D89B8-488B-44E6-A4B9-E75E88CD66D2}"/>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62" name="Metin kutusu 45">
          <a:extLst>
            <a:ext uri="{FF2B5EF4-FFF2-40B4-BE49-F238E27FC236}">
              <a16:creationId xmlns:a16="http://schemas.microsoft.com/office/drawing/2014/main" id="{5A397344-E1FC-48C5-8527-4B723EAA4BA7}"/>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63" name="Metin kutusu 46">
          <a:extLst>
            <a:ext uri="{FF2B5EF4-FFF2-40B4-BE49-F238E27FC236}">
              <a16:creationId xmlns:a16="http://schemas.microsoft.com/office/drawing/2014/main" id="{B82B476B-AB22-4083-8610-FEF69B57CE22}"/>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64" name="Metin kutusu 47">
          <a:extLst>
            <a:ext uri="{FF2B5EF4-FFF2-40B4-BE49-F238E27FC236}">
              <a16:creationId xmlns:a16="http://schemas.microsoft.com/office/drawing/2014/main" id="{6CD808E9-D977-4379-BB89-DC06D73BE83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65" name="Metin kutusu 48">
          <a:extLst>
            <a:ext uri="{FF2B5EF4-FFF2-40B4-BE49-F238E27FC236}">
              <a16:creationId xmlns:a16="http://schemas.microsoft.com/office/drawing/2014/main" id="{979219B7-58BC-4539-A942-C068DF4B9031}"/>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66" name="Metin kutusu 49">
          <a:extLst>
            <a:ext uri="{FF2B5EF4-FFF2-40B4-BE49-F238E27FC236}">
              <a16:creationId xmlns:a16="http://schemas.microsoft.com/office/drawing/2014/main" id="{DB660CD6-2035-4371-8F1E-CB01D7DA54F2}"/>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67" name="Metin kutusu 50">
          <a:extLst>
            <a:ext uri="{FF2B5EF4-FFF2-40B4-BE49-F238E27FC236}">
              <a16:creationId xmlns:a16="http://schemas.microsoft.com/office/drawing/2014/main" id="{62680418-C9CB-47B5-9F27-4DDBB65168A0}"/>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68" name="Metin kutusu 51">
          <a:extLst>
            <a:ext uri="{FF2B5EF4-FFF2-40B4-BE49-F238E27FC236}">
              <a16:creationId xmlns:a16="http://schemas.microsoft.com/office/drawing/2014/main" id="{818C9059-2D3B-4EF5-B088-41911249977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69" name="Metin kutusu 52">
          <a:extLst>
            <a:ext uri="{FF2B5EF4-FFF2-40B4-BE49-F238E27FC236}">
              <a16:creationId xmlns:a16="http://schemas.microsoft.com/office/drawing/2014/main" id="{447A88D3-1B53-4703-BE02-2C366F251EE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70" name="Metin kutusu 53">
          <a:extLst>
            <a:ext uri="{FF2B5EF4-FFF2-40B4-BE49-F238E27FC236}">
              <a16:creationId xmlns:a16="http://schemas.microsoft.com/office/drawing/2014/main" id="{8AB6730B-2F78-481F-A856-53906822D4C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71" name="Metin kutusu 54">
          <a:extLst>
            <a:ext uri="{FF2B5EF4-FFF2-40B4-BE49-F238E27FC236}">
              <a16:creationId xmlns:a16="http://schemas.microsoft.com/office/drawing/2014/main" id="{95534204-FA4C-4180-A983-2B835D498A8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72" name="Metin kutusu 55">
          <a:extLst>
            <a:ext uri="{FF2B5EF4-FFF2-40B4-BE49-F238E27FC236}">
              <a16:creationId xmlns:a16="http://schemas.microsoft.com/office/drawing/2014/main" id="{ABF8D615-B2AA-4856-8254-D23CEDB195C4}"/>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73" name="Metin kutusu 56">
          <a:extLst>
            <a:ext uri="{FF2B5EF4-FFF2-40B4-BE49-F238E27FC236}">
              <a16:creationId xmlns:a16="http://schemas.microsoft.com/office/drawing/2014/main" id="{4BBD04C7-0C6A-4B43-8FBB-E1641C1A31E8}"/>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74" name="Metin kutusu 57">
          <a:extLst>
            <a:ext uri="{FF2B5EF4-FFF2-40B4-BE49-F238E27FC236}">
              <a16:creationId xmlns:a16="http://schemas.microsoft.com/office/drawing/2014/main" id="{BD9FDBF8-A447-4C1D-89E3-9A8010527C9C}"/>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75" name="Metin kutusu 58">
          <a:extLst>
            <a:ext uri="{FF2B5EF4-FFF2-40B4-BE49-F238E27FC236}">
              <a16:creationId xmlns:a16="http://schemas.microsoft.com/office/drawing/2014/main" id="{3F8CA25A-AC81-419E-BB01-ED0D065EDD8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76" name="Metin kutusu 59">
          <a:extLst>
            <a:ext uri="{FF2B5EF4-FFF2-40B4-BE49-F238E27FC236}">
              <a16:creationId xmlns:a16="http://schemas.microsoft.com/office/drawing/2014/main" id="{635BEE75-82E1-4206-BBA8-68DA8380EF6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77" name="Metin kutusu 60">
          <a:extLst>
            <a:ext uri="{FF2B5EF4-FFF2-40B4-BE49-F238E27FC236}">
              <a16:creationId xmlns:a16="http://schemas.microsoft.com/office/drawing/2014/main" id="{A75C2626-3CFE-4DC0-AE92-F66AD68C41E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78" name="Metin kutusu 61">
          <a:extLst>
            <a:ext uri="{FF2B5EF4-FFF2-40B4-BE49-F238E27FC236}">
              <a16:creationId xmlns:a16="http://schemas.microsoft.com/office/drawing/2014/main" id="{A280939B-89C4-443B-8EF2-A2387FE8AD3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79" name="Metin kutusu 62">
          <a:extLst>
            <a:ext uri="{FF2B5EF4-FFF2-40B4-BE49-F238E27FC236}">
              <a16:creationId xmlns:a16="http://schemas.microsoft.com/office/drawing/2014/main" id="{462E6B79-0CE7-4031-88ED-17DB611A5DE2}"/>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80" name="Metin kutusu 63">
          <a:extLst>
            <a:ext uri="{FF2B5EF4-FFF2-40B4-BE49-F238E27FC236}">
              <a16:creationId xmlns:a16="http://schemas.microsoft.com/office/drawing/2014/main" id="{821F7109-5000-4C6A-B3D1-32C4B14C35F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81" name="Metin kutusu 64">
          <a:extLst>
            <a:ext uri="{FF2B5EF4-FFF2-40B4-BE49-F238E27FC236}">
              <a16:creationId xmlns:a16="http://schemas.microsoft.com/office/drawing/2014/main" id="{982F8C5A-E09A-485A-9D8A-7DBD20F9448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82" name="Metin kutusu 65">
          <a:extLst>
            <a:ext uri="{FF2B5EF4-FFF2-40B4-BE49-F238E27FC236}">
              <a16:creationId xmlns:a16="http://schemas.microsoft.com/office/drawing/2014/main" id="{FC75EF4F-BF93-412D-B982-7151727073D3}"/>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83" name="Metin kutusu 66">
          <a:extLst>
            <a:ext uri="{FF2B5EF4-FFF2-40B4-BE49-F238E27FC236}">
              <a16:creationId xmlns:a16="http://schemas.microsoft.com/office/drawing/2014/main" id="{135305C0-A0D2-4ED8-B297-CBC169CB55C3}"/>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84" name="Metin kutusu 67">
          <a:extLst>
            <a:ext uri="{FF2B5EF4-FFF2-40B4-BE49-F238E27FC236}">
              <a16:creationId xmlns:a16="http://schemas.microsoft.com/office/drawing/2014/main" id="{7843EE7A-D862-4120-A003-9C2BB92A7E1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85" name="Metin kutusu 68">
          <a:extLst>
            <a:ext uri="{FF2B5EF4-FFF2-40B4-BE49-F238E27FC236}">
              <a16:creationId xmlns:a16="http://schemas.microsoft.com/office/drawing/2014/main" id="{3F26283C-B06A-45B5-AABF-11C85884FD3B}"/>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86" name="Metin kutusu 69">
          <a:extLst>
            <a:ext uri="{FF2B5EF4-FFF2-40B4-BE49-F238E27FC236}">
              <a16:creationId xmlns:a16="http://schemas.microsoft.com/office/drawing/2014/main" id="{FEC5F151-0813-40E6-A9CE-6863968EA070}"/>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87" name="Metin kutusu 70">
          <a:extLst>
            <a:ext uri="{FF2B5EF4-FFF2-40B4-BE49-F238E27FC236}">
              <a16:creationId xmlns:a16="http://schemas.microsoft.com/office/drawing/2014/main" id="{939DF0EE-E897-4200-83DA-1B48F1EA70B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88" name="Metin kutusu 71">
          <a:extLst>
            <a:ext uri="{FF2B5EF4-FFF2-40B4-BE49-F238E27FC236}">
              <a16:creationId xmlns:a16="http://schemas.microsoft.com/office/drawing/2014/main" id="{536D18ED-7828-4B8A-AB30-F8E7F736FC6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89" name="Metin kutusu 72">
          <a:extLst>
            <a:ext uri="{FF2B5EF4-FFF2-40B4-BE49-F238E27FC236}">
              <a16:creationId xmlns:a16="http://schemas.microsoft.com/office/drawing/2014/main" id="{81B31A2C-DF1C-4501-BC78-6F39C1C3C7A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90" name="Metin kutusu 73">
          <a:extLst>
            <a:ext uri="{FF2B5EF4-FFF2-40B4-BE49-F238E27FC236}">
              <a16:creationId xmlns:a16="http://schemas.microsoft.com/office/drawing/2014/main" id="{836A2D8A-0187-41A8-BF72-B85228DD71F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91" name="Metin kutusu 74">
          <a:extLst>
            <a:ext uri="{FF2B5EF4-FFF2-40B4-BE49-F238E27FC236}">
              <a16:creationId xmlns:a16="http://schemas.microsoft.com/office/drawing/2014/main" id="{89189AC2-E5F0-44D5-808B-AF182F92506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92" name="Metin kutusu 75">
          <a:extLst>
            <a:ext uri="{FF2B5EF4-FFF2-40B4-BE49-F238E27FC236}">
              <a16:creationId xmlns:a16="http://schemas.microsoft.com/office/drawing/2014/main" id="{17E82A34-9891-48F3-A16F-F0B40BD2358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93" name="Metin kutusu 76">
          <a:extLst>
            <a:ext uri="{FF2B5EF4-FFF2-40B4-BE49-F238E27FC236}">
              <a16:creationId xmlns:a16="http://schemas.microsoft.com/office/drawing/2014/main" id="{EE54BBFA-2378-431F-8785-81EA3C7A7FBB}"/>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94" name="Metin kutusu 77">
          <a:extLst>
            <a:ext uri="{FF2B5EF4-FFF2-40B4-BE49-F238E27FC236}">
              <a16:creationId xmlns:a16="http://schemas.microsoft.com/office/drawing/2014/main" id="{ACD6EAB7-9692-4B6E-AF09-3C99ED04B22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95" name="Metin kutusu 78">
          <a:extLst>
            <a:ext uri="{FF2B5EF4-FFF2-40B4-BE49-F238E27FC236}">
              <a16:creationId xmlns:a16="http://schemas.microsoft.com/office/drawing/2014/main" id="{0DFBAF76-3B31-496A-BB2F-5F14EB0F7966}"/>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2996" name="Metin kutusu 79">
          <a:extLst>
            <a:ext uri="{FF2B5EF4-FFF2-40B4-BE49-F238E27FC236}">
              <a16:creationId xmlns:a16="http://schemas.microsoft.com/office/drawing/2014/main" id="{618B6421-C58F-4CCC-92FF-604429932F85}"/>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97" name="Metin kutusu 80">
          <a:extLst>
            <a:ext uri="{FF2B5EF4-FFF2-40B4-BE49-F238E27FC236}">
              <a16:creationId xmlns:a16="http://schemas.microsoft.com/office/drawing/2014/main" id="{B945302D-C4F1-422C-A9F5-33B9A1FC6AA7}"/>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98" name="Metin kutusu 81">
          <a:extLst>
            <a:ext uri="{FF2B5EF4-FFF2-40B4-BE49-F238E27FC236}">
              <a16:creationId xmlns:a16="http://schemas.microsoft.com/office/drawing/2014/main" id="{A2DE0C58-E32F-4D95-BE73-4FA52B26800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2999" name="Metin kutusu 82">
          <a:extLst>
            <a:ext uri="{FF2B5EF4-FFF2-40B4-BE49-F238E27FC236}">
              <a16:creationId xmlns:a16="http://schemas.microsoft.com/office/drawing/2014/main" id="{855187D4-0E3A-401D-8595-5BF40BF681DC}"/>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00" name="Metin kutusu 83">
          <a:extLst>
            <a:ext uri="{FF2B5EF4-FFF2-40B4-BE49-F238E27FC236}">
              <a16:creationId xmlns:a16="http://schemas.microsoft.com/office/drawing/2014/main" id="{A2D3E0E3-D394-4F7E-9661-9792420AC7A7}"/>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01" name="Metin kutusu 84">
          <a:extLst>
            <a:ext uri="{FF2B5EF4-FFF2-40B4-BE49-F238E27FC236}">
              <a16:creationId xmlns:a16="http://schemas.microsoft.com/office/drawing/2014/main" id="{77B43A6B-AE40-4A35-9C14-FFD4856E202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02" name="Metin kutusu 85">
          <a:extLst>
            <a:ext uri="{FF2B5EF4-FFF2-40B4-BE49-F238E27FC236}">
              <a16:creationId xmlns:a16="http://schemas.microsoft.com/office/drawing/2014/main" id="{8CFE9000-B346-4399-B07E-437D010A246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03" name="Metin kutusu 86">
          <a:extLst>
            <a:ext uri="{FF2B5EF4-FFF2-40B4-BE49-F238E27FC236}">
              <a16:creationId xmlns:a16="http://schemas.microsoft.com/office/drawing/2014/main" id="{9478C047-D4D5-4556-B043-CA4FAEB2773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04" name="Metin kutusu 87">
          <a:extLst>
            <a:ext uri="{FF2B5EF4-FFF2-40B4-BE49-F238E27FC236}">
              <a16:creationId xmlns:a16="http://schemas.microsoft.com/office/drawing/2014/main" id="{132CB1FB-3F55-4D96-8D7D-82CDDD7D45EC}"/>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05" name="Metin kutusu 88">
          <a:extLst>
            <a:ext uri="{FF2B5EF4-FFF2-40B4-BE49-F238E27FC236}">
              <a16:creationId xmlns:a16="http://schemas.microsoft.com/office/drawing/2014/main" id="{EC3BE9F4-B896-4290-A623-6BFF3F0D31C7}"/>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06" name="Metin kutusu 89">
          <a:extLst>
            <a:ext uri="{FF2B5EF4-FFF2-40B4-BE49-F238E27FC236}">
              <a16:creationId xmlns:a16="http://schemas.microsoft.com/office/drawing/2014/main" id="{EEBBB14D-9FB4-44E6-91DE-A57D4F7AE5E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07" name="Metin kutusu 90">
          <a:extLst>
            <a:ext uri="{FF2B5EF4-FFF2-40B4-BE49-F238E27FC236}">
              <a16:creationId xmlns:a16="http://schemas.microsoft.com/office/drawing/2014/main" id="{216BE0CF-C2E7-420F-B435-5CAC66A12B8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08" name="Metin kutusu 91">
          <a:extLst>
            <a:ext uri="{FF2B5EF4-FFF2-40B4-BE49-F238E27FC236}">
              <a16:creationId xmlns:a16="http://schemas.microsoft.com/office/drawing/2014/main" id="{CA47462C-2B23-4A33-BCBB-E6307095F48D}"/>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09" name="Metin kutusu 92">
          <a:extLst>
            <a:ext uri="{FF2B5EF4-FFF2-40B4-BE49-F238E27FC236}">
              <a16:creationId xmlns:a16="http://schemas.microsoft.com/office/drawing/2014/main" id="{A25825CD-3DF0-430D-904D-823921C27C43}"/>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10" name="Metin kutusu 93">
          <a:extLst>
            <a:ext uri="{FF2B5EF4-FFF2-40B4-BE49-F238E27FC236}">
              <a16:creationId xmlns:a16="http://schemas.microsoft.com/office/drawing/2014/main" id="{929BFB46-D8BD-41FF-B7D7-3C029715CE6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11" name="Metin kutusu 94">
          <a:extLst>
            <a:ext uri="{FF2B5EF4-FFF2-40B4-BE49-F238E27FC236}">
              <a16:creationId xmlns:a16="http://schemas.microsoft.com/office/drawing/2014/main" id="{D9B4D80C-7903-46E4-804D-439DBACC13B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12" name="Metin kutusu 95">
          <a:extLst>
            <a:ext uri="{FF2B5EF4-FFF2-40B4-BE49-F238E27FC236}">
              <a16:creationId xmlns:a16="http://schemas.microsoft.com/office/drawing/2014/main" id="{683AD58C-DD90-4866-A1CF-76CCE1B2F00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13" name="Metin kutusu 96">
          <a:extLst>
            <a:ext uri="{FF2B5EF4-FFF2-40B4-BE49-F238E27FC236}">
              <a16:creationId xmlns:a16="http://schemas.microsoft.com/office/drawing/2014/main" id="{971B0F36-077A-4404-AC1C-10365DDC490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14" name="Metin kutusu 97">
          <a:extLst>
            <a:ext uri="{FF2B5EF4-FFF2-40B4-BE49-F238E27FC236}">
              <a16:creationId xmlns:a16="http://schemas.microsoft.com/office/drawing/2014/main" id="{E2CA4688-FD93-4FE5-890D-B0DAFF2BE28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15" name="Metin kutusu 98">
          <a:extLst>
            <a:ext uri="{FF2B5EF4-FFF2-40B4-BE49-F238E27FC236}">
              <a16:creationId xmlns:a16="http://schemas.microsoft.com/office/drawing/2014/main" id="{54E2C7B7-3FB0-413C-AA9E-DADC5A9434A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16" name="Metin kutusu 99">
          <a:extLst>
            <a:ext uri="{FF2B5EF4-FFF2-40B4-BE49-F238E27FC236}">
              <a16:creationId xmlns:a16="http://schemas.microsoft.com/office/drawing/2014/main" id="{AE86035B-D9A8-4E40-835B-6E778573EBDC}"/>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17" name="Metin kutusu 100">
          <a:extLst>
            <a:ext uri="{FF2B5EF4-FFF2-40B4-BE49-F238E27FC236}">
              <a16:creationId xmlns:a16="http://schemas.microsoft.com/office/drawing/2014/main" id="{438909E7-47C1-4E13-B337-96408617B64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18" name="Metin kutusu 101">
          <a:extLst>
            <a:ext uri="{FF2B5EF4-FFF2-40B4-BE49-F238E27FC236}">
              <a16:creationId xmlns:a16="http://schemas.microsoft.com/office/drawing/2014/main" id="{E2754DCA-5250-4BDD-B69E-29776E211FD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19" name="Metin kutusu 102">
          <a:extLst>
            <a:ext uri="{FF2B5EF4-FFF2-40B4-BE49-F238E27FC236}">
              <a16:creationId xmlns:a16="http://schemas.microsoft.com/office/drawing/2014/main" id="{3744FBAA-135F-4D5E-BB52-574AEF5E2A5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20" name="Metin kutusu 103">
          <a:extLst>
            <a:ext uri="{FF2B5EF4-FFF2-40B4-BE49-F238E27FC236}">
              <a16:creationId xmlns:a16="http://schemas.microsoft.com/office/drawing/2014/main" id="{137D75AB-88F5-4CE2-9825-C5662C153662}"/>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21" name="Metin kutusu 104">
          <a:extLst>
            <a:ext uri="{FF2B5EF4-FFF2-40B4-BE49-F238E27FC236}">
              <a16:creationId xmlns:a16="http://schemas.microsoft.com/office/drawing/2014/main" id="{F178ECDC-0832-4480-8C92-F63EB37B5400}"/>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22" name="Metin kutusu 105">
          <a:extLst>
            <a:ext uri="{FF2B5EF4-FFF2-40B4-BE49-F238E27FC236}">
              <a16:creationId xmlns:a16="http://schemas.microsoft.com/office/drawing/2014/main" id="{DF173933-AFB2-4BE1-8C46-D43E8C4B27A9}"/>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23" name="Metin kutusu 106">
          <a:extLst>
            <a:ext uri="{FF2B5EF4-FFF2-40B4-BE49-F238E27FC236}">
              <a16:creationId xmlns:a16="http://schemas.microsoft.com/office/drawing/2014/main" id="{65E319EB-950A-42F5-A2A9-BDC6C583607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24" name="Metin kutusu 107">
          <a:extLst>
            <a:ext uri="{FF2B5EF4-FFF2-40B4-BE49-F238E27FC236}">
              <a16:creationId xmlns:a16="http://schemas.microsoft.com/office/drawing/2014/main" id="{118AE9E7-4DF0-4444-9889-BAFD1A19A29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25" name="Metin kutusu 108">
          <a:extLst>
            <a:ext uri="{FF2B5EF4-FFF2-40B4-BE49-F238E27FC236}">
              <a16:creationId xmlns:a16="http://schemas.microsoft.com/office/drawing/2014/main" id="{A249B6CD-50B0-438E-98CC-F7452D2F259B}"/>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26" name="Metin kutusu 109">
          <a:extLst>
            <a:ext uri="{FF2B5EF4-FFF2-40B4-BE49-F238E27FC236}">
              <a16:creationId xmlns:a16="http://schemas.microsoft.com/office/drawing/2014/main" id="{5AD4F7DB-D426-4879-B523-1EFE1D6B54C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27" name="Metin kutusu 110">
          <a:extLst>
            <a:ext uri="{FF2B5EF4-FFF2-40B4-BE49-F238E27FC236}">
              <a16:creationId xmlns:a16="http://schemas.microsoft.com/office/drawing/2014/main" id="{69FE6522-BB0E-43F4-9B27-3F81C4FE28B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28" name="Metin kutusu 111">
          <a:extLst>
            <a:ext uri="{FF2B5EF4-FFF2-40B4-BE49-F238E27FC236}">
              <a16:creationId xmlns:a16="http://schemas.microsoft.com/office/drawing/2014/main" id="{00C00B84-8E7C-4655-86A8-B7BA35CFF19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29" name="Metin kutusu 112">
          <a:extLst>
            <a:ext uri="{FF2B5EF4-FFF2-40B4-BE49-F238E27FC236}">
              <a16:creationId xmlns:a16="http://schemas.microsoft.com/office/drawing/2014/main" id="{012DC0A3-E19C-42C3-A679-0123F82402B2}"/>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30" name="Metin kutusu 113">
          <a:extLst>
            <a:ext uri="{FF2B5EF4-FFF2-40B4-BE49-F238E27FC236}">
              <a16:creationId xmlns:a16="http://schemas.microsoft.com/office/drawing/2014/main" id="{135FEEE3-BD16-4C75-AAB1-E5C32D78D2E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31" name="Metin kutusu 114">
          <a:extLst>
            <a:ext uri="{FF2B5EF4-FFF2-40B4-BE49-F238E27FC236}">
              <a16:creationId xmlns:a16="http://schemas.microsoft.com/office/drawing/2014/main" id="{49933452-7853-404B-A9B7-B9CF4BE94C6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32" name="Metin kutusu 118">
          <a:extLst>
            <a:ext uri="{FF2B5EF4-FFF2-40B4-BE49-F238E27FC236}">
              <a16:creationId xmlns:a16="http://schemas.microsoft.com/office/drawing/2014/main" id="{5C2BB93D-D614-4B48-BABA-27C0D9A2AEA1}"/>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33" name="Metin kutusu 119">
          <a:extLst>
            <a:ext uri="{FF2B5EF4-FFF2-40B4-BE49-F238E27FC236}">
              <a16:creationId xmlns:a16="http://schemas.microsoft.com/office/drawing/2014/main" id="{72C1CB02-E4C4-40F7-B19F-78530834737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34" name="Metin kutusu 120">
          <a:extLst>
            <a:ext uri="{FF2B5EF4-FFF2-40B4-BE49-F238E27FC236}">
              <a16:creationId xmlns:a16="http://schemas.microsoft.com/office/drawing/2014/main" id="{C330CA64-6BA9-4050-B4FA-D5F86F7C217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35" name="Metin kutusu 121">
          <a:extLst>
            <a:ext uri="{FF2B5EF4-FFF2-40B4-BE49-F238E27FC236}">
              <a16:creationId xmlns:a16="http://schemas.microsoft.com/office/drawing/2014/main" id="{549A4E40-C4EC-457A-9E8A-FCE401260C1F}"/>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36" name="Metin kutusu 122">
          <a:extLst>
            <a:ext uri="{FF2B5EF4-FFF2-40B4-BE49-F238E27FC236}">
              <a16:creationId xmlns:a16="http://schemas.microsoft.com/office/drawing/2014/main" id="{392CB9B1-57AC-453B-AC95-D70C7C56B5D1}"/>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37" name="Metin kutusu 123">
          <a:extLst>
            <a:ext uri="{FF2B5EF4-FFF2-40B4-BE49-F238E27FC236}">
              <a16:creationId xmlns:a16="http://schemas.microsoft.com/office/drawing/2014/main" id="{F7DD70F2-5FA4-47BE-AB11-9FFC0708C5A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38" name="Metin kutusu 124">
          <a:extLst>
            <a:ext uri="{FF2B5EF4-FFF2-40B4-BE49-F238E27FC236}">
              <a16:creationId xmlns:a16="http://schemas.microsoft.com/office/drawing/2014/main" id="{D46D409C-446E-4AE0-A05B-AC0CAD167817}"/>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39" name="Metin kutusu 125">
          <a:extLst>
            <a:ext uri="{FF2B5EF4-FFF2-40B4-BE49-F238E27FC236}">
              <a16:creationId xmlns:a16="http://schemas.microsoft.com/office/drawing/2014/main" id="{9ADD4C4F-7281-4769-8EB0-DD9A760DDC1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40" name="Metin kutusu 126">
          <a:extLst>
            <a:ext uri="{FF2B5EF4-FFF2-40B4-BE49-F238E27FC236}">
              <a16:creationId xmlns:a16="http://schemas.microsoft.com/office/drawing/2014/main" id="{458B284B-E6E7-4C45-88D0-44ED91FD668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41" name="Metin kutusu 127">
          <a:extLst>
            <a:ext uri="{FF2B5EF4-FFF2-40B4-BE49-F238E27FC236}">
              <a16:creationId xmlns:a16="http://schemas.microsoft.com/office/drawing/2014/main" id="{9442D75A-C524-43A1-BA03-F5933B8432C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42" name="Metin kutusu 128">
          <a:extLst>
            <a:ext uri="{FF2B5EF4-FFF2-40B4-BE49-F238E27FC236}">
              <a16:creationId xmlns:a16="http://schemas.microsoft.com/office/drawing/2014/main" id="{5E98650D-0FE3-4DBC-AD6E-3C080706FCB2}"/>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43" name="Metin kutusu 129">
          <a:extLst>
            <a:ext uri="{FF2B5EF4-FFF2-40B4-BE49-F238E27FC236}">
              <a16:creationId xmlns:a16="http://schemas.microsoft.com/office/drawing/2014/main" id="{460B3E93-7C33-4B66-98C6-CFE199176130}"/>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44" name="Metin kutusu 130">
          <a:extLst>
            <a:ext uri="{FF2B5EF4-FFF2-40B4-BE49-F238E27FC236}">
              <a16:creationId xmlns:a16="http://schemas.microsoft.com/office/drawing/2014/main" id="{F51F89A2-589A-4A80-B1B3-7E66A42C6983}"/>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45" name="Metin kutusu 131">
          <a:extLst>
            <a:ext uri="{FF2B5EF4-FFF2-40B4-BE49-F238E27FC236}">
              <a16:creationId xmlns:a16="http://schemas.microsoft.com/office/drawing/2014/main" id="{012FE27E-85C5-45C8-8689-F45A0BF977AF}"/>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46" name="Metin kutusu 132">
          <a:extLst>
            <a:ext uri="{FF2B5EF4-FFF2-40B4-BE49-F238E27FC236}">
              <a16:creationId xmlns:a16="http://schemas.microsoft.com/office/drawing/2014/main" id="{19C81AE3-1846-4D19-960E-CD2B54B1512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47" name="Metin kutusu 133">
          <a:extLst>
            <a:ext uri="{FF2B5EF4-FFF2-40B4-BE49-F238E27FC236}">
              <a16:creationId xmlns:a16="http://schemas.microsoft.com/office/drawing/2014/main" id="{4EF724F1-50E7-44C0-B794-2BF413C5C5A8}"/>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48" name="Metin kutusu 134">
          <a:extLst>
            <a:ext uri="{FF2B5EF4-FFF2-40B4-BE49-F238E27FC236}">
              <a16:creationId xmlns:a16="http://schemas.microsoft.com/office/drawing/2014/main" id="{4AA6E580-AE67-4AD5-8ED7-E446EDE7D5D9}"/>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49" name="Metin kutusu 135">
          <a:extLst>
            <a:ext uri="{FF2B5EF4-FFF2-40B4-BE49-F238E27FC236}">
              <a16:creationId xmlns:a16="http://schemas.microsoft.com/office/drawing/2014/main" id="{F28D6D49-E227-4F3E-9E56-2478EB6D424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50" name="Metin kutusu 354">
          <a:extLst>
            <a:ext uri="{FF2B5EF4-FFF2-40B4-BE49-F238E27FC236}">
              <a16:creationId xmlns:a16="http://schemas.microsoft.com/office/drawing/2014/main" id="{72BB3B05-A327-43D6-A8B9-E4F787A601C0}"/>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51" name="Metin kutusu 355">
          <a:extLst>
            <a:ext uri="{FF2B5EF4-FFF2-40B4-BE49-F238E27FC236}">
              <a16:creationId xmlns:a16="http://schemas.microsoft.com/office/drawing/2014/main" id="{416A198D-946A-4C9E-B3B0-2A77F2E39069}"/>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52" name="Metin kutusu 356">
          <a:extLst>
            <a:ext uri="{FF2B5EF4-FFF2-40B4-BE49-F238E27FC236}">
              <a16:creationId xmlns:a16="http://schemas.microsoft.com/office/drawing/2014/main" id="{0F0D4678-B708-4AF6-8AD3-586A6F570C35}"/>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53" name="Metin kutusu 357">
          <a:extLst>
            <a:ext uri="{FF2B5EF4-FFF2-40B4-BE49-F238E27FC236}">
              <a16:creationId xmlns:a16="http://schemas.microsoft.com/office/drawing/2014/main" id="{9557D77A-165F-4E0B-B9BE-4FED5D5B65B8}"/>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54" name="Metin kutusu 358">
          <a:extLst>
            <a:ext uri="{FF2B5EF4-FFF2-40B4-BE49-F238E27FC236}">
              <a16:creationId xmlns:a16="http://schemas.microsoft.com/office/drawing/2014/main" id="{7429301F-2A81-45E4-B918-BB905072E3D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55" name="Metin kutusu 359">
          <a:extLst>
            <a:ext uri="{FF2B5EF4-FFF2-40B4-BE49-F238E27FC236}">
              <a16:creationId xmlns:a16="http://schemas.microsoft.com/office/drawing/2014/main" id="{8DFCADDA-ECCE-46EE-ACEC-23E5CC5F7543}"/>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56" name="Metin kutusu 360">
          <a:extLst>
            <a:ext uri="{FF2B5EF4-FFF2-40B4-BE49-F238E27FC236}">
              <a16:creationId xmlns:a16="http://schemas.microsoft.com/office/drawing/2014/main" id="{600C2A88-E251-4674-B2A1-74F4F15D764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57" name="Metin kutusu 361">
          <a:extLst>
            <a:ext uri="{FF2B5EF4-FFF2-40B4-BE49-F238E27FC236}">
              <a16:creationId xmlns:a16="http://schemas.microsoft.com/office/drawing/2014/main" id="{9D073598-0C19-4928-9AAE-51B619A9E89F}"/>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58" name="Metin kutusu 362">
          <a:extLst>
            <a:ext uri="{FF2B5EF4-FFF2-40B4-BE49-F238E27FC236}">
              <a16:creationId xmlns:a16="http://schemas.microsoft.com/office/drawing/2014/main" id="{C79D17B8-79ED-4705-AB89-BEF05456B07B}"/>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59" name="Metin kutusu 363">
          <a:extLst>
            <a:ext uri="{FF2B5EF4-FFF2-40B4-BE49-F238E27FC236}">
              <a16:creationId xmlns:a16="http://schemas.microsoft.com/office/drawing/2014/main" id="{BA2B50DE-BFC0-4596-83C6-FFD6C8E055A4}"/>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60" name="Metin kutusu 364">
          <a:extLst>
            <a:ext uri="{FF2B5EF4-FFF2-40B4-BE49-F238E27FC236}">
              <a16:creationId xmlns:a16="http://schemas.microsoft.com/office/drawing/2014/main" id="{636BB1F1-C41B-4AB0-9C49-88D8DE03694E}"/>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61" name="Metin kutusu 365">
          <a:extLst>
            <a:ext uri="{FF2B5EF4-FFF2-40B4-BE49-F238E27FC236}">
              <a16:creationId xmlns:a16="http://schemas.microsoft.com/office/drawing/2014/main" id="{AE7EFBF3-A232-4B7E-9FEF-679A332B4EF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62" name="Metin kutusu 366">
          <a:extLst>
            <a:ext uri="{FF2B5EF4-FFF2-40B4-BE49-F238E27FC236}">
              <a16:creationId xmlns:a16="http://schemas.microsoft.com/office/drawing/2014/main" id="{CAD579B9-BD6F-4016-8CF7-6731E5EB2BA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63" name="Metin kutusu 367">
          <a:extLst>
            <a:ext uri="{FF2B5EF4-FFF2-40B4-BE49-F238E27FC236}">
              <a16:creationId xmlns:a16="http://schemas.microsoft.com/office/drawing/2014/main" id="{BC5A8622-0CA8-46D2-9BA9-2168576CB206}"/>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64" name="Metin kutusu 368">
          <a:extLst>
            <a:ext uri="{FF2B5EF4-FFF2-40B4-BE49-F238E27FC236}">
              <a16:creationId xmlns:a16="http://schemas.microsoft.com/office/drawing/2014/main" id="{3C16101B-F677-4991-8211-7C7D708ACC2A}"/>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65" name="Metin kutusu 369">
          <a:extLst>
            <a:ext uri="{FF2B5EF4-FFF2-40B4-BE49-F238E27FC236}">
              <a16:creationId xmlns:a16="http://schemas.microsoft.com/office/drawing/2014/main" id="{857DF2D6-35B9-4F8C-A32A-8C2A7F496985}"/>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66" name="Metin kutusu 370">
          <a:extLst>
            <a:ext uri="{FF2B5EF4-FFF2-40B4-BE49-F238E27FC236}">
              <a16:creationId xmlns:a16="http://schemas.microsoft.com/office/drawing/2014/main" id="{F02635D7-06EA-45AB-A920-2749BA037B0C}"/>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67" name="Metin kutusu 371">
          <a:extLst>
            <a:ext uri="{FF2B5EF4-FFF2-40B4-BE49-F238E27FC236}">
              <a16:creationId xmlns:a16="http://schemas.microsoft.com/office/drawing/2014/main" id="{771419AF-0792-4E06-B17B-CBC1AD0C3B88}"/>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361</xdr:row>
      <xdr:rowOff>0</xdr:rowOff>
    </xdr:from>
    <xdr:ext cx="184731" cy="264560"/>
    <xdr:sp macro="" textlink="">
      <xdr:nvSpPr>
        <xdr:cNvPr id="3068" name="Metin kutusu 372">
          <a:extLst>
            <a:ext uri="{FF2B5EF4-FFF2-40B4-BE49-F238E27FC236}">
              <a16:creationId xmlns:a16="http://schemas.microsoft.com/office/drawing/2014/main" id="{C389859F-9D7E-4AEA-87BE-03DBD48F4E1D}"/>
            </a:ext>
          </a:extLst>
        </xdr:cNvPr>
        <xdr:cNvSpPr txBox="1"/>
      </xdr:nvSpPr>
      <xdr:spPr>
        <a:xfrm>
          <a:off x="1095391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69" name="Metin kutusu 3">
          <a:extLst>
            <a:ext uri="{FF2B5EF4-FFF2-40B4-BE49-F238E27FC236}">
              <a16:creationId xmlns:a16="http://schemas.microsoft.com/office/drawing/2014/main" id="{2D2C1A42-F08E-48DD-90F4-AE0FEB6A21B3}"/>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70" name="Metin kutusu 4">
          <a:extLst>
            <a:ext uri="{FF2B5EF4-FFF2-40B4-BE49-F238E27FC236}">
              <a16:creationId xmlns:a16="http://schemas.microsoft.com/office/drawing/2014/main" id="{05D90A59-0E55-4650-9CAA-13B0A35493EB}"/>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71" name="Metin kutusu 15">
          <a:extLst>
            <a:ext uri="{FF2B5EF4-FFF2-40B4-BE49-F238E27FC236}">
              <a16:creationId xmlns:a16="http://schemas.microsoft.com/office/drawing/2014/main" id="{0610BE0C-9F22-46F0-AB5C-94B9B0E5CFA6}"/>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72" name="Metin kutusu 16">
          <a:extLst>
            <a:ext uri="{FF2B5EF4-FFF2-40B4-BE49-F238E27FC236}">
              <a16:creationId xmlns:a16="http://schemas.microsoft.com/office/drawing/2014/main" id="{702DF6CC-BB79-4D66-956A-2A023E8317D4}"/>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73" name="Metin kutusu 24">
          <a:extLst>
            <a:ext uri="{FF2B5EF4-FFF2-40B4-BE49-F238E27FC236}">
              <a16:creationId xmlns:a16="http://schemas.microsoft.com/office/drawing/2014/main" id="{33C1282C-14DF-4F79-9924-0C9856B1DE84}"/>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74" name="Metin kutusu 25">
          <a:extLst>
            <a:ext uri="{FF2B5EF4-FFF2-40B4-BE49-F238E27FC236}">
              <a16:creationId xmlns:a16="http://schemas.microsoft.com/office/drawing/2014/main" id="{CBE21CF0-6CC9-4D45-9493-0BA22B025E45}"/>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75" name="Metin kutusu 27">
          <a:extLst>
            <a:ext uri="{FF2B5EF4-FFF2-40B4-BE49-F238E27FC236}">
              <a16:creationId xmlns:a16="http://schemas.microsoft.com/office/drawing/2014/main" id="{5BA6ABD6-504C-4893-9277-A54FB6846036}"/>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76" name="Metin kutusu 28">
          <a:extLst>
            <a:ext uri="{FF2B5EF4-FFF2-40B4-BE49-F238E27FC236}">
              <a16:creationId xmlns:a16="http://schemas.microsoft.com/office/drawing/2014/main" id="{27478706-F49C-4F86-AB68-5582A789B9F7}"/>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77" name="Metin kutusu 34">
          <a:extLst>
            <a:ext uri="{FF2B5EF4-FFF2-40B4-BE49-F238E27FC236}">
              <a16:creationId xmlns:a16="http://schemas.microsoft.com/office/drawing/2014/main" id="{FE9397BA-7F3A-410F-936A-FBA2BC157652}"/>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78" name="Metin kutusu 35">
          <a:extLst>
            <a:ext uri="{FF2B5EF4-FFF2-40B4-BE49-F238E27FC236}">
              <a16:creationId xmlns:a16="http://schemas.microsoft.com/office/drawing/2014/main" id="{6A5BA772-1312-4773-895D-B0327301FF14}"/>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79" name="Metin kutusu 41">
          <a:extLst>
            <a:ext uri="{FF2B5EF4-FFF2-40B4-BE49-F238E27FC236}">
              <a16:creationId xmlns:a16="http://schemas.microsoft.com/office/drawing/2014/main" id="{4A8C07DA-B391-4357-A081-4FB7160661D9}"/>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80" name="Metin kutusu 42">
          <a:extLst>
            <a:ext uri="{FF2B5EF4-FFF2-40B4-BE49-F238E27FC236}">
              <a16:creationId xmlns:a16="http://schemas.microsoft.com/office/drawing/2014/main" id="{3CC4EBBF-EED0-41A2-9DCA-DEBE4BE041CC}"/>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81" name="Metin kutusu 48">
          <a:extLst>
            <a:ext uri="{FF2B5EF4-FFF2-40B4-BE49-F238E27FC236}">
              <a16:creationId xmlns:a16="http://schemas.microsoft.com/office/drawing/2014/main" id="{DB7A1B37-AF8B-4152-8123-643A9CA32FA2}"/>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82" name="Metin kutusu 49">
          <a:extLst>
            <a:ext uri="{FF2B5EF4-FFF2-40B4-BE49-F238E27FC236}">
              <a16:creationId xmlns:a16="http://schemas.microsoft.com/office/drawing/2014/main" id="{5DA21CC6-CA64-4EEF-89A7-2791701950E7}"/>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83" name="Metin kutusu 55">
          <a:extLst>
            <a:ext uri="{FF2B5EF4-FFF2-40B4-BE49-F238E27FC236}">
              <a16:creationId xmlns:a16="http://schemas.microsoft.com/office/drawing/2014/main" id="{6AEBE508-148D-4F43-B523-6B731586E1E5}"/>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84" name="Metin kutusu 56">
          <a:extLst>
            <a:ext uri="{FF2B5EF4-FFF2-40B4-BE49-F238E27FC236}">
              <a16:creationId xmlns:a16="http://schemas.microsoft.com/office/drawing/2014/main" id="{86198A8D-8EFB-4428-B7A8-3BF73A51D2EF}"/>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85" name="Metin kutusu 65">
          <a:extLst>
            <a:ext uri="{FF2B5EF4-FFF2-40B4-BE49-F238E27FC236}">
              <a16:creationId xmlns:a16="http://schemas.microsoft.com/office/drawing/2014/main" id="{C9C56252-9663-4661-8E93-A0C3C211525B}"/>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86" name="Metin kutusu 66">
          <a:extLst>
            <a:ext uri="{FF2B5EF4-FFF2-40B4-BE49-F238E27FC236}">
              <a16:creationId xmlns:a16="http://schemas.microsoft.com/office/drawing/2014/main" id="{99A4F4D4-07DF-4F3F-BC6A-A145D891B5AA}"/>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87" name="Metin kutusu 78">
          <a:extLst>
            <a:ext uri="{FF2B5EF4-FFF2-40B4-BE49-F238E27FC236}">
              <a16:creationId xmlns:a16="http://schemas.microsoft.com/office/drawing/2014/main" id="{EC3159A2-5839-4EE7-AAAC-6591E5D2D787}"/>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88" name="Metin kutusu 79">
          <a:extLst>
            <a:ext uri="{FF2B5EF4-FFF2-40B4-BE49-F238E27FC236}">
              <a16:creationId xmlns:a16="http://schemas.microsoft.com/office/drawing/2014/main" id="{37FE3140-C670-4434-9B80-63C1AC8AEB17}"/>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89" name="Metin kutusu 91">
          <a:extLst>
            <a:ext uri="{FF2B5EF4-FFF2-40B4-BE49-F238E27FC236}">
              <a16:creationId xmlns:a16="http://schemas.microsoft.com/office/drawing/2014/main" id="{F145475E-B248-4D9E-909E-6DC40B0BD702}"/>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90" name="Metin kutusu 92">
          <a:extLst>
            <a:ext uri="{FF2B5EF4-FFF2-40B4-BE49-F238E27FC236}">
              <a16:creationId xmlns:a16="http://schemas.microsoft.com/office/drawing/2014/main" id="{14A40904-3724-43CA-B9BF-737A50A099D7}"/>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91" name="Metin kutusu 104">
          <a:extLst>
            <a:ext uri="{FF2B5EF4-FFF2-40B4-BE49-F238E27FC236}">
              <a16:creationId xmlns:a16="http://schemas.microsoft.com/office/drawing/2014/main" id="{E15566F0-719D-4C8A-93DB-B81F83B0D0A3}"/>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92" name="Metin kutusu 105">
          <a:extLst>
            <a:ext uri="{FF2B5EF4-FFF2-40B4-BE49-F238E27FC236}">
              <a16:creationId xmlns:a16="http://schemas.microsoft.com/office/drawing/2014/main" id="{536DC984-5048-4299-8F8F-BFC8FC6E06A6}"/>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93" name="Metin kutusu 121">
          <a:extLst>
            <a:ext uri="{FF2B5EF4-FFF2-40B4-BE49-F238E27FC236}">
              <a16:creationId xmlns:a16="http://schemas.microsoft.com/office/drawing/2014/main" id="{9BE3B824-CD0D-4C1F-8F82-72CB71B63D82}"/>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94" name="Metin kutusu 122">
          <a:extLst>
            <a:ext uri="{FF2B5EF4-FFF2-40B4-BE49-F238E27FC236}">
              <a16:creationId xmlns:a16="http://schemas.microsoft.com/office/drawing/2014/main" id="{90D3099A-1E8F-45A1-96D3-F194B6A20042}"/>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95" name="Metin kutusu 130">
          <a:extLst>
            <a:ext uri="{FF2B5EF4-FFF2-40B4-BE49-F238E27FC236}">
              <a16:creationId xmlns:a16="http://schemas.microsoft.com/office/drawing/2014/main" id="{86177EA6-CCCB-4E80-A9D0-82878885CE03}"/>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96" name="Metin kutusu 131">
          <a:extLst>
            <a:ext uri="{FF2B5EF4-FFF2-40B4-BE49-F238E27FC236}">
              <a16:creationId xmlns:a16="http://schemas.microsoft.com/office/drawing/2014/main" id="{AC0EC7EC-0683-477A-9321-A87C1EBEA0F2}"/>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97" name="Metin kutusu 133">
          <a:extLst>
            <a:ext uri="{FF2B5EF4-FFF2-40B4-BE49-F238E27FC236}">
              <a16:creationId xmlns:a16="http://schemas.microsoft.com/office/drawing/2014/main" id="{BB70630E-A626-4159-BC45-D91C2DF71D62}"/>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98" name="Metin kutusu 134">
          <a:extLst>
            <a:ext uri="{FF2B5EF4-FFF2-40B4-BE49-F238E27FC236}">
              <a16:creationId xmlns:a16="http://schemas.microsoft.com/office/drawing/2014/main" id="{83C7906B-B199-49DE-BE38-DA3FC84A4BB4}"/>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099" name="Metin kutusu 356">
          <a:extLst>
            <a:ext uri="{FF2B5EF4-FFF2-40B4-BE49-F238E27FC236}">
              <a16:creationId xmlns:a16="http://schemas.microsoft.com/office/drawing/2014/main" id="{44E3D833-FD65-4318-91C1-993F573D786E}"/>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361</xdr:row>
      <xdr:rowOff>0</xdr:rowOff>
    </xdr:from>
    <xdr:ext cx="184731" cy="264560"/>
    <xdr:sp macro="" textlink="">
      <xdr:nvSpPr>
        <xdr:cNvPr id="3100" name="Metin kutusu 357">
          <a:extLst>
            <a:ext uri="{FF2B5EF4-FFF2-40B4-BE49-F238E27FC236}">
              <a16:creationId xmlns:a16="http://schemas.microsoft.com/office/drawing/2014/main" id="{7F2B6BC6-FC44-4BE3-960C-6D1DED8EE312}"/>
            </a:ext>
          </a:extLst>
        </xdr:cNvPr>
        <xdr:cNvSpPr txBox="1"/>
      </xdr:nvSpPr>
      <xdr:spPr>
        <a:xfrm>
          <a:off x="862584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01" name="Metin kutusu 3">
          <a:extLst>
            <a:ext uri="{FF2B5EF4-FFF2-40B4-BE49-F238E27FC236}">
              <a16:creationId xmlns:a16="http://schemas.microsoft.com/office/drawing/2014/main" id="{82911E3C-205D-445A-A947-3D6234DCD179}"/>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02" name="Metin kutusu 4">
          <a:extLst>
            <a:ext uri="{FF2B5EF4-FFF2-40B4-BE49-F238E27FC236}">
              <a16:creationId xmlns:a16="http://schemas.microsoft.com/office/drawing/2014/main" id="{412DA9EB-ED88-4D4F-8DD7-4DBC56A1F99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03" name="Metin kutusu 15">
          <a:extLst>
            <a:ext uri="{FF2B5EF4-FFF2-40B4-BE49-F238E27FC236}">
              <a16:creationId xmlns:a16="http://schemas.microsoft.com/office/drawing/2014/main" id="{D1CF1EFF-3F2E-4B97-9297-61C446EA44D0}"/>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04" name="Metin kutusu 16">
          <a:extLst>
            <a:ext uri="{FF2B5EF4-FFF2-40B4-BE49-F238E27FC236}">
              <a16:creationId xmlns:a16="http://schemas.microsoft.com/office/drawing/2014/main" id="{7F0CA283-61D9-4BFE-B0F4-416687C5766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05" name="Metin kutusu 24">
          <a:extLst>
            <a:ext uri="{FF2B5EF4-FFF2-40B4-BE49-F238E27FC236}">
              <a16:creationId xmlns:a16="http://schemas.microsoft.com/office/drawing/2014/main" id="{3332306C-43FB-4B6F-82FB-9F4866230D7B}"/>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06" name="Metin kutusu 25">
          <a:extLst>
            <a:ext uri="{FF2B5EF4-FFF2-40B4-BE49-F238E27FC236}">
              <a16:creationId xmlns:a16="http://schemas.microsoft.com/office/drawing/2014/main" id="{244B0C20-3BBA-4C5C-9A1B-A9504DFA187C}"/>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07" name="Metin kutusu 27">
          <a:extLst>
            <a:ext uri="{FF2B5EF4-FFF2-40B4-BE49-F238E27FC236}">
              <a16:creationId xmlns:a16="http://schemas.microsoft.com/office/drawing/2014/main" id="{152E9AE3-6B9E-413C-9FCF-59FED69383DF}"/>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08" name="Metin kutusu 28">
          <a:extLst>
            <a:ext uri="{FF2B5EF4-FFF2-40B4-BE49-F238E27FC236}">
              <a16:creationId xmlns:a16="http://schemas.microsoft.com/office/drawing/2014/main" id="{7B07C543-426E-4490-A61D-D7672C74153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09" name="Metin kutusu 34">
          <a:extLst>
            <a:ext uri="{FF2B5EF4-FFF2-40B4-BE49-F238E27FC236}">
              <a16:creationId xmlns:a16="http://schemas.microsoft.com/office/drawing/2014/main" id="{067B7DED-AE53-49C3-870A-8C3220C4ABE1}"/>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10" name="Metin kutusu 35">
          <a:extLst>
            <a:ext uri="{FF2B5EF4-FFF2-40B4-BE49-F238E27FC236}">
              <a16:creationId xmlns:a16="http://schemas.microsoft.com/office/drawing/2014/main" id="{4706801C-6156-4CEA-B4B3-59071ED78BEA}"/>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11" name="Metin kutusu 41">
          <a:extLst>
            <a:ext uri="{FF2B5EF4-FFF2-40B4-BE49-F238E27FC236}">
              <a16:creationId xmlns:a16="http://schemas.microsoft.com/office/drawing/2014/main" id="{18DDDE97-8D37-4211-AEE4-31064BA10C99}"/>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12" name="Metin kutusu 42">
          <a:extLst>
            <a:ext uri="{FF2B5EF4-FFF2-40B4-BE49-F238E27FC236}">
              <a16:creationId xmlns:a16="http://schemas.microsoft.com/office/drawing/2014/main" id="{4CAE62EB-E961-4F97-B080-6F713003FF25}"/>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13" name="Metin kutusu 48">
          <a:extLst>
            <a:ext uri="{FF2B5EF4-FFF2-40B4-BE49-F238E27FC236}">
              <a16:creationId xmlns:a16="http://schemas.microsoft.com/office/drawing/2014/main" id="{DDE11028-F471-4759-BB50-6DA1FBB56474}"/>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14" name="Metin kutusu 49">
          <a:extLst>
            <a:ext uri="{FF2B5EF4-FFF2-40B4-BE49-F238E27FC236}">
              <a16:creationId xmlns:a16="http://schemas.microsoft.com/office/drawing/2014/main" id="{9C47E072-F633-4F4E-B4B5-7ED7296FDA3A}"/>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15" name="Metin kutusu 55">
          <a:extLst>
            <a:ext uri="{FF2B5EF4-FFF2-40B4-BE49-F238E27FC236}">
              <a16:creationId xmlns:a16="http://schemas.microsoft.com/office/drawing/2014/main" id="{C6848EC4-61BF-4832-B72F-07C64E4178D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16" name="Metin kutusu 56">
          <a:extLst>
            <a:ext uri="{FF2B5EF4-FFF2-40B4-BE49-F238E27FC236}">
              <a16:creationId xmlns:a16="http://schemas.microsoft.com/office/drawing/2014/main" id="{079F6A8D-9167-4049-9CF5-634EB346673E}"/>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17" name="Metin kutusu 65">
          <a:extLst>
            <a:ext uri="{FF2B5EF4-FFF2-40B4-BE49-F238E27FC236}">
              <a16:creationId xmlns:a16="http://schemas.microsoft.com/office/drawing/2014/main" id="{C39C20C0-6D0B-420C-A65E-45208FFF071A}"/>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18" name="Metin kutusu 66">
          <a:extLst>
            <a:ext uri="{FF2B5EF4-FFF2-40B4-BE49-F238E27FC236}">
              <a16:creationId xmlns:a16="http://schemas.microsoft.com/office/drawing/2014/main" id="{35255F16-CCC5-404D-AEB5-16F7784A6A48}"/>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19" name="Metin kutusu 78">
          <a:extLst>
            <a:ext uri="{FF2B5EF4-FFF2-40B4-BE49-F238E27FC236}">
              <a16:creationId xmlns:a16="http://schemas.microsoft.com/office/drawing/2014/main" id="{736C4975-183B-488E-B2B5-C6474023E3F4}"/>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20" name="Metin kutusu 79">
          <a:extLst>
            <a:ext uri="{FF2B5EF4-FFF2-40B4-BE49-F238E27FC236}">
              <a16:creationId xmlns:a16="http://schemas.microsoft.com/office/drawing/2014/main" id="{000408C0-BEC6-42AE-A1F8-9C0FD0D7DEA3}"/>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21" name="Metin kutusu 91">
          <a:extLst>
            <a:ext uri="{FF2B5EF4-FFF2-40B4-BE49-F238E27FC236}">
              <a16:creationId xmlns:a16="http://schemas.microsoft.com/office/drawing/2014/main" id="{927850D9-7946-49A1-B4B5-AFCE7BE11215}"/>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22" name="Metin kutusu 92">
          <a:extLst>
            <a:ext uri="{FF2B5EF4-FFF2-40B4-BE49-F238E27FC236}">
              <a16:creationId xmlns:a16="http://schemas.microsoft.com/office/drawing/2014/main" id="{5AD5D375-61CD-4508-A3AC-FC9EB7211464}"/>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23" name="Metin kutusu 104">
          <a:extLst>
            <a:ext uri="{FF2B5EF4-FFF2-40B4-BE49-F238E27FC236}">
              <a16:creationId xmlns:a16="http://schemas.microsoft.com/office/drawing/2014/main" id="{33EEF902-6E2A-4564-B94C-DB4EBE900335}"/>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24" name="Metin kutusu 105">
          <a:extLst>
            <a:ext uri="{FF2B5EF4-FFF2-40B4-BE49-F238E27FC236}">
              <a16:creationId xmlns:a16="http://schemas.microsoft.com/office/drawing/2014/main" id="{5D588E70-33AB-48EE-89A7-7C55E184C10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25" name="Metin kutusu 121">
          <a:extLst>
            <a:ext uri="{FF2B5EF4-FFF2-40B4-BE49-F238E27FC236}">
              <a16:creationId xmlns:a16="http://schemas.microsoft.com/office/drawing/2014/main" id="{6818ADA9-5912-42A3-BC9A-6905A215758E}"/>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26" name="Metin kutusu 122">
          <a:extLst>
            <a:ext uri="{FF2B5EF4-FFF2-40B4-BE49-F238E27FC236}">
              <a16:creationId xmlns:a16="http://schemas.microsoft.com/office/drawing/2014/main" id="{48CEC053-1D02-4629-ABB1-5BA012CAC620}"/>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27" name="Metin kutusu 130">
          <a:extLst>
            <a:ext uri="{FF2B5EF4-FFF2-40B4-BE49-F238E27FC236}">
              <a16:creationId xmlns:a16="http://schemas.microsoft.com/office/drawing/2014/main" id="{EA081FD3-0886-4BB2-9113-CA26A53CDB7E}"/>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28" name="Metin kutusu 131">
          <a:extLst>
            <a:ext uri="{FF2B5EF4-FFF2-40B4-BE49-F238E27FC236}">
              <a16:creationId xmlns:a16="http://schemas.microsoft.com/office/drawing/2014/main" id="{712E3467-D1DA-4B3B-881F-7A907E2D9FAB}"/>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29" name="Metin kutusu 133">
          <a:extLst>
            <a:ext uri="{FF2B5EF4-FFF2-40B4-BE49-F238E27FC236}">
              <a16:creationId xmlns:a16="http://schemas.microsoft.com/office/drawing/2014/main" id="{6814DB8D-72E9-41D1-8854-3636D3BEC20E}"/>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30" name="Metin kutusu 134">
          <a:extLst>
            <a:ext uri="{FF2B5EF4-FFF2-40B4-BE49-F238E27FC236}">
              <a16:creationId xmlns:a16="http://schemas.microsoft.com/office/drawing/2014/main" id="{6189071B-1CD1-4E1C-A976-E996C33ECF3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31" name="Metin kutusu 356">
          <a:extLst>
            <a:ext uri="{FF2B5EF4-FFF2-40B4-BE49-F238E27FC236}">
              <a16:creationId xmlns:a16="http://schemas.microsoft.com/office/drawing/2014/main" id="{24681290-B392-4054-A9AF-140D61E82AFA}"/>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32" name="Metin kutusu 357">
          <a:extLst>
            <a:ext uri="{FF2B5EF4-FFF2-40B4-BE49-F238E27FC236}">
              <a16:creationId xmlns:a16="http://schemas.microsoft.com/office/drawing/2014/main" id="{42E5BC53-C400-4A82-9B2A-A3BF41A2C392}"/>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33" name="Metin kutusu 3">
          <a:extLst>
            <a:ext uri="{FF2B5EF4-FFF2-40B4-BE49-F238E27FC236}">
              <a16:creationId xmlns:a16="http://schemas.microsoft.com/office/drawing/2014/main" id="{69CF1DBB-34B4-4D78-8588-C1A6A7DA1891}"/>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34" name="Metin kutusu 4">
          <a:extLst>
            <a:ext uri="{FF2B5EF4-FFF2-40B4-BE49-F238E27FC236}">
              <a16:creationId xmlns:a16="http://schemas.microsoft.com/office/drawing/2014/main" id="{8B868502-3797-4112-A3EF-7D48DE709B1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35" name="Metin kutusu 15">
          <a:extLst>
            <a:ext uri="{FF2B5EF4-FFF2-40B4-BE49-F238E27FC236}">
              <a16:creationId xmlns:a16="http://schemas.microsoft.com/office/drawing/2014/main" id="{99666B0A-DCC5-4C63-80DB-DB39FA08EC9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36" name="Metin kutusu 16">
          <a:extLst>
            <a:ext uri="{FF2B5EF4-FFF2-40B4-BE49-F238E27FC236}">
              <a16:creationId xmlns:a16="http://schemas.microsoft.com/office/drawing/2014/main" id="{37675F57-5C9E-4FBC-B07E-57AF361DF990}"/>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37" name="Metin kutusu 24">
          <a:extLst>
            <a:ext uri="{FF2B5EF4-FFF2-40B4-BE49-F238E27FC236}">
              <a16:creationId xmlns:a16="http://schemas.microsoft.com/office/drawing/2014/main" id="{5A30994D-8F6B-4CF1-BAF3-098831224C7E}"/>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38" name="Metin kutusu 25">
          <a:extLst>
            <a:ext uri="{FF2B5EF4-FFF2-40B4-BE49-F238E27FC236}">
              <a16:creationId xmlns:a16="http://schemas.microsoft.com/office/drawing/2014/main" id="{7ACD1D34-BAC5-4329-BDB6-CC36410C41D3}"/>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39" name="Metin kutusu 27">
          <a:extLst>
            <a:ext uri="{FF2B5EF4-FFF2-40B4-BE49-F238E27FC236}">
              <a16:creationId xmlns:a16="http://schemas.microsoft.com/office/drawing/2014/main" id="{5DA3BDB2-8034-4E65-8255-6AC380D3B26E}"/>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40" name="Metin kutusu 28">
          <a:extLst>
            <a:ext uri="{FF2B5EF4-FFF2-40B4-BE49-F238E27FC236}">
              <a16:creationId xmlns:a16="http://schemas.microsoft.com/office/drawing/2014/main" id="{C1E1B356-7592-4E50-AD59-AFD762CBFB0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41" name="Metin kutusu 34">
          <a:extLst>
            <a:ext uri="{FF2B5EF4-FFF2-40B4-BE49-F238E27FC236}">
              <a16:creationId xmlns:a16="http://schemas.microsoft.com/office/drawing/2014/main" id="{DAF67304-FD26-4256-8948-672C9515C4B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42" name="Metin kutusu 35">
          <a:extLst>
            <a:ext uri="{FF2B5EF4-FFF2-40B4-BE49-F238E27FC236}">
              <a16:creationId xmlns:a16="http://schemas.microsoft.com/office/drawing/2014/main" id="{39316C71-A1D4-4D0E-BA7C-8B2667A7C4FF}"/>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43" name="Metin kutusu 41">
          <a:extLst>
            <a:ext uri="{FF2B5EF4-FFF2-40B4-BE49-F238E27FC236}">
              <a16:creationId xmlns:a16="http://schemas.microsoft.com/office/drawing/2014/main" id="{B4908316-025C-4CFD-B415-A0261CE89E4B}"/>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44" name="Metin kutusu 42">
          <a:extLst>
            <a:ext uri="{FF2B5EF4-FFF2-40B4-BE49-F238E27FC236}">
              <a16:creationId xmlns:a16="http://schemas.microsoft.com/office/drawing/2014/main" id="{6C8C1BD7-6A70-44A0-8120-9AE526DB71B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45" name="Metin kutusu 48">
          <a:extLst>
            <a:ext uri="{FF2B5EF4-FFF2-40B4-BE49-F238E27FC236}">
              <a16:creationId xmlns:a16="http://schemas.microsoft.com/office/drawing/2014/main" id="{C28A587E-75CE-4A7A-B2BA-0E73824BB3D2}"/>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46" name="Metin kutusu 49">
          <a:extLst>
            <a:ext uri="{FF2B5EF4-FFF2-40B4-BE49-F238E27FC236}">
              <a16:creationId xmlns:a16="http://schemas.microsoft.com/office/drawing/2014/main" id="{29A762E6-7945-4F0F-8948-85BF0F961854}"/>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47" name="Metin kutusu 55">
          <a:extLst>
            <a:ext uri="{FF2B5EF4-FFF2-40B4-BE49-F238E27FC236}">
              <a16:creationId xmlns:a16="http://schemas.microsoft.com/office/drawing/2014/main" id="{402CC668-94ED-4B9A-BB9F-D83E02D13C21}"/>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48" name="Metin kutusu 56">
          <a:extLst>
            <a:ext uri="{FF2B5EF4-FFF2-40B4-BE49-F238E27FC236}">
              <a16:creationId xmlns:a16="http://schemas.microsoft.com/office/drawing/2014/main" id="{1AD630B3-7568-48A0-9133-5C51318B96A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49" name="Metin kutusu 65">
          <a:extLst>
            <a:ext uri="{FF2B5EF4-FFF2-40B4-BE49-F238E27FC236}">
              <a16:creationId xmlns:a16="http://schemas.microsoft.com/office/drawing/2014/main" id="{AC49E9F9-E47F-4DFE-809B-EF940BE7E07F}"/>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50" name="Metin kutusu 66">
          <a:extLst>
            <a:ext uri="{FF2B5EF4-FFF2-40B4-BE49-F238E27FC236}">
              <a16:creationId xmlns:a16="http://schemas.microsoft.com/office/drawing/2014/main" id="{9E6574E1-8E7A-4D5B-A483-BCF3806F6911}"/>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51" name="Metin kutusu 78">
          <a:extLst>
            <a:ext uri="{FF2B5EF4-FFF2-40B4-BE49-F238E27FC236}">
              <a16:creationId xmlns:a16="http://schemas.microsoft.com/office/drawing/2014/main" id="{8424009B-429D-447D-8D11-A129120D944A}"/>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52" name="Metin kutusu 79">
          <a:extLst>
            <a:ext uri="{FF2B5EF4-FFF2-40B4-BE49-F238E27FC236}">
              <a16:creationId xmlns:a16="http://schemas.microsoft.com/office/drawing/2014/main" id="{0D787D1E-6929-4537-88CE-3DCC486C665E}"/>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53" name="Metin kutusu 91">
          <a:extLst>
            <a:ext uri="{FF2B5EF4-FFF2-40B4-BE49-F238E27FC236}">
              <a16:creationId xmlns:a16="http://schemas.microsoft.com/office/drawing/2014/main" id="{AF28DC4C-74B2-4FD2-A876-1659B67DC6B4}"/>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54" name="Metin kutusu 92">
          <a:extLst>
            <a:ext uri="{FF2B5EF4-FFF2-40B4-BE49-F238E27FC236}">
              <a16:creationId xmlns:a16="http://schemas.microsoft.com/office/drawing/2014/main" id="{5CB56B4B-D8E2-4CB3-94F5-93FA9D7015D6}"/>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55" name="Metin kutusu 104">
          <a:extLst>
            <a:ext uri="{FF2B5EF4-FFF2-40B4-BE49-F238E27FC236}">
              <a16:creationId xmlns:a16="http://schemas.microsoft.com/office/drawing/2014/main" id="{32C9FF49-EE8A-4F0F-A724-80783F55DC5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56" name="Metin kutusu 105">
          <a:extLst>
            <a:ext uri="{FF2B5EF4-FFF2-40B4-BE49-F238E27FC236}">
              <a16:creationId xmlns:a16="http://schemas.microsoft.com/office/drawing/2014/main" id="{8F5A9461-31E6-4E86-8BAA-7A36B0949E4F}"/>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57" name="Metin kutusu 121">
          <a:extLst>
            <a:ext uri="{FF2B5EF4-FFF2-40B4-BE49-F238E27FC236}">
              <a16:creationId xmlns:a16="http://schemas.microsoft.com/office/drawing/2014/main" id="{2DE20755-106B-41B3-9995-D02475FDE680}"/>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58" name="Metin kutusu 122">
          <a:extLst>
            <a:ext uri="{FF2B5EF4-FFF2-40B4-BE49-F238E27FC236}">
              <a16:creationId xmlns:a16="http://schemas.microsoft.com/office/drawing/2014/main" id="{8ABBC85A-8DD2-47D3-AAFD-388BEF77C383}"/>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59" name="Metin kutusu 130">
          <a:extLst>
            <a:ext uri="{FF2B5EF4-FFF2-40B4-BE49-F238E27FC236}">
              <a16:creationId xmlns:a16="http://schemas.microsoft.com/office/drawing/2014/main" id="{57D47553-373E-4690-A5B9-C2578F69B39A}"/>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60" name="Metin kutusu 131">
          <a:extLst>
            <a:ext uri="{FF2B5EF4-FFF2-40B4-BE49-F238E27FC236}">
              <a16:creationId xmlns:a16="http://schemas.microsoft.com/office/drawing/2014/main" id="{1EEA74B8-34F2-4C76-B8AD-2174397016DD}"/>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61" name="Metin kutusu 133">
          <a:extLst>
            <a:ext uri="{FF2B5EF4-FFF2-40B4-BE49-F238E27FC236}">
              <a16:creationId xmlns:a16="http://schemas.microsoft.com/office/drawing/2014/main" id="{6AA1388B-8450-4A58-A946-1A3DA377C965}"/>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62" name="Metin kutusu 134">
          <a:extLst>
            <a:ext uri="{FF2B5EF4-FFF2-40B4-BE49-F238E27FC236}">
              <a16:creationId xmlns:a16="http://schemas.microsoft.com/office/drawing/2014/main" id="{B198A0B7-3ABF-402E-8DEF-7073E7A117FF}"/>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63" name="Metin kutusu 356">
          <a:extLst>
            <a:ext uri="{FF2B5EF4-FFF2-40B4-BE49-F238E27FC236}">
              <a16:creationId xmlns:a16="http://schemas.microsoft.com/office/drawing/2014/main" id="{998707D6-475D-4C64-B5D4-D2B48061958A}"/>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0</xdr:colOff>
      <xdr:row>361</xdr:row>
      <xdr:rowOff>0</xdr:rowOff>
    </xdr:from>
    <xdr:ext cx="184731" cy="264560"/>
    <xdr:sp macro="" textlink="">
      <xdr:nvSpPr>
        <xdr:cNvPr id="3164" name="Metin kutusu 357">
          <a:extLst>
            <a:ext uri="{FF2B5EF4-FFF2-40B4-BE49-F238E27FC236}">
              <a16:creationId xmlns:a16="http://schemas.microsoft.com/office/drawing/2014/main" id="{FBA31F5A-81E2-4BF7-9A72-AEC85D2EE289}"/>
            </a:ext>
          </a:extLst>
        </xdr:cNvPr>
        <xdr:cNvSpPr txBox="1"/>
      </xdr:nvSpPr>
      <xdr:spPr>
        <a:xfrm>
          <a:off x="978408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65" name="Metin kutusu 3">
          <a:extLst>
            <a:ext uri="{FF2B5EF4-FFF2-40B4-BE49-F238E27FC236}">
              <a16:creationId xmlns:a16="http://schemas.microsoft.com/office/drawing/2014/main" id="{D97DA61D-ED6B-4520-9155-B9481547F800}"/>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66" name="Metin kutusu 4">
          <a:extLst>
            <a:ext uri="{FF2B5EF4-FFF2-40B4-BE49-F238E27FC236}">
              <a16:creationId xmlns:a16="http://schemas.microsoft.com/office/drawing/2014/main" id="{0D699875-C70E-49CE-AC51-2496B99D1865}"/>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67" name="Metin kutusu 15">
          <a:extLst>
            <a:ext uri="{FF2B5EF4-FFF2-40B4-BE49-F238E27FC236}">
              <a16:creationId xmlns:a16="http://schemas.microsoft.com/office/drawing/2014/main" id="{78D0CCF2-4847-4C5C-92BF-C0439BC1BD87}"/>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68" name="Metin kutusu 16">
          <a:extLst>
            <a:ext uri="{FF2B5EF4-FFF2-40B4-BE49-F238E27FC236}">
              <a16:creationId xmlns:a16="http://schemas.microsoft.com/office/drawing/2014/main" id="{BE2E6091-DAF9-4F74-BE08-494C30D38C8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69" name="Metin kutusu 24">
          <a:extLst>
            <a:ext uri="{FF2B5EF4-FFF2-40B4-BE49-F238E27FC236}">
              <a16:creationId xmlns:a16="http://schemas.microsoft.com/office/drawing/2014/main" id="{62D26F40-3D64-46EC-981D-51A3C28F2CF9}"/>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70" name="Metin kutusu 25">
          <a:extLst>
            <a:ext uri="{FF2B5EF4-FFF2-40B4-BE49-F238E27FC236}">
              <a16:creationId xmlns:a16="http://schemas.microsoft.com/office/drawing/2014/main" id="{055EC66C-8BA4-4829-8E59-B59F8B599181}"/>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71" name="Metin kutusu 27">
          <a:extLst>
            <a:ext uri="{FF2B5EF4-FFF2-40B4-BE49-F238E27FC236}">
              <a16:creationId xmlns:a16="http://schemas.microsoft.com/office/drawing/2014/main" id="{6BEAB974-E997-49B6-999E-92C58B3071D1}"/>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72" name="Metin kutusu 28">
          <a:extLst>
            <a:ext uri="{FF2B5EF4-FFF2-40B4-BE49-F238E27FC236}">
              <a16:creationId xmlns:a16="http://schemas.microsoft.com/office/drawing/2014/main" id="{13433B9D-F425-41CC-9E9A-FE2E377212C1}"/>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73" name="Metin kutusu 34">
          <a:extLst>
            <a:ext uri="{FF2B5EF4-FFF2-40B4-BE49-F238E27FC236}">
              <a16:creationId xmlns:a16="http://schemas.microsoft.com/office/drawing/2014/main" id="{9AE29352-4E6E-47E4-9AC2-8FCE494868B3}"/>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74" name="Metin kutusu 35">
          <a:extLst>
            <a:ext uri="{FF2B5EF4-FFF2-40B4-BE49-F238E27FC236}">
              <a16:creationId xmlns:a16="http://schemas.microsoft.com/office/drawing/2014/main" id="{5D2D143F-9581-44D3-8CA9-29B9573D5496}"/>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75" name="Metin kutusu 41">
          <a:extLst>
            <a:ext uri="{FF2B5EF4-FFF2-40B4-BE49-F238E27FC236}">
              <a16:creationId xmlns:a16="http://schemas.microsoft.com/office/drawing/2014/main" id="{58D8E204-FABA-4DD0-9155-18D176B6229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76" name="Metin kutusu 42">
          <a:extLst>
            <a:ext uri="{FF2B5EF4-FFF2-40B4-BE49-F238E27FC236}">
              <a16:creationId xmlns:a16="http://schemas.microsoft.com/office/drawing/2014/main" id="{39A2B07D-9D24-45DA-9D75-BC7D1E097DD1}"/>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77" name="Metin kutusu 48">
          <a:extLst>
            <a:ext uri="{FF2B5EF4-FFF2-40B4-BE49-F238E27FC236}">
              <a16:creationId xmlns:a16="http://schemas.microsoft.com/office/drawing/2014/main" id="{34F1B7C1-3724-43B0-B838-857B29A5ED04}"/>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78" name="Metin kutusu 49">
          <a:extLst>
            <a:ext uri="{FF2B5EF4-FFF2-40B4-BE49-F238E27FC236}">
              <a16:creationId xmlns:a16="http://schemas.microsoft.com/office/drawing/2014/main" id="{C7F2D2F9-E736-4447-9CB7-28740ED7698A}"/>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79" name="Metin kutusu 55">
          <a:extLst>
            <a:ext uri="{FF2B5EF4-FFF2-40B4-BE49-F238E27FC236}">
              <a16:creationId xmlns:a16="http://schemas.microsoft.com/office/drawing/2014/main" id="{2E308F40-1728-479E-83CC-F05B57A0D569}"/>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80" name="Metin kutusu 56">
          <a:extLst>
            <a:ext uri="{FF2B5EF4-FFF2-40B4-BE49-F238E27FC236}">
              <a16:creationId xmlns:a16="http://schemas.microsoft.com/office/drawing/2014/main" id="{14610F66-67BA-4D2C-9349-A3EFBDB71D11}"/>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81" name="Metin kutusu 65">
          <a:extLst>
            <a:ext uri="{FF2B5EF4-FFF2-40B4-BE49-F238E27FC236}">
              <a16:creationId xmlns:a16="http://schemas.microsoft.com/office/drawing/2014/main" id="{A4D3B10A-E4C3-40D7-BCBC-7985D252BF4C}"/>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82" name="Metin kutusu 66">
          <a:extLst>
            <a:ext uri="{FF2B5EF4-FFF2-40B4-BE49-F238E27FC236}">
              <a16:creationId xmlns:a16="http://schemas.microsoft.com/office/drawing/2014/main" id="{E0856E8A-8FA5-47B7-B2B9-E5EA7984BDE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83" name="Metin kutusu 78">
          <a:extLst>
            <a:ext uri="{FF2B5EF4-FFF2-40B4-BE49-F238E27FC236}">
              <a16:creationId xmlns:a16="http://schemas.microsoft.com/office/drawing/2014/main" id="{28A7B6C3-D951-4D07-8900-D5D9F875AF2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84" name="Metin kutusu 79">
          <a:extLst>
            <a:ext uri="{FF2B5EF4-FFF2-40B4-BE49-F238E27FC236}">
              <a16:creationId xmlns:a16="http://schemas.microsoft.com/office/drawing/2014/main" id="{9978A3DB-A193-4058-A3D4-D698C607B930}"/>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85" name="Metin kutusu 91">
          <a:extLst>
            <a:ext uri="{FF2B5EF4-FFF2-40B4-BE49-F238E27FC236}">
              <a16:creationId xmlns:a16="http://schemas.microsoft.com/office/drawing/2014/main" id="{69A3D8EA-DEB4-43E0-8204-03A7BA89F11C}"/>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86" name="Metin kutusu 92">
          <a:extLst>
            <a:ext uri="{FF2B5EF4-FFF2-40B4-BE49-F238E27FC236}">
              <a16:creationId xmlns:a16="http://schemas.microsoft.com/office/drawing/2014/main" id="{0344AFC5-CF1A-4E6F-9FA5-6230D9E86DE8}"/>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87" name="Metin kutusu 104">
          <a:extLst>
            <a:ext uri="{FF2B5EF4-FFF2-40B4-BE49-F238E27FC236}">
              <a16:creationId xmlns:a16="http://schemas.microsoft.com/office/drawing/2014/main" id="{1C88E853-1C65-4F31-9D7F-EC762F19A5F7}"/>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88" name="Metin kutusu 105">
          <a:extLst>
            <a:ext uri="{FF2B5EF4-FFF2-40B4-BE49-F238E27FC236}">
              <a16:creationId xmlns:a16="http://schemas.microsoft.com/office/drawing/2014/main" id="{4E949C09-DE94-4714-9958-EB3D882EFF89}"/>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89" name="Metin kutusu 121">
          <a:extLst>
            <a:ext uri="{FF2B5EF4-FFF2-40B4-BE49-F238E27FC236}">
              <a16:creationId xmlns:a16="http://schemas.microsoft.com/office/drawing/2014/main" id="{58A833A0-3FFA-404D-B0D2-014F5D434A06}"/>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90" name="Metin kutusu 122">
          <a:extLst>
            <a:ext uri="{FF2B5EF4-FFF2-40B4-BE49-F238E27FC236}">
              <a16:creationId xmlns:a16="http://schemas.microsoft.com/office/drawing/2014/main" id="{B5179C22-F7C1-491F-B221-6DC99C907208}"/>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91" name="Metin kutusu 130">
          <a:extLst>
            <a:ext uri="{FF2B5EF4-FFF2-40B4-BE49-F238E27FC236}">
              <a16:creationId xmlns:a16="http://schemas.microsoft.com/office/drawing/2014/main" id="{DEF4810B-5547-4C7B-9526-26BB0857DDC9}"/>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92" name="Metin kutusu 131">
          <a:extLst>
            <a:ext uri="{FF2B5EF4-FFF2-40B4-BE49-F238E27FC236}">
              <a16:creationId xmlns:a16="http://schemas.microsoft.com/office/drawing/2014/main" id="{2743DCCD-D87B-4AA5-9B89-4A263538F74E}"/>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93" name="Metin kutusu 133">
          <a:extLst>
            <a:ext uri="{FF2B5EF4-FFF2-40B4-BE49-F238E27FC236}">
              <a16:creationId xmlns:a16="http://schemas.microsoft.com/office/drawing/2014/main" id="{955FABB0-47B0-4A9D-80DE-1E07189DB710}"/>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94" name="Metin kutusu 134">
          <a:extLst>
            <a:ext uri="{FF2B5EF4-FFF2-40B4-BE49-F238E27FC236}">
              <a16:creationId xmlns:a16="http://schemas.microsoft.com/office/drawing/2014/main" id="{5700FA7B-ACD3-4C15-AA4B-F62B2B4B2BAA}"/>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95" name="Metin kutusu 356">
          <a:extLst>
            <a:ext uri="{FF2B5EF4-FFF2-40B4-BE49-F238E27FC236}">
              <a16:creationId xmlns:a16="http://schemas.microsoft.com/office/drawing/2014/main" id="{497E50CE-839E-4B16-B139-B718FFE0D81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96" name="Metin kutusu 357">
          <a:extLst>
            <a:ext uri="{FF2B5EF4-FFF2-40B4-BE49-F238E27FC236}">
              <a16:creationId xmlns:a16="http://schemas.microsoft.com/office/drawing/2014/main" id="{B39CAEBC-9EF1-4DD5-BDC2-5F6C19680E98}"/>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97" name="Metin kutusu 3">
          <a:extLst>
            <a:ext uri="{FF2B5EF4-FFF2-40B4-BE49-F238E27FC236}">
              <a16:creationId xmlns:a16="http://schemas.microsoft.com/office/drawing/2014/main" id="{30CB8F5A-26B7-42AA-AD7F-989D30955C8E}"/>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98" name="Metin kutusu 4">
          <a:extLst>
            <a:ext uri="{FF2B5EF4-FFF2-40B4-BE49-F238E27FC236}">
              <a16:creationId xmlns:a16="http://schemas.microsoft.com/office/drawing/2014/main" id="{D0F4B430-79BB-4813-890E-086BBB5C3CA1}"/>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199" name="Metin kutusu 15">
          <a:extLst>
            <a:ext uri="{FF2B5EF4-FFF2-40B4-BE49-F238E27FC236}">
              <a16:creationId xmlns:a16="http://schemas.microsoft.com/office/drawing/2014/main" id="{CAAB91D1-C5AD-4AEC-A361-A52942D73C04}"/>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00" name="Metin kutusu 16">
          <a:extLst>
            <a:ext uri="{FF2B5EF4-FFF2-40B4-BE49-F238E27FC236}">
              <a16:creationId xmlns:a16="http://schemas.microsoft.com/office/drawing/2014/main" id="{4515B5ED-0361-424D-8DD9-E05515C2BCED}"/>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01" name="Metin kutusu 24">
          <a:extLst>
            <a:ext uri="{FF2B5EF4-FFF2-40B4-BE49-F238E27FC236}">
              <a16:creationId xmlns:a16="http://schemas.microsoft.com/office/drawing/2014/main" id="{AD5379F4-9148-417B-B4C6-37549AD40613}"/>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02" name="Metin kutusu 25">
          <a:extLst>
            <a:ext uri="{FF2B5EF4-FFF2-40B4-BE49-F238E27FC236}">
              <a16:creationId xmlns:a16="http://schemas.microsoft.com/office/drawing/2014/main" id="{3E336C74-772A-45B9-B22E-04D41EDF0998}"/>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03" name="Metin kutusu 27">
          <a:extLst>
            <a:ext uri="{FF2B5EF4-FFF2-40B4-BE49-F238E27FC236}">
              <a16:creationId xmlns:a16="http://schemas.microsoft.com/office/drawing/2014/main" id="{47FB23CB-8EAE-44A1-9A4C-E7309C754490}"/>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04" name="Metin kutusu 28">
          <a:extLst>
            <a:ext uri="{FF2B5EF4-FFF2-40B4-BE49-F238E27FC236}">
              <a16:creationId xmlns:a16="http://schemas.microsoft.com/office/drawing/2014/main" id="{7DB4AF50-A79C-443D-AF3E-99C75B259F3E}"/>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05" name="Metin kutusu 34">
          <a:extLst>
            <a:ext uri="{FF2B5EF4-FFF2-40B4-BE49-F238E27FC236}">
              <a16:creationId xmlns:a16="http://schemas.microsoft.com/office/drawing/2014/main" id="{15AA74E5-6889-4896-B533-E86C3FF47FF6}"/>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06" name="Metin kutusu 35">
          <a:extLst>
            <a:ext uri="{FF2B5EF4-FFF2-40B4-BE49-F238E27FC236}">
              <a16:creationId xmlns:a16="http://schemas.microsoft.com/office/drawing/2014/main" id="{41DBBEBE-7EAC-4D17-A6C3-501A97FB6275}"/>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07" name="Metin kutusu 41">
          <a:extLst>
            <a:ext uri="{FF2B5EF4-FFF2-40B4-BE49-F238E27FC236}">
              <a16:creationId xmlns:a16="http://schemas.microsoft.com/office/drawing/2014/main" id="{C2C79659-CD8D-4488-9122-166AD587E712}"/>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08" name="Metin kutusu 42">
          <a:extLst>
            <a:ext uri="{FF2B5EF4-FFF2-40B4-BE49-F238E27FC236}">
              <a16:creationId xmlns:a16="http://schemas.microsoft.com/office/drawing/2014/main" id="{3904B86D-0F90-4F7C-90DE-B0511A7CFCA6}"/>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09" name="Metin kutusu 48">
          <a:extLst>
            <a:ext uri="{FF2B5EF4-FFF2-40B4-BE49-F238E27FC236}">
              <a16:creationId xmlns:a16="http://schemas.microsoft.com/office/drawing/2014/main" id="{9FD3469F-AEC7-44AE-BEF2-A73F386AAD97}"/>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10" name="Metin kutusu 49">
          <a:extLst>
            <a:ext uri="{FF2B5EF4-FFF2-40B4-BE49-F238E27FC236}">
              <a16:creationId xmlns:a16="http://schemas.microsoft.com/office/drawing/2014/main" id="{83234A29-00FA-4342-A3A3-4691AFA5E7F6}"/>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11" name="Metin kutusu 55">
          <a:extLst>
            <a:ext uri="{FF2B5EF4-FFF2-40B4-BE49-F238E27FC236}">
              <a16:creationId xmlns:a16="http://schemas.microsoft.com/office/drawing/2014/main" id="{41838866-8B35-4B7C-BD79-E77AC6A1FD3E}"/>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12" name="Metin kutusu 56">
          <a:extLst>
            <a:ext uri="{FF2B5EF4-FFF2-40B4-BE49-F238E27FC236}">
              <a16:creationId xmlns:a16="http://schemas.microsoft.com/office/drawing/2014/main" id="{477A63C4-A8F5-4912-87A9-B243ABDE14F2}"/>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13" name="Metin kutusu 65">
          <a:extLst>
            <a:ext uri="{FF2B5EF4-FFF2-40B4-BE49-F238E27FC236}">
              <a16:creationId xmlns:a16="http://schemas.microsoft.com/office/drawing/2014/main" id="{DE2A89E6-1705-4A82-B2F2-34188D5FA825}"/>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14" name="Metin kutusu 66">
          <a:extLst>
            <a:ext uri="{FF2B5EF4-FFF2-40B4-BE49-F238E27FC236}">
              <a16:creationId xmlns:a16="http://schemas.microsoft.com/office/drawing/2014/main" id="{85060019-CB38-4D51-A1DD-377ABA393EDD}"/>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15" name="Metin kutusu 78">
          <a:extLst>
            <a:ext uri="{FF2B5EF4-FFF2-40B4-BE49-F238E27FC236}">
              <a16:creationId xmlns:a16="http://schemas.microsoft.com/office/drawing/2014/main" id="{94536D7F-6DAF-462B-93A2-C970002AA276}"/>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16" name="Metin kutusu 79">
          <a:extLst>
            <a:ext uri="{FF2B5EF4-FFF2-40B4-BE49-F238E27FC236}">
              <a16:creationId xmlns:a16="http://schemas.microsoft.com/office/drawing/2014/main" id="{4EFEDD7F-40DF-4033-B066-CABB0F1420BA}"/>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17" name="Metin kutusu 91">
          <a:extLst>
            <a:ext uri="{FF2B5EF4-FFF2-40B4-BE49-F238E27FC236}">
              <a16:creationId xmlns:a16="http://schemas.microsoft.com/office/drawing/2014/main" id="{2ECC7ED4-913C-41EA-9D4F-197B9AB1B392}"/>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18" name="Metin kutusu 92">
          <a:extLst>
            <a:ext uri="{FF2B5EF4-FFF2-40B4-BE49-F238E27FC236}">
              <a16:creationId xmlns:a16="http://schemas.microsoft.com/office/drawing/2014/main" id="{8291178C-704A-46DF-8E55-03807D311EB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19" name="Metin kutusu 104">
          <a:extLst>
            <a:ext uri="{FF2B5EF4-FFF2-40B4-BE49-F238E27FC236}">
              <a16:creationId xmlns:a16="http://schemas.microsoft.com/office/drawing/2014/main" id="{4948DA03-EDFC-4A7E-99AF-A5E4DA9CBE15}"/>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20" name="Metin kutusu 105">
          <a:extLst>
            <a:ext uri="{FF2B5EF4-FFF2-40B4-BE49-F238E27FC236}">
              <a16:creationId xmlns:a16="http://schemas.microsoft.com/office/drawing/2014/main" id="{AEB35B05-DF9A-46DD-9415-D5BCBEA40EBD}"/>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21" name="Metin kutusu 121">
          <a:extLst>
            <a:ext uri="{FF2B5EF4-FFF2-40B4-BE49-F238E27FC236}">
              <a16:creationId xmlns:a16="http://schemas.microsoft.com/office/drawing/2014/main" id="{B117E6F4-0768-43CC-A304-814441BDCD5F}"/>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22" name="Metin kutusu 122">
          <a:extLst>
            <a:ext uri="{FF2B5EF4-FFF2-40B4-BE49-F238E27FC236}">
              <a16:creationId xmlns:a16="http://schemas.microsoft.com/office/drawing/2014/main" id="{FD9E8CB8-4C28-4AFF-9E58-5194F7C824D9}"/>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23" name="Metin kutusu 130">
          <a:extLst>
            <a:ext uri="{FF2B5EF4-FFF2-40B4-BE49-F238E27FC236}">
              <a16:creationId xmlns:a16="http://schemas.microsoft.com/office/drawing/2014/main" id="{54CC388D-94B5-46CE-BC95-3F87678D062A}"/>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24" name="Metin kutusu 131">
          <a:extLst>
            <a:ext uri="{FF2B5EF4-FFF2-40B4-BE49-F238E27FC236}">
              <a16:creationId xmlns:a16="http://schemas.microsoft.com/office/drawing/2014/main" id="{639C9A5E-CE83-43E4-ADE5-03CC4EB9B9E5}"/>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25" name="Metin kutusu 133">
          <a:extLst>
            <a:ext uri="{FF2B5EF4-FFF2-40B4-BE49-F238E27FC236}">
              <a16:creationId xmlns:a16="http://schemas.microsoft.com/office/drawing/2014/main" id="{43FB106A-42A0-45BA-8830-F7DBA1B98CE3}"/>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26" name="Metin kutusu 134">
          <a:extLst>
            <a:ext uri="{FF2B5EF4-FFF2-40B4-BE49-F238E27FC236}">
              <a16:creationId xmlns:a16="http://schemas.microsoft.com/office/drawing/2014/main" id="{08592B54-814E-4F28-B85F-7162E5E657EC}"/>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27" name="Metin kutusu 356">
          <a:extLst>
            <a:ext uri="{FF2B5EF4-FFF2-40B4-BE49-F238E27FC236}">
              <a16:creationId xmlns:a16="http://schemas.microsoft.com/office/drawing/2014/main" id="{2EB2F8BD-F2DD-4F79-91F3-8E7CA409B50B}"/>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361</xdr:row>
      <xdr:rowOff>0</xdr:rowOff>
    </xdr:from>
    <xdr:ext cx="184731" cy="264560"/>
    <xdr:sp macro="" textlink="">
      <xdr:nvSpPr>
        <xdr:cNvPr id="3228" name="Metin kutusu 357">
          <a:extLst>
            <a:ext uri="{FF2B5EF4-FFF2-40B4-BE49-F238E27FC236}">
              <a16:creationId xmlns:a16="http://schemas.microsoft.com/office/drawing/2014/main" id="{15B66239-74BD-41F8-BF25-C373A9758F89}"/>
            </a:ext>
          </a:extLst>
        </xdr:cNvPr>
        <xdr:cNvSpPr txBox="1"/>
      </xdr:nvSpPr>
      <xdr:spPr>
        <a:xfrm>
          <a:off x="10942320" y="22989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1</xdr:colOff>
      <xdr:row>868</xdr:row>
      <xdr:rowOff>38100</xdr:rowOff>
    </xdr:from>
    <xdr:ext cx="13533119" cy="21236940"/>
    <xdr:sp macro="" textlink="">
      <xdr:nvSpPr>
        <xdr:cNvPr id="3230" name="TextBox 896">
          <a:extLst>
            <a:ext uri="{FF2B5EF4-FFF2-40B4-BE49-F238E27FC236}">
              <a16:creationId xmlns:a16="http://schemas.microsoft.com/office/drawing/2014/main" id="{0B501371-22D4-4811-8E1D-8AB87C331C99}"/>
            </a:ext>
          </a:extLst>
        </xdr:cNvPr>
        <xdr:cNvSpPr txBox="1"/>
      </xdr:nvSpPr>
      <xdr:spPr>
        <a:xfrm>
          <a:off x="1" y="361104180"/>
          <a:ext cx="13533119" cy="2123694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100" b="1">
              <a:solidFill>
                <a:schemeClr val="tx1"/>
              </a:solidFill>
              <a:effectLst/>
              <a:latin typeface="+mn-lt"/>
              <a:ea typeface="+mn-ea"/>
              <a:cs typeface="+mn-cs"/>
            </a:rPr>
            <a:t>I-  1 nolu Cumhurbaşkanlığı Kararnamesinin 97/h KAPSAMINDA VE DİĞER MEVZUAT UYARINCA ONAYLANACAK PLANLARDA ALINACAK İNCELEME VE İŞLEM HİZMET BEDELİNİN HESAPLANMASINA İLİŞKİN USULLER</a:t>
          </a:r>
          <a:endParaRPr lang="en-US">
            <a:effectLst/>
          </a:endParaRPr>
        </a:p>
        <a:p>
          <a:r>
            <a:rPr lang="tr-TR" sz="1100">
              <a:solidFill>
                <a:schemeClr val="tx1"/>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endParaRPr lang="en-US">
            <a:effectLst/>
          </a:endParaRPr>
        </a:p>
        <a:p>
          <a:r>
            <a:rPr lang="tr-TR" sz="1100">
              <a:solidFill>
                <a:schemeClr val="tx1"/>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endParaRPr lang="en-US">
            <a:effectLst/>
          </a:endParaRPr>
        </a:p>
        <a:p>
          <a:r>
            <a:rPr lang="tr-TR" sz="1100" u="sng">
              <a:solidFill>
                <a:schemeClr val="tx1"/>
              </a:solidFill>
              <a:effectLst/>
              <a:latin typeface="+mn-lt"/>
              <a:ea typeface="+mn-ea"/>
              <a:cs typeface="+mn-cs"/>
            </a:rPr>
            <a:t>I.BEDEL HESALAMA YÖNTEMİ</a:t>
          </a:r>
          <a:endParaRPr lang="en-US">
            <a:effectLst/>
          </a:endParaRPr>
        </a:p>
        <a:p>
          <a:r>
            <a:rPr lang="tr-TR" sz="1100">
              <a:solidFill>
                <a:schemeClr val="tx1"/>
              </a:solidFill>
              <a:effectLst/>
              <a:latin typeface="+mn-lt"/>
              <a:ea typeface="+mn-ea"/>
              <a:cs typeface="+mn-cs"/>
            </a:rPr>
            <a:t>1-Bahse konu bedelin hesaplamasında 3 kriter esas alınacaktır. Bunlar:</a:t>
          </a:r>
          <a:endParaRPr lang="en-US">
            <a:effectLst/>
          </a:endParaRPr>
        </a:p>
        <a:p>
          <a:r>
            <a:rPr lang="tr-TR" sz="1100">
              <a:solidFill>
                <a:schemeClr val="tx1"/>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endParaRPr lang="en-US">
            <a:effectLst/>
          </a:endParaRPr>
        </a:p>
        <a:p>
          <a:r>
            <a:rPr lang="tr-TR" sz="1100">
              <a:solidFill>
                <a:schemeClr val="tx1"/>
              </a:solidFill>
              <a:effectLst/>
              <a:latin typeface="+mn-lt"/>
              <a:ea typeface="+mn-ea"/>
              <a:cs typeface="+mn-cs"/>
            </a:rPr>
            <a:t>B. Arazi kullanım türü birim bedeli   Bakanlık plan türleri baz alınarak hesaplanmıştır. </a:t>
          </a:r>
          <a:endParaRPr lang="en-US">
            <a:effectLst/>
          </a:endParaRPr>
        </a:p>
        <a:p>
          <a:r>
            <a:rPr lang="tr-TR" sz="1100">
              <a:solidFill>
                <a:schemeClr val="tx1"/>
              </a:solidFill>
              <a:effectLst/>
              <a:latin typeface="+mn-lt"/>
              <a:ea typeface="+mn-ea"/>
              <a:cs typeface="+mn-cs"/>
            </a:rPr>
            <a:t>C.  Plan konusuna göre; alan büyüklüğü (m2)  veya emsal alanı (m2) veya uzunluk (m )</a:t>
          </a:r>
          <a:endParaRPr lang="en-US">
            <a:effectLst/>
          </a:endParaRPr>
        </a:p>
        <a:p>
          <a:r>
            <a:rPr lang="tr-TR" sz="1100">
              <a:solidFill>
                <a:schemeClr val="tx1"/>
              </a:solidFill>
              <a:effectLst/>
              <a:latin typeface="+mn-lt"/>
              <a:ea typeface="+mn-ea"/>
              <a:cs typeface="+mn-cs"/>
            </a:rPr>
            <a:t>veya ton veya santral kurulu gücü (MW)  Plan İnceleme ve İşlem Hizmet Bedeli = A x B x C   Formülü ile hesaplanır .</a:t>
          </a:r>
          <a:endParaRPr lang="en-US">
            <a:effectLst/>
          </a:endParaRPr>
        </a:p>
        <a:p>
          <a:r>
            <a:rPr lang="tr-TR" sz="1100">
              <a:solidFill>
                <a:schemeClr val="tx1"/>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endParaRPr lang="en-US">
            <a:effectLst/>
          </a:endParaRPr>
        </a:p>
        <a:p>
          <a:r>
            <a:rPr lang="tr-TR" sz="1100">
              <a:solidFill>
                <a:schemeClr val="tx1"/>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endParaRPr lang="en-US">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 Bakanlığımız Döner Sermaye İşletmesi Müdürlüğü Plan İnceleme ve İşlem Hizmet Bedelinin ödenmesine ilişkin yapmış olduğu tebligatın ilgilisine tebliğ edildiği tarihten itibaren 30 gün içerisinde plan bedelinin tamamının; teminat gösterilerek taksitlendirilmemesi ya da peşin olarak yatırılmaması halinde tekliflere yönelik yapılan iş ve işlemlerin ödeme yapılıncaya kadar durdurulacağı ve plan inceleme ve işlem hizmet bedelinin güncel birim fiyat listesine göre yeniden hesaplanacağı hususu ilgililerine bildirilir. Bu maddenin yürürlüğe girdiği tarihten önceki başvurulara istinaden yapılmış ve bedeli henüz tahsil edilmemiş iş ve işlemler ile hizmetler için de yukarıdaki fıkra hükümleri uygulanır.</a:t>
          </a: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tr-TR" sz="1100">
              <a:solidFill>
                <a:schemeClr val="tx1"/>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endParaRPr lang="en-US">
            <a:effectLst/>
          </a:endParaRPr>
        </a:p>
        <a:p>
          <a:r>
            <a:rPr lang="tr-TR" sz="1100">
              <a:solidFill>
                <a:schemeClr val="tx1"/>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endParaRPr lang="en-US">
            <a:effectLst/>
          </a:endParaRPr>
        </a:p>
        <a:p>
          <a:r>
            <a:rPr lang="tr-TR" sz="1100">
              <a:solidFill>
                <a:schemeClr val="tx1"/>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endParaRPr lang="en-US">
            <a:effectLst/>
          </a:endParaRPr>
        </a:p>
        <a:p>
          <a:pPr eaLnBrk="1" fontAlgn="auto" latinLnBrk="0" hangingPunct="1"/>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II.BEDEL ÖDEME PLANLARI</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1-Bakanlığımıza iletilen imar planları öncelikle yetki unsuru yönünden incelenir. Yetki unsuru ve/veya</a:t>
          </a:r>
          <a:r>
            <a:rPr lang="tr-TR" sz="1100" b="0" i="0" baseline="0">
              <a:solidFill>
                <a:schemeClr val="tx1"/>
              </a:solidFill>
              <a:effectLst/>
              <a:latin typeface="+mn-lt"/>
              <a:ea typeface="+mn-ea"/>
              <a:cs typeface="+mn-cs"/>
            </a:rPr>
            <a:t> plan içeriği</a:t>
          </a:r>
          <a:r>
            <a:rPr lang="tr-TR" sz="1100" b="0" i="0">
              <a:solidFill>
                <a:schemeClr val="tx1"/>
              </a:solidFill>
              <a:effectLst/>
              <a:latin typeface="+mn-lt"/>
              <a:ea typeface="+mn-ea"/>
              <a:cs typeface="+mn-cs"/>
            </a:rPr>
            <a:t> yönünden Bakanlığımızca değerlendirilemeyen imar planlarına ilişkin başvuru bedeli alınmaz. Bakanlığımızca değerlendirmeye alınabilecek bedele konu 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2-Plan teklifinin onaylanması durumunda,  plan inceleme ve işlem hizmet bedelinin tamamı planın dağıtımından önce Bakanlık Döner Sermaye İşletmesi hesabına yatırılır.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r>
            <a:rPr lang="tr-TR" sz="1100" b="0" i="0" strike="sngStrike" baseline="0">
              <a:solidFill>
                <a:srgbClr val="C00000"/>
              </a:solidFill>
              <a:effectLst/>
              <a:latin typeface="+mn-lt"/>
              <a:ea typeface="+mn-ea"/>
              <a:cs typeface="+mn-cs"/>
            </a:rPr>
            <a:t/>
          </a:r>
          <a:br>
            <a:rPr lang="tr-TR" sz="1100" b="0" i="0" strike="sngStrike" baseline="0">
              <a:solidFill>
                <a:srgbClr val="C00000"/>
              </a:solidFill>
              <a:effectLst/>
              <a:latin typeface="+mn-lt"/>
              <a:ea typeface="+mn-ea"/>
              <a:cs typeface="+mn-cs"/>
            </a:rPr>
          </a:br>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III.MUAFİYETLER</a:t>
          </a:r>
          <a:br>
            <a:rPr lang="tr-TR" sz="1100" b="0" i="0">
              <a:solidFill>
                <a:schemeClr val="tx1"/>
              </a:solidFill>
              <a:effectLst/>
              <a:latin typeface="+mn-lt"/>
              <a:ea typeface="+mn-ea"/>
              <a:cs typeface="+mn-cs"/>
            </a:rPr>
          </a:br>
          <a:r>
            <a:rPr lang="tr-TR" sz="1100" b="0" i="0">
              <a:solidFill>
                <a:sysClr val="windowText" lastClr="000000"/>
              </a:solidFill>
              <a:effectLst/>
              <a:latin typeface="+mn-lt"/>
              <a:ea typeface="+mn-ea"/>
              <a:cs typeface="+mn-cs"/>
            </a:rPr>
            <a:t>1-Çevre Düzeni Planları, 1/25.000 ölçekli Nazım İmar Planları ve değişikliklerinde, başvuru bedeli alınmaz. </a:t>
          </a:r>
          <a:r>
            <a:rPr lang="tr-TR" sz="1100" b="1" i="0">
              <a:solidFill>
                <a:srgbClr val="FF0000"/>
              </a:solidFill>
              <a:effectLst/>
              <a:latin typeface="+mn-lt"/>
              <a:ea typeface="+mn-ea"/>
              <a:cs typeface="+mn-cs"/>
            </a:rPr>
            <a:t>Plan inceleme ve işlem hizmet bedeli olan  190.000 Türk Lirası alınır.</a:t>
          </a:r>
          <a:r>
            <a:rPr lang="tr-TR" sz="1100" b="0" i="0">
              <a:solidFill>
                <a:srgbClr val="FF0000"/>
              </a:solidFill>
              <a:effectLst/>
              <a:latin typeface="+mn-lt"/>
              <a:ea typeface="+mn-ea"/>
              <a:cs typeface="+mn-cs"/>
            </a:rPr>
            <a:t>  </a:t>
          </a:r>
          <a:r>
            <a:rPr lang="tr-TR" sz="1100" b="0" i="0">
              <a:solidFill>
                <a:sysClr val="windowText" lastClr="000000"/>
              </a:solidFill>
              <a:effectLst/>
              <a:latin typeface="+mn-lt"/>
              <a:ea typeface="+mn-ea"/>
              <a:cs typeface="+mn-cs"/>
            </a:rPr>
            <a:t>Plan teklifinin onaylanması durumunda,plan inceleme ve işlem hizmet bedelinin tamamı planın dağıtımından önce Bakanlık Döner Sermaye İşletmesi hesabına yatırılır.</a:t>
          </a:r>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2-Yerel idarelerce ve/veya kurum ve kuruluşlarca teklif edilen başvurulardan plan inceleme ve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 Bakanlıkça yapılarak,</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İlk defa onaylanacak olan çevre düzeni planları,</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Genel nitelikli çevre düzeni planı revizyonları,</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Çevre düzeni planlarına ait plan hükmü, plan açıklama raporu ve alansal tanımlama yapılmayan içerikteki değişiklikleri,</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7-6306 sayılı Kanuna esas iş ve işlemlerden plan inceleme ve işlem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8- 5018 sayılı Kanuna ekli olan I, II, III, IV sayılı cetvellerdeki idarelerile mahalli idarelerden tarafından istenilen  ve Bakanlığımızca onaylanan imar planı örneklerinden bedel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9-Yatırım programı kapsamında Bakanlığımıza sunulan plan tekliflerden plan inceleme ve hizmet bedeli alınmaz</a:t>
          </a:r>
        </a:p>
        <a:p>
          <a:pPr marL="0" marR="0" lvl="0" indent="0" defTabSz="914400" eaLnBrk="1" fontAlgn="auto" latinLnBrk="0" hangingPunct="1">
            <a:lnSpc>
              <a:spcPct val="100000"/>
            </a:lnSpc>
            <a:spcBef>
              <a:spcPts val="0"/>
            </a:spcBef>
            <a:spcAft>
              <a:spcPts val="0"/>
            </a:spcAft>
            <a:buClrTx/>
            <a:buSzTx/>
            <a:buFontTx/>
            <a:buNone/>
            <a:tabLst/>
            <a:defRPr/>
          </a:pPr>
          <a:r>
            <a:rPr lang="tr-TR" sz="1100" b="0" i="0" baseline="0">
              <a:solidFill>
                <a:srgbClr val="C00000"/>
              </a:solidFill>
              <a:effectLst/>
              <a:latin typeface="+mn-lt"/>
              <a:ea typeface="+mn-ea"/>
              <a:cs typeface="+mn-cs"/>
            </a:rPr>
            <a:t>10-Bakanlığımızca onaylanan planların teklif sahibince talep edilmeksizin Bakanlıkça iptal edilmesi durumunda plan inceleme ve hizmet bedeli iade edilir. Onaylı Planların yargı kararı ile iptali halinde plan inceleme ve hizmet bedeli iade edilmez. İlgili idarelerince onaylanmış planların Bakanlığımızca re’sen iptal edilmesi sonrasında aynı alana ilişkin Bakanlığımızca onaylanacak planlardan başvuru ve plan inceleme ve hizmet bedeli alınmaz.</a:t>
          </a:r>
          <a:br>
            <a:rPr lang="tr-TR" sz="1100" b="0" i="0" baseline="0">
              <a:solidFill>
                <a:srgbClr val="C00000"/>
              </a:solidFill>
              <a:effectLst/>
              <a:latin typeface="+mn-lt"/>
              <a:ea typeface="+mn-ea"/>
              <a:cs typeface="+mn-cs"/>
            </a:rPr>
          </a:br>
          <a:r>
            <a:rPr lang="tr-TR" sz="1100" b="0" i="0" baseline="0">
              <a:solidFill>
                <a:srgbClr val="C00000"/>
              </a:solidFill>
              <a:effectLst/>
              <a:latin typeface="+mn-lt"/>
              <a:ea typeface="+mn-ea"/>
              <a:cs typeface="+mn-cs"/>
            </a:rPr>
            <a:t>11-Millet Bahçesi tekliflerine ilişkin başvuru ve plan inceleme ve hizmet bedeli alınmaz. Bu maddenin yürürlüğe girdiği tarihten önceki başvurulara istinaden yapılmış ve bedeli henüz tahsil edilmemiş iş ve işlemler ile hizmetler için de yukarıdaki fıkra hükümleri uygulanır.</a:t>
          </a:r>
          <a:br>
            <a:rPr lang="tr-TR" sz="1100" b="0" i="0" baseline="0">
              <a:solidFill>
                <a:srgbClr val="C00000"/>
              </a:solidFill>
              <a:effectLst/>
              <a:latin typeface="+mn-lt"/>
              <a:ea typeface="+mn-ea"/>
              <a:cs typeface="+mn-cs"/>
            </a:rPr>
          </a:br>
          <a:r>
            <a:rPr lang="tr-TR" sz="1100" b="0" i="0" baseline="0">
              <a:solidFill>
                <a:srgbClr val="C00000"/>
              </a:solidFill>
              <a:effectLst/>
              <a:latin typeface="+mn-lt"/>
              <a:ea typeface="+mn-ea"/>
              <a:cs typeface="+mn-cs"/>
            </a:rPr>
            <a:t>12-233 Sayılı KHK Kapsamındaki Kamu İşletmeleri iktisadi devlet teşekkülleri, kamu iktisadi kuruluşları ve Özel Kanunu olan işletmeler olarak belirlenen kuruluşlar tarafından sunulan plan tekliflerinde başvuru ve plan inceleme ve hizmet bedeli alınmaz. Ancak plan teklifinin bağlı kuruluşlar tarafından sunulması halinde Yönetmeliğin ilgili maddeleri uygulanır.</a:t>
          </a:r>
          <a:br>
            <a:rPr lang="tr-TR" sz="1100" b="0" i="0" baseline="0">
              <a:solidFill>
                <a:srgbClr val="C00000"/>
              </a:solidFill>
              <a:effectLst/>
              <a:latin typeface="+mn-lt"/>
              <a:ea typeface="+mn-ea"/>
              <a:cs typeface="+mn-cs"/>
            </a:rPr>
          </a:br>
          <a:r>
            <a:rPr lang="tr-TR" sz="1100" b="0" i="0" baseline="0">
              <a:solidFill>
                <a:srgbClr val="C00000"/>
              </a:solidFill>
              <a:effectLst/>
              <a:latin typeface="+mn-lt"/>
              <a:ea typeface="+mn-ea"/>
              <a:cs typeface="+mn-cs"/>
            </a:rPr>
            <a:t>13-Bakanlığımıza bağlı ve ilişkili kuruluşlar ile iştirakleri olan kuruluşlar tarafından sunulan plan tekliflerinden başvuru ve plan inceleme ve hizmet bedeli alınmaz. Bu hüküm, Bakanlığa sunulmuş ve onay-askı itiraz-kesinleşme süreçleri devam eden plan teklifleri için de uygulanır.</a:t>
          </a:r>
          <a:endParaRPr lang="tr-TR">
            <a:solidFill>
              <a:srgbClr val="C00000"/>
            </a:solidFill>
            <a:effectLst/>
          </a:endParaRPr>
        </a:p>
        <a:p>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0" i="0">
              <a:solidFill>
                <a:schemeClr val="tx1"/>
              </a:solidFill>
              <a:effectLst/>
              <a:latin typeface="+mn-lt"/>
              <a:ea typeface="+mn-ea"/>
              <a:cs typeface="+mn-cs"/>
            </a:rPr>
            <a:t>IV.-ÖZEL ÜCRETLENDİRME</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1-1 nolu Cumhurbaşkanlığı Kararnamesinin 97/h maddesi kapsamında onaylanacak plan tekliflerinde, plan inceleme ve işlem hizmet bedeli 2 (iki) katsayısı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2-Boğaziçi Kanunu kapsamında öngörünüm ve sahil şeridi hariç onaylanacak plan tekliflerinde ise; plan inceleme ve işlem hizmet bedeli sadece 6 (altı)  katsayısı ile çarpılarak hesaplanır,  bu planlar için ayrıca Korunan alanlarda yapılacak imar planları için belirlenen 1.5 katsayısı uygulanmaz.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3-1 nolu Cumhurbaşkanlığı Kararnamesinin 97/h maddesi ve Boğaziçi Kanunu kapsamında teklif edilen planlar dışındaki diğer plan ve sınır ilanı tekliflerinin işlem hizmet bedelinin o il için belirlenen üst sınır bedelini (EK 2)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4-1 nolu Cumhurbaşkanlığı Kararnamesinin 97. maddesi (ğ) bendi gereğince Bakanlar Kurulunca belirlenen ve "Özel Proje Alanı" olarak ilan edilen yerlere ilişkin her tür ve ölçekte planlara ait iş ve işlemlere dair plan inceleme ve işlem hizmet bedeli</a:t>
          </a:r>
          <a:r>
            <a:rPr lang="tr-TR" sz="1100" b="0" i="0" baseline="0">
              <a:solidFill>
                <a:schemeClr val="tx1"/>
              </a:solidFill>
              <a:effectLst/>
              <a:latin typeface="+mn-lt"/>
              <a:ea typeface="+mn-ea"/>
              <a:cs typeface="+mn-cs"/>
            </a:rPr>
            <a:t>,</a:t>
          </a:r>
          <a:r>
            <a:rPr lang="tr-TR" sz="1100" b="0" i="0" baseline="0">
              <a:solidFill>
                <a:srgbClr val="C00000"/>
              </a:solidFill>
              <a:effectLst/>
              <a:latin typeface="+mn-lt"/>
              <a:ea typeface="+mn-ea"/>
              <a:cs typeface="+mn-cs"/>
            </a:rPr>
            <a:t> özel proje alanı için yapılacak plan ile getirilen arazi kullanım kararlarına ait katsayılar kullanılarak yukarıda I. nolu bölümde açıklandığı şekilde hesaplanan bedellerin toplamıdır. </a:t>
          </a:r>
          <a:r>
            <a:rPr lang="tr-TR" sz="1100" b="0" i="0" strike="sngStrike" baseline="0">
              <a:solidFill>
                <a:srgbClr val="C00000"/>
              </a:solidFill>
              <a:effectLst/>
              <a:latin typeface="+mn-lt"/>
              <a:ea typeface="+mn-ea"/>
              <a:cs typeface="+mn-cs"/>
            </a:rPr>
            <a:t>1,80 katsayısı ile çarpılarak bulunacaktır.  </a:t>
          </a:r>
          <a:r>
            <a:rPr lang="tr-TR" sz="1100" b="0" i="0" baseline="0">
              <a:solidFill>
                <a:srgbClr val="C00000"/>
              </a:solidFill>
              <a:effectLst/>
              <a:latin typeface="+mn-lt"/>
              <a:ea typeface="+mn-ea"/>
              <a:cs typeface="+mn-cs"/>
            </a:rPr>
            <a:t>(Yargı iptal kararı doğrultusunda yeniden düzenlenmiştir)</a:t>
          </a:r>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 hesaplanır.Biyogaz ,Biokütle, Katı Atık Yakılarak elde edilen enerjiden  Elektrik Üretim Tesisleri" için birim kurulu güç üzerinden birim fiyat kalemi düzenlenmesi </a:t>
          </a:r>
          <a:r>
            <a:rPr lang="tr-TR" sz="1100" b="0">
              <a:solidFill>
                <a:schemeClr val="tx1"/>
              </a:solidFill>
              <a:effectLst/>
              <a:latin typeface="+mn-lt"/>
              <a:ea typeface="+mn-ea"/>
              <a:cs typeface="+mn-cs"/>
            </a:rPr>
            <a:t>birim kurulu güç (MWm) ile belirtilen değer üzerinden hesaplanır.</a:t>
          </a:r>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6-Patlayıcı madde depolama ve üretim alanları kapsamında gelen imar planlarına ilişkin plan inceleme ve işlem hizmet bedeli üretilecek veya depolanacak patlayıcı maddenin miktarı üzerinden (ton) hesaplanır.</a:t>
          </a:r>
          <a:br>
            <a:rPr lang="tr-TR" sz="1100" b="0" i="0">
              <a:solidFill>
                <a:schemeClr val="tx1"/>
              </a:solidFill>
              <a:effectLst/>
              <a:latin typeface="+mn-lt"/>
              <a:ea typeface="+mn-ea"/>
              <a:cs typeface="+mn-cs"/>
            </a:rPr>
          </a:br>
          <a:r>
            <a:rPr kumimoji="0" lang="tr-TR" sz="1100" b="0" i="0" u="none" strike="noStrike" kern="0" cap="none" spc="0" normalizeH="0" baseline="0" noProof="0">
              <a:ln>
                <a:noFill/>
              </a:ln>
              <a:solidFill>
                <a:srgbClr val="C00000"/>
              </a:solidFill>
              <a:effectLst/>
              <a:uLnTx/>
              <a:uFillTx/>
              <a:latin typeface="+mn-lt"/>
              <a:ea typeface="+mn-ea"/>
              <a:cs typeface="+mn-cs"/>
            </a:rPr>
            <a:t>7-İtirazlar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 İtirazlar öncesinde hizmet bedeli indirilmiş sınır bedel olarak hesaplanan teklifler için ise itirazlar sonucunda oluşan yeni plandan ilave bedel hesaplanır.</a:t>
          </a:r>
          <a:br>
            <a:rPr kumimoji="0" lang="tr-TR" sz="1100" b="0" i="0" u="none" strike="noStrike" kern="0" cap="none" spc="0" normalizeH="0" baseline="0" noProof="0">
              <a:ln>
                <a:noFill/>
              </a:ln>
              <a:solidFill>
                <a:srgbClr val="C00000"/>
              </a:solidFill>
              <a:effectLst/>
              <a:uLnTx/>
              <a:uFillTx/>
              <a:latin typeface="+mn-lt"/>
              <a:ea typeface="+mn-ea"/>
              <a:cs typeface="+mn-cs"/>
            </a:rPr>
          </a:br>
          <a:r>
            <a:rPr kumimoji="0" lang="tr-TR" sz="1100" b="0" i="0" u="none" strike="noStrike" kern="0" cap="none" spc="0" normalizeH="0" baseline="0" noProof="0">
              <a:ln>
                <a:noFill/>
              </a:ln>
              <a:solidFill>
                <a:srgbClr val="C00000"/>
              </a:solidFill>
              <a:effectLst/>
              <a:uLnTx/>
              <a:uFillTx/>
              <a:latin typeface="+mn-lt"/>
              <a:ea typeface="+mn-ea"/>
              <a:cs typeface="+mn-cs"/>
            </a:rPr>
            <a:t>8-</a:t>
          </a:r>
          <a:r>
            <a:rPr kumimoji="0" lang="tr-TR" sz="1100" b="0" i="0" u="none" strike="noStrike" kern="0" cap="none" spc="0" normalizeH="0" baseline="0" noProof="0">
              <a:ln>
                <a:noFill/>
              </a:ln>
              <a:solidFill>
                <a:sysClr val="windowText" lastClr="000000"/>
              </a:solidFill>
              <a:effectLst/>
              <a:uLnTx/>
              <a:uFillTx/>
              <a:latin typeface="+mn-lt"/>
              <a:ea typeface="+mn-ea"/>
              <a:cs typeface="+mn-cs"/>
            </a:rPr>
            <a:t>Döner Sermaye İşletmesi Yönetim Kurulu Başkanlığı, Yönetim Kurulu Kararı uyarınca ‘Meslek Odaları,Sendikalar ve Konfederasyonlarının gelir getirici olmayan faaliyetlerinin gereği olan plan teklifleri için plan inceleme ve işlem hizmet bedeli ½ oranında’,Vakıfların,Vakıf Üniversitelerinin ve Derneklerin Özel Üniversite, Özel Eğitim,Özel Sağlık, Özel Spor Tesisi,Özel Yurt gibi Kentsel,Sosyal ve Teknik altyapı niteliğindeki ve vakıf faaliyetlerinin gereği olan plan teklifleri için plan inceleme ve işlem hizmet bedeli ¼ oranında’ hesaplanır.Bu maddenin yayımı tarihinden önce başvuru yapılmış,onaylanmamış veya onaylanmış olmakla birlikte,henüz bedeli tahsil edilmemiş, bu madde kapsamındaki imar planları,ilan işlemleri vb. iş ve işlemleri ile hizmetler için de bu madde hükmü uygulanır.</a:t>
          </a:r>
        </a:p>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 </a:t>
          </a:r>
          <a:r>
            <a:rPr kumimoji="0" lang="tr-TR" sz="1100" b="0" i="0" u="none" strike="noStrike" kern="0" cap="none" spc="0" normalizeH="0" baseline="0" noProof="0">
              <a:ln>
                <a:noFill/>
              </a:ln>
              <a:solidFill>
                <a:srgbClr val="C00000"/>
              </a:solidFill>
              <a:effectLst/>
              <a:uLnTx/>
              <a:uFillTx/>
              <a:latin typeface="+mn-lt"/>
              <a:ea typeface="+mn-ea"/>
              <a:cs typeface="+mn-cs"/>
            </a:rPr>
            <a:t>9-</a:t>
          </a:r>
          <a:r>
            <a:rPr kumimoji="0" lang="tr-TR" sz="1100" b="0" i="0" u="none" strike="noStrike" kern="0" cap="none" spc="0" normalizeH="0" baseline="0" noProof="0">
              <a:ln>
                <a:noFill/>
              </a:ln>
              <a:solidFill>
                <a:prstClr val="black"/>
              </a:solidFill>
              <a:effectLst/>
              <a:uLnTx/>
              <a:uFillTx/>
              <a:latin typeface="+mn-lt"/>
              <a:ea typeface="+mn-ea"/>
              <a:cs typeface="+mn-cs"/>
            </a:rPr>
            <a:t>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tr-TR" sz="1100" b="0" i="0" u="none" strike="noStrike" kern="0" cap="none" spc="0" normalizeH="0" baseline="0" noProof="0">
              <a:ln>
                <a:noFill/>
              </a:ln>
              <a:solidFill>
                <a:srgbClr val="C00000"/>
              </a:solidFill>
              <a:effectLst/>
              <a:uLnTx/>
              <a:uFillTx/>
              <a:latin typeface="+mn-lt"/>
              <a:ea typeface="+mn-ea"/>
              <a:cs typeface="+mn-cs"/>
            </a:rPr>
            <a:t>10-</a:t>
          </a:r>
          <a:r>
            <a:rPr kumimoji="0" lang="tr-TR" sz="1100" b="0" i="0" u="none" strike="noStrike" kern="0" cap="none" spc="0" normalizeH="0" baseline="0" noProof="0">
              <a:ln>
                <a:noFill/>
              </a:ln>
              <a:solidFill>
                <a:prstClr val="black"/>
              </a:solidFill>
              <a:effectLst/>
              <a:uLnTx/>
              <a:uFillTx/>
              <a:latin typeface="+mn-lt"/>
              <a:ea typeface="+mn-ea"/>
              <a:cs typeface="+mn-cs"/>
            </a:rPr>
            <a:t> 3621 sayılı Kıyı Kanunu kapsamında sunulan plan tekliflerinde plan inceleme ve işlem hizmet bedeli hesaplanırken plan onama sınırı içerisinde kalan su yüzeyi de dikkate alınır. Su yüzeyinin plan inceleme ve işlem hizmet bedeli; su yüzeyinin m² cinsinden büyüklüğünün, planda yer alan fonksiyonlardan en yüksek bedelli olanının katsayısı, yöre katsayısı ve 0.10 katsayının çarpımı ile bulunur.</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tr-TR" sz="1100" b="0" i="0" u="none" strike="noStrike" kern="0" cap="none" spc="0" normalizeH="0" baseline="0" noProof="0">
              <a:ln>
                <a:noFill/>
              </a:ln>
              <a:solidFill>
                <a:srgbClr val="C00000"/>
              </a:solidFill>
              <a:effectLst/>
              <a:uLnTx/>
              <a:uFillTx/>
              <a:latin typeface="+mn-lt"/>
              <a:ea typeface="+mn-ea"/>
              <a:cs typeface="+mn-cs"/>
            </a:rPr>
            <a:t>11-</a:t>
          </a:r>
          <a:r>
            <a:rPr kumimoji="0" lang="tr-TR" sz="1100" b="0" i="0" u="none" strike="noStrike" kern="0" cap="none" spc="0" normalizeH="0" baseline="0" noProof="0">
              <a:ln>
                <a:noFill/>
              </a:ln>
              <a:solidFill>
                <a:prstClr val="black"/>
              </a:solidFill>
              <a:effectLst/>
              <a:uLnTx/>
              <a:uFillTx/>
              <a:latin typeface="+mn-lt"/>
              <a:ea typeface="+mn-ea"/>
              <a:cs typeface="+mn-cs"/>
            </a:rPr>
            <a:t> Tuzla Alanları için plan inceleme ve işlem hizmet bedeli hesabında Yöre Katsayısı dahil edilmeden hesaplanan bedelin 1/1000'i alınır.</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tr-TR" sz="1100" b="0" i="0" u="none" strike="noStrike" kern="0" cap="none" spc="0" normalizeH="0" baseline="0" noProof="0">
              <a:ln>
                <a:noFill/>
              </a:ln>
              <a:solidFill>
                <a:srgbClr val="C00000"/>
              </a:solidFill>
              <a:effectLst/>
              <a:uLnTx/>
              <a:uFillTx/>
              <a:latin typeface="+mn-lt"/>
              <a:ea typeface="+mn-ea"/>
              <a:cs typeface="+mn-cs"/>
            </a:rPr>
            <a:t>12</a:t>
          </a:r>
          <a:r>
            <a:rPr kumimoji="0" lang="tr-TR" sz="1100" b="0" i="0" u="none" strike="noStrike" kern="0" cap="none" spc="0" normalizeH="0" baseline="0" noProof="0">
              <a:ln>
                <a:noFill/>
              </a:ln>
              <a:solidFill>
                <a:srgbClr val="FF0000"/>
              </a:solidFill>
              <a:effectLst/>
              <a:uLnTx/>
              <a:uFillTx/>
              <a:latin typeface="+mn-lt"/>
              <a:ea typeface="+mn-ea"/>
              <a:cs typeface="+mn-cs"/>
            </a:rPr>
            <a:t>-</a:t>
          </a:r>
          <a:r>
            <a:rPr kumimoji="0" lang="tr-TR" sz="1100" b="0" i="0" u="none" strike="noStrike" kern="0" cap="none" spc="0" normalizeH="0" baseline="0" noProof="0">
              <a:ln>
                <a:noFill/>
              </a:ln>
              <a:solidFill>
                <a:prstClr val="black"/>
              </a:solidFill>
              <a:effectLst/>
              <a:uLnTx/>
              <a:uFillTx/>
              <a:latin typeface="+mn-lt"/>
              <a:ea typeface="+mn-ea"/>
              <a:cs typeface="+mn-cs"/>
            </a:rPr>
            <a:t>Mevzuat değişiklikleri nedeniyle onaylı planlarda, yapılanma veya değer artışına yol açmamak kaydıyla yapılacak ilave/değişiklikler için plan inceleme ve işlem hizmet bedeli, birim fiyat tablosunun “Fonksiyon Değişikliği ve/veya Yapılanma Artışı Getirilmeden Yalnızca İstikamet Tadili veya Blok Yeri Değişikliği Gibi Tekliflere” ilişkin katsayıları esas alınarak hesaplanır. Hesaplanan bedelin </a:t>
          </a:r>
          <a:r>
            <a:rPr kumimoji="0" lang="tr-TR" sz="1100" b="0" i="0" u="none" strike="noStrike" kern="0" cap="none" spc="0" normalizeH="0" baseline="0" noProof="0">
              <a:ln>
                <a:noFill/>
              </a:ln>
              <a:solidFill>
                <a:srgbClr val="C00000"/>
              </a:solidFill>
              <a:effectLst/>
              <a:uLnTx/>
              <a:uFillTx/>
              <a:latin typeface="+mn-lt"/>
              <a:ea typeface="+mn-ea"/>
              <a:cs typeface="+mn-cs"/>
            </a:rPr>
            <a:t>600.000,00 TL’yi </a:t>
          </a:r>
          <a:r>
            <a:rPr kumimoji="0" lang="tr-TR" sz="1100" b="0" i="0" u="none" strike="noStrike" kern="0" cap="none" spc="0" normalizeH="0" baseline="0" noProof="0">
              <a:ln>
                <a:noFill/>
              </a:ln>
              <a:solidFill>
                <a:prstClr val="black"/>
              </a:solidFill>
              <a:effectLst/>
              <a:uLnTx/>
              <a:uFillTx/>
              <a:latin typeface="+mn-lt"/>
              <a:ea typeface="+mn-ea"/>
              <a:cs typeface="+mn-cs"/>
            </a:rPr>
            <a:t>aşması halinde bu tür plan teklifleri için tavan bedel olarak belirlenen </a:t>
          </a:r>
          <a:r>
            <a:rPr kumimoji="0" lang="tr-TR" sz="1100" b="0" i="0" u="none" strike="noStrike" kern="0" cap="none" spc="0" normalizeH="0" baseline="0" noProof="0">
              <a:ln>
                <a:noFill/>
              </a:ln>
              <a:solidFill>
                <a:srgbClr val="C00000"/>
              </a:solidFill>
              <a:effectLst/>
              <a:uLnTx/>
              <a:uFillTx/>
              <a:latin typeface="+mn-lt"/>
              <a:ea typeface="+mn-ea"/>
              <a:cs typeface="+mn-cs"/>
            </a:rPr>
            <a:t>600.000,00 TL </a:t>
          </a:r>
          <a:r>
            <a:rPr kumimoji="0" lang="tr-TR" sz="1100" b="0" i="0" u="none" strike="noStrike" kern="0" cap="none" spc="0" normalizeH="0" baseline="0" noProof="0">
              <a:ln>
                <a:noFill/>
              </a:ln>
              <a:solidFill>
                <a:prstClr val="black"/>
              </a:solidFill>
              <a:effectLst/>
              <a:uLnTx/>
              <a:uFillTx/>
              <a:latin typeface="+mn-lt"/>
              <a:ea typeface="+mn-ea"/>
              <a:cs typeface="+mn-cs"/>
            </a:rPr>
            <a:t>alınır. Aynı plan teklifi içinde yapılanma veya değer artışına yol açmamak kaydıyla bu tür mevzuat değişikliklerinden kaynaklanan ya da bu mevzuat değişiklikleri ile bağlantılı birden fazla değişiklik yapılması ve hesaplanan bedelin tavan bedeli aşması halinde tek bir tavan bedel alınır. Bu maddenin yayımı tarihinden önce onaylanmış ancak dağıtımı yapılmamış olan imar planlarında da plan inceleme ve işlem hizmet bedeli, bu usullere göre belirlenir. </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tr-TR" sz="1100" b="0" i="0" u="none" strike="noStrike" kern="0" cap="none" spc="0" normalizeH="0" baseline="0" noProof="0">
              <a:ln>
                <a:noFill/>
              </a:ln>
              <a:solidFill>
                <a:srgbClr val="FF0000"/>
              </a:solidFill>
              <a:effectLst/>
              <a:uLnTx/>
              <a:uFillTx/>
              <a:latin typeface="+mn-lt"/>
              <a:ea typeface="+mn-ea"/>
              <a:cs typeface="+mn-cs"/>
            </a:rPr>
            <a:t>13</a:t>
          </a:r>
          <a:r>
            <a:rPr kumimoji="0" lang="tr-TR" sz="1100" b="0" i="0" u="none" strike="noStrike" kern="0" cap="none" spc="0" normalizeH="0" baseline="0" noProof="0">
              <a:ln>
                <a:noFill/>
              </a:ln>
              <a:solidFill>
                <a:prstClr val="black"/>
              </a:solidFill>
              <a:effectLst/>
              <a:uLnTx/>
              <a:uFillTx/>
              <a:latin typeface="+mn-lt"/>
              <a:ea typeface="+mn-ea"/>
              <a:cs typeface="+mn-cs"/>
            </a:rPr>
            <a:t>-3621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tr-TR" sz="1100" b="0" i="0" u="none" strike="noStrike" kern="0" cap="none" spc="0" normalizeH="0" baseline="0" noProof="0">
              <a:ln>
                <a:noFill/>
              </a:ln>
              <a:solidFill>
                <a:prstClr val="black"/>
              </a:solidFill>
              <a:effectLst/>
              <a:uLnTx/>
              <a:uFillTx/>
              <a:latin typeface="+mn-lt"/>
              <a:ea typeface="+mn-ea"/>
              <a:cs typeface="+mn-cs"/>
            </a:rPr>
            <a:t> I. 2015/8139 sayılı Bakanlar Kurulu Kararı uyarınca; 10/12/2003 tarihli ve 5018 sayılı Kamu Mali Yönetimi ve Kontrol Kanununa ekli I, II, III, IV sayılı cetvellerdeki idareler ile Bakanlığımızın bağlı, ilgili ve ilişkili kuruluşlarının; </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tr-TR" sz="1100" b="0" i="0" u="none" strike="noStrike" kern="0" cap="none" spc="0" normalizeH="0" baseline="0" noProof="0">
              <a:ln>
                <a:noFill/>
              </a:ln>
              <a:solidFill>
                <a:prstClr val="black"/>
              </a:solidFill>
              <a:effectLst/>
              <a:uLnTx/>
              <a:uFillTx/>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tr-TR" sz="1100" b="0" i="0" u="none" strike="noStrike" kern="0" cap="none" spc="0" normalizeH="0" baseline="0" noProof="0">
              <a:ln>
                <a:noFill/>
              </a:ln>
              <a:solidFill>
                <a:prstClr val="black"/>
              </a:solidFill>
              <a:effectLst/>
              <a:uLnTx/>
              <a:uFillTx/>
              <a:latin typeface="+mn-lt"/>
              <a:ea typeface="+mn-ea"/>
              <a:cs typeface="+mn-cs"/>
            </a:rPr>
            <a:t>II. 10/12/2003 tarihli ve 5018 sayılı Kamu Mali Yönetimi ve Kontrol Kanununun “Tanımlar” başlığı altındaki mahalli idarelerin; </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tr-TR" sz="1100" b="0" i="0" u="none" strike="noStrike" kern="0" cap="none" spc="0" normalizeH="0" baseline="0" noProof="0">
              <a:ln>
                <a:noFill/>
              </a:ln>
              <a:solidFill>
                <a:prstClr val="black"/>
              </a:solidFill>
              <a:effectLst/>
              <a:uLnTx/>
              <a:uFillTx/>
              <a:latin typeface="+mn-lt"/>
              <a:ea typeface="+mn-ea"/>
              <a:cs typeface="+mn-cs"/>
            </a:rPr>
            <a:t>a.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tr-TR" sz="1100" b="0" i="0" u="none" strike="noStrike" kern="0" cap="none" spc="0" normalizeH="0" baseline="0" noProof="0">
              <a:ln>
                <a:noFill/>
              </a:ln>
              <a:solidFill>
                <a:prstClr val="black"/>
              </a:solidFill>
              <a:effectLst/>
              <a:uLnTx/>
              <a:uFillTx/>
              <a:latin typeface="+mn-lt"/>
              <a:ea typeface="+mn-ea"/>
              <a:cs typeface="+mn-cs"/>
            </a:rPr>
            <a:t>b.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tr-TR" sz="1100" b="0" i="0" u="none" strike="noStrike" kern="0" cap="none" spc="0" normalizeH="0" baseline="0" noProof="0">
              <a:ln>
                <a:noFill/>
              </a:ln>
              <a:solidFill>
                <a:prstClr val="black"/>
              </a:solidFill>
              <a:effectLst/>
              <a:uLnTx/>
              <a:uFillTx/>
              <a:latin typeface="+mn-lt"/>
              <a:ea typeface="+mn-ea"/>
              <a:cs typeface="+mn-cs"/>
            </a:rPr>
            <a:t>c.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tr-TR" sz="1100" b="0" i="0" u="none" strike="noStrike" kern="0" cap="none" spc="0" normalizeH="0" baseline="0" noProof="0">
              <a:ln>
                <a:noFill/>
              </a:ln>
              <a:solidFill>
                <a:prstClr val="black"/>
              </a:solidFill>
              <a:effectLst/>
              <a:uLnTx/>
              <a:uFillTx/>
              <a:latin typeface="+mn-lt"/>
              <a:ea typeface="+mn-ea"/>
              <a:cs typeface="+mn-cs"/>
            </a:rPr>
            <a:t>III. 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tr-TR" sz="1100" b="0" i="0" u="none" strike="noStrike" kern="0" cap="none" spc="0" normalizeH="0" baseline="0" noProof="0">
              <a:ln>
                <a:noFill/>
              </a:ln>
              <a:solidFill>
                <a:prstClr val="black"/>
              </a:solidFill>
              <a:effectLst/>
              <a:uLnTx/>
              <a:uFillTx/>
              <a:latin typeface="+mn-lt"/>
              <a:ea typeface="+mn-ea"/>
              <a:cs typeface="+mn-cs"/>
            </a:rPr>
            <a:t>IV. 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tr-TR" sz="1100" b="0" i="0" u="none" strike="noStrike" kern="0" cap="none" spc="0" normalizeH="0" baseline="0" noProof="0">
              <a:ln>
                <a:noFill/>
              </a:ln>
              <a:solidFill>
                <a:prstClr val="black"/>
              </a:solidFill>
              <a:effectLst/>
              <a:uLnTx/>
              <a:uFillTx/>
              <a:latin typeface="+mn-lt"/>
              <a:ea typeface="+mn-ea"/>
              <a:cs typeface="+mn-cs"/>
            </a:rPr>
            <a:t>V. Bu maddenin yürürlüğe girdiği tarihten önceki başvurulara istinaden yapılmış ve bedeli henüz tahsil edilmemiş iş ve işlemler ile hizmetler için de bu (18 inci) madde hükümleri uygulanır. </a:t>
          </a:r>
          <a:br>
            <a:rPr kumimoji="0" lang="tr-TR" sz="1100" b="0" i="0" u="none" strike="noStrike" kern="0" cap="none" spc="0" normalizeH="0" baseline="0" noProof="0">
              <a:ln>
                <a:noFill/>
              </a:ln>
              <a:solidFill>
                <a:prstClr val="black"/>
              </a:solidFill>
              <a:effectLst/>
              <a:uLnTx/>
              <a:uFillTx/>
              <a:latin typeface="+mn-lt"/>
              <a:ea typeface="+mn-ea"/>
              <a:cs typeface="+mn-cs"/>
            </a:rPr>
          </a:br>
          <a:r>
            <a:rPr kumimoji="0" lang="az-Cyrl-AZ" sz="1100" b="0" i="0" u="none" strike="noStrike" kern="0" cap="none" spc="0" normalizeH="0" baseline="0" noProof="0">
              <a:ln>
                <a:noFill/>
              </a:ln>
              <a:solidFill>
                <a:prstClr val="black"/>
              </a:solidFill>
              <a:effectLst/>
              <a:uLnTx/>
              <a:uFillTx/>
              <a:latin typeface="+mn-lt"/>
              <a:ea typeface="+mn-ea"/>
              <a:cs typeface="+mn-cs"/>
            </a:rPr>
            <a:t>ІІ- 1 </a:t>
          </a:r>
          <a:r>
            <a:rPr kumimoji="0" lang="tr-TR" sz="1100" b="0" i="0" u="none" strike="noStrike" kern="0" cap="none" spc="0" normalizeH="0" baseline="0" noProof="0">
              <a:ln>
                <a:noFill/>
              </a:ln>
              <a:solidFill>
                <a:prstClr val="black"/>
              </a:solidFill>
              <a:effectLst/>
              <a:uLnTx/>
              <a:uFillTx/>
              <a:latin typeface="+mn-lt"/>
              <a:ea typeface="+mn-ea"/>
              <a:cs typeface="+mn-cs"/>
            </a:rPr>
            <a:t>nolu Cumhurbaşkanlığı Kararnamesi VE DİĞER MEVZUAT UYARINCA ONAYLANACAK  KIYI KENAR ÇİZGİSİ, HALİHAZIR HARİTA İLE ARAZİ VE ARSA DÜZENLEMESİ İŞLEMLERİNDEN ALINACAK İNCELEME VE ONAY HİZMET BEDELLERİNİN HESAPLANMASINA İLİŞKİN USULLER</a:t>
          </a:r>
          <a:endParaRPr kumimoji="0" lang="en-US" sz="1100" b="0" i="0" u="none" strike="noStrike" kern="0" cap="none" spc="0" normalizeH="0" baseline="0" noProof="0">
            <a:ln>
              <a:noFill/>
            </a:ln>
            <a:solidFill>
              <a:prstClr val="black"/>
            </a:solidFill>
            <a:effectLst/>
            <a:uLnTx/>
            <a:uFillTx/>
            <a:latin typeface="+mn-lt"/>
            <a:ea typeface="+mn-ea"/>
            <a:cs typeface="+mn-cs"/>
          </a:endParaRPr>
        </a:p>
        <a:p>
          <a:r>
            <a:rPr lang="en-US" sz="1100">
              <a:solidFill>
                <a:schemeClr val="tx1"/>
              </a:solidFill>
              <a:effectLst/>
              <a:latin typeface="+mn-lt"/>
              <a:ea typeface="+mn-ea"/>
              <a:cs typeface="+mn-cs"/>
            </a:rPr>
            <a:t> </a:t>
          </a:r>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 5018 Sayıl Kanuna ekli olan ı,ıı,ııı,ıv saılı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endParaRPr lang="en-US">
            <a:effectLst/>
          </a:endParaRPr>
        </a:p>
        <a:p>
          <a:r>
            <a:rPr lang="tr-TR" sz="1100" b="1">
              <a:solidFill>
                <a:schemeClr val="tx1"/>
              </a:solidFill>
              <a:effectLst/>
              <a:latin typeface="+mn-lt"/>
              <a:ea typeface="+mn-ea"/>
              <a:cs typeface="+mn-cs"/>
            </a:rPr>
            <a:t> 2- </a:t>
          </a:r>
          <a:r>
            <a:rPr lang="tr-TR" sz="1100">
              <a:solidFill>
                <a:schemeClr val="tx1"/>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endParaRPr lang="en-US">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 kapsamında yapılacak tüm işlemlerden inceleme ve onay bedeli 2 (iki) katsayısı ile çarpılarak hesaplanacaktır.</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zoomScale="70" zoomScaleNormal="70" workbookViewId="0">
      <pane ySplit="4" topLeftCell="A26" activePane="bottomLeft" state="frozen"/>
      <selection pane="bottomLeft" activeCell="S28" sqref="S28"/>
    </sheetView>
  </sheetViews>
  <sheetFormatPr defaultRowHeight="15" x14ac:dyDescent="0.25"/>
  <cols>
    <col min="1" max="1" width="10.140625" customWidth="1"/>
    <col min="2" max="2" width="9.85546875" customWidth="1"/>
    <col min="3" max="3" width="95.42578125" customWidth="1"/>
    <col min="4" max="4" width="15.7109375" customWidth="1"/>
    <col min="5" max="5" width="18" customWidth="1"/>
  </cols>
  <sheetData>
    <row r="1" spans="1:5" s="34" customFormat="1" ht="19.899999999999999" customHeight="1" thickTop="1" thickBot="1" x14ac:dyDescent="0.35">
      <c r="A1" s="177" t="s">
        <v>0</v>
      </c>
      <c r="B1" s="177"/>
      <c r="C1" s="177"/>
      <c r="D1" s="177"/>
      <c r="E1" s="177"/>
    </row>
    <row r="2" spans="1:5" s="34" customFormat="1" ht="21" thickTop="1" thickBot="1" x14ac:dyDescent="0.35">
      <c r="A2" s="177" t="s">
        <v>1</v>
      </c>
      <c r="B2" s="177"/>
      <c r="C2" s="177"/>
      <c r="D2" s="177"/>
      <c r="E2" s="177"/>
    </row>
    <row r="3" spans="1:5" s="34" customFormat="1" ht="24" customHeight="1" thickTop="1" thickBot="1" x14ac:dyDescent="0.35">
      <c r="A3" s="177" t="s">
        <v>2</v>
      </c>
      <c r="B3" s="177"/>
      <c r="C3" s="177"/>
      <c r="D3" s="177"/>
      <c r="E3" s="177"/>
    </row>
    <row r="4" spans="1:5" s="34" customFormat="1" ht="91.5" customHeight="1" thickTop="1" thickBot="1" x14ac:dyDescent="0.3">
      <c r="A4" s="168" t="s">
        <v>3</v>
      </c>
      <c r="B4" s="168" t="s">
        <v>4</v>
      </c>
      <c r="C4" s="168" t="s">
        <v>5</v>
      </c>
      <c r="D4" s="169" t="s">
        <v>8</v>
      </c>
      <c r="E4" s="168" t="s">
        <v>9</v>
      </c>
    </row>
    <row r="5" spans="1:5" ht="15.75" thickTop="1" x14ac:dyDescent="0.25"/>
    <row r="6" spans="1:5" ht="15.75" thickBot="1" x14ac:dyDescent="0.3"/>
    <row r="7" spans="1:5" ht="48" customHeight="1" thickTop="1" thickBot="1" x14ac:dyDescent="0.3">
      <c r="A7" s="174" t="s">
        <v>1669</v>
      </c>
      <c r="B7" s="175"/>
      <c r="C7" s="175"/>
      <c r="D7" s="175"/>
      <c r="E7" s="176"/>
    </row>
    <row r="8" spans="1:5" ht="30" customHeight="1" thickTop="1" x14ac:dyDescent="0.3">
      <c r="A8" s="154">
        <v>1185</v>
      </c>
      <c r="B8" s="157">
        <v>118</v>
      </c>
      <c r="C8" s="157" t="s">
        <v>1274</v>
      </c>
      <c r="D8" s="166">
        <v>5700</v>
      </c>
      <c r="E8" s="158" t="s">
        <v>494</v>
      </c>
    </row>
    <row r="9" spans="1:5" ht="30" customHeight="1" x14ac:dyDescent="0.3">
      <c r="A9" s="155">
        <v>1186</v>
      </c>
      <c r="B9" s="159">
        <v>118</v>
      </c>
      <c r="C9" s="159" t="s">
        <v>1276</v>
      </c>
      <c r="D9" s="167">
        <v>2000</v>
      </c>
      <c r="E9" s="160" t="s">
        <v>494</v>
      </c>
    </row>
    <row r="10" spans="1:5" ht="30" customHeight="1" x14ac:dyDescent="0.3">
      <c r="A10" s="155">
        <v>1187</v>
      </c>
      <c r="B10" s="159">
        <v>118</v>
      </c>
      <c r="C10" s="159" t="s">
        <v>1277</v>
      </c>
      <c r="D10" s="167">
        <v>4500</v>
      </c>
      <c r="E10" s="160" t="s">
        <v>14</v>
      </c>
    </row>
    <row r="12" spans="1:5" ht="30" customHeight="1" x14ac:dyDescent="0.3">
      <c r="A12" s="153">
        <v>1292</v>
      </c>
      <c r="B12" s="126">
        <v>118</v>
      </c>
      <c r="C12" s="127" t="s">
        <v>1674</v>
      </c>
      <c r="D12" s="170">
        <v>699.99959999999999</v>
      </c>
      <c r="E12" s="127" t="s">
        <v>494</v>
      </c>
    </row>
    <row r="13" spans="1:5" ht="30" customHeight="1" x14ac:dyDescent="0.3">
      <c r="A13" s="153">
        <v>1293</v>
      </c>
      <c r="B13" s="126">
        <v>118</v>
      </c>
      <c r="C13" s="127" t="s">
        <v>1673</v>
      </c>
      <c r="D13" s="170">
        <v>1900.0006000000001</v>
      </c>
      <c r="E13" s="127" t="s">
        <v>494</v>
      </c>
    </row>
    <row r="14" spans="1:5" ht="30" customHeight="1" x14ac:dyDescent="0.3">
      <c r="A14" s="153">
        <v>1294</v>
      </c>
      <c r="B14" s="126">
        <v>118</v>
      </c>
      <c r="C14" s="127" t="s">
        <v>1672</v>
      </c>
      <c r="D14" s="171">
        <v>2799.9983999999999</v>
      </c>
      <c r="E14" s="127" t="s">
        <v>494</v>
      </c>
    </row>
    <row r="15" spans="1:5" ht="30" customHeight="1" x14ac:dyDescent="0.3">
      <c r="A15" s="153">
        <v>1295</v>
      </c>
      <c r="B15" s="126">
        <v>118</v>
      </c>
      <c r="C15" s="127" t="s">
        <v>1671</v>
      </c>
      <c r="D15" s="171">
        <v>4300.0025999999998</v>
      </c>
      <c r="E15" s="127" t="s">
        <v>494</v>
      </c>
    </row>
    <row r="16" spans="1:5" ht="30" customHeight="1" x14ac:dyDescent="0.3">
      <c r="A16" s="153">
        <v>1296</v>
      </c>
      <c r="B16" s="126">
        <v>118</v>
      </c>
      <c r="C16" s="127" t="s">
        <v>1421</v>
      </c>
      <c r="D16" s="171">
        <v>6200.0031999999992</v>
      </c>
      <c r="E16" s="127" t="s">
        <v>494</v>
      </c>
    </row>
    <row r="17" spans="1:5" ht="30" customHeight="1" x14ac:dyDescent="0.3">
      <c r="A17" s="153">
        <v>1297</v>
      </c>
      <c r="B17" s="126">
        <v>118</v>
      </c>
      <c r="C17" s="127" t="s">
        <v>1422</v>
      </c>
      <c r="D17" s="171">
        <v>8599.9992999999995</v>
      </c>
      <c r="E17" s="127" t="s">
        <v>494</v>
      </c>
    </row>
    <row r="18" spans="1:5" ht="30" customHeight="1" x14ac:dyDescent="0.3">
      <c r="A18" s="153">
        <v>1298</v>
      </c>
      <c r="B18" s="126">
        <v>118</v>
      </c>
      <c r="C18" s="127" t="s">
        <v>1670</v>
      </c>
      <c r="D18" s="171">
        <v>11299.998600000001</v>
      </c>
      <c r="E18" s="127" t="s">
        <v>494</v>
      </c>
    </row>
    <row r="19" spans="1:5" ht="30" customHeight="1" x14ac:dyDescent="0.3">
      <c r="A19" s="153">
        <v>1299</v>
      </c>
      <c r="B19" s="126">
        <v>118</v>
      </c>
      <c r="C19" s="127" t="s">
        <v>1424</v>
      </c>
      <c r="D19" s="171">
        <v>14700.0034</v>
      </c>
      <c r="E19" s="127" t="s">
        <v>494</v>
      </c>
    </row>
    <row r="20" spans="1:5" ht="30" customHeight="1" x14ac:dyDescent="0.3">
      <c r="A20" s="153">
        <v>1300</v>
      </c>
      <c r="B20" s="126">
        <v>118</v>
      </c>
      <c r="C20" s="127" t="s">
        <v>1425</v>
      </c>
      <c r="D20" s="171">
        <v>2600.0001999999999</v>
      </c>
      <c r="E20" s="127" t="s">
        <v>494</v>
      </c>
    </row>
    <row r="21" spans="1:5" ht="30" customHeight="1" x14ac:dyDescent="0.3">
      <c r="A21" s="153">
        <v>1301</v>
      </c>
      <c r="B21" s="126">
        <v>118</v>
      </c>
      <c r="C21" s="127" t="s">
        <v>1426</v>
      </c>
      <c r="D21" s="171">
        <v>7400.0041999999994</v>
      </c>
      <c r="E21" s="127" t="s">
        <v>494</v>
      </c>
    </row>
    <row r="22" spans="1:5" ht="30" customHeight="1" x14ac:dyDescent="0.3">
      <c r="A22" s="153">
        <v>1302</v>
      </c>
      <c r="B22" s="126">
        <v>118</v>
      </c>
      <c r="C22" s="127" t="s">
        <v>1427</v>
      </c>
      <c r="D22" s="171">
        <v>11299.998600000001</v>
      </c>
      <c r="E22" s="127" t="s">
        <v>494</v>
      </c>
    </row>
    <row r="23" spans="1:5" ht="30" customHeight="1" x14ac:dyDescent="0.3">
      <c r="A23" s="153">
        <v>1303</v>
      </c>
      <c r="B23" s="126">
        <v>118</v>
      </c>
      <c r="C23" s="127" t="s">
        <v>1428</v>
      </c>
      <c r="D23" s="171">
        <v>16499.999</v>
      </c>
      <c r="E23" s="127" t="s">
        <v>494</v>
      </c>
    </row>
    <row r="24" spans="1:5" ht="30" customHeight="1" x14ac:dyDescent="0.3">
      <c r="A24" s="153">
        <v>1304</v>
      </c>
      <c r="B24" s="126">
        <v>118</v>
      </c>
      <c r="C24" s="127" t="s">
        <v>1429</v>
      </c>
      <c r="D24" s="171">
        <v>24800.001</v>
      </c>
      <c r="E24" s="127" t="s">
        <v>494</v>
      </c>
    </row>
    <row r="25" spans="1:5" ht="30" customHeight="1" x14ac:dyDescent="0.3">
      <c r="A25" s="153">
        <v>1305</v>
      </c>
      <c r="B25" s="126">
        <v>118</v>
      </c>
      <c r="C25" s="127" t="s">
        <v>1430</v>
      </c>
      <c r="D25" s="171">
        <v>33000</v>
      </c>
      <c r="E25" s="127" t="s">
        <v>494</v>
      </c>
    </row>
    <row r="26" spans="1:5" ht="30" customHeight="1" x14ac:dyDescent="0.3">
      <c r="A26" s="153">
        <v>1306</v>
      </c>
      <c r="B26" s="126">
        <v>118</v>
      </c>
      <c r="C26" s="127" t="s">
        <v>1431</v>
      </c>
      <c r="D26" s="171">
        <v>44299.996600000006</v>
      </c>
      <c r="E26" s="127" t="s">
        <v>494</v>
      </c>
    </row>
    <row r="27" spans="1:5" ht="30" customHeight="1" x14ac:dyDescent="0.3">
      <c r="A27" s="153">
        <v>1307</v>
      </c>
      <c r="B27" s="126">
        <v>118</v>
      </c>
      <c r="C27" s="127" t="s">
        <v>1432</v>
      </c>
      <c r="D27" s="171">
        <v>58500.004500000003</v>
      </c>
      <c r="E27" s="127" t="s">
        <v>494</v>
      </c>
    </row>
    <row r="28" spans="1:5" ht="30" customHeight="1" x14ac:dyDescent="0.3">
      <c r="A28" s="153">
        <v>1308</v>
      </c>
      <c r="B28" s="126">
        <v>118</v>
      </c>
      <c r="C28" s="127" t="s">
        <v>1433</v>
      </c>
      <c r="D28" s="171">
        <v>1300.0001</v>
      </c>
      <c r="E28" s="127" t="s">
        <v>494</v>
      </c>
    </row>
    <row r="29" spans="1:5" ht="30" customHeight="1" x14ac:dyDescent="0.3">
      <c r="A29" s="153">
        <v>1309</v>
      </c>
      <c r="B29" s="126">
        <v>118</v>
      </c>
      <c r="C29" s="127" t="s">
        <v>1434</v>
      </c>
      <c r="D29" s="171">
        <v>2299.9970000000003</v>
      </c>
      <c r="E29" s="127" t="s">
        <v>494</v>
      </c>
    </row>
    <row r="30" spans="1:5" ht="30" customHeight="1" x14ac:dyDescent="0.3">
      <c r="A30" s="153">
        <v>1310</v>
      </c>
      <c r="B30" s="126">
        <v>118</v>
      </c>
      <c r="C30" s="127" t="s">
        <v>1435</v>
      </c>
      <c r="D30" s="171">
        <v>3600.0029999999997</v>
      </c>
      <c r="E30" s="127" t="s">
        <v>494</v>
      </c>
    </row>
    <row r="31" spans="1:5" ht="30" customHeight="1" x14ac:dyDescent="0.3">
      <c r="A31" s="153">
        <v>1311</v>
      </c>
      <c r="B31" s="126">
        <v>118</v>
      </c>
      <c r="C31" s="127" t="s">
        <v>1436</v>
      </c>
      <c r="D31" s="171">
        <v>5299.9994999999999</v>
      </c>
      <c r="E31" s="127" t="s">
        <v>494</v>
      </c>
    </row>
    <row r="32" spans="1:5" ht="30" customHeight="1" x14ac:dyDescent="0.3">
      <c r="A32" s="153">
        <v>1312</v>
      </c>
      <c r="B32" s="126">
        <v>118</v>
      </c>
      <c r="C32" s="127" t="s">
        <v>1437</v>
      </c>
      <c r="D32" s="171">
        <v>7400.0041999999994</v>
      </c>
      <c r="E32" s="127" t="s">
        <v>494</v>
      </c>
    </row>
    <row r="33" spans="1:5" ht="30" customHeight="1" x14ac:dyDescent="0.3">
      <c r="A33" s="153">
        <v>1313</v>
      </c>
      <c r="B33" s="126">
        <v>118</v>
      </c>
      <c r="C33" s="127" t="s">
        <v>1438</v>
      </c>
      <c r="D33" s="171">
        <v>9899.9994000000024</v>
      </c>
      <c r="E33" s="127" t="s">
        <v>494</v>
      </c>
    </row>
    <row r="34" spans="1:5" ht="30" customHeight="1" x14ac:dyDescent="0.3">
      <c r="A34" s="153">
        <v>1314</v>
      </c>
      <c r="B34" s="126">
        <v>118</v>
      </c>
      <c r="C34" s="127" t="s">
        <v>1439</v>
      </c>
      <c r="D34" s="171">
        <v>4950</v>
      </c>
      <c r="E34" s="127" t="s">
        <v>494</v>
      </c>
    </row>
    <row r="35" spans="1:5" ht="30" customHeight="1" x14ac:dyDescent="0.3">
      <c r="A35" s="153">
        <v>1315</v>
      </c>
      <c r="B35" s="126">
        <v>118</v>
      </c>
      <c r="C35" s="127" t="s">
        <v>1440</v>
      </c>
      <c r="D35" s="171">
        <v>9399.9979999999996</v>
      </c>
      <c r="E35" s="127" t="s">
        <v>494</v>
      </c>
    </row>
    <row r="36" spans="1:5" ht="30" customHeight="1" x14ac:dyDescent="0.3">
      <c r="A36" s="153">
        <v>1316</v>
      </c>
      <c r="B36" s="126">
        <v>118</v>
      </c>
      <c r="C36" s="127" t="s">
        <v>1441</v>
      </c>
      <c r="D36" s="171">
        <v>14000.0038</v>
      </c>
      <c r="E36" s="127" t="s">
        <v>494</v>
      </c>
    </row>
    <row r="37" spans="1:5" ht="30" customHeight="1" x14ac:dyDescent="0.3">
      <c r="A37" s="153">
        <v>1317</v>
      </c>
      <c r="B37" s="126">
        <v>118</v>
      </c>
      <c r="C37" s="127" t="s">
        <v>1442</v>
      </c>
      <c r="D37" s="171">
        <v>20999.999800000001</v>
      </c>
      <c r="E37" s="127" t="s">
        <v>494</v>
      </c>
    </row>
    <row r="38" spans="1:5" ht="30" customHeight="1" x14ac:dyDescent="0.3">
      <c r="A38" s="153">
        <v>1318</v>
      </c>
      <c r="B38" s="126">
        <v>118</v>
      </c>
      <c r="C38" s="127" t="s">
        <v>1443</v>
      </c>
      <c r="D38" s="171">
        <v>29400</v>
      </c>
      <c r="E38" s="127" t="s">
        <v>494</v>
      </c>
    </row>
    <row r="39" spans="1:5" ht="30" customHeight="1" thickBot="1" x14ac:dyDescent="0.35">
      <c r="A39" s="153">
        <v>1319</v>
      </c>
      <c r="B39" s="126">
        <v>118</v>
      </c>
      <c r="C39" s="156" t="s">
        <v>1444</v>
      </c>
      <c r="D39" s="172">
        <v>39399.999400000001</v>
      </c>
      <c r="E39" s="156" t="s">
        <v>494</v>
      </c>
    </row>
    <row r="40" spans="1:5" s="34" customFormat="1" ht="49.9" customHeight="1" thickTop="1" thickBot="1" x14ac:dyDescent="0.3">
      <c r="A40" s="174" t="s">
        <v>1668</v>
      </c>
      <c r="B40" s="175"/>
      <c r="C40" s="175"/>
      <c r="D40" s="175"/>
      <c r="E40" s="176"/>
    </row>
    <row r="41" spans="1:5" ht="30" customHeight="1" thickTop="1" x14ac:dyDescent="0.3">
      <c r="A41" s="161">
        <v>1320</v>
      </c>
      <c r="B41" s="162">
        <v>118</v>
      </c>
      <c r="C41" s="163" t="s">
        <v>1445</v>
      </c>
      <c r="D41" s="173">
        <v>5700.0018</v>
      </c>
      <c r="E41" s="164" t="s">
        <v>494</v>
      </c>
    </row>
    <row r="42" spans="1:5" ht="30" customHeight="1" x14ac:dyDescent="0.3">
      <c r="A42" s="161">
        <v>1321</v>
      </c>
      <c r="B42" s="162">
        <v>118</v>
      </c>
      <c r="C42" s="163" t="s">
        <v>1446</v>
      </c>
      <c r="D42" s="173">
        <v>1900.0006000000001</v>
      </c>
      <c r="E42" s="165" t="s">
        <v>494</v>
      </c>
    </row>
    <row r="43" spans="1:5" ht="30" customHeight="1" x14ac:dyDescent="0.3">
      <c r="A43" s="161">
        <v>1322</v>
      </c>
      <c r="B43" s="162">
        <v>118</v>
      </c>
      <c r="C43" s="163" t="s">
        <v>1447</v>
      </c>
      <c r="D43" s="173">
        <v>2799.9983999999999</v>
      </c>
      <c r="E43" s="165" t="s">
        <v>494</v>
      </c>
    </row>
    <row r="44" spans="1:5" ht="30" customHeight="1" x14ac:dyDescent="0.3">
      <c r="A44" s="161">
        <v>1323</v>
      </c>
      <c r="B44" s="162">
        <v>118</v>
      </c>
      <c r="C44" s="163" t="s">
        <v>1448</v>
      </c>
      <c r="D44" s="173">
        <v>4300.0025999999998</v>
      </c>
      <c r="E44" s="165" t="s">
        <v>494</v>
      </c>
    </row>
  </sheetData>
  <mergeCells count="5">
    <mergeCell ref="A40:E40"/>
    <mergeCell ref="A1:E1"/>
    <mergeCell ref="A2:E2"/>
    <mergeCell ref="A3:E3"/>
    <mergeCell ref="A7:E7"/>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884"/>
  <sheetViews>
    <sheetView zoomScale="85" zoomScaleNormal="85" workbookViewId="0">
      <pane ySplit="4" topLeftCell="A1672" activePane="bottomLeft" state="frozen"/>
      <selection pane="bottomLeft" activeCell="I1667" sqref="I1667"/>
    </sheetView>
  </sheetViews>
  <sheetFormatPr defaultRowHeight="15" x14ac:dyDescent="0.25"/>
  <cols>
    <col min="1" max="3" width="9.28515625" customWidth="1"/>
    <col min="4" max="4" width="80.28515625" style="15" customWidth="1"/>
    <col min="5" max="7" width="13.28515625" customWidth="1"/>
    <col min="8" max="8" width="20.7109375" customWidth="1"/>
    <col min="9" max="9" width="65.7109375" customWidth="1"/>
  </cols>
  <sheetData>
    <row r="1" spans="1:9" ht="15.75" x14ac:dyDescent="0.25">
      <c r="A1" s="223" t="s">
        <v>0</v>
      </c>
      <c r="B1" s="223"/>
      <c r="C1" s="223"/>
      <c r="D1" s="223"/>
      <c r="E1" s="223"/>
      <c r="F1" s="223"/>
      <c r="G1" s="223"/>
      <c r="H1" s="223"/>
      <c r="I1" s="223"/>
    </row>
    <row r="2" spans="1:9" ht="15.75" x14ac:dyDescent="0.25">
      <c r="A2" s="223" t="s">
        <v>1</v>
      </c>
      <c r="B2" s="223"/>
      <c r="C2" s="223"/>
      <c r="D2" s="223"/>
      <c r="E2" s="223"/>
      <c r="F2" s="223"/>
      <c r="G2" s="223"/>
      <c r="H2" s="223"/>
      <c r="I2" s="223"/>
    </row>
    <row r="3" spans="1:9" ht="15.75" x14ac:dyDescent="0.25">
      <c r="A3" s="223" t="s">
        <v>2</v>
      </c>
      <c r="B3" s="223"/>
      <c r="C3" s="223"/>
      <c r="D3" s="223"/>
      <c r="E3" s="223"/>
      <c r="F3" s="223"/>
      <c r="G3" s="223"/>
      <c r="H3" s="223"/>
      <c r="I3" s="223"/>
    </row>
    <row r="4" spans="1:9" ht="78.75" x14ac:dyDescent="0.25">
      <c r="A4" s="16" t="s">
        <v>3</v>
      </c>
      <c r="B4" s="17"/>
      <c r="C4" s="16" t="s">
        <v>4</v>
      </c>
      <c r="D4" s="18" t="s">
        <v>5</v>
      </c>
      <c r="E4" s="19" t="s">
        <v>6</v>
      </c>
      <c r="F4" s="19" t="s">
        <v>7</v>
      </c>
      <c r="G4" s="19" t="s">
        <v>8</v>
      </c>
      <c r="H4" s="17" t="s">
        <v>9</v>
      </c>
      <c r="I4" s="18" t="s">
        <v>10</v>
      </c>
    </row>
    <row r="5" spans="1:9" ht="15.75" x14ac:dyDescent="0.25">
      <c r="A5" s="222" t="s">
        <v>11</v>
      </c>
      <c r="B5" s="222"/>
      <c r="C5" s="222"/>
      <c r="D5" s="222"/>
      <c r="E5" s="222"/>
      <c r="F5" s="222"/>
      <c r="G5" s="222"/>
      <c r="H5" s="222"/>
      <c r="I5" s="222"/>
    </row>
    <row r="6" spans="1:9" ht="15.6" customHeight="1" x14ac:dyDescent="0.25">
      <c r="A6" s="179" t="s">
        <v>12</v>
      </c>
      <c r="B6" s="180"/>
      <c r="C6" s="180"/>
      <c r="D6" s="180"/>
      <c r="E6" s="180"/>
      <c r="F6" s="180"/>
      <c r="G6" s="181"/>
      <c r="H6" s="4"/>
      <c r="I6" s="6"/>
    </row>
    <row r="7" spans="1:9" ht="15.75" x14ac:dyDescent="0.25">
      <c r="A7" s="3">
        <v>1</v>
      </c>
      <c r="B7" s="4"/>
      <c r="C7" s="3">
        <v>105</v>
      </c>
      <c r="D7" s="6" t="s">
        <v>13</v>
      </c>
      <c r="E7" s="5">
        <v>5932.2</v>
      </c>
      <c r="F7" s="5">
        <v>1067.8</v>
      </c>
      <c r="G7" s="5">
        <v>7000</v>
      </c>
      <c r="H7" s="4" t="s">
        <v>14</v>
      </c>
      <c r="I7" s="6" t="s">
        <v>15</v>
      </c>
    </row>
    <row r="8" spans="1:9" ht="15.75" x14ac:dyDescent="0.25">
      <c r="A8" s="3">
        <f xml:space="preserve"> A7+1</f>
        <v>2</v>
      </c>
      <c r="B8" s="4"/>
      <c r="C8" s="3">
        <v>105</v>
      </c>
      <c r="D8" s="6" t="s">
        <v>16</v>
      </c>
      <c r="E8" s="5">
        <v>847.46</v>
      </c>
      <c r="F8" s="5">
        <v>152.54</v>
      </c>
      <c r="G8" s="5">
        <v>1000</v>
      </c>
      <c r="H8" s="4" t="s">
        <v>14</v>
      </c>
      <c r="I8" s="6" t="s">
        <v>15</v>
      </c>
    </row>
    <row r="9" spans="1:9" ht="15.75" x14ac:dyDescent="0.25">
      <c r="A9" s="3">
        <f xml:space="preserve"> A8+1</f>
        <v>3</v>
      </c>
      <c r="B9" s="4"/>
      <c r="C9" s="3">
        <v>105</v>
      </c>
      <c r="D9" s="6" t="s">
        <v>17</v>
      </c>
      <c r="E9" s="5">
        <v>847.46</v>
      </c>
      <c r="F9" s="5">
        <v>152.54</v>
      </c>
      <c r="G9" s="5">
        <v>1000</v>
      </c>
      <c r="H9" s="4" t="s">
        <v>14</v>
      </c>
      <c r="I9" s="6" t="s">
        <v>15</v>
      </c>
    </row>
    <row r="10" spans="1:9" ht="15.75" x14ac:dyDescent="0.25">
      <c r="A10" s="3">
        <f xml:space="preserve"> A9+1</f>
        <v>4</v>
      </c>
      <c r="B10" s="4"/>
      <c r="C10" s="3">
        <v>105</v>
      </c>
      <c r="D10" s="6" t="s">
        <v>18</v>
      </c>
      <c r="E10" s="5">
        <v>211.86</v>
      </c>
      <c r="F10" s="5">
        <v>38.14</v>
      </c>
      <c r="G10" s="5">
        <v>250</v>
      </c>
      <c r="H10" s="4" t="s">
        <v>19</v>
      </c>
      <c r="I10" s="6" t="s">
        <v>15</v>
      </c>
    </row>
    <row r="11" spans="1:9" ht="15.75" x14ac:dyDescent="0.25">
      <c r="A11" s="3">
        <v>5</v>
      </c>
      <c r="B11" s="4"/>
      <c r="C11" s="3">
        <v>105</v>
      </c>
      <c r="D11" s="6" t="s">
        <v>20</v>
      </c>
      <c r="E11" s="5">
        <v>423.73</v>
      </c>
      <c r="F11" s="5">
        <v>76.27</v>
      </c>
      <c r="G11" s="5">
        <v>500</v>
      </c>
      <c r="H11" s="4" t="s">
        <v>19</v>
      </c>
      <c r="I11" s="6" t="s">
        <v>21</v>
      </c>
    </row>
    <row r="12" spans="1:9" ht="38.450000000000003" customHeight="1" x14ac:dyDescent="0.25">
      <c r="A12" s="179" t="s">
        <v>22</v>
      </c>
      <c r="B12" s="180"/>
      <c r="C12" s="180"/>
      <c r="D12" s="180"/>
      <c r="E12" s="180"/>
      <c r="F12" s="180"/>
      <c r="G12" s="181"/>
      <c r="H12" s="179"/>
      <c r="I12" s="180"/>
    </row>
    <row r="13" spans="1:9" ht="15.6" customHeight="1" x14ac:dyDescent="0.25">
      <c r="A13" s="179" t="s">
        <v>23</v>
      </c>
      <c r="B13" s="180"/>
      <c r="C13" s="180"/>
      <c r="D13" s="180"/>
      <c r="E13" s="180"/>
      <c r="F13" s="180"/>
      <c r="G13" s="181"/>
      <c r="H13" s="179"/>
      <c r="I13" s="180"/>
    </row>
    <row r="14" spans="1:9" ht="15.6" customHeight="1" x14ac:dyDescent="0.25">
      <c r="A14" s="179" t="s">
        <v>24</v>
      </c>
      <c r="B14" s="180"/>
      <c r="C14" s="180"/>
      <c r="D14" s="180"/>
      <c r="E14" s="180"/>
      <c r="F14" s="180"/>
      <c r="G14" s="181"/>
      <c r="H14" s="179"/>
      <c r="I14" s="180"/>
    </row>
    <row r="15" spans="1:9" ht="15.6" customHeight="1" x14ac:dyDescent="0.25">
      <c r="A15" s="179" t="s">
        <v>25</v>
      </c>
      <c r="B15" s="180"/>
      <c r="C15" s="180"/>
      <c r="D15" s="180"/>
      <c r="E15" s="180"/>
      <c r="F15" s="180"/>
      <c r="G15" s="181"/>
      <c r="H15" s="179"/>
      <c r="I15" s="180"/>
    </row>
    <row r="16" spans="1:9" ht="31.5" x14ac:dyDescent="0.25">
      <c r="A16" s="3">
        <v>6</v>
      </c>
      <c r="B16" s="4"/>
      <c r="C16" s="3">
        <v>404</v>
      </c>
      <c r="D16" s="6" t="s">
        <v>26</v>
      </c>
      <c r="E16" s="5">
        <v>8053.9283454999995</v>
      </c>
      <c r="F16" s="5">
        <v>1449.7071021899999</v>
      </c>
      <c r="G16" s="5">
        <v>9503.64</v>
      </c>
      <c r="H16" s="4" t="s">
        <v>494</v>
      </c>
      <c r="I16" s="6" t="s">
        <v>21</v>
      </c>
    </row>
    <row r="17" spans="1:9" ht="15.6" customHeight="1" x14ac:dyDescent="0.25">
      <c r="A17" s="179" t="s">
        <v>27</v>
      </c>
      <c r="B17" s="180"/>
      <c r="C17" s="180"/>
      <c r="D17" s="180"/>
      <c r="E17" s="180"/>
      <c r="F17" s="180"/>
      <c r="G17" s="181"/>
      <c r="H17" s="179"/>
      <c r="I17" s="180"/>
    </row>
    <row r="18" spans="1:9" ht="78" customHeight="1" x14ac:dyDescent="0.25">
      <c r="A18" s="3">
        <f>A16+1</f>
        <v>7</v>
      </c>
      <c r="B18" s="4"/>
      <c r="C18" s="3">
        <v>404</v>
      </c>
      <c r="D18" s="125" t="s">
        <v>28</v>
      </c>
      <c r="E18" s="124">
        <v>548.26</v>
      </c>
      <c r="F18" s="124">
        <v>98.68</v>
      </c>
      <c r="G18" s="124">
        <v>646.91999999999996</v>
      </c>
      <c r="H18" s="4" t="s">
        <v>494</v>
      </c>
      <c r="I18" s="6" t="s">
        <v>21</v>
      </c>
    </row>
    <row r="19" spans="1:9" ht="15.6" customHeight="1" x14ac:dyDescent="0.25">
      <c r="A19" s="179" t="s">
        <v>29</v>
      </c>
      <c r="B19" s="180"/>
      <c r="C19" s="180"/>
      <c r="D19" s="180"/>
      <c r="E19" s="180"/>
      <c r="F19" s="180"/>
      <c r="G19" s="181"/>
      <c r="H19" s="179"/>
      <c r="I19" s="180"/>
    </row>
    <row r="20" spans="1:9" ht="78" customHeight="1" x14ac:dyDescent="0.25">
      <c r="A20" s="3">
        <f>A18+1</f>
        <v>8</v>
      </c>
      <c r="B20" s="4"/>
      <c r="C20" s="3">
        <v>404</v>
      </c>
      <c r="D20" s="125" t="s">
        <v>30</v>
      </c>
      <c r="E20" s="124">
        <v>292.58</v>
      </c>
      <c r="F20" s="124">
        <v>52.66</v>
      </c>
      <c r="G20" s="124">
        <v>345.25</v>
      </c>
      <c r="H20" s="4" t="s">
        <v>494</v>
      </c>
      <c r="I20" s="6" t="s">
        <v>21</v>
      </c>
    </row>
    <row r="21" spans="1:9" ht="15.6" customHeight="1" x14ac:dyDescent="0.25">
      <c r="A21" s="179" t="s">
        <v>31</v>
      </c>
      <c r="B21" s="180"/>
      <c r="C21" s="180"/>
      <c r="D21" s="180"/>
      <c r="E21" s="180"/>
      <c r="F21" s="180"/>
      <c r="G21" s="181"/>
      <c r="H21" s="179"/>
      <c r="I21" s="180"/>
    </row>
    <row r="22" spans="1:9" ht="15.6" customHeight="1" x14ac:dyDescent="0.25">
      <c r="A22" s="179" t="s">
        <v>32</v>
      </c>
      <c r="B22" s="180"/>
      <c r="C22" s="180"/>
      <c r="D22" s="180"/>
      <c r="E22" s="180"/>
      <c r="F22" s="180"/>
      <c r="G22" s="181"/>
      <c r="H22" s="179"/>
      <c r="I22" s="180"/>
    </row>
    <row r="23" spans="1:9" ht="62.45" customHeight="1" x14ac:dyDescent="0.25">
      <c r="A23" s="3">
        <f>A20+1</f>
        <v>9</v>
      </c>
      <c r="B23" s="4"/>
      <c r="C23" s="3">
        <v>404</v>
      </c>
      <c r="D23" s="125" t="s">
        <v>26</v>
      </c>
      <c r="E23" s="124">
        <v>34363.176125833335</v>
      </c>
      <c r="F23" s="124">
        <v>6185.3717026499999</v>
      </c>
      <c r="G23" s="124">
        <v>40548.550000000003</v>
      </c>
      <c r="H23" s="4" t="s">
        <v>494</v>
      </c>
      <c r="I23" s="6" t="s">
        <v>21</v>
      </c>
    </row>
    <row r="24" spans="1:9" ht="15.6" customHeight="1" x14ac:dyDescent="0.25">
      <c r="A24" s="179" t="s">
        <v>33</v>
      </c>
      <c r="B24" s="180"/>
      <c r="C24" s="180"/>
      <c r="D24" s="180"/>
      <c r="E24" s="180"/>
      <c r="F24" s="180"/>
      <c r="G24" s="181"/>
      <c r="H24" s="179"/>
      <c r="I24" s="180"/>
    </row>
    <row r="25" spans="1:9" ht="47.25" x14ac:dyDescent="0.25">
      <c r="A25" s="3">
        <f>A23+1</f>
        <v>10</v>
      </c>
      <c r="B25" s="4"/>
      <c r="C25" s="3">
        <v>404</v>
      </c>
      <c r="D25" s="6" t="s">
        <v>34</v>
      </c>
      <c r="E25" s="5">
        <v>630.61320000000001</v>
      </c>
      <c r="F25" s="5">
        <v>113.51037599999999</v>
      </c>
      <c r="G25" s="5">
        <v>744.13</v>
      </c>
      <c r="H25" s="4" t="s">
        <v>494</v>
      </c>
      <c r="I25" s="6" t="s">
        <v>21</v>
      </c>
    </row>
    <row r="26" spans="1:9" ht="15.6" customHeight="1" x14ac:dyDescent="0.25">
      <c r="A26" s="179" t="s">
        <v>35</v>
      </c>
      <c r="B26" s="180"/>
      <c r="C26" s="180"/>
      <c r="D26" s="180"/>
      <c r="E26" s="180"/>
      <c r="F26" s="180"/>
      <c r="G26" s="181"/>
      <c r="H26" s="179"/>
      <c r="I26" s="180"/>
    </row>
    <row r="27" spans="1:9" ht="15.6" customHeight="1" x14ac:dyDescent="0.25">
      <c r="A27" s="179" t="s">
        <v>36</v>
      </c>
      <c r="B27" s="180"/>
      <c r="C27" s="180"/>
      <c r="D27" s="180"/>
      <c r="E27" s="180"/>
      <c r="F27" s="180"/>
      <c r="G27" s="181"/>
      <c r="H27" s="179"/>
      <c r="I27" s="180"/>
    </row>
    <row r="28" spans="1:9" ht="31.5" x14ac:dyDescent="0.25">
      <c r="A28" s="3">
        <f>A25+1</f>
        <v>11</v>
      </c>
      <c r="B28" s="4"/>
      <c r="C28" s="3">
        <v>404</v>
      </c>
      <c r="D28" s="6" t="s">
        <v>26</v>
      </c>
      <c r="E28" s="5">
        <v>95753.04092608334</v>
      </c>
      <c r="F28" s="5">
        <v>17235.547366695002</v>
      </c>
      <c r="G28" s="5">
        <v>112988.59</v>
      </c>
      <c r="H28" s="4" t="s">
        <v>494</v>
      </c>
      <c r="I28" s="6" t="s">
        <v>21</v>
      </c>
    </row>
    <row r="29" spans="1:9" ht="15.6" customHeight="1" x14ac:dyDescent="0.25">
      <c r="A29" s="179" t="s">
        <v>37</v>
      </c>
      <c r="B29" s="180"/>
      <c r="C29" s="180"/>
      <c r="D29" s="180"/>
      <c r="E29" s="180"/>
      <c r="F29" s="180"/>
      <c r="G29" s="181"/>
      <c r="H29" s="179"/>
      <c r="I29" s="180"/>
    </row>
    <row r="30" spans="1:9" ht="47.25" x14ac:dyDescent="0.25">
      <c r="A30" s="3">
        <f>A28+1</f>
        <v>12</v>
      </c>
      <c r="B30" s="4"/>
      <c r="C30" s="3">
        <v>404</v>
      </c>
      <c r="D30" s="6" t="s">
        <v>38</v>
      </c>
      <c r="E30" s="5">
        <v>849.33939999999996</v>
      </c>
      <c r="F30" s="5">
        <v>152.881092</v>
      </c>
      <c r="G30" s="5">
        <v>1002.22</v>
      </c>
      <c r="H30" s="4" t="s">
        <v>494</v>
      </c>
      <c r="I30" s="6" t="s">
        <v>21</v>
      </c>
    </row>
    <row r="31" spans="1:9" ht="15.6" customHeight="1" x14ac:dyDescent="0.25">
      <c r="A31" s="179" t="s">
        <v>39</v>
      </c>
      <c r="B31" s="180"/>
      <c r="C31" s="180"/>
      <c r="D31" s="180"/>
      <c r="E31" s="180"/>
      <c r="F31" s="180"/>
      <c r="G31" s="181"/>
      <c r="H31" s="179"/>
      <c r="I31" s="180"/>
    </row>
    <row r="32" spans="1:9" ht="15.6" customHeight="1" x14ac:dyDescent="0.25">
      <c r="A32" s="179" t="s">
        <v>40</v>
      </c>
      <c r="B32" s="180"/>
      <c r="C32" s="180"/>
      <c r="D32" s="180"/>
      <c r="E32" s="180"/>
      <c r="F32" s="180"/>
      <c r="G32" s="181"/>
      <c r="H32" s="179"/>
      <c r="I32" s="180"/>
    </row>
    <row r="33" spans="1:9" ht="31.5" x14ac:dyDescent="0.25">
      <c r="A33" s="3">
        <f>A30+1</f>
        <v>13</v>
      </c>
      <c r="B33" s="4"/>
      <c r="C33" s="3">
        <v>404</v>
      </c>
      <c r="D33" s="6" t="s">
        <v>26</v>
      </c>
      <c r="E33" s="5">
        <v>5517.1585062222211</v>
      </c>
      <c r="F33" s="5">
        <v>993.08853111999974</v>
      </c>
      <c r="G33" s="5">
        <v>6510.25</v>
      </c>
      <c r="H33" s="4" t="s">
        <v>494</v>
      </c>
      <c r="I33" s="6" t="s">
        <v>21</v>
      </c>
    </row>
    <row r="34" spans="1:9" ht="15.6" customHeight="1" x14ac:dyDescent="0.25">
      <c r="A34" s="179" t="s">
        <v>29</v>
      </c>
      <c r="B34" s="180"/>
      <c r="C34" s="180"/>
      <c r="D34" s="180"/>
      <c r="E34" s="180"/>
      <c r="F34" s="180"/>
      <c r="G34" s="181"/>
      <c r="H34" s="179"/>
      <c r="I34" s="180"/>
    </row>
    <row r="35" spans="1:9" ht="47.25" x14ac:dyDescent="0.25">
      <c r="A35" s="3">
        <f>A33+1</f>
        <v>14</v>
      </c>
      <c r="B35" s="4"/>
      <c r="C35" s="3">
        <v>404</v>
      </c>
      <c r="D35" s="6" t="s">
        <v>30</v>
      </c>
      <c r="E35" s="5">
        <v>73.855599999999995</v>
      </c>
      <c r="F35" s="5">
        <v>13.294007999999998</v>
      </c>
      <c r="G35" s="5">
        <v>87.15</v>
      </c>
      <c r="H35" s="4" t="s">
        <v>494</v>
      </c>
      <c r="I35" s="6" t="s">
        <v>21</v>
      </c>
    </row>
    <row r="36" spans="1:9" ht="15.6" customHeight="1" x14ac:dyDescent="0.25">
      <c r="A36" s="179" t="s">
        <v>41</v>
      </c>
      <c r="B36" s="180"/>
      <c r="C36" s="180"/>
      <c r="D36" s="180"/>
      <c r="E36" s="180"/>
      <c r="F36" s="180"/>
      <c r="G36" s="181"/>
      <c r="H36" s="179"/>
      <c r="I36" s="180"/>
    </row>
    <row r="37" spans="1:9" ht="15.6" customHeight="1" x14ac:dyDescent="0.25">
      <c r="A37" s="179" t="s">
        <v>25</v>
      </c>
      <c r="B37" s="180"/>
      <c r="C37" s="180"/>
      <c r="D37" s="180"/>
      <c r="E37" s="180"/>
      <c r="F37" s="180"/>
      <c r="G37" s="181"/>
      <c r="H37" s="179"/>
      <c r="I37" s="180"/>
    </row>
    <row r="38" spans="1:9" ht="31.5" x14ac:dyDescent="0.25">
      <c r="A38" s="3">
        <f>A35+1</f>
        <v>15</v>
      </c>
      <c r="B38" s="4"/>
      <c r="C38" s="3">
        <v>404</v>
      </c>
      <c r="D38" s="6" t="s">
        <v>26</v>
      </c>
      <c r="E38" s="5">
        <v>8053.9283454999995</v>
      </c>
      <c r="F38" s="5">
        <v>1449.7071021899999</v>
      </c>
      <c r="G38" s="5">
        <v>9503.64</v>
      </c>
      <c r="H38" s="4" t="s">
        <v>494</v>
      </c>
      <c r="I38" s="6" t="s">
        <v>21</v>
      </c>
    </row>
    <row r="39" spans="1:9" ht="15.6" customHeight="1" x14ac:dyDescent="0.25">
      <c r="A39" s="179" t="s">
        <v>27</v>
      </c>
      <c r="B39" s="180"/>
      <c r="C39" s="180"/>
      <c r="D39" s="180"/>
      <c r="E39" s="180"/>
      <c r="F39" s="180"/>
      <c r="G39" s="181"/>
      <c r="H39" s="179"/>
      <c r="I39" s="180"/>
    </row>
    <row r="40" spans="1:9" ht="47.25" x14ac:dyDescent="0.25">
      <c r="A40" s="3">
        <f>A38+1</f>
        <v>16</v>
      </c>
      <c r="B40" s="4"/>
      <c r="C40" s="3">
        <v>404</v>
      </c>
      <c r="D40" s="6" t="s">
        <v>28</v>
      </c>
      <c r="E40" s="5">
        <v>548.26</v>
      </c>
      <c r="F40" s="5">
        <v>98.68</v>
      </c>
      <c r="G40" s="5">
        <v>646.91999999999996</v>
      </c>
      <c r="H40" s="4" t="s">
        <v>494</v>
      </c>
      <c r="I40" s="6" t="s">
        <v>21</v>
      </c>
    </row>
    <row r="41" spans="1:9" ht="15.6" customHeight="1" x14ac:dyDescent="0.25">
      <c r="A41" s="179" t="s">
        <v>29</v>
      </c>
      <c r="B41" s="180"/>
      <c r="C41" s="180"/>
      <c r="D41" s="180"/>
      <c r="E41" s="180"/>
      <c r="F41" s="180"/>
      <c r="G41" s="181"/>
      <c r="H41" s="179"/>
      <c r="I41" s="180"/>
    </row>
    <row r="42" spans="1:9" ht="47.25" x14ac:dyDescent="0.25">
      <c r="A42" s="3">
        <f>A40+1</f>
        <v>17</v>
      </c>
      <c r="B42" s="4"/>
      <c r="C42" s="3">
        <v>404</v>
      </c>
      <c r="D42" s="6" t="s">
        <v>30</v>
      </c>
      <c r="E42" s="5">
        <v>292.58</v>
      </c>
      <c r="F42" s="5">
        <v>52.66</v>
      </c>
      <c r="G42" s="5">
        <v>345.25</v>
      </c>
      <c r="H42" s="4" t="s">
        <v>494</v>
      </c>
      <c r="I42" s="6" t="s">
        <v>21</v>
      </c>
    </row>
    <row r="43" spans="1:9" ht="15.6" customHeight="1" x14ac:dyDescent="0.25">
      <c r="A43" s="179" t="s">
        <v>42</v>
      </c>
      <c r="B43" s="180"/>
      <c r="C43" s="180"/>
      <c r="D43" s="180"/>
      <c r="E43" s="180"/>
      <c r="F43" s="180"/>
      <c r="G43" s="181"/>
      <c r="H43" s="179"/>
      <c r="I43" s="180"/>
    </row>
    <row r="44" spans="1:9" ht="31.5" x14ac:dyDescent="0.25">
      <c r="A44" s="3">
        <f>A42+1</f>
        <v>18</v>
      </c>
      <c r="B44" s="4"/>
      <c r="C44" s="3">
        <v>404</v>
      </c>
      <c r="D44" s="6" t="s">
        <v>43</v>
      </c>
      <c r="E44" s="5">
        <v>1384.4090189999999</v>
      </c>
      <c r="F44" s="5">
        <v>249.19362341999999</v>
      </c>
      <c r="G44" s="5">
        <v>1633.6026424199999</v>
      </c>
      <c r="H44" s="4" t="s">
        <v>494</v>
      </c>
      <c r="I44" s="6" t="s">
        <v>21</v>
      </c>
    </row>
    <row r="45" spans="1:9" ht="15.6" customHeight="1" x14ac:dyDescent="0.25">
      <c r="A45" s="179" t="s">
        <v>44</v>
      </c>
      <c r="B45" s="180"/>
      <c r="C45" s="180"/>
      <c r="D45" s="180"/>
      <c r="E45" s="180"/>
      <c r="F45" s="180"/>
      <c r="G45" s="181"/>
      <c r="H45" s="179"/>
      <c r="I45" s="180"/>
    </row>
    <row r="46" spans="1:9" ht="31.5" x14ac:dyDescent="0.25">
      <c r="A46" s="3">
        <f>A44+1</f>
        <v>19</v>
      </c>
      <c r="B46" s="4"/>
      <c r="C46" s="3">
        <v>507</v>
      </c>
      <c r="D46" s="6" t="s">
        <v>45</v>
      </c>
      <c r="E46" s="1">
        <v>171.97</v>
      </c>
      <c r="F46" s="2">
        <v>30.96</v>
      </c>
      <c r="G46" s="2">
        <f>E46+F46</f>
        <v>202.93</v>
      </c>
      <c r="H46" s="2" t="s">
        <v>494</v>
      </c>
      <c r="I46" s="2" t="s">
        <v>15</v>
      </c>
    </row>
    <row r="47" spans="1:9" ht="15.75" x14ac:dyDescent="0.25">
      <c r="A47" s="222" t="s">
        <v>46</v>
      </c>
      <c r="B47" s="222"/>
      <c r="C47" s="222"/>
      <c r="D47" s="222"/>
      <c r="E47" s="222"/>
      <c r="F47" s="222"/>
      <c r="G47" s="222"/>
      <c r="H47" s="222"/>
      <c r="I47" s="222"/>
    </row>
    <row r="48" spans="1:9" s="34" customFormat="1" ht="15.75" x14ac:dyDescent="0.25">
      <c r="A48" s="179" t="s">
        <v>1659</v>
      </c>
      <c r="B48" s="180"/>
      <c r="C48" s="180"/>
      <c r="D48" s="180"/>
      <c r="E48" s="180"/>
      <c r="F48" s="180"/>
      <c r="G48" s="181"/>
      <c r="H48" s="4"/>
      <c r="I48" s="125"/>
    </row>
    <row r="49" spans="1:9" ht="15.75" x14ac:dyDescent="0.25">
      <c r="A49" s="3">
        <f>A46+1</f>
        <v>20</v>
      </c>
      <c r="B49" s="4"/>
      <c r="C49" s="3">
        <v>112</v>
      </c>
      <c r="D49" s="6" t="s">
        <v>47</v>
      </c>
      <c r="E49" s="5">
        <v>50338.98</v>
      </c>
      <c r="F49" s="5">
        <v>9061.02</v>
      </c>
      <c r="G49" s="5">
        <v>59400</v>
      </c>
      <c r="H49" s="4" t="s">
        <v>494</v>
      </c>
      <c r="I49" s="6" t="s">
        <v>48</v>
      </c>
    </row>
    <row r="50" spans="1:9" ht="15.75" x14ac:dyDescent="0.25">
      <c r="A50" s="3">
        <f>A49+1</f>
        <v>21</v>
      </c>
      <c r="B50" s="4"/>
      <c r="C50" s="3">
        <v>112</v>
      </c>
      <c r="D50" s="6" t="s">
        <v>49</v>
      </c>
      <c r="E50" s="5">
        <v>100677.97</v>
      </c>
      <c r="F50" s="5">
        <v>18122.03</v>
      </c>
      <c r="G50" s="5">
        <v>118800</v>
      </c>
      <c r="H50" s="4" t="s">
        <v>494</v>
      </c>
      <c r="I50" s="6" t="s">
        <v>48</v>
      </c>
    </row>
    <row r="51" spans="1:9" ht="15.75" x14ac:dyDescent="0.25">
      <c r="A51" s="3">
        <f t="shared" ref="A51:A55" si="0">A50+1</f>
        <v>22</v>
      </c>
      <c r="B51" s="4"/>
      <c r="C51" s="3">
        <v>112</v>
      </c>
      <c r="D51" s="6" t="s">
        <v>50</v>
      </c>
      <c r="E51" s="5">
        <v>200745.76</v>
      </c>
      <c r="F51" s="5">
        <v>36134.239999999998</v>
      </c>
      <c r="G51" s="5">
        <v>236880</v>
      </c>
      <c r="H51" s="4" t="s">
        <v>494</v>
      </c>
      <c r="I51" s="6" t="s">
        <v>48</v>
      </c>
    </row>
    <row r="52" spans="1:9" ht="15.75" x14ac:dyDescent="0.25">
      <c r="A52" s="3">
        <f t="shared" si="0"/>
        <v>23</v>
      </c>
      <c r="B52" s="4"/>
      <c r="C52" s="3">
        <v>112</v>
      </c>
      <c r="D52" s="6" t="s">
        <v>51</v>
      </c>
      <c r="E52" s="5">
        <v>315000</v>
      </c>
      <c r="F52" s="5">
        <v>56700</v>
      </c>
      <c r="G52" s="5">
        <v>371700</v>
      </c>
      <c r="H52" s="4" t="s">
        <v>494</v>
      </c>
      <c r="I52" s="6" t="s">
        <v>48</v>
      </c>
    </row>
    <row r="53" spans="1:9" ht="15.75" x14ac:dyDescent="0.25">
      <c r="A53" s="3">
        <f t="shared" si="0"/>
        <v>24</v>
      </c>
      <c r="B53" s="4"/>
      <c r="C53" s="3">
        <v>112</v>
      </c>
      <c r="D53" s="6" t="s">
        <v>52</v>
      </c>
      <c r="E53" s="5">
        <v>630000</v>
      </c>
      <c r="F53" s="5">
        <v>113400</v>
      </c>
      <c r="G53" s="5">
        <v>743400</v>
      </c>
      <c r="H53" s="4" t="s">
        <v>494</v>
      </c>
      <c r="I53" s="6" t="s">
        <v>48</v>
      </c>
    </row>
    <row r="54" spans="1:9" ht="15.75" x14ac:dyDescent="0.25">
      <c r="A54" s="3">
        <f t="shared" si="0"/>
        <v>25</v>
      </c>
      <c r="B54" s="4"/>
      <c r="C54" s="3">
        <v>112</v>
      </c>
      <c r="D54" s="6" t="s">
        <v>53</v>
      </c>
      <c r="E54" s="5">
        <v>1260000</v>
      </c>
      <c r="F54" s="5">
        <v>226800</v>
      </c>
      <c r="G54" s="5">
        <v>1486800</v>
      </c>
      <c r="H54" s="4" t="s">
        <v>494</v>
      </c>
      <c r="I54" s="6" t="s">
        <v>48</v>
      </c>
    </row>
    <row r="55" spans="1:9" ht="15.75" x14ac:dyDescent="0.25">
      <c r="A55" s="3">
        <f t="shared" si="0"/>
        <v>26</v>
      </c>
      <c r="B55" s="4"/>
      <c r="C55" s="3">
        <v>112</v>
      </c>
      <c r="D55" s="6" t="s">
        <v>54</v>
      </c>
      <c r="E55" s="5">
        <v>2520000</v>
      </c>
      <c r="F55" s="5">
        <v>453600</v>
      </c>
      <c r="G55" s="5">
        <v>2973600</v>
      </c>
      <c r="H55" s="4" t="s">
        <v>494</v>
      </c>
      <c r="I55" s="6" t="s">
        <v>48</v>
      </c>
    </row>
    <row r="56" spans="1:9" ht="15.6" customHeight="1" x14ac:dyDescent="0.25">
      <c r="A56" s="179" t="s">
        <v>1660</v>
      </c>
      <c r="B56" s="180"/>
      <c r="C56" s="180"/>
      <c r="D56" s="180"/>
      <c r="E56" s="180"/>
      <c r="F56" s="180"/>
      <c r="G56" s="181"/>
      <c r="H56" s="4"/>
      <c r="I56" s="6"/>
    </row>
    <row r="57" spans="1:9" ht="31.5" x14ac:dyDescent="0.25">
      <c r="A57" s="3">
        <f>A55+1</f>
        <v>27</v>
      </c>
      <c r="B57" s="4"/>
      <c r="C57" s="3">
        <v>112</v>
      </c>
      <c r="D57" s="6" t="s">
        <v>1661</v>
      </c>
      <c r="E57" s="5">
        <v>50338.98</v>
      </c>
      <c r="F57" s="5">
        <v>9061.02</v>
      </c>
      <c r="G57" s="5">
        <v>59400</v>
      </c>
      <c r="H57" s="4" t="s">
        <v>494</v>
      </c>
      <c r="I57" s="6" t="s">
        <v>48</v>
      </c>
    </row>
    <row r="58" spans="1:9" ht="31.5" x14ac:dyDescent="0.25">
      <c r="A58" s="3">
        <f t="shared" ref="A58:A63" si="1">A57+1</f>
        <v>28</v>
      </c>
      <c r="B58" s="4"/>
      <c r="C58" s="3">
        <v>112</v>
      </c>
      <c r="D58" s="6" t="s">
        <v>1662</v>
      </c>
      <c r="E58" s="5">
        <v>100677.97</v>
      </c>
      <c r="F58" s="5">
        <v>18122.03</v>
      </c>
      <c r="G58" s="5">
        <v>118800</v>
      </c>
      <c r="H58" s="4" t="s">
        <v>494</v>
      </c>
      <c r="I58" s="6" t="s">
        <v>48</v>
      </c>
    </row>
    <row r="59" spans="1:9" ht="31.5" x14ac:dyDescent="0.25">
      <c r="A59" s="3">
        <f t="shared" si="1"/>
        <v>29</v>
      </c>
      <c r="B59" s="4"/>
      <c r="C59" s="3">
        <v>112</v>
      </c>
      <c r="D59" s="6" t="s">
        <v>1663</v>
      </c>
      <c r="E59" s="5">
        <v>200745.76</v>
      </c>
      <c r="F59" s="5">
        <v>36134.239999999998</v>
      </c>
      <c r="G59" s="5">
        <v>236880</v>
      </c>
      <c r="H59" s="4" t="s">
        <v>494</v>
      </c>
      <c r="I59" s="6" t="s">
        <v>48</v>
      </c>
    </row>
    <row r="60" spans="1:9" ht="31.5" x14ac:dyDescent="0.25">
      <c r="A60" s="3">
        <f t="shared" si="1"/>
        <v>30</v>
      </c>
      <c r="B60" s="4"/>
      <c r="C60" s="3">
        <v>112</v>
      </c>
      <c r="D60" s="6" t="s">
        <v>1664</v>
      </c>
      <c r="E60" s="5">
        <v>315000</v>
      </c>
      <c r="F60" s="5">
        <v>56700</v>
      </c>
      <c r="G60" s="5">
        <v>371700</v>
      </c>
      <c r="H60" s="4" t="s">
        <v>494</v>
      </c>
      <c r="I60" s="6" t="s">
        <v>48</v>
      </c>
    </row>
    <row r="61" spans="1:9" ht="31.5" x14ac:dyDescent="0.25">
      <c r="A61" s="3">
        <f t="shared" si="1"/>
        <v>31</v>
      </c>
      <c r="B61" s="4"/>
      <c r="C61" s="3">
        <v>112</v>
      </c>
      <c r="D61" s="6" t="s">
        <v>1665</v>
      </c>
      <c r="E61" s="5">
        <v>630000</v>
      </c>
      <c r="F61" s="5">
        <v>113400</v>
      </c>
      <c r="G61" s="5">
        <v>743400</v>
      </c>
      <c r="H61" s="4" t="s">
        <v>494</v>
      </c>
      <c r="I61" s="6" t="s">
        <v>48</v>
      </c>
    </row>
    <row r="62" spans="1:9" ht="31.5" x14ac:dyDescent="0.25">
      <c r="A62" s="3">
        <f t="shared" si="1"/>
        <v>32</v>
      </c>
      <c r="B62" s="4"/>
      <c r="C62" s="3">
        <v>112</v>
      </c>
      <c r="D62" s="6" t="s">
        <v>1666</v>
      </c>
      <c r="E62" s="5">
        <v>1260000</v>
      </c>
      <c r="F62" s="5">
        <v>226800</v>
      </c>
      <c r="G62" s="5">
        <v>1486800</v>
      </c>
      <c r="H62" s="4" t="s">
        <v>494</v>
      </c>
      <c r="I62" s="6" t="s">
        <v>48</v>
      </c>
    </row>
    <row r="63" spans="1:9" ht="31.5" x14ac:dyDescent="0.25">
      <c r="A63" s="3">
        <f t="shared" si="1"/>
        <v>33</v>
      </c>
      <c r="B63" s="4"/>
      <c r="C63" s="3">
        <v>112</v>
      </c>
      <c r="D63" s="6" t="s">
        <v>1667</v>
      </c>
      <c r="E63" s="5">
        <v>2520000</v>
      </c>
      <c r="F63" s="5">
        <v>453600</v>
      </c>
      <c r="G63" s="5">
        <v>2973600</v>
      </c>
      <c r="H63" s="4" t="s">
        <v>494</v>
      </c>
      <c r="I63" s="6" t="s">
        <v>48</v>
      </c>
    </row>
    <row r="64" spans="1:9" ht="15.6" customHeight="1" x14ac:dyDescent="0.25">
      <c r="A64" s="179" t="s">
        <v>55</v>
      </c>
      <c r="B64" s="180"/>
      <c r="C64" s="180"/>
      <c r="D64" s="180"/>
      <c r="E64" s="180"/>
      <c r="F64" s="180"/>
      <c r="G64" s="181"/>
      <c r="H64" s="4"/>
      <c r="I64" s="6"/>
    </row>
    <row r="65" spans="1:9" ht="15.75" x14ac:dyDescent="0.25">
      <c r="A65" s="3">
        <f>A63+1</f>
        <v>34</v>
      </c>
      <c r="B65" s="4"/>
      <c r="C65" s="3">
        <v>106</v>
      </c>
      <c r="D65" s="6" t="s">
        <v>56</v>
      </c>
      <c r="E65" s="5">
        <v>4576.2700000000004</v>
      </c>
      <c r="F65" s="5">
        <v>823.73</v>
      </c>
      <c r="G65" s="5">
        <v>5400</v>
      </c>
      <c r="H65" s="4" t="s">
        <v>494</v>
      </c>
      <c r="I65" s="6" t="s">
        <v>21</v>
      </c>
    </row>
    <row r="66" spans="1:9" ht="15.6" customHeight="1" x14ac:dyDescent="0.25">
      <c r="A66" s="179" t="s">
        <v>57</v>
      </c>
      <c r="B66" s="180"/>
      <c r="C66" s="180"/>
      <c r="D66" s="180"/>
      <c r="E66" s="180"/>
      <c r="F66" s="180"/>
      <c r="G66" s="181"/>
      <c r="H66" s="4"/>
      <c r="I66" s="6"/>
    </row>
    <row r="67" spans="1:9" ht="15.75" x14ac:dyDescent="0.25">
      <c r="A67" s="3">
        <f>A65+1</f>
        <v>35</v>
      </c>
      <c r="B67" s="4"/>
      <c r="C67" s="3">
        <v>106</v>
      </c>
      <c r="D67" s="6" t="s">
        <v>58</v>
      </c>
      <c r="E67" s="5">
        <v>11440.68</v>
      </c>
      <c r="F67" s="5">
        <v>2059.3200000000002</v>
      </c>
      <c r="G67" s="5">
        <v>13500</v>
      </c>
      <c r="H67" s="4" t="s">
        <v>494</v>
      </c>
      <c r="I67" s="6" t="s">
        <v>48</v>
      </c>
    </row>
    <row r="68" spans="1:9" ht="15.75" x14ac:dyDescent="0.25">
      <c r="A68" s="3">
        <f t="shared" ref="A68" si="2">A67+1</f>
        <v>36</v>
      </c>
      <c r="B68" s="4"/>
      <c r="C68" s="3">
        <v>106</v>
      </c>
      <c r="D68" s="6" t="s">
        <v>59</v>
      </c>
      <c r="E68" s="5">
        <v>3898.31</v>
      </c>
      <c r="F68" s="5">
        <v>701.69</v>
      </c>
      <c r="G68" s="5">
        <v>4600</v>
      </c>
      <c r="H68" s="4" t="s">
        <v>494</v>
      </c>
      <c r="I68" s="6" t="s">
        <v>48</v>
      </c>
    </row>
    <row r="69" spans="1:9" ht="15.6" customHeight="1" x14ac:dyDescent="0.25">
      <c r="A69" s="179" t="s">
        <v>60</v>
      </c>
      <c r="B69" s="180"/>
      <c r="C69" s="180"/>
      <c r="D69" s="180"/>
      <c r="E69" s="180"/>
      <c r="F69" s="180"/>
      <c r="G69" s="181"/>
      <c r="H69" s="4"/>
      <c r="I69" s="6"/>
    </row>
    <row r="70" spans="1:9" ht="15.75" x14ac:dyDescent="0.25">
      <c r="A70" s="3">
        <f>A68+1</f>
        <v>37</v>
      </c>
      <c r="B70" s="4"/>
      <c r="C70" s="3">
        <v>106</v>
      </c>
      <c r="D70" s="6" t="s">
        <v>61</v>
      </c>
      <c r="E70" s="5">
        <v>30932.2</v>
      </c>
      <c r="F70" s="5">
        <v>5567.8</v>
      </c>
      <c r="G70" s="5">
        <v>36500</v>
      </c>
      <c r="H70" s="4" t="s">
        <v>494</v>
      </c>
      <c r="I70" s="6" t="s">
        <v>48</v>
      </c>
    </row>
    <row r="71" spans="1:9" ht="15.75" x14ac:dyDescent="0.25">
      <c r="A71" s="3">
        <f t="shared" ref="A71:A110" si="3">A70+1</f>
        <v>38</v>
      </c>
      <c r="B71" s="4"/>
      <c r="C71" s="3">
        <v>106</v>
      </c>
      <c r="D71" s="6" t="s">
        <v>62</v>
      </c>
      <c r="E71" s="5">
        <v>11440.68</v>
      </c>
      <c r="F71" s="5">
        <v>2059.3200000000002</v>
      </c>
      <c r="G71" s="5">
        <v>13500</v>
      </c>
      <c r="H71" s="4" t="s">
        <v>494</v>
      </c>
      <c r="I71" s="6" t="s">
        <v>48</v>
      </c>
    </row>
    <row r="72" spans="1:9" ht="15.75" x14ac:dyDescent="0.25">
      <c r="A72" s="3">
        <f t="shared" si="3"/>
        <v>39</v>
      </c>
      <c r="B72" s="4"/>
      <c r="C72" s="3">
        <v>106</v>
      </c>
      <c r="D72" s="6" t="s">
        <v>63</v>
      </c>
      <c r="E72" s="5">
        <v>24237.29</v>
      </c>
      <c r="F72" s="5">
        <v>4362.71</v>
      </c>
      <c r="G72" s="5">
        <v>28600</v>
      </c>
      <c r="H72" s="4" t="s">
        <v>494</v>
      </c>
      <c r="I72" s="6" t="s">
        <v>48</v>
      </c>
    </row>
    <row r="73" spans="1:9" ht="15.75" x14ac:dyDescent="0.25">
      <c r="A73" s="3">
        <f t="shared" si="3"/>
        <v>40</v>
      </c>
      <c r="B73" s="4"/>
      <c r="C73" s="3">
        <v>106</v>
      </c>
      <c r="D73" s="6" t="s">
        <v>64</v>
      </c>
      <c r="E73" s="5">
        <v>10000</v>
      </c>
      <c r="F73" s="5">
        <v>1800</v>
      </c>
      <c r="G73" s="5">
        <v>11800</v>
      </c>
      <c r="H73" s="4" t="s">
        <v>494</v>
      </c>
      <c r="I73" s="6" t="s">
        <v>48</v>
      </c>
    </row>
    <row r="74" spans="1:9" ht="15.75" x14ac:dyDescent="0.25">
      <c r="A74" s="3">
        <f t="shared" si="3"/>
        <v>41</v>
      </c>
      <c r="B74" s="4"/>
      <c r="C74" s="3">
        <v>106</v>
      </c>
      <c r="D74" s="6" t="s">
        <v>65</v>
      </c>
      <c r="E74" s="5">
        <v>24237.29</v>
      </c>
      <c r="F74" s="5">
        <v>4362.71</v>
      </c>
      <c r="G74" s="5">
        <v>28600</v>
      </c>
      <c r="H74" s="4" t="s">
        <v>494</v>
      </c>
      <c r="I74" s="6" t="s">
        <v>48</v>
      </c>
    </row>
    <row r="75" spans="1:9" ht="15.75" x14ac:dyDescent="0.25">
      <c r="A75" s="3">
        <f t="shared" si="3"/>
        <v>42</v>
      </c>
      <c r="B75" s="4"/>
      <c r="C75" s="3">
        <v>106</v>
      </c>
      <c r="D75" s="6" t="s">
        <v>66</v>
      </c>
      <c r="E75" s="5">
        <v>10000</v>
      </c>
      <c r="F75" s="5">
        <v>1800</v>
      </c>
      <c r="G75" s="5">
        <v>11800</v>
      </c>
      <c r="H75" s="4" t="s">
        <v>494</v>
      </c>
      <c r="I75" s="6" t="s">
        <v>48</v>
      </c>
    </row>
    <row r="76" spans="1:9" ht="15.75" x14ac:dyDescent="0.25">
      <c r="A76" s="3">
        <f t="shared" si="3"/>
        <v>43</v>
      </c>
      <c r="B76" s="4"/>
      <c r="C76" s="3">
        <v>106</v>
      </c>
      <c r="D76" s="6" t="s">
        <v>67</v>
      </c>
      <c r="E76" s="5">
        <v>24237.29</v>
      </c>
      <c r="F76" s="5">
        <v>4362.71</v>
      </c>
      <c r="G76" s="5">
        <v>28600</v>
      </c>
      <c r="H76" s="4" t="s">
        <v>494</v>
      </c>
      <c r="I76" s="6" t="s">
        <v>48</v>
      </c>
    </row>
    <row r="77" spans="1:9" ht="15.75" x14ac:dyDescent="0.25">
      <c r="A77" s="3">
        <f t="shared" si="3"/>
        <v>44</v>
      </c>
      <c r="B77" s="4"/>
      <c r="C77" s="3">
        <v>106</v>
      </c>
      <c r="D77" s="6" t="s">
        <v>68</v>
      </c>
      <c r="E77" s="5">
        <v>10000</v>
      </c>
      <c r="F77" s="5">
        <v>1800</v>
      </c>
      <c r="G77" s="5">
        <v>11800</v>
      </c>
      <c r="H77" s="4" t="s">
        <v>494</v>
      </c>
      <c r="I77" s="6" t="s">
        <v>48</v>
      </c>
    </row>
    <row r="78" spans="1:9" ht="31.5" x14ac:dyDescent="0.25">
      <c r="A78" s="3">
        <f t="shared" si="3"/>
        <v>45</v>
      </c>
      <c r="B78" s="4"/>
      <c r="C78" s="3">
        <v>106</v>
      </c>
      <c r="D78" s="6" t="s">
        <v>69</v>
      </c>
      <c r="E78" s="5">
        <v>14491.53</v>
      </c>
      <c r="F78" s="5">
        <v>2608.4699999999998</v>
      </c>
      <c r="G78" s="5">
        <v>17100</v>
      </c>
      <c r="H78" s="4" t="s">
        <v>494</v>
      </c>
      <c r="I78" s="6" t="s">
        <v>48</v>
      </c>
    </row>
    <row r="79" spans="1:9" ht="31.5" x14ac:dyDescent="0.25">
      <c r="A79" s="3">
        <f t="shared" si="3"/>
        <v>46</v>
      </c>
      <c r="B79" s="4"/>
      <c r="C79" s="3">
        <v>106</v>
      </c>
      <c r="D79" s="6" t="s">
        <v>70</v>
      </c>
      <c r="E79" s="5">
        <v>4118.6400000000003</v>
      </c>
      <c r="F79" s="5">
        <v>741.36</v>
      </c>
      <c r="G79" s="5">
        <v>4860</v>
      </c>
      <c r="H79" s="4" t="s">
        <v>494</v>
      </c>
      <c r="I79" s="6" t="s">
        <v>48</v>
      </c>
    </row>
    <row r="80" spans="1:9" ht="15.75" x14ac:dyDescent="0.25">
      <c r="A80" s="3">
        <f t="shared" si="3"/>
        <v>47</v>
      </c>
      <c r="B80" s="4"/>
      <c r="C80" s="3">
        <v>106</v>
      </c>
      <c r="D80" s="6" t="s">
        <v>71</v>
      </c>
      <c r="E80" s="5">
        <v>4576.2700000000004</v>
      </c>
      <c r="F80" s="5">
        <v>823.73</v>
      </c>
      <c r="G80" s="5">
        <v>5400</v>
      </c>
      <c r="H80" s="4" t="s">
        <v>494</v>
      </c>
      <c r="I80" s="6" t="s">
        <v>48</v>
      </c>
    </row>
    <row r="81" spans="1:9" ht="15.75" x14ac:dyDescent="0.25">
      <c r="A81" s="3">
        <f t="shared" si="3"/>
        <v>48</v>
      </c>
      <c r="B81" s="4"/>
      <c r="C81" s="3">
        <v>106</v>
      </c>
      <c r="D81" s="6" t="s">
        <v>72</v>
      </c>
      <c r="E81" s="5">
        <v>6271.19</v>
      </c>
      <c r="F81" s="5">
        <v>1128.81</v>
      </c>
      <c r="G81" s="5">
        <v>7400</v>
      </c>
      <c r="H81" s="4" t="s">
        <v>494</v>
      </c>
      <c r="I81" s="6" t="s">
        <v>48</v>
      </c>
    </row>
    <row r="82" spans="1:9" ht="15.75" x14ac:dyDescent="0.25">
      <c r="A82" s="3">
        <f t="shared" si="3"/>
        <v>49</v>
      </c>
      <c r="B82" s="4"/>
      <c r="C82" s="3">
        <v>106</v>
      </c>
      <c r="D82" s="6" t="s">
        <v>73</v>
      </c>
      <c r="E82" s="5">
        <v>62288.14</v>
      </c>
      <c r="F82" s="5">
        <v>11211.86</v>
      </c>
      <c r="G82" s="5">
        <v>73500</v>
      </c>
      <c r="H82" s="4" t="s">
        <v>494</v>
      </c>
      <c r="I82" s="6" t="s">
        <v>74</v>
      </c>
    </row>
    <row r="83" spans="1:9" ht="31.5" x14ac:dyDescent="0.25">
      <c r="A83" s="3">
        <f t="shared" si="3"/>
        <v>50</v>
      </c>
      <c r="B83" s="4"/>
      <c r="C83" s="3">
        <v>106</v>
      </c>
      <c r="D83" s="6" t="s">
        <v>75</v>
      </c>
      <c r="E83" s="5">
        <v>7033.9</v>
      </c>
      <c r="F83" s="5">
        <v>1266.0999999999999</v>
      </c>
      <c r="G83" s="5">
        <v>8300</v>
      </c>
      <c r="H83" s="4" t="s">
        <v>494</v>
      </c>
      <c r="I83" s="6" t="s">
        <v>74</v>
      </c>
    </row>
    <row r="84" spans="1:9" ht="15.75" x14ac:dyDescent="0.25">
      <c r="A84" s="3">
        <f t="shared" si="3"/>
        <v>51</v>
      </c>
      <c r="B84" s="4"/>
      <c r="C84" s="3">
        <v>106</v>
      </c>
      <c r="D84" s="6" t="s">
        <v>76</v>
      </c>
      <c r="E84" s="5">
        <v>4576.2700000000004</v>
      </c>
      <c r="F84" s="5">
        <v>823.73</v>
      </c>
      <c r="G84" s="5">
        <v>5400</v>
      </c>
      <c r="H84" s="4" t="s">
        <v>494</v>
      </c>
      <c r="I84" s="6" t="s">
        <v>48</v>
      </c>
    </row>
    <row r="85" spans="1:9" ht="15.75" x14ac:dyDescent="0.25">
      <c r="A85" s="3">
        <f t="shared" si="3"/>
        <v>52</v>
      </c>
      <c r="B85" s="4"/>
      <c r="C85" s="3">
        <v>106</v>
      </c>
      <c r="D85" s="6" t="s">
        <v>77</v>
      </c>
      <c r="E85" s="5">
        <v>135593.22</v>
      </c>
      <c r="F85" s="5">
        <v>24406.78</v>
      </c>
      <c r="G85" s="5">
        <v>160000</v>
      </c>
      <c r="H85" s="4" t="s">
        <v>494</v>
      </c>
      <c r="I85" s="6" t="s">
        <v>48</v>
      </c>
    </row>
    <row r="86" spans="1:9" ht="15.75" x14ac:dyDescent="0.25">
      <c r="A86" s="3">
        <f t="shared" si="3"/>
        <v>53</v>
      </c>
      <c r="B86" s="4"/>
      <c r="C86" s="3">
        <v>106</v>
      </c>
      <c r="D86" s="6" t="s">
        <v>78</v>
      </c>
      <c r="E86" s="5">
        <v>7033.9</v>
      </c>
      <c r="F86" s="5">
        <v>1266.0999999999999</v>
      </c>
      <c r="G86" s="5">
        <v>8300</v>
      </c>
      <c r="H86" s="4" t="s">
        <v>494</v>
      </c>
      <c r="I86" s="6" t="s">
        <v>48</v>
      </c>
    </row>
    <row r="87" spans="1:9" ht="15.75" x14ac:dyDescent="0.25">
      <c r="A87" s="3">
        <f t="shared" si="3"/>
        <v>54</v>
      </c>
      <c r="B87" s="4"/>
      <c r="C87" s="3">
        <v>106</v>
      </c>
      <c r="D87" s="6" t="s">
        <v>79</v>
      </c>
      <c r="E87" s="5">
        <v>118644.07</v>
      </c>
      <c r="F87" s="5">
        <v>21355.93</v>
      </c>
      <c r="G87" s="5">
        <v>140000</v>
      </c>
      <c r="H87" s="4" t="s">
        <v>494</v>
      </c>
      <c r="I87" s="6" t="s">
        <v>48</v>
      </c>
    </row>
    <row r="88" spans="1:9" ht="15.75" x14ac:dyDescent="0.25">
      <c r="A88" s="3">
        <f t="shared" si="3"/>
        <v>55</v>
      </c>
      <c r="B88" s="4"/>
      <c r="C88" s="3">
        <v>106</v>
      </c>
      <c r="D88" s="6" t="s">
        <v>80</v>
      </c>
      <c r="E88" s="5">
        <v>98305.08</v>
      </c>
      <c r="F88" s="5">
        <v>17694.919999999998</v>
      </c>
      <c r="G88" s="5">
        <v>116000</v>
      </c>
      <c r="H88" s="4" t="s">
        <v>494</v>
      </c>
      <c r="I88" s="6" t="s">
        <v>48</v>
      </c>
    </row>
    <row r="89" spans="1:9" ht="15.75" x14ac:dyDescent="0.25">
      <c r="A89" s="3">
        <f t="shared" si="3"/>
        <v>56</v>
      </c>
      <c r="B89" s="4"/>
      <c r="C89" s="3">
        <v>106</v>
      </c>
      <c r="D89" s="6" t="s">
        <v>81</v>
      </c>
      <c r="E89" s="5">
        <v>7033.9</v>
      </c>
      <c r="F89" s="5">
        <v>1266.0999999999999</v>
      </c>
      <c r="G89" s="5">
        <v>8300</v>
      </c>
      <c r="H89" s="4" t="s">
        <v>494</v>
      </c>
      <c r="I89" s="6" t="s">
        <v>48</v>
      </c>
    </row>
    <row r="90" spans="1:9" ht="15.75" x14ac:dyDescent="0.25">
      <c r="A90" s="3">
        <f t="shared" si="3"/>
        <v>57</v>
      </c>
      <c r="B90" s="4"/>
      <c r="C90" s="3">
        <v>106</v>
      </c>
      <c r="D90" s="6" t="s">
        <v>82</v>
      </c>
      <c r="E90" s="5">
        <v>2762.71</v>
      </c>
      <c r="F90" s="5">
        <v>497.29</v>
      </c>
      <c r="G90" s="5">
        <v>3260</v>
      </c>
      <c r="H90" s="4" t="s">
        <v>494</v>
      </c>
      <c r="I90" s="6" t="s">
        <v>48</v>
      </c>
    </row>
    <row r="91" spans="1:9" ht="15.75" x14ac:dyDescent="0.25">
      <c r="A91" s="3">
        <f t="shared" si="3"/>
        <v>58</v>
      </c>
      <c r="B91" s="4"/>
      <c r="C91" s="3">
        <v>106</v>
      </c>
      <c r="D91" s="6" t="s">
        <v>83</v>
      </c>
      <c r="E91" s="5">
        <v>5677.97</v>
      </c>
      <c r="F91" s="5">
        <v>1022.03</v>
      </c>
      <c r="G91" s="5">
        <v>6700</v>
      </c>
      <c r="H91" s="4" t="s">
        <v>494</v>
      </c>
      <c r="I91" s="6" t="s">
        <v>48</v>
      </c>
    </row>
    <row r="92" spans="1:9" ht="15.75" x14ac:dyDescent="0.25">
      <c r="A92" s="3">
        <f t="shared" si="3"/>
        <v>59</v>
      </c>
      <c r="B92" s="4"/>
      <c r="C92" s="3">
        <v>106</v>
      </c>
      <c r="D92" s="6" t="s">
        <v>84</v>
      </c>
      <c r="E92" s="5">
        <v>9152</v>
      </c>
      <c r="F92" s="5">
        <v>1648</v>
      </c>
      <c r="G92" s="5">
        <v>10800</v>
      </c>
      <c r="H92" s="4" t="s">
        <v>494</v>
      </c>
      <c r="I92" s="6" t="s">
        <v>48</v>
      </c>
    </row>
    <row r="93" spans="1:9" ht="15.75" x14ac:dyDescent="0.25">
      <c r="A93" s="3">
        <f t="shared" si="3"/>
        <v>60</v>
      </c>
      <c r="B93" s="4"/>
      <c r="C93" s="3">
        <v>106</v>
      </c>
      <c r="D93" s="6" t="s">
        <v>85</v>
      </c>
      <c r="E93" s="5">
        <v>11864.41</v>
      </c>
      <c r="F93" s="5">
        <v>2135.59</v>
      </c>
      <c r="G93" s="5">
        <v>14000</v>
      </c>
      <c r="H93" s="4" t="s">
        <v>494</v>
      </c>
      <c r="I93" s="6" t="s">
        <v>48</v>
      </c>
    </row>
    <row r="94" spans="1:9" ht="15.75" x14ac:dyDescent="0.25">
      <c r="A94" s="3">
        <f t="shared" si="3"/>
        <v>61</v>
      </c>
      <c r="B94" s="4"/>
      <c r="C94" s="3">
        <v>106</v>
      </c>
      <c r="D94" s="6" t="s">
        <v>86</v>
      </c>
      <c r="E94" s="5">
        <v>14830.51</v>
      </c>
      <c r="F94" s="5">
        <v>2669.49</v>
      </c>
      <c r="G94" s="5">
        <v>17500</v>
      </c>
      <c r="H94" s="4" t="s">
        <v>494</v>
      </c>
      <c r="I94" s="6" t="s">
        <v>48</v>
      </c>
    </row>
    <row r="95" spans="1:9" ht="15.75" x14ac:dyDescent="0.25">
      <c r="A95" s="3">
        <f t="shared" si="3"/>
        <v>62</v>
      </c>
      <c r="B95" s="4"/>
      <c r="C95" s="3">
        <v>106</v>
      </c>
      <c r="D95" s="6" t="s">
        <v>87</v>
      </c>
      <c r="E95" s="5">
        <v>17627.12</v>
      </c>
      <c r="F95" s="5">
        <v>3172.88</v>
      </c>
      <c r="G95" s="5">
        <v>20800</v>
      </c>
      <c r="H95" s="4" t="s">
        <v>494</v>
      </c>
      <c r="I95" s="6" t="s">
        <v>48</v>
      </c>
    </row>
    <row r="96" spans="1:9" ht="15.75" x14ac:dyDescent="0.25">
      <c r="A96" s="3">
        <f t="shared" si="3"/>
        <v>63</v>
      </c>
      <c r="B96" s="4"/>
      <c r="C96" s="3">
        <v>106</v>
      </c>
      <c r="D96" s="6" t="s">
        <v>88</v>
      </c>
      <c r="E96" s="5">
        <v>19288.14</v>
      </c>
      <c r="F96" s="5">
        <v>3471.86</v>
      </c>
      <c r="G96" s="5">
        <v>22760</v>
      </c>
      <c r="H96" s="4" t="s">
        <v>494</v>
      </c>
      <c r="I96" s="6" t="s">
        <v>48</v>
      </c>
    </row>
    <row r="97" spans="1:9" ht="15.75" x14ac:dyDescent="0.25">
      <c r="A97" s="3">
        <f t="shared" si="3"/>
        <v>64</v>
      </c>
      <c r="B97" s="4"/>
      <c r="C97" s="3">
        <v>106</v>
      </c>
      <c r="D97" s="6" t="s">
        <v>89</v>
      </c>
      <c r="E97" s="5">
        <v>23949.15</v>
      </c>
      <c r="F97" s="5">
        <v>4310.8500000000004</v>
      </c>
      <c r="G97" s="5">
        <v>28260</v>
      </c>
      <c r="H97" s="4" t="s">
        <v>494</v>
      </c>
      <c r="I97" s="6" t="s">
        <v>48</v>
      </c>
    </row>
    <row r="98" spans="1:9" ht="15.75" x14ac:dyDescent="0.25">
      <c r="A98" s="3">
        <f t="shared" si="3"/>
        <v>65</v>
      </c>
      <c r="B98" s="4"/>
      <c r="C98" s="3">
        <v>106</v>
      </c>
      <c r="D98" s="6" t="s">
        <v>90</v>
      </c>
      <c r="E98" s="5">
        <v>26949.15</v>
      </c>
      <c r="F98" s="5">
        <v>4850.8500000000004</v>
      </c>
      <c r="G98" s="5">
        <v>31800</v>
      </c>
      <c r="H98" s="4" t="s">
        <v>494</v>
      </c>
      <c r="I98" s="6" t="s">
        <v>48</v>
      </c>
    </row>
    <row r="99" spans="1:9" ht="15.75" x14ac:dyDescent="0.25">
      <c r="A99" s="3">
        <f t="shared" si="3"/>
        <v>66</v>
      </c>
      <c r="B99" s="4"/>
      <c r="C99" s="3">
        <v>106</v>
      </c>
      <c r="D99" s="6" t="s">
        <v>91</v>
      </c>
      <c r="E99" s="5">
        <v>29915.25</v>
      </c>
      <c r="F99" s="5">
        <v>5384.75</v>
      </c>
      <c r="G99" s="5">
        <v>35300</v>
      </c>
      <c r="H99" s="4" t="s">
        <v>494</v>
      </c>
      <c r="I99" s="6" t="s">
        <v>48</v>
      </c>
    </row>
    <row r="100" spans="1:9" ht="15.75" x14ac:dyDescent="0.25">
      <c r="A100" s="3">
        <f t="shared" si="3"/>
        <v>67</v>
      </c>
      <c r="B100" s="4"/>
      <c r="C100" s="3">
        <v>106</v>
      </c>
      <c r="D100" s="6" t="s">
        <v>92</v>
      </c>
      <c r="E100" s="5">
        <v>36016.949999999997</v>
      </c>
      <c r="F100" s="5">
        <v>6483.05</v>
      </c>
      <c r="G100" s="5">
        <v>42500</v>
      </c>
      <c r="H100" s="4" t="s">
        <v>494</v>
      </c>
      <c r="I100" s="6" t="s">
        <v>48</v>
      </c>
    </row>
    <row r="101" spans="1:9" ht="15.75" x14ac:dyDescent="0.25">
      <c r="A101" s="3">
        <f t="shared" si="3"/>
        <v>68</v>
      </c>
      <c r="B101" s="4"/>
      <c r="C101" s="3">
        <v>106</v>
      </c>
      <c r="D101" s="6" t="s">
        <v>93</v>
      </c>
      <c r="E101" s="5">
        <v>41525.42</v>
      </c>
      <c r="F101" s="5">
        <v>7474.58</v>
      </c>
      <c r="G101" s="5">
        <v>49000</v>
      </c>
      <c r="H101" s="4" t="s">
        <v>494</v>
      </c>
      <c r="I101" s="6" t="s">
        <v>48</v>
      </c>
    </row>
    <row r="102" spans="1:9" ht="15.75" x14ac:dyDescent="0.25">
      <c r="A102" s="3">
        <f t="shared" si="3"/>
        <v>69</v>
      </c>
      <c r="B102" s="4"/>
      <c r="C102" s="3">
        <v>106</v>
      </c>
      <c r="D102" s="6" t="s">
        <v>94</v>
      </c>
      <c r="E102" s="5">
        <v>47881.36</v>
      </c>
      <c r="F102" s="5">
        <v>8618.64</v>
      </c>
      <c r="G102" s="5">
        <v>56500</v>
      </c>
      <c r="H102" s="4" t="s">
        <v>494</v>
      </c>
      <c r="I102" s="6" t="s">
        <v>48</v>
      </c>
    </row>
    <row r="103" spans="1:9" ht="15.75" x14ac:dyDescent="0.25">
      <c r="A103" s="3">
        <f t="shared" si="3"/>
        <v>70</v>
      </c>
      <c r="B103" s="4"/>
      <c r="C103" s="3">
        <v>106</v>
      </c>
      <c r="D103" s="6" t="s">
        <v>95</v>
      </c>
      <c r="E103" s="5">
        <v>53389.83</v>
      </c>
      <c r="F103" s="5">
        <v>9610.17</v>
      </c>
      <c r="G103" s="5">
        <v>63000</v>
      </c>
      <c r="H103" s="4" t="s">
        <v>494</v>
      </c>
      <c r="I103" s="6" t="s">
        <v>48</v>
      </c>
    </row>
    <row r="104" spans="1:9" ht="15.75" x14ac:dyDescent="0.25">
      <c r="A104" s="3">
        <f t="shared" si="3"/>
        <v>71</v>
      </c>
      <c r="B104" s="4"/>
      <c r="C104" s="3">
        <v>106</v>
      </c>
      <c r="D104" s="6" t="s">
        <v>96</v>
      </c>
      <c r="E104" s="5">
        <v>59745.760000000002</v>
      </c>
      <c r="F104" s="5">
        <v>10754.24</v>
      </c>
      <c r="G104" s="5">
        <v>70500</v>
      </c>
      <c r="H104" s="4" t="s">
        <v>494</v>
      </c>
      <c r="I104" s="6" t="s">
        <v>48</v>
      </c>
    </row>
    <row r="105" spans="1:9" ht="15.75" x14ac:dyDescent="0.25">
      <c r="A105" s="3">
        <f t="shared" si="3"/>
        <v>72</v>
      </c>
      <c r="B105" s="4"/>
      <c r="C105" s="3">
        <v>106</v>
      </c>
      <c r="D105" s="6" t="s">
        <v>97</v>
      </c>
      <c r="E105" s="5">
        <v>88983.05</v>
      </c>
      <c r="F105" s="5">
        <v>16016.95</v>
      </c>
      <c r="G105" s="5">
        <v>105000</v>
      </c>
      <c r="H105" s="4" t="s">
        <v>494</v>
      </c>
      <c r="I105" s="6" t="s">
        <v>48</v>
      </c>
    </row>
    <row r="106" spans="1:9" ht="15.75" x14ac:dyDescent="0.25">
      <c r="A106" s="3">
        <f t="shared" si="3"/>
        <v>73</v>
      </c>
      <c r="B106" s="4"/>
      <c r="C106" s="3">
        <v>106</v>
      </c>
      <c r="D106" s="6" t="s">
        <v>98</v>
      </c>
      <c r="E106" s="5">
        <v>119067.8</v>
      </c>
      <c r="F106" s="5">
        <v>21432.2</v>
      </c>
      <c r="G106" s="5">
        <v>140500</v>
      </c>
      <c r="H106" s="4" t="s">
        <v>494</v>
      </c>
      <c r="I106" s="6" t="s">
        <v>48</v>
      </c>
    </row>
    <row r="107" spans="1:9" ht="15.75" x14ac:dyDescent="0.25">
      <c r="A107" s="3">
        <f t="shared" si="3"/>
        <v>74</v>
      </c>
      <c r="B107" s="4"/>
      <c r="C107" s="3">
        <v>106</v>
      </c>
      <c r="D107" s="6" t="s">
        <v>99</v>
      </c>
      <c r="E107" s="5">
        <v>148728.81</v>
      </c>
      <c r="F107" s="5">
        <v>26771.19</v>
      </c>
      <c r="G107" s="5">
        <v>175500</v>
      </c>
      <c r="H107" s="4" t="s">
        <v>494</v>
      </c>
      <c r="I107" s="6" t="s">
        <v>48</v>
      </c>
    </row>
    <row r="108" spans="1:9" ht="15.75" x14ac:dyDescent="0.25">
      <c r="A108" s="3">
        <f t="shared" si="3"/>
        <v>75</v>
      </c>
      <c r="B108" s="4"/>
      <c r="C108" s="3">
        <v>106</v>
      </c>
      <c r="D108" s="6" t="s">
        <v>100</v>
      </c>
      <c r="E108" s="5">
        <v>178813.56</v>
      </c>
      <c r="F108" s="5">
        <v>32186.44</v>
      </c>
      <c r="G108" s="5">
        <v>211000</v>
      </c>
      <c r="H108" s="4" t="s">
        <v>494</v>
      </c>
      <c r="I108" s="6" t="s">
        <v>48</v>
      </c>
    </row>
    <row r="109" spans="1:9" ht="15.75" x14ac:dyDescent="0.25">
      <c r="A109" s="3">
        <f t="shared" si="3"/>
        <v>76</v>
      </c>
      <c r="B109" s="4"/>
      <c r="C109" s="3">
        <v>106</v>
      </c>
      <c r="D109" s="6" t="s">
        <v>101</v>
      </c>
      <c r="E109" s="5">
        <v>208050.85</v>
      </c>
      <c r="F109" s="5">
        <v>37449.15</v>
      </c>
      <c r="G109" s="5">
        <v>245500</v>
      </c>
      <c r="H109" s="4" t="s">
        <v>494</v>
      </c>
      <c r="I109" s="6" t="s">
        <v>48</v>
      </c>
    </row>
    <row r="110" spans="1:9" ht="15.75" x14ac:dyDescent="0.25">
      <c r="A110" s="3">
        <f t="shared" si="3"/>
        <v>77</v>
      </c>
      <c r="B110" s="4"/>
      <c r="C110" s="3">
        <v>106</v>
      </c>
      <c r="D110" s="6" t="s">
        <v>102</v>
      </c>
      <c r="E110" s="5">
        <v>238135.59</v>
      </c>
      <c r="F110" s="5">
        <v>42864.41</v>
      </c>
      <c r="G110" s="5">
        <v>281000</v>
      </c>
      <c r="H110" s="4" t="s">
        <v>494</v>
      </c>
      <c r="I110" s="6" t="s">
        <v>48</v>
      </c>
    </row>
    <row r="111" spans="1:9" ht="15.6" customHeight="1" x14ac:dyDescent="0.25">
      <c r="A111" s="179" t="s">
        <v>103</v>
      </c>
      <c r="B111" s="180"/>
      <c r="C111" s="180"/>
      <c r="D111" s="180"/>
      <c r="E111" s="180"/>
      <c r="F111" s="180"/>
      <c r="G111" s="181"/>
      <c r="H111" s="4"/>
      <c r="I111" s="6"/>
    </row>
    <row r="112" spans="1:9" ht="15.6" customHeight="1" x14ac:dyDescent="0.25">
      <c r="A112" s="179" t="s">
        <v>104</v>
      </c>
      <c r="B112" s="180"/>
      <c r="C112" s="180"/>
      <c r="D112" s="180"/>
      <c r="E112" s="180"/>
      <c r="F112" s="180"/>
      <c r="G112" s="181"/>
      <c r="H112" s="4"/>
      <c r="I112" s="6"/>
    </row>
    <row r="113" spans="1:9" ht="15.75" x14ac:dyDescent="0.25">
      <c r="A113" s="3">
        <f>A110+1</f>
        <v>78</v>
      </c>
      <c r="B113" s="4"/>
      <c r="C113" s="3">
        <v>105</v>
      </c>
      <c r="D113" s="6" t="s">
        <v>105</v>
      </c>
      <c r="E113" s="5">
        <v>28389.83</v>
      </c>
      <c r="F113" s="5">
        <v>5110.17</v>
      </c>
      <c r="G113" s="5">
        <v>33500</v>
      </c>
      <c r="H113" s="4" t="s">
        <v>494</v>
      </c>
      <c r="I113" s="6" t="s">
        <v>48</v>
      </c>
    </row>
    <row r="114" spans="1:9" ht="15.75" x14ac:dyDescent="0.25">
      <c r="A114" s="3">
        <f t="shared" ref="A114:A121" si="4">A113+1</f>
        <v>79</v>
      </c>
      <c r="B114" s="4"/>
      <c r="C114" s="3">
        <v>105</v>
      </c>
      <c r="D114" s="6" t="s">
        <v>106</v>
      </c>
      <c r="E114" s="5">
        <v>28389.83</v>
      </c>
      <c r="F114" s="5">
        <v>5110.17</v>
      </c>
      <c r="G114" s="5">
        <v>33500</v>
      </c>
      <c r="H114" s="4" t="s">
        <v>494</v>
      </c>
      <c r="I114" s="6" t="s">
        <v>48</v>
      </c>
    </row>
    <row r="115" spans="1:9" ht="15.75" x14ac:dyDescent="0.25">
      <c r="A115" s="3">
        <f t="shared" si="4"/>
        <v>80</v>
      </c>
      <c r="B115" s="4"/>
      <c r="C115" s="3">
        <v>105</v>
      </c>
      <c r="D115" s="6" t="s">
        <v>107</v>
      </c>
      <c r="E115" s="5">
        <v>14491.53</v>
      </c>
      <c r="F115" s="5">
        <v>2608.4699999999998</v>
      </c>
      <c r="G115" s="5">
        <v>17100</v>
      </c>
      <c r="H115" s="4" t="s">
        <v>494</v>
      </c>
      <c r="I115" s="6" t="s">
        <v>48</v>
      </c>
    </row>
    <row r="116" spans="1:9" ht="15.75" x14ac:dyDescent="0.25">
      <c r="A116" s="3">
        <f t="shared" si="4"/>
        <v>81</v>
      </c>
      <c r="B116" s="4"/>
      <c r="C116" s="3">
        <v>105</v>
      </c>
      <c r="D116" s="6" t="s">
        <v>108</v>
      </c>
      <c r="E116" s="5">
        <v>100000</v>
      </c>
      <c r="F116" s="5">
        <v>18000</v>
      </c>
      <c r="G116" s="5">
        <v>118000</v>
      </c>
      <c r="H116" s="4" t="s">
        <v>494</v>
      </c>
      <c r="I116" s="6" t="s">
        <v>48</v>
      </c>
    </row>
    <row r="117" spans="1:9" ht="15.75" x14ac:dyDescent="0.25">
      <c r="A117" s="3">
        <f t="shared" si="4"/>
        <v>82</v>
      </c>
      <c r="B117" s="4"/>
      <c r="C117" s="3">
        <v>105</v>
      </c>
      <c r="D117" s="6" t="s">
        <v>109</v>
      </c>
      <c r="E117" s="5">
        <v>28389.83</v>
      </c>
      <c r="F117" s="5">
        <v>5110.17</v>
      </c>
      <c r="G117" s="5">
        <v>33500</v>
      </c>
      <c r="H117" s="4" t="s">
        <v>494</v>
      </c>
      <c r="I117" s="6" t="s">
        <v>48</v>
      </c>
    </row>
    <row r="118" spans="1:9" ht="15.75" x14ac:dyDescent="0.25">
      <c r="A118" s="3">
        <f t="shared" si="4"/>
        <v>83</v>
      </c>
      <c r="B118" s="4"/>
      <c r="C118" s="3">
        <v>105</v>
      </c>
      <c r="D118" s="6" t="s">
        <v>110</v>
      </c>
      <c r="E118" s="5">
        <v>28389.83</v>
      </c>
      <c r="F118" s="5">
        <v>5110.17</v>
      </c>
      <c r="G118" s="5">
        <v>33500</v>
      </c>
      <c r="H118" s="4" t="s">
        <v>494</v>
      </c>
      <c r="I118" s="6" t="s">
        <v>48</v>
      </c>
    </row>
    <row r="119" spans="1:9" ht="15.75" x14ac:dyDescent="0.25">
      <c r="A119" s="3">
        <f t="shared" si="4"/>
        <v>84</v>
      </c>
      <c r="B119" s="4"/>
      <c r="C119" s="3">
        <v>105</v>
      </c>
      <c r="D119" s="6" t="s">
        <v>111</v>
      </c>
      <c r="E119" s="5">
        <v>28389.83</v>
      </c>
      <c r="F119" s="5">
        <v>5110.17</v>
      </c>
      <c r="G119" s="5">
        <v>33500</v>
      </c>
      <c r="H119" s="4" t="s">
        <v>494</v>
      </c>
      <c r="I119" s="6" t="s">
        <v>48</v>
      </c>
    </row>
    <row r="120" spans="1:9" ht="15.75" x14ac:dyDescent="0.25">
      <c r="A120" s="3">
        <f t="shared" si="4"/>
        <v>85</v>
      </c>
      <c r="B120" s="4"/>
      <c r="C120" s="3">
        <v>105</v>
      </c>
      <c r="D120" s="6" t="s">
        <v>112</v>
      </c>
      <c r="E120" s="5">
        <v>28389.83</v>
      </c>
      <c r="F120" s="5">
        <v>5110.17</v>
      </c>
      <c r="G120" s="5">
        <v>33500</v>
      </c>
      <c r="H120" s="4" t="s">
        <v>494</v>
      </c>
      <c r="I120" s="6" t="s">
        <v>48</v>
      </c>
    </row>
    <row r="121" spans="1:9" ht="15.75" x14ac:dyDescent="0.25">
      <c r="A121" s="3">
        <f t="shared" si="4"/>
        <v>86</v>
      </c>
      <c r="B121" s="4"/>
      <c r="C121" s="3">
        <v>105</v>
      </c>
      <c r="D121" s="6" t="s">
        <v>113</v>
      </c>
      <c r="E121" s="5">
        <v>14491.53</v>
      </c>
      <c r="F121" s="5">
        <v>2608.4699999999998</v>
      </c>
      <c r="G121" s="5">
        <v>17100</v>
      </c>
      <c r="H121" s="4" t="s">
        <v>494</v>
      </c>
      <c r="I121" s="6" t="s">
        <v>48</v>
      </c>
    </row>
    <row r="122" spans="1:9" ht="15.75" x14ac:dyDescent="0.25">
      <c r="A122" s="179" t="s">
        <v>114</v>
      </c>
      <c r="B122" s="180"/>
      <c r="C122" s="180"/>
      <c r="D122" s="180"/>
      <c r="E122" s="180"/>
      <c r="F122" s="180"/>
      <c r="G122" s="181"/>
      <c r="H122" s="4"/>
      <c r="I122" s="6"/>
    </row>
    <row r="123" spans="1:9" ht="15.75" x14ac:dyDescent="0.25">
      <c r="A123" s="3">
        <f>A121+1</f>
        <v>87</v>
      </c>
      <c r="B123" s="4"/>
      <c r="C123" s="3">
        <v>105</v>
      </c>
      <c r="D123" s="6" t="s">
        <v>115</v>
      </c>
      <c r="E123" s="5">
        <v>100000</v>
      </c>
      <c r="F123" s="5">
        <v>18000</v>
      </c>
      <c r="G123" s="5">
        <v>118000</v>
      </c>
      <c r="H123" s="4" t="s">
        <v>494</v>
      </c>
      <c r="I123" s="6" t="s">
        <v>48</v>
      </c>
    </row>
    <row r="124" spans="1:9" ht="15.75" x14ac:dyDescent="0.25">
      <c r="A124" s="3">
        <f t="shared" ref="A124:A135" si="5">A123+1</f>
        <v>88</v>
      </c>
      <c r="B124" s="4"/>
      <c r="C124" s="3">
        <v>105</v>
      </c>
      <c r="D124" s="6" t="s">
        <v>116</v>
      </c>
      <c r="E124" s="5">
        <v>100000</v>
      </c>
      <c r="F124" s="5">
        <v>18000</v>
      </c>
      <c r="G124" s="5">
        <v>118000</v>
      </c>
      <c r="H124" s="4" t="s">
        <v>494</v>
      </c>
      <c r="I124" s="6" t="s">
        <v>48</v>
      </c>
    </row>
    <row r="125" spans="1:9" ht="15.75" x14ac:dyDescent="0.25">
      <c r="A125" s="3">
        <f t="shared" si="5"/>
        <v>89</v>
      </c>
      <c r="B125" s="4"/>
      <c r="C125" s="3">
        <v>105</v>
      </c>
      <c r="D125" s="6" t="s">
        <v>117</v>
      </c>
      <c r="E125" s="5">
        <v>100000</v>
      </c>
      <c r="F125" s="5">
        <v>18000</v>
      </c>
      <c r="G125" s="5">
        <v>118000</v>
      </c>
      <c r="H125" s="4" t="s">
        <v>494</v>
      </c>
      <c r="I125" s="6" t="s">
        <v>48</v>
      </c>
    </row>
    <row r="126" spans="1:9" ht="15.75" x14ac:dyDescent="0.25">
      <c r="A126" s="3">
        <f t="shared" si="5"/>
        <v>90</v>
      </c>
      <c r="B126" s="4"/>
      <c r="C126" s="3">
        <v>105</v>
      </c>
      <c r="D126" s="6" t="s">
        <v>118</v>
      </c>
      <c r="E126" s="5">
        <v>28389.83</v>
      </c>
      <c r="F126" s="5">
        <v>5110.17</v>
      </c>
      <c r="G126" s="5">
        <v>33500</v>
      </c>
      <c r="H126" s="4" t="s">
        <v>494</v>
      </c>
      <c r="I126" s="6" t="s">
        <v>48</v>
      </c>
    </row>
    <row r="127" spans="1:9" ht="15.75" x14ac:dyDescent="0.25">
      <c r="A127" s="3">
        <f t="shared" si="5"/>
        <v>91</v>
      </c>
      <c r="B127" s="4"/>
      <c r="C127" s="3">
        <v>105</v>
      </c>
      <c r="D127" s="6" t="s">
        <v>119</v>
      </c>
      <c r="E127" s="5">
        <v>28389.83</v>
      </c>
      <c r="F127" s="5">
        <v>5110.17</v>
      </c>
      <c r="G127" s="5">
        <v>33500</v>
      </c>
      <c r="H127" s="4" t="s">
        <v>494</v>
      </c>
      <c r="I127" s="6" t="s">
        <v>48</v>
      </c>
    </row>
    <row r="128" spans="1:9" ht="15.75" x14ac:dyDescent="0.25">
      <c r="A128" s="3">
        <f t="shared" si="5"/>
        <v>92</v>
      </c>
      <c r="B128" s="4"/>
      <c r="C128" s="3">
        <v>105</v>
      </c>
      <c r="D128" s="6" t="s">
        <v>120</v>
      </c>
      <c r="E128" s="5">
        <v>100000</v>
      </c>
      <c r="F128" s="5">
        <v>18000</v>
      </c>
      <c r="G128" s="5">
        <v>118000</v>
      </c>
      <c r="H128" s="4" t="s">
        <v>494</v>
      </c>
      <c r="I128" s="6" t="s">
        <v>48</v>
      </c>
    </row>
    <row r="129" spans="1:9" ht="15.75" x14ac:dyDescent="0.25">
      <c r="A129" s="3">
        <f t="shared" si="5"/>
        <v>93</v>
      </c>
      <c r="B129" s="4"/>
      <c r="C129" s="3">
        <v>105</v>
      </c>
      <c r="D129" s="6" t="s">
        <v>121</v>
      </c>
      <c r="E129" s="5">
        <v>28389.83</v>
      </c>
      <c r="F129" s="5">
        <v>5110.17</v>
      </c>
      <c r="G129" s="5">
        <v>33500</v>
      </c>
      <c r="H129" s="4" t="s">
        <v>494</v>
      </c>
      <c r="I129" s="6" t="s">
        <v>48</v>
      </c>
    </row>
    <row r="130" spans="1:9" ht="15.6" customHeight="1" x14ac:dyDescent="0.25">
      <c r="A130" s="179" t="s">
        <v>122</v>
      </c>
      <c r="B130" s="180"/>
      <c r="C130" s="180"/>
      <c r="D130" s="180"/>
      <c r="E130" s="180"/>
      <c r="F130" s="180"/>
      <c r="G130" s="181"/>
      <c r="H130" s="4"/>
      <c r="I130" s="6"/>
    </row>
    <row r="131" spans="1:9" ht="15.75" x14ac:dyDescent="0.25">
      <c r="A131" s="3">
        <f>A129+1</f>
        <v>94</v>
      </c>
      <c r="B131" s="4"/>
      <c r="C131" s="3">
        <v>105</v>
      </c>
      <c r="D131" s="6" t="s">
        <v>123</v>
      </c>
      <c r="E131" s="5">
        <v>100000</v>
      </c>
      <c r="F131" s="5">
        <v>18000</v>
      </c>
      <c r="G131" s="5">
        <v>118000</v>
      </c>
      <c r="H131" s="4" t="s">
        <v>494</v>
      </c>
      <c r="I131" s="6" t="s">
        <v>48</v>
      </c>
    </row>
    <row r="132" spans="1:9" ht="31.5" x14ac:dyDescent="0.25">
      <c r="A132" s="3">
        <f t="shared" si="5"/>
        <v>95</v>
      </c>
      <c r="B132" s="4"/>
      <c r="C132" s="3">
        <v>105</v>
      </c>
      <c r="D132" s="6" t="s">
        <v>124</v>
      </c>
      <c r="E132" s="5">
        <v>16101.69</v>
      </c>
      <c r="F132" s="5">
        <v>2898.31</v>
      </c>
      <c r="G132" s="5">
        <v>19000</v>
      </c>
      <c r="H132" s="4" t="s">
        <v>494</v>
      </c>
      <c r="I132" s="6" t="s">
        <v>48</v>
      </c>
    </row>
    <row r="133" spans="1:9" ht="31.5" x14ac:dyDescent="0.25">
      <c r="A133" s="3">
        <f t="shared" si="5"/>
        <v>96</v>
      </c>
      <c r="B133" s="4"/>
      <c r="C133" s="3">
        <v>105</v>
      </c>
      <c r="D133" s="6" t="s">
        <v>125</v>
      </c>
      <c r="E133" s="5">
        <v>8898.31</v>
      </c>
      <c r="F133" s="5">
        <v>1601.69</v>
      </c>
      <c r="G133" s="5">
        <v>10500</v>
      </c>
      <c r="H133" s="4" t="s">
        <v>494</v>
      </c>
      <c r="I133" s="6" t="s">
        <v>48</v>
      </c>
    </row>
    <row r="134" spans="1:9" ht="15.75" x14ac:dyDescent="0.25">
      <c r="A134" s="3">
        <f t="shared" si="5"/>
        <v>97</v>
      </c>
      <c r="B134" s="4"/>
      <c r="C134" s="3">
        <v>105</v>
      </c>
      <c r="D134" s="6" t="s">
        <v>126</v>
      </c>
      <c r="E134" s="5">
        <v>16101.69</v>
      </c>
      <c r="F134" s="5">
        <v>2898.31</v>
      </c>
      <c r="G134" s="5">
        <v>19000</v>
      </c>
      <c r="H134" s="4" t="s">
        <v>494</v>
      </c>
      <c r="I134" s="6" t="s">
        <v>48</v>
      </c>
    </row>
    <row r="135" spans="1:9" ht="15.75" x14ac:dyDescent="0.25">
      <c r="A135" s="3">
        <f t="shared" si="5"/>
        <v>98</v>
      </c>
      <c r="B135" s="4"/>
      <c r="C135" s="3">
        <v>105</v>
      </c>
      <c r="D135" s="6" t="s">
        <v>127</v>
      </c>
      <c r="E135" s="5">
        <v>8898.31</v>
      </c>
      <c r="F135" s="5">
        <v>1601.69</v>
      </c>
      <c r="G135" s="5">
        <v>10500</v>
      </c>
      <c r="H135" s="4" t="s">
        <v>494</v>
      </c>
      <c r="I135" s="6" t="s">
        <v>48</v>
      </c>
    </row>
    <row r="136" spans="1:9" ht="15.75" x14ac:dyDescent="0.25">
      <c r="A136" s="179" t="s">
        <v>128</v>
      </c>
      <c r="B136" s="180"/>
      <c r="C136" s="180"/>
      <c r="D136" s="180"/>
      <c r="E136" s="180"/>
      <c r="F136" s="180"/>
      <c r="G136" s="181"/>
      <c r="H136" s="4"/>
      <c r="I136" s="6"/>
    </row>
    <row r="137" spans="1:9" ht="15.75" x14ac:dyDescent="0.25">
      <c r="A137" s="3">
        <f>A135+1</f>
        <v>99</v>
      </c>
      <c r="B137" s="4"/>
      <c r="C137" s="3">
        <v>105</v>
      </c>
      <c r="D137" s="6" t="s">
        <v>129</v>
      </c>
      <c r="E137" s="5">
        <v>28389.83</v>
      </c>
      <c r="F137" s="5">
        <v>5110.17</v>
      </c>
      <c r="G137" s="5">
        <v>33500</v>
      </c>
      <c r="H137" s="4" t="s">
        <v>494</v>
      </c>
      <c r="I137" s="6" t="s">
        <v>48</v>
      </c>
    </row>
    <row r="138" spans="1:9" ht="15.75" x14ac:dyDescent="0.25">
      <c r="A138" s="3">
        <f t="shared" ref="A138:A155" si="6">A137+1</f>
        <v>100</v>
      </c>
      <c r="B138" s="4"/>
      <c r="C138" s="3">
        <v>105</v>
      </c>
      <c r="D138" s="6" t="s">
        <v>130</v>
      </c>
      <c r="E138" s="5">
        <v>19915.25</v>
      </c>
      <c r="F138" s="5">
        <v>3584.75</v>
      </c>
      <c r="G138" s="5">
        <v>23500</v>
      </c>
      <c r="H138" s="4" t="s">
        <v>494</v>
      </c>
      <c r="I138" s="6" t="s">
        <v>48</v>
      </c>
    </row>
    <row r="139" spans="1:9" ht="31.5" x14ac:dyDescent="0.25">
      <c r="A139" s="3">
        <f t="shared" si="6"/>
        <v>101</v>
      </c>
      <c r="B139" s="4"/>
      <c r="C139" s="3">
        <v>105</v>
      </c>
      <c r="D139" s="6" t="s">
        <v>131</v>
      </c>
      <c r="E139" s="5">
        <v>100000</v>
      </c>
      <c r="F139" s="5">
        <v>18000</v>
      </c>
      <c r="G139" s="5">
        <v>118000</v>
      </c>
      <c r="H139" s="4" t="s">
        <v>494</v>
      </c>
      <c r="I139" s="6" t="s">
        <v>48</v>
      </c>
    </row>
    <row r="140" spans="1:9" ht="31.5" x14ac:dyDescent="0.25">
      <c r="A140" s="3">
        <f t="shared" si="6"/>
        <v>102</v>
      </c>
      <c r="B140" s="4"/>
      <c r="C140" s="3">
        <v>105</v>
      </c>
      <c r="D140" s="6" t="s">
        <v>132</v>
      </c>
      <c r="E140" s="5">
        <v>54237.29</v>
      </c>
      <c r="F140" s="5">
        <v>9762.7099999999991</v>
      </c>
      <c r="G140" s="5">
        <v>64000</v>
      </c>
      <c r="H140" s="4" t="s">
        <v>494</v>
      </c>
      <c r="I140" s="6" t="s">
        <v>48</v>
      </c>
    </row>
    <row r="141" spans="1:9" ht="15.75" x14ac:dyDescent="0.25">
      <c r="A141" s="3">
        <f t="shared" si="6"/>
        <v>103</v>
      </c>
      <c r="B141" s="4"/>
      <c r="C141" s="3">
        <v>105</v>
      </c>
      <c r="D141" s="6" t="s">
        <v>133</v>
      </c>
      <c r="E141" s="5">
        <v>26694.92</v>
      </c>
      <c r="F141" s="5">
        <v>4805.08</v>
      </c>
      <c r="G141" s="5">
        <v>31500</v>
      </c>
      <c r="H141" s="4" t="s">
        <v>494</v>
      </c>
      <c r="I141" s="6" t="s">
        <v>48</v>
      </c>
    </row>
    <row r="142" spans="1:9" ht="15.75" x14ac:dyDescent="0.25">
      <c r="A142" s="3">
        <f t="shared" si="6"/>
        <v>104</v>
      </c>
      <c r="B142" s="4"/>
      <c r="C142" s="3">
        <v>105</v>
      </c>
      <c r="D142" s="6" t="s">
        <v>134</v>
      </c>
      <c r="E142" s="5">
        <v>28389.83</v>
      </c>
      <c r="F142" s="5">
        <v>5110.17</v>
      </c>
      <c r="G142" s="5">
        <v>33500</v>
      </c>
      <c r="H142" s="4" t="s">
        <v>494</v>
      </c>
      <c r="I142" s="6" t="s">
        <v>48</v>
      </c>
    </row>
    <row r="143" spans="1:9" ht="15.75" x14ac:dyDescent="0.25">
      <c r="A143" s="3">
        <f t="shared" si="6"/>
        <v>105</v>
      </c>
      <c r="B143" s="4"/>
      <c r="C143" s="3">
        <v>105</v>
      </c>
      <c r="D143" s="6" t="s">
        <v>135</v>
      </c>
      <c r="E143" s="5">
        <v>20338.98</v>
      </c>
      <c r="F143" s="5">
        <v>3661.02</v>
      </c>
      <c r="G143" s="5">
        <v>24000</v>
      </c>
      <c r="H143" s="4" t="s">
        <v>494</v>
      </c>
      <c r="I143" s="6" t="s">
        <v>48</v>
      </c>
    </row>
    <row r="144" spans="1:9" ht="31.5" x14ac:dyDescent="0.25">
      <c r="A144" s="3">
        <f t="shared" si="6"/>
        <v>106</v>
      </c>
      <c r="B144" s="4"/>
      <c r="C144" s="3">
        <v>105</v>
      </c>
      <c r="D144" s="6" t="s">
        <v>136</v>
      </c>
      <c r="E144" s="5">
        <v>24576.27</v>
      </c>
      <c r="F144" s="5">
        <v>4423.7299999999996</v>
      </c>
      <c r="G144" s="5">
        <v>29000</v>
      </c>
      <c r="H144" s="4" t="s">
        <v>494</v>
      </c>
      <c r="I144" s="6" t="s">
        <v>48</v>
      </c>
    </row>
    <row r="145" spans="1:9" ht="31.5" x14ac:dyDescent="0.25">
      <c r="A145" s="3">
        <f t="shared" si="6"/>
        <v>107</v>
      </c>
      <c r="B145" s="4"/>
      <c r="C145" s="3">
        <v>105</v>
      </c>
      <c r="D145" s="6" t="s">
        <v>137</v>
      </c>
      <c r="E145" s="5">
        <v>14491.53</v>
      </c>
      <c r="F145" s="5">
        <v>2608.4699999999998</v>
      </c>
      <c r="G145" s="5">
        <v>17100</v>
      </c>
      <c r="H145" s="4" t="s">
        <v>494</v>
      </c>
      <c r="I145" s="6" t="s">
        <v>48</v>
      </c>
    </row>
    <row r="146" spans="1:9" ht="15.75" x14ac:dyDescent="0.25">
      <c r="A146" s="3">
        <f t="shared" si="6"/>
        <v>108</v>
      </c>
      <c r="B146" s="4"/>
      <c r="C146" s="3">
        <v>105</v>
      </c>
      <c r="D146" s="6" t="s">
        <v>138</v>
      </c>
      <c r="E146" s="5">
        <v>24576.27</v>
      </c>
      <c r="F146" s="5">
        <v>4423.7299999999996</v>
      </c>
      <c r="G146" s="5">
        <v>29000</v>
      </c>
      <c r="H146" s="4" t="s">
        <v>494</v>
      </c>
      <c r="I146" s="6" t="s">
        <v>48</v>
      </c>
    </row>
    <row r="147" spans="1:9" ht="15.75" x14ac:dyDescent="0.25">
      <c r="A147" s="3">
        <f t="shared" si="6"/>
        <v>109</v>
      </c>
      <c r="B147" s="4"/>
      <c r="C147" s="3">
        <v>105</v>
      </c>
      <c r="D147" s="6" t="s">
        <v>139</v>
      </c>
      <c r="E147" s="5">
        <v>14491.53</v>
      </c>
      <c r="F147" s="5">
        <v>2608.4699999999998</v>
      </c>
      <c r="G147" s="5">
        <v>17100</v>
      </c>
      <c r="H147" s="4" t="s">
        <v>494</v>
      </c>
      <c r="I147" s="6" t="s">
        <v>48</v>
      </c>
    </row>
    <row r="148" spans="1:9" ht="15.75" x14ac:dyDescent="0.25">
      <c r="A148" s="3">
        <f t="shared" si="6"/>
        <v>110</v>
      </c>
      <c r="B148" s="4"/>
      <c r="C148" s="3">
        <v>105</v>
      </c>
      <c r="D148" s="6" t="s">
        <v>140</v>
      </c>
      <c r="E148" s="5">
        <v>28389.83</v>
      </c>
      <c r="F148" s="5">
        <v>5110.17</v>
      </c>
      <c r="G148" s="5">
        <v>33500</v>
      </c>
      <c r="H148" s="4" t="s">
        <v>494</v>
      </c>
      <c r="I148" s="6" t="s">
        <v>48</v>
      </c>
    </row>
    <row r="149" spans="1:9" ht="15.75" x14ac:dyDescent="0.25">
      <c r="A149" s="3">
        <f t="shared" si="6"/>
        <v>111</v>
      </c>
      <c r="B149" s="4"/>
      <c r="C149" s="3">
        <v>105</v>
      </c>
      <c r="D149" s="6" t="s">
        <v>141</v>
      </c>
      <c r="E149" s="5">
        <v>100000</v>
      </c>
      <c r="F149" s="5">
        <v>18000</v>
      </c>
      <c r="G149" s="5">
        <v>118000</v>
      </c>
      <c r="H149" s="4" t="s">
        <v>494</v>
      </c>
      <c r="I149" s="6" t="s">
        <v>48</v>
      </c>
    </row>
    <row r="150" spans="1:9" ht="15.75" x14ac:dyDescent="0.25">
      <c r="A150" s="3">
        <f t="shared" si="6"/>
        <v>112</v>
      </c>
      <c r="B150" s="4"/>
      <c r="C150" s="3">
        <v>105</v>
      </c>
      <c r="D150" s="6" t="s">
        <v>142</v>
      </c>
      <c r="E150" s="5">
        <v>38559.32</v>
      </c>
      <c r="F150" s="5">
        <v>6940.68</v>
      </c>
      <c r="G150" s="5">
        <v>45500</v>
      </c>
      <c r="H150" s="4" t="s">
        <v>494</v>
      </c>
      <c r="I150" s="6" t="s">
        <v>48</v>
      </c>
    </row>
    <row r="151" spans="1:9" ht="15.75" x14ac:dyDescent="0.25">
      <c r="A151" s="3">
        <f t="shared" si="6"/>
        <v>113</v>
      </c>
      <c r="B151" s="4"/>
      <c r="C151" s="3">
        <v>105</v>
      </c>
      <c r="D151" s="6" t="s">
        <v>143</v>
      </c>
      <c r="E151" s="5">
        <v>21610.17</v>
      </c>
      <c r="F151" s="5">
        <v>3889.83</v>
      </c>
      <c r="G151" s="5">
        <v>25500</v>
      </c>
      <c r="H151" s="4" t="s">
        <v>494</v>
      </c>
      <c r="I151" s="6" t="s">
        <v>48</v>
      </c>
    </row>
    <row r="152" spans="1:9" ht="15.75" x14ac:dyDescent="0.25">
      <c r="A152" s="3">
        <f t="shared" si="6"/>
        <v>114</v>
      </c>
      <c r="B152" s="4"/>
      <c r="C152" s="3">
        <v>105</v>
      </c>
      <c r="D152" s="6" t="s">
        <v>144</v>
      </c>
      <c r="E152" s="5">
        <v>28389.83</v>
      </c>
      <c r="F152" s="5">
        <v>5110.17</v>
      </c>
      <c r="G152" s="5">
        <v>33500</v>
      </c>
      <c r="H152" s="4" t="s">
        <v>494</v>
      </c>
      <c r="I152" s="6" t="s">
        <v>48</v>
      </c>
    </row>
    <row r="153" spans="1:9" ht="15.75" x14ac:dyDescent="0.25">
      <c r="A153" s="3">
        <f t="shared" si="6"/>
        <v>115</v>
      </c>
      <c r="B153" s="4"/>
      <c r="C153" s="3">
        <v>105</v>
      </c>
      <c r="D153" s="6" t="s">
        <v>145</v>
      </c>
      <c r="E153" s="5">
        <v>28389.83</v>
      </c>
      <c r="F153" s="5">
        <v>5110.17</v>
      </c>
      <c r="G153" s="5">
        <v>33500</v>
      </c>
      <c r="H153" s="4" t="s">
        <v>494</v>
      </c>
      <c r="I153" s="6" t="s">
        <v>48</v>
      </c>
    </row>
    <row r="154" spans="1:9" ht="15.75" x14ac:dyDescent="0.25">
      <c r="A154" s="3">
        <f t="shared" si="6"/>
        <v>116</v>
      </c>
      <c r="B154" s="4"/>
      <c r="C154" s="3">
        <v>105</v>
      </c>
      <c r="D154" s="6" t="s">
        <v>146</v>
      </c>
      <c r="E154" s="5">
        <v>28389.83</v>
      </c>
      <c r="F154" s="5">
        <v>5110.17</v>
      </c>
      <c r="G154" s="5">
        <v>33500</v>
      </c>
      <c r="H154" s="4" t="s">
        <v>494</v>
      </c>
      <c r="I154" s="6" t="s">
        <v>48</v>
      </c>
    </row>
    <row r="155" spans="1:9" ht="15.75" x14ac:dyDescent="0.25">
      <c r="A155" s="3">
        <f t="shared" si="6"/>
        <v>117</v>
      </c>
      <c r="B155" s="4"/>
      <c r="C155" s="3">
        <v>105</v>
      </c>
      <c r="D155" s="6" t="s">
        <v>147</v>
      </c>
      <c r="E155" s="5">
        <v>14491.53</v>
      </c>
      <c r="F155" s="5">
        <v>2608.4699999999998</v>
      </c>
      <c r="G155" s="5">
        <v>17100</v>
      </c>
      <c r="H155" s="4" t="s">
        <v>494</v>
      </c>
      <c r="I155" s="6" t="s">
        <v>48</v>
      </c>
    </row>
    <row r="156" spans="1:9" ht="15.6" customHeight="1" x14ac:dyDescent="0.25">
      <c r="A156" s="179" t="s">
        <v>148</v>
      </c>
      <c r="B156" s="180"/>
      <c r="C156" s="180"/>
      <c r="D156" s="180"/>
      <c r="E156" s="180"/>
      <c r="F156" s="180"/>
      <c r="G156" s="181"/>
      <c r="H156" s="4"/>
      <c r="I156" s="6"/>
    </row>
    <row r="157" spans="1:9" ht="15.75" x14ac:dyDescent="0.25">
      <c r="A157" s="3">
        <f>A155+1</f>
        <v>118</v>
      </c>
      <c r="B157" s="4"/>
      <c r="C157" s="3">
        <v>105</v>
      </c>
      <c r="D157" s="6" t="s">
        <v>149</v>
      </c>
      <c r="E157" s="5">
        <v>28389.83</v>
      </c>
      <c r="F157" s="5">
        <v>5110.17</v>
      </c>
      <c r="G157" s="5">
        <v>33500</v>
      </c>
      <c r="H157" s="4" t="s">
        <v>494</v>
      </c>
      <c r="I157" s="6" t="s">
        <v>48</v>
      </c>
    </row>
    <row r="158" spans="1:9" ht="15.6" customHeight="1" x14ac:dyDescent="0.25">
      <c r="A158" s="179" t="s">
        <v>150</v>
      </c>
      <c r="B158" s="180"/>
      <c r="C158" s="180"/>
      <c r="D158" s="180"/>
      <c r="E158" s="180"/>
      <c r="F158" s="180"/>
      <c r="G158" s="181"/>
      <c r="H158" s="4"/>
      <c r="I158" s="6"/>
    </row>
    <row r="159" spans="1:9" ht="15.75" x14ac:dyDescent="0.25">
      <c r="A159" s="3">
        <f>A157+1</f>
        <v>119</v>
      </c>
      <c r="B159" s="4"/>
      <c r="C159" s="3">
        <v>113</v>
      </c>
      <c r="D159" s="6" t="s">
        <v>151</v>
      </c>
      <c r="E159" s="5">
        <v>1864.41</v>
      </c>
      <c r="F159" s="5">
        <v>335.59</v>
      </c>
      <c r="G159" s="5">
        <v>2200</v>
      </c>
      <c r="H159" s="4" t="s">
        <v>19</v>
      </c>
      <c r="I159" s="6" t="s">
        <v>15</v>
      </c>
    </row>
    <row r="160" spans="1:9" ht="15.75" x14ac:dyDescent="0.25">
      <c r="A160" s="3">
        <f t="shared" ref="A160:A197" si="7">A159+1</f>
        <v>120</v>
      </c>
      <c r="B160" s="4"/>
      <c r="C160" s="3">
        <v>113</v>
      </c>
      <c r="D160" s="6" t="s">
        <v>152</v>
      </c>
      <c r="E160" s="5">
        <v>932.2</v>
      </c>
      <c r="F160" s="5">
        <v>167.8</v>
      </c>
      <c r="G160" s="5">
        <v>1100</v>
      </c>
      <c r="H160" s="4" t="s">
        <v>19</v>
      </c>
      <c r="I160" s="6" t="s">
        <v>15</v>
      </c>
    </row>
    <row r="161" spans="1:9" ht="15.75" x14ac:dyDescent="0.25">
      <c r="A161" s="3">
        <f t="shared" si="7"/>
        <v>121</v>
      </c>
      <c r="B161" s="4"/>
      <c r="C161" s="3">
        <v>113</v>
      </c>
      <c r="D161" s="6" t="s">
        <v>153</v>
      </c>
      <c r="E161" s="5">
        <v>38135.589999999997</v>
      </c>
      <c r="F161" s="5">
        <v>6864.41</v>
      </c>
      <c r="G161" s="5">
        <v>45000</v>
      </c>
      <c r="H161" s="4" t="s">
        <v>14</v>
      </c>
      <c r="I161" s="6" t="s">
        <v>15</v>
      </c>
    </row>
    <row r="162" spans="1:9" ht="15.75" x14ac:dyDescent="0.25">
      <c r="A162" s="3">
        <f t="shared" si="7"/>
        <v>122</v>
      </c>
      <c r="B162" s="4"/>
      <c r="C162" s="3">
        <v>113</v>
      </c>
      <c r="D162" s="6" t="s">
        <v>154</v>
      </c>
      <c r="E162" s="5">
        <v>38135.589999999997</v>
      </c>
      <c r="F162" s="5">
        <v>6864.41</v>
      </c>
      <c r="G162" s="5">
        <v>45000</v>
      </c>
      <c r="H162" s="4" t="s">
        <v>14</v>
      </c>
      <c r="I162" s="6" t="s">
        <v>15</v>
      </c>
    </row>
    <row r="163" spans="1:9" ht="15.75" x14ac:dyDescent="0.25">
      <c r="A163" s="3">
        <f t="shared" si="7"/>
        <v>123</v>
      </c>
      <c r="B163" s="4"/>
      <c r="C163" s="3">
        <v>113</v>
      </c>
      <c r="D163" s="6" t="s">
        <v>155</v>
      </c>
      <c r="E163" s="5">
        <v>76271.19</v>
      </c>
      <c r="F163" s="5">
        <v>13728.81</v>
      </c>
      <c r="G163" s="5">
        <v>90000</v>
      </c>
      <c r="H163" s="4" t="s">
        <v>14</v>
      </c>
      <c r="I163" s="6" t="s">
        <v>15</v>
      </c>
    </row>
    <row r="164" spans="1:9" ht="15.75" x14ac:dyDescent="0.25">
      <c r="A164" s="3">
        <f t="shared" si="7"/>
        <v>124</v>
      </c>
      <c r="B164" s="4"/>
      <c r="C164" s="3">
        <v>113</v>
      </c>
      <c r="D164" s="6" t="s">
        <v>156</v>
      </c>
      <c r="E164" s="5">
        <v>19067.8</v>
      </c>
      <c r="F164" s="5">
        <v>3432.2</v>
      </c>
      <c r="G164" s="5">
        <v>22500</v>
      </c>
      <c r="H164" s="4" t="s">
        <v>14</v>
      </c>
      <c r="I164" s="6" t="s">
        <v>15</v>
      </c>
    </row>
    <row r="165" spans="1:9" ht="15.75" x14ac:dyDescent="0.25">
      <c r="A165" s="3">
        <f t="shared" si="7"/>
        <v>125</v>
      </c>
      <c r="B165" s="4"/>
      <c r="C165" s="3">
        <v>113</v>
      </c>
      <c r="D165" s="6" t="s">
        <v>157</v>
      </c>
      <c r="E165" s="5">
        <v>2288.14</v>
      </c>
      <c r="F165" s="5">
        <v>411.86</v>
      </c>
      <c r="G165" s="5">
        <v>2700</v>
      </c>
      <c r="H165" s="4" t="s">
        <v>14</v>
      </c>
      <c r="I165" s="6" t="s">
        <v>15</v>
      </c>
    </row>
    <row r="166" spans="1:9" ht="15.75" x14ac:dyDescent="0.25">
      <c r="A166" s="3">
        <f t="shared" si="7"/>
        <v>126</v>
      </c>
      <c r="B166" s="4"/>
      <c r="C166" s="3">
        <v>113</v>
      </c>
      <c r="D166" s="6" t="s">
        <v>158</v>
      </c>
      <c r="E166" s="5">
        <v>38135.589999999997</v>
      </c>
      <c r="F166" s="5">
        <v>6864.41</v>
      </c>
      <c r="G166" s="5">
        <v>45000</v>
      </c>
      <c r="H166" s="4" t="s">
        <v>14</v>
      </c>
      <c r="I166" s="6" t="s">
        <v>15</v>
      </c>
    </row>
    <row r="167" spans="1:9" ht="15.75" x14ac:dyDescent="0.25">
      <c r="A167" s="3">
        <f t="shared" si="7"/>
        <v>127</v>
      </c>
      <c r="B167" s="4"/>
      <c r="C167" s="3">
        <v>113</v>
      </c>
      <c r="D167" s="6" t="s">
        <v>159</v>
      </c>
      <c r="E167" s="5">
        <v>76271.19</v>
      </c>
      <c r="F167" s="5">
        <v>13728.81</v>
      </c>
      <c r="G167" s="5">
        <v>90000</v>
      </c>
      <c r="H167" s="4" t="s">
        <v>14</v>
      </c>
      <c r="I167" s="6" t="s">
        <v>15</v>
      </c>
    </row>
    <row r="168" spans="1:9" ht="15.75" x14ac:dyDescent="0.25">
      <c r="A168" s="3">
        <f t="shared" si="7"/>
        <v>128</v>
      </c>
      <c r="B168" s="4"/>
      <c r="C168" s="3">
        <v>113</v>
      </c>
      <c r="D168" s="6" t="s">
        <v>160</v>
      </c>
      <c r="E168" s="5">
        <v>38135.589999999997</v>
      </c>
      <c r="F168" s="5">
        <v>6864.41</v>
      </c>
      <c r="G168" s="5">
        <v>45000</v>
      </c>
      <c r="H168" s="4" t="s">
        <v>14</v>
      </c>
      <c r="I168" s="6" t="s">
        <v>15</v>
      </c>
    </row>
    <row r="169" spans="1:9" ht="15.75" x14ac:dyDescent="0.25">
      <c r="A169" s="3">
        <f t="shared" si="7"/>
        <v>129</v>
      </c>
      <c r="B169" s="4"/>
      <c r="C169" s="3">
        <v>113</v>
      </c>
      <c r="D169" s="6" t="s">
        <v>161</v>
      </c>
      <c r="E169" s="5">
        <v>19067.8</v>
      </c>
      <c r="F169" s="5">
        <v>3432.2</v>
      </c>
      <c r="G169" s="5">
        <v>22500</v>
      </c>
      <c r="H169" s="4" t="s">
        <v>14</v>
      </c>
      <c r="I169" s="6" t="s">
        <v>15</v>
      </c>
    </row>
    <row r="170" spans="1:9" ht="15.75" x14ac:dyDescent="0.25">
      <c r="A170" s="3">
        <f t="shared" si="7"/>
        <v>130</v>
      </c>
      <c r="B170" s="4"/>
      <c r="C170" s="3">
        <v>113</v>
      </c>
      <c r="D170" s="6" t="s">
        <v>162</v>
      </c>
      <c r="E170" s="5">
        <v>466.1</v>
      </c>
      <c r="F170" s="5">
        <v>83.9</v>
      </c>
      <c r="G170" s="5">
        <v>550</v>
      </c>
      <c r="H170" s="4" t="s">
        <v>19</v>
      </c>
      <c r="I170" s="6" t="s">
        <v>15</v>
      </c>
    </row>
    <row r="171" spans="1:9" ht="15.75" x14ac:dyDescent="0.25">
      <c r="A171" s="3">
        <f t="shared" si="7"/>
        <v>131</v>
      </c>
      <c r="B171" s="4"/>
      <c r="C171" s="3">
        <v>113</v>
      </c>
      <c r="D171" s="6" t="s">
        <v>163</v>
      </c>
      <c r="E171" s="5">
        <v>19067.8</v>
      </c>
      <c r="F171" s="5">
        <v>3432.2</v>
      </c>
      <c r="G171" s="5">
        <v>22500</v>
      </c>
      <c r="H171" s="4" t="s">
        <v>14</v>
      </c>
      <c r="I171" s="6" t="s">
        <v>15</v>
      </c>
    </row>
    <row r="172" spans="1:9" ht="15.75" x14ac:dyDescent="0.25">
      <c r="A172" s="3">
        <f t="shared" si="7"/>
        <v>132</v>
      </c>
      <c r="B172" s="4"/>
      <c r="C172" s="3">
        <v>113</v>
      </c>
      <c r="D172" s="6" t="s">
        <v>164</v>
      </c>
      <c r="E172" s="5">
        <v>2288.14</v>
      </c>
      <c r="F172" s="5">
        <v>411.86</v>
      </c>
      <c r="G172" s="5">
        <v>2700</v>
      </c>
      <c r="H172" s="4" t="s">
        <v>14</v>
      </c>
      <c r="I172" s="6" t="s">
        <v>15</v>
      </c>
    </row>
    <row r="173" spans="1:9" ht="15.75" x14ac:dyDescent="0.25">
      <c r="A173" s="3">
        <f t="shared" si="7"/>
        <v>133</v>
      </c>
      <c r="B173" s="4"/>
      <c r="C173" s="3">
        <v>113</v>
      </c>
      <c r="D173" s="6" t="s">
        <v>165</v>
      </c>
      <c r="E173" s="5">
        <v>19067.8</v>
      </c>
      <c r="F173" s="5">
        <v>3432.2</v>
      </c>
      <c r="G173" s="5">
        <v>22500</v>
      </c>
      <c r="H173" s="4" t="s">
        <v>14</v>
      </c>
      <c r="I173" s="6" t="s">
        <v>15</v>
      </c>
    </row>
    <row r="174" spans="1:9" ht="15.75" x14ac:dyDescent="0.25">
      <c r="A174" s="3">
        <f t="shared" si="7"/>
        <v>134</v>
      </c>
      <c r="B174" s="4"/>
      <c r="C174" s="3">
        <v>113</v>
      </c>
      <c r="D174" s="6" t="s">
        <v>166</v>
      </c>
      <c r="E174" s="5">
        <v>38135.589999999997</v>
      </c>
      <c r="F174" s="5">
        <v>6864.41</v>
      </c>
      <c r="G174" s="5">
        <v>45000</v>
      </c>
      <c r="H174" s="4" t="s">
        <v>14</v>
      </c>
      <c r="I174" s="6" t="s">
        <v>15</v>
      </c>
    </row>
    <row r="175" spans="1:9" ht="15.75" x14ac:dyDescent="0.25">
      <c r="A175" s="3">
        <f t="shared" si="7"/>
        <v>135</v>
      </c>
      <c r="B175" s="4"/>
      <c r="C175" s="3">
        <v>113</v>
      </c>
      <c r="D175" s="6" t="s">
        <v>167</v>
      </c>
      <c r="E175" s="5">
        <v>38135.589999999997</v>
      </c>
      <c r="F175" s="5">
        <v>6864.41</v>
      </c>
      <c r="G175" s="5">
        <v>45000</v>
      </c>
      <c r="H175" s="4" t="s">
        <v>14</v>
      </c>
      <c r="I175" s="6" t="s">
        <v>15</v>
      </c>
    </row>
    <row r="176" spans="1:9" ht="15.75" x14ac:dyDescent="0.25">
      <c r="A176" s="3">
        <f t="shared" si="7"/>
        <v>136</v>
      </c>
      <c r="B176" s="4"/>
      <c r="C176" s="3">
        <v>113</v>
      </c>
      <c r="D176" s="6" t="s">
        <v>168</v>
      </c>
      <c r="E176" s="5">
        <v>19067.8</v>
      </c>
      <c r="F176" s="5">
        <v>3432.2</v>
      </c>
      <c r="G176" s="5">
        <v>22500</v>
      </c>
      <c r="H176" s="4" t="s">
        <v>14</v>
      </c>
      <c r="I176" s="6" t="s">
        <v>15</v>
      </c>
    </row>
    <row r="177" spans="1:9" ht="15.75" x14ac:dyDescent="0.25">
      <c r="A177" s="3">
        <f t="shared" si="7"/>
        <v>137</v>
      </c>
      <c r="B177" s="4"/>
      <c r="C177" s="3">
        <v>113</v>
      </c>
      <c r="D177" s="6" t="s">
        <v>169</v>
      </c>
      <c r="E177" s="5">
        <v>2288.14</v>
      </c>
      <c r="F177" s="5">
        <v>411.86</v>
      </c>
      <c r="G177" s="5">
        <v>2700</v>
      </c>
      <c r="H177" s="4" t="s">
        <v>14</v>
      </c>
      <c r="I177" s="6" t="s">
        <v>15</v>
      </c>
    </row>
    <row r="178" spans="1:9" ht="15.75" x14ac:dyDescent="0.25">
      <c r="A178" s="3">
        <f t="shared" si="7"/>
        <v>138</v>
      </c>
      <c r="B178" s="4"/>
      <c r="C178" s="3">
        <v>113</v>
      </c>
      <c r="D178" s="6" t="s">
        <v>170</v>
      </c>
      <c r="E178" s="5">
        <v>38135.589999999997</v>
      </c>
      <c r="F178" s="5">
        <v>6864.41</v>
      </c>
      <c r="G178" s="5">
        <v>45000</v>
      </c>
      <c r="H178" s="4" t="s">
        <v>14</v>
      </c>
      <c r="I178" s="6" t="s">
        <v>15</v>
      </c>
    </row>
    <row r="179" spans="1:9" ht="15.75" x14ac:dyDescent="0.25">
      <c r="A179" s="3">
        <f t="shared" si="7"/>
        <v>139</v>
      </c>
      <c r="B179" s="4"/>
      <c r="C179" s="3">
        <v>113</v>
      </c>
      <c r="D179" s="6" t="s">
        <v>171</v>
      </c>
      <c r="E179" s="5">
        <v>38135.589999999997</v>
      </c>
      <c r="F179" s="5">
        <v>6864.41</v>
      </c>
      <c r="G179" s="5">
        <v>45000</v>
      </c>
      <c r="H179" s="4" t="s">
        <v>14</v>
      </c>
      <c r="I179" s="6" t="s">
        <v>15</v>
      </c>
    </row>
    <row r="180" spans="1:9" ht="47.25" x14ac:dyDescent="0.25">
      <c r="A180" s="3">
        <f t="shared" si="7"/>
        <v>140</v>
      </c>
      <c r="B180" s="4"/>
      <c r="C180" s="3">
        <v>113</v>
      </c>
      <c r="D180" s="6" t="s">
        <v>172</v>
      </c>
      <c r="E180" s="5">
        <v>57203.39</v>
      </c>
      <c r="F180" s="5">
        <v>10296.61</v>
      </c>
      <c r="G180" s="5">
        <v>67500</v>
      </c>
      <c r="H180" s="4" t="s">
        <v>14</v>
      </c>
      <c r="I180" s="6" t="s">
        <v>15</v>
      </c>
    </row>
    <row r="181" spans="1:9" ht="47.25" x14ac:dyDescent="0.25">
      <c r="A181" s="3">
        <f t="shared" si="7"/>
        <v>141</v>
      </c>
      <c r="B181" s="4"/>
      <c r="C181" s="3">
        <v>113</v>
      </c>
      <c r="D181" s="6" t="s">
        <v>173</v>
      </c>
      <c r="E181" s="5">
        <v>76271.19</v>
      </c>
      <c r="F181" s="5">
        <v>13728.81</v>
      </c>
      <c r="G181" s="5">
        <v>90000</v>
      </c>
      <c r="H181" s="4" t="s">
        <v>14</v>
      </c>
      <c r="I181" s="6" t="s">
        <v>15</v>
      </c>
    </row>
    <row r="182" spans="1:9" ht="15.75" x14ac:dyDescent="0.25">
      <c r="A182" s="3">
        <f t="shared" si="7"/>
        <v>142</v>
      </c>
      <c r="B182" s="4"/>
      <c r="C182" s="3">
        <v>113</v>
      </c>
      <c r="D182" s="6" t="s">
        <v>174</v>
      </c>
      <c r="E182" s="5">
        <v>19067.8</v>
      </c>
      <c r="F182" s="5">
        <v>3432.2</v>
      </c>
      <c r="G182" s="5">
        <v>22500</v>
      </c>
      <c r="H182" s="4" t="s">
        <v>14</v>
      </c>
      <c r="I182" s="6" t="s">
        <v>15</v>
      </c>
    </row>
    <row r="183" spans="1:9" ht="15.75" x14ac:dyDescent="0.25">
      <c r="A183" s="3">
        <f t="shared" si="7"/>
        <v>143</v>
      </c>
      <c r="B183" s="4"/>
      <c r="C183" s="3">
        <v>113</v>
      </c>
      <c r="D183" s="6" t="s">
        <v>175</v>
      </c>
      <c r="E183" s="5">
        <v>38135.589999999997</v>
      </c>
      <c r="F183" s="5">
        <v>6864.41</v>
      </c>
      <c r="G183" s="5">
        <v>45000</v>
      </c>
      <c r="H183" s="4" t="s">
        <v>14</v>
      </c>
      <c r="I183" s="6" t="s">
        <v>15</v>
      </c>
    </row>
    <row r="184" spans="1:9" ht="15.75" x14ac:dyDescent="0.25">
      <c r="A184" s="3">
        <f t="shared" si="7"/>
        <v>144</v>
      </c>
      <c r="B184" s="4"/>
      <c r="C184" s="3">
        <v>113</v>
      </c>
      <c r="D184" s="6" t="s">
        <v>176</v>
      </c>
      <c r="E184" s="5">
        <v>19067.8</v>
      </c>
      <c r="F184" s="5">
        <v>3432.2</v>
      </c>
      <c r="G184" s="5">
        <v>22500</v>
      </c>
      <c r="H184" s="4" t="s">
        <v>14</v>
      </c>
      <c r="I184" s="6" t="s">
        <v>15</v>
      </c>
    </row>
    <row r="185" spans="1:9" ht="15.75" x14ac:dyDescent="0.25">
      <c r="A185" s="3">
        <f t="shared" si="7"/>
        <v>145</v>
      </c>
      <c r="B185" s="4"/>
      <c r="C185" s="3">
        <v>113</v>
      </c>
      <c r="D185" s="6" t="s">
        <v>177</v>
      </c>
      <c r="E185" s="5">
        <v>2288.14</v>
      </c>
      <c r="F185" s="5">
        <v>411.86</v>
      </c>
      <c r="G185" s="5">
        <v>2700</v>
      </c>
      <c r="H185" s="4" t="s">
        <v>14</v>
      </c>
      <c r="I185" s="6" t="s">
        <v>15</v>
      </c>
    </row>
    <row r="186" spans="1:9" ht="15.75" x14ac:dyDescent="0.25">
      <c r="A186" s="3">
        <f t="shared" si="7"/>
        <v>146</v>
      </c>
      <c r="B186" s="4"/>
      <c r="C186" s="3">
        <v>113</v>
      </c>
      <c r="D186" s="6" t="s">
        <v>178</v>
      </c>
      <c r="E186" s="5">
        <v>2288.14</v>
      </c>
      <c r="F186" s="5">
        <v>411.86</v>
      </c>
      <c r="G186" s="5">
        <v>2700</v>
      </c>
      <c r="H186" s="4" t="s">
        <v>14</v>
      </c>
      <c r="I186" s="6" t="s">
        <v>15</v>
      </c>
    </row>
    <row r="187" spans="1:9" ht="31.5" x14ac:dyDescent="0.25">
      <c r="A187" s="3">
        <f t="shared" si="7"/>
        <v>147</v>
      </c>
      <c r="B187" s="4"/>
      <c r="C187" s="3">
        <v>113</v>
      </c>
      <c r="D187" s="6" t="s">
        <v>179</v>
      </c>
      <c r="E187" s="5">
        <v>38135.589999999997</v>
      </c>
      <c r="F187" s="5">
        <v>6864.41</v>
      </c>
      <c r="G187" s="5">
        <v>45000</v>
      </c>
      <c r="H187" s="4" t="s">
        <v>14</v>
      </c>
      <c r="I187" s="6" t="s">
        <v>15</v>
      </c>
    </row>
    <row r="188" spans="1:9" ht="31.5" x14ac:dyDescent="0.25">
      <c r="A188" s="3">
        <f t="shared" si="7"/>
        <v>148</v>
      </c>
      <c r="B188" s="4"/>
      <c r="C188" s="3">
        <v>113</v>
      </c>
      <c r="D188" s="6" t="s">
        <v>180</v>
      </c>
      <c r="E188" s="5">
        <v>38135.589999999997</v>
      </c>
      <c r="F188" s="5">
        <v>6864.41</v>
      </c>
      <c r="G188" s="5">
        <v>45000</v>
      </c>
      <c r="H188" s="4" t="s">
        <v>14</v>
      </c>
      <c r="I188" s="6" t="s">
        <v>15</v>
      </c>
    </row>
    <row r="189" spans="1:9" ht="31.5" x14ac:dyDescent="0.25">
      <c r="A189" s="3">
        <f t="shared" si="7"/>
        <v>149</v>
      </c>
      <c r="B189" s="4"/>
      <c r="C189" s="3">
        <v>113</v>
      </c>
      <c r="D189" s="6" t="s">
        <v>181</v>
      </c>
      <c r="E189" s="5">
        <v>19067.8</v>
      </c>
      <c r="F189" s="5">
        <v>3432.2</v>
      </c>
      <c r="G189" s="5">
        <v>22500</v>
      </c>
      <c r="H189" s="4" t="s">
        <v>14</v>
      </c>
      <c r="I189" s="6" t="s">
        <v>15</v>
      </c>
    </row>
    <row r="190" spans="1:9" ht="31.5" x14ac:dyDescent="0.25">
      <c r="A190" s="3">
        <f t="shared" si="7"/>
        <v>150</v>
      </c>
      <c r="B190" s="4"/>
      <c r="C190" s="3">
        <v>113</v>
      </c>
      <c r="D190" s="6" t="s">
        <v>182</v>
      </c>
      <c r="E190" s="5">
        <v>38135.589999999997</v>
      </c>
      <c r="F190" s="5">
        <v>6864.41</v>
      </c>
      <c r="G190" s="5">
        <v>45000</v>
      </c>
      <c r="H190" s="4" t="s">
        <v>14</v>
      </c>
      <c r="I190" s="6" t="s">
        <v>15</v>
      </c>
    </row>
    <row r="191" spans="1:9" ht="31.5" x14ac:dyDescent="0.25">
      <c r="A191" s="3">
        <f t="shared" si="7"/>
        <v>151</v>
      </c>
      <c r="B191" s="4"/>
      <c r="C191" s="3">
        <v>113</v>
      </c>
      <c r="D191" s="6" t="s">
        <v>183</v>
      </c>
      <c r="E191" s="5">
        <v>38135.589999999997</v>
      </c>
      <c r="F191" s="5">
        <v>6864.41</v>
      </c>
      <c r="G191" s="5">
        <v>45000</v>
      </c>
      <c r="H191" s="4" t="s">
        <v>14</v>
      </c>
      <c r="I191" s="6" t="s">
        <v>15</v>
      </c>
    </row>
    <row r="192" spans="1:9" ht="31.5" x14ac:dyDescent="0.25">
      <c r="A192" s="3">
        <f t="shared" si="7"/>
        <v>152</v>
      </c>
      <c r="B192" s="4"/>
      <c r="C192" s="3">
        <v>113</v>
      </c>
      <c r="D192" s="6" t="s">
        <v>184</v>
      </c>
      <c r="E192" s="5">
        <v>19067.8</v>
      </c>
      <c r="F192" s="5">
        <v>3432.2</v>
      </c>
      <c r="G192" s="5">
        <v>22500</v>
      </c>
      <c r="H192" s="4" t="s">
        <v>14</v>
      </c>
      <c r="I192" s="6" t="s">
        <v>15</v>
      </c>
    </row>
    <row r="193" spans="1:9" ht="15.75" x14ac:dyDescent="0.25">
      <c r="A193" s="3">
        <f t="shared" si="7"/>
        <v>153</v>
      </c>
      <c r="B193" s="4"/>
      <c r="C193" s="3">
        <v>113</v>
      </c>
      <c r="D193" s="6" t="s">
        <v>185</v>
      </c>
      <c r="E193" s="5">
        <v>38135.589999999997</v>
      </c>
      <c r="F193" s="5">
        <v>6864.41</v>
      </c>
      <c r="G193" s="5">
        <v>45000</v>
      </c>
      <c r="H193" s="4" t="s">
        <v>14</v>
      </c>
      <c r="I193" s="6" t="s">
        <v>15</v>
      </c>
    </row>
    <row r="194" spans="1:9" ht="15.75" x14ac:dyDescent="0.25">
      <c r="A194" s="3">
        <f t="shared" si="7"/>
        <v>154</v>
      </c>
      <c r="B194" s="4"/>
      <c r="C194" s="3">
        <v>113</v>
      </c>
      <c r="D194" s="6" t="s">
        <v>186</v>
      </c>
      <c r="E194" s="5">
        <v>38135.589999999997</v>
      </c>
      <c r="F194" s="5">
        <v>6864.41</v>
      </c>
      <c r="G194" s="5">
        <v>45000</v>
      </c>
      <c r="H194" s="4" t="s">
        <v>14</v>
      </c>
      <c r="I194" s="6" t="s">
        <v>15</v>
      </c>
    </row>
    <row r="195" spans="1:9" ht="15.75" x14ac:dyDescent="0.25">
      <c r="A195" s="3">
        <f t="shared" si="7"/>
        <v>155</v>
      </c>
      <c r="B195" s="4"/>
      <c r="C195" s="3">
        <v>113</v>
      </c>
      <c r="D195" s="6" t="s">
        <v>187</v>
      </c>
      <c r="E195" s="5">
        <v>19067.8</v>
      </c>
      <c r="F195" s="5">
        <v>3432.2</v>
      </c>
      <c r="G195" s="5">
        <v>22500</v>
      </c>
      <c r="H195" s="4" t="s">
        <v>14</v>
      </c>
      <c r="I195" s="6" t="s">
        <v>15</v>
      </c>
    </row>
    <row r="196" spans="1:9" ht="15.75" x14ac:dyDescent="0.25">
      <c r="A196" s="3">
        <f t="shared" si="7"/>
        <v>156</v>
      </c>
      <c r="B196" s="4"/>
      <c r="C196" s="3">
        <v>113</v>
      </c>
      <c r="D196" s="6" t="s">
        <v>188</v>
      </c>
      <c r="E196" s="5">
        <v>5084.75</v>
      </c>
      <c r="F196" s="5">
        <v>915.25</v>
      </c>
      <c r="G196" s="5">
        <v>6000</v>
      </c>
      <c r="H196" s="4" t="s">
        <v>494</v>
      </c>
      <c r="I196" s="6" t="s">
        <v>15</v>
      </c>
    </row>
    <row r="197" spans="1:9" ht="15.75" x14ac:dyDescent="0.25">
      <c r="A197" s="3">
        <f t="shared" si="7"/>
        <v>157</v>
      </c>
      <c r="B197" s="4"/>
      <c r="C197" s="3">
        <v>113</v>
      </c>
      <c r="D197" s="6" t="s">
        <v>189</v>
      </c>
      <c r="E197" s="5">
        <v>2542.37</v>
      </c>
      <c r="F197" s="5">
        <v>457.63</v>
      </c>
      <c r="G197" s="5">
        <v>3000</v>
      </c>
      <c r="H197" s="4" t="s">
        <v>494</v>
      </c>
      <c r="I197" s="6" t="s">
        <v>15</v>
      </c>
    </row>
    <row r="198" spans="1:9" ht="15.6" customHeight="1" x14ac:dyDescent="0.25">
      <c r="A198" s="179" t="s">
        <v>190</v>
      </c>
      <c r="B198" s="180"/>
      <c r="C198" s="180"/>
      <c r="D198" s="180"/>
      <c r="E198" s="180"/>
      <c r="F198" s="180"/>
      <c r="G198" s="181"/>
      <c r="H198" s="4"/>
      <c r="I198" s="6"/>
    </row>
    <row r="199" spans="1:9" ht="15.75" x14ac:dyDescent="0.25">
      <c r="A199" s="3">
        <f>A197+1</f>
        <v>158</v>
      </c>
      <c r="B199" s="4"/>
      <c r="C199" s="3">
        <v>112</v>
      </c>
      <c r="D199" s="6" t="s">
        <v>191</v>
      </c>
      <c r="E199" s="5">
        <v>27033.9</v>
      </c>
      <c r="F199" s="5">
        <v>4866.1000000000004</v>
      </c>
      <c r="G199" s="5">
        <v>31900</v>
      </c>
      <c r="H199" s="4" t="s">
        <v>494</v>
      </c>
      <c r="I199" s="6" t="s">
        <v>21</v>
      </c>
    </row>
    <row r="200" spans="1:9" ht="15.75" x14ac:dyDescent="0.25">
      <c r="A200" s="3">
        <f t="shared" ref="A200:A201" si="8">A199+1</f>
        <v>159</v>
      </c>
      <c r="B200" s="4"/>
      <c r="C200" s="3">
        <v>112</v>
      </c>
      <c r="D200" s="6" t="s">
        <v>192</v>
      </c>
      <c r="E200" s="5">
        <v>13516.95</v>
      </c>
      <c r="F200" s="5">
        <v>2433.0500000000002</v>
      </c>
      <c r="G200" s="5">
        <v>15950</v>
      </c>
      <c r="H200" s="4" t="s">
        <v>494</v>
      </c>
      <c r="I200" s="6" t="s">
        <v>21</v>
      </c>
    </row>
    <row r="201" spans="1:9" ht="15.75" x14ac:dyDescent="0.25">
      <c r="A201" s="3">
        <f t="shared" si="8"/>
        <v>160</v>
      </c>
      <c r="B201" s="4"/>
      <c r="C201" s="3">
        <v>402</v>
      </c>
      <c r="D201" s="6" t="s">
        <v>193</v>
      </c>
      <c r="E201" s="5">
        <v>2923.73</v>
      </c>
      <c r="F201" s="5">
        <v>526.27</v>
      </c>
      <c r="G201" s="5">
        <v>3450</v>
      </c>
      <c r="H201" s="4" t="s">
        <v>494</v>
      </c>
      <c r="I201" s="6" t="s">
        <v>21</v>
      </c>
    </row>
    <row r="202" spans="1:9" ht="15.6" customHeight="1" x14ac:dyDescent="0.25">
      <c r="A202" s="179" t="s">
        <v>194</v>
      </c>
      <c r="B202" s="180"/>
      <c r="C202" s="180"/>
      <c r="D202" s="180"/>
      <c r="E202" s="180"/>
      <c r="F202" s="180"/>
      <c r="G202" s="181"/>
      <c r="H202" s="4"/>
      <c r="I202" s="6"/>
    </row>
    <row r="203" spans="1:9" ht="15.75" x14ac:dyDescent="0.25">
      <c r="A203" s="3">
        <f>A201+1</f>
        <v>161</v>
      </c>
      <c r="B203" s="4"/>
      <c r="C203" s="3">
        <v>301</v>
      </c>
      <c r="D203" s="6" t="s">
        <v>195</v>
      </c>
      <c r="E203" s="5">
        <v>483.05</v>
      </c>
      <c r="F203" s="5">
        <v>86.95</v>
      </c>
      <c r="G203" s="5">
        <v>570</v>
      </c>
      <c r="H203" s="4" t="s">
        <v>494</v>
      </c>
      <c r="I203" s="6" t="s">
        <v>21</v>
      </c>
    </row>
    <row r="204" spans="1:9" ht="15.6" customHeight="1" x14ac:dyDescent="0.25">
      <c r="A204" s="179" t="s">
        <v>196</v>
      </c>
      <c r="B204" s="180"/>
      <c r="C204" s="180"/>
      <c r="D204" s="180"/>
      <c r="E204" s="180"/>
      <c r="F204" s="180"/>
      <c r="G204" s="181"/>
      <c r="H204" s="4"/>
      <c r="I204" s="6"/>
    </row>
    <row r="205" spans="1:9" ht="15.75" x14ac:dyDescent="0.25">
      <c r="A205" s="3">
        <f>A203+1</f>
        <v>162</v>
      </c>
      <c r="B205" s="4"/>
      <c r="C205" s="3">
        <v>402</v>
      </c>
      <c r="D205" s="6" t="s">
        <v>197</v>
      </c>
      <c r="E205" s="5">
        <v>305.08</v>
      </c>
      <c r="F205" s="5">
        <v>54.92</v>
      </c>
      <c r="G205" s="5">
        <v>360</v>
      </c>
      <c r="H205" s="4" t="s">
        <v>494</v>
      </c>
      <c r="I205" s="6" t="s">
        <v>21</v>
      </c>
    </row>
    <row r="206" spans="1:9" ht="15.75" x14ac:dyDescent="0.25">
      <c r="A206" s="3">
        <f t="shared" ref="A206:A269" si="9">A205+1</f>
        <v>163</v>
      </c>
      <c r="B206" s="4"/>
      <c r="C206" s="3">
        <v>402</v>
      </c>
      <c r="D206" s="6" t="s">
        <v>198</v>
      </c>
      <c r="E206" s="5">
        <v>305.08</v>
      </c>
      <c r="F206" s="5">
        <v>54.92</v>
      </c>
      <c r="G206" s="5">
        <v>360</v>
      </c>
      <c r="H206" s="4" t="s">
        <v>494</v>
      </c>
      <c r="I206" s="6" t="s">
        <v>21</v>
      </c>
    </row>
    <row r="207" spans="1:9" ht="15.75" x14ac:dyDescent="0.25">
      <c r="A207" s="3">
        <f t="shared" si="9"/>
        <v>164</v>
      </c>
      <c r="B207" s="4"/>
      <c r="C207" s="3">
        <v>402</v>
      </c>
      <c r="D207" s="6" t="s">
        <v>199</v>
      </c>
      <c r="E207" s="5">
        <v>130.51</v>
      </c>
      <c r="F207" s="5">
        <v>23.49</v>
      </c>
      <c r="G207" s="5">
        <v>154</v>
      </c>
      <c r="H207" s="4" t="s">
        <v>494</v>
      </c>
      <c r="I207" s="6" t="s">
        <v>21</v>
      </c>
    </row>
    <row r="208" spans="1:9" ht="15.75" x14ac:dyDescent="0.25">
      <c r="A208" s="3">
        <f t="shared" si="9"/>
        <v>165</v>
      </c>
      <c r="B208" s="4"/>
      <c r="C208" s="3">
        <v>402</v>
      </c>
      <c r="D208" s="6" t="s">
        <v>200</v>
      </c>
      <c r="E208" s="5">
        <v>372.88</v>
      </c>
      <c r="F208" s="5">
        <v>67.12</v>
      </c>
      <c r="G208" s="5">
        <v>440</v>
      </c>
      <c r="H208" s="4" t="s">
        <v>494</v>
      </c>
      <c r="I208" s="6" t="s">
        <v>21</v>
      </c>
    </row>
    <row r="209" spans="1:9" ht="15.75" x14ac:dyDescent="0.25">
      <c r="A209" s="3">
        <f t="shared" si="9"/>
        <v>166</v>
      </c>
      <c r="B209" s="4"/>
      <c r="C209" s="3">
        <v>402</v>
      </c>
      <c r="D209" s="6" t="s">
        <v>201</v>
      </c>
      <c r="E209" s="5">
        <v>372.88</v>
      </c>
      <c r="F209" s="5">
        <v>67.12</v>
      </c>
      <c r="G209" s="5">
        <v>440</v>
      </c>
      <c r="H209" s="4" t="s">
        <v>494</v>
      </c>
      <c r="I209" s="6" t="s">
        <v>21</v>
      </c>
    </row>
    <row r="210" spans="1:9" ht="15.75" x14ac:dyDescent="0.25">
      <c r="A210" s="3">
        <f t="shared" si="9"/>
        <v>167</v>
      </c>
      <c r="B210" s="4"/>
      <c r="C210" s="3">
        <v>402</v>
      </c>
      <c r="D210" s="6" t="s">
        <v>202</v>
      </c>
      <c r="E210" s="5">
        <v>372.88</v>
      </c>
      <c r="F210" s="5">
        <v>67.12</v>
      </c>
      <c r="G210" s="5">
        <v>440</v>
      </c>
      <c r="H210" s="4" t="s">
        <v>494</v>
      </c>
      <c r="I210" s="6" t="s">
        <v>21</v>
      </c>
    </row>
    <row r="211" spans="1:9" ht="15.75" x14ac:dyDescent="0.25">
      <c r="A211" s="3">
        <f t="shared" si="9"/>
        <v>168</v>
      </c>
      <c r="B211" s="4"/>
      <c r="C211" s="3">
        <v>402</v>
      </c>
      <c r="D211" s="6" t="s">
        <v>203</v>
      </c>
      <c r="E211" s="5">
        <v>305.08</v>
      </c>
      <c r="F211" s="5">
        <v>54.92</v>
      </c>
      <c r="G211" s="5">
        <v>360</v>
      </c>
      <c r="H211" s="4" t="s">
        <v>494</v>
      </c>
      <c r="I211" s="6" t="s">
        <v>21</v>
      </c>
    </row>
    <row r="212" spans="1:9" ht="15.75" x14ac:dyDescent="0.25">
      <c r="A212" s="3">
        <f t="shared" si="9"/>
        <v>169</v>
      </c>
      <c r="B212" s="4"/>
      <c r="C212" s="3">
        <v>402</v>
      </c>
      <c r="D212" s="6" t="s">
        <v>204</v>
      </c>
      <c r="E212" s="5">
        <v>414.41</v>
      </c>
      <c r="F212" s="5">
        <v>74.59</v>
      </c>
      <c r="G212" s="5">
        <v>489</v>
      </c>
      <c r="H212" s="4" t="s">
        <v>494</v>
      </c>
      <c r="I212" s="6" t="s">
        <v>21</v>
      </c>
    </row>
    <row r="213" spans="1:9" ht="15.75" x14ac:dyDescent="0.25">
      <c r="A213" s="3">
        <f t="shared" si="9"/>
        <v>170</v>
      </c>
      <c r="B213" s="4"/>
      <c r="C213" s="3">
        <v>402</v>
      </c>
      <c r="D213" s="6" t="s">
        <v>205</v>
      </c>
      <c r="E213" s="5">
        <v>631.36</v>
      </c>
      <c r="F213" s="5">
        <v>113.64</v>
      </c>
      <c r="G213" s="5">
        <v>745</v>
      </c>
      <c r="H213" s="4" t="s">
        <v>494</v>
      </c>
      <c r="I213" s="6" t="s">
        <v>21</v>
      </c>
    </row>
    <row r="214" spans="1:9" ht="15.75" x14ac:dyDescent="0.25">
      <c r="A214" s="3">
        <f t="shared" si="9"/>
        <v>171</v>
      </c>
      <c r="B214" s="4"/>
      <c r="C214" s="3">
        <v>402</v>
      </c>
      <c r="D214" s="6" t="s">
        <v>206</v>
      </c>
      <c r="E214" s="5">
        <v>620.34</v>
      </c>
      <c r="F214" s="5">
        <v>111.66</v>
      </c>
      <c r="G214" s="5">
        <v>732</v>
      </c>
      <c r="H214" s="4" t="s">
        <v>494</v>
      </c>
      <c r="I214" s="6" t="s">
        <v>21</v>
      </c>
    </row>
    <row r="215" spans="1:9" ht="47.25" x14ac:dyDescent="0.25">
      <c r="A215" s="3">
        <f t="shared" si="9"/>
        <v>172</v>
      </c>
      <c r="B215" s="4"/>
      <c r="C215" s="3">
        <v>402</v>
      </c>
      <c r="D215" s="6" t="s">
        <v>207</v>
      </c>
      <c r="E215" s="5">
        <v>2118.64</v>
      </c>
      <c r="F215" s="5">
        <v>381.36</v>
      </c>
      <c r="G215" s="5">
        <v>2500</v>
      </c>
      <c r="H215" s="4" t="s">
        <v>494</v>
      </c>
      <c r="I215" s="6" t="s">
        <v>21</v>
      </c>
    </row>
    <row r="216" spans="1:9" ht="15.75" x14ac:dyDescent="0.25">
      <c r="A216" s="3">
        <f t="shared" si="9"/>
        <v>173</v>
      </c>
      <c r="B216" s="4"/>
      <c r="C216" s="3">
        <v>402</v>
      </c>
      <c r="D216" s="6" t="s">
        <v>208</v>
      </c>
      <c r="E216" s="5">
        <v>351.69</v>
      </c>
      <c r="F216" s="5">
        <v>63.31</v>
      </c>
      <c r="G216" s="5">
        <v>415</v>
      </c>
      <c r="H216" s="4" t="s">
        <v>494</v>
      </c>
      <c r="I216" s="6" t="s">
        <v>21</v>
      </c>
    </row>
    <row r="217" spans="1:9" ht="15.75" x14ac:dyDescent="0.25">
      <c r="A217" s="3">
        <f t="shared" si="9"/>
        <v>174</v>
      </c>
      <c r="B217" s="4"/>
      <c r="C217" s="3">
        <v>402</v>
      </c>
      <c r="D217" s="6" t="s">
        <v>209</v>
      </c>
      <c r="E217" s="5">
        <v>587.29</v>
      </c>
      <c r="F217" s="5">
        <v>105.71</v>
      </c>
      <c r="G217" s="5">
        <v>693</v>
      </c>
      <c r="H217" s="4" t="s">
        <v>494</v>
      </c>
      <c r="I217" s="6" t="s">
        <v>21</v>
      </c>
    </row>
    <row r="218" spans="1:9" ht="15.75" x14ac:dyDescent="0.25">
      <c r="A218" s="3">
        <f t="shared" si="9"/>
        <v>175</v>
      </c>
      <c r="B218" s="4"/>
      <c r="C218" s="3">
        <v>402</v>
      </c>
      <c r="D218" s="6" t="s">
        <v>210</v>
      </c>
      <c r="E218" s="5">
        <v>250</v>
      </c>
      <c r="F218" s="5">
        <v>45</v>
      </c>
      <c r="G218" s="5">
        <v>295</v>
      </c>
      <c r="H218" s="4" t="s">
        <v>494</v>
      </c>
      <c r="I218" s="6" t="s">
        <v>21</v>
      </c>
    </row>
    <row r="219" spans="1:9" ht="15.75" x14ac:dyDescent="0.25">
      <c r="A219" s="3">
        <f t="shared" si="9"/>
        <v>176</v>
      </c>
      <c r="B219" s="4"/>
      <c r="C219" s="3">
        <v>402</v>
      </c>
      <c r="D219" s="6" t="s">
        <v>211</v>
      </c>
      <c r="E219" s="5">
        <v>250</v>
      </c>
      <c r="F219" s="5">
        <v>45</v>
      </c>
      <c r="G219" s="5">
        <v>295</v>
      </c>
      <c r="H219" s="4" t="s">
        <v>494</v>
      </c>
      <c r="I219" s="6" t="s">
        <v>21</v>
      </c>
    </row>
    <row r="220" spans="1:9" ht="15.75" x14ac:dyDescent="0.25">
      <c r="A220" s="3">
        <f t="shared" si="9"/>
        <v>177</v>
      </c>
      <c r="B220" s="4"/>
      <c r="C220" s="3">
        <v>402</v>
      </c>
      <c r="D220" s="6" t="s">
        <v>212</v>
      </c>
      <c r="E220" s="5">
        <v>337.29</v>
      </c>
      <c r="F220" s="5">
        <v>60.71</v>
      </c>
      <c r="G220" s="5">
        <v>398</v>
      </c>
      <c r="H220" s="4" t="s">
        <v>494</v>
      </c>
      <c r="I220" s="6" t="s">
        <v>21</v>
      </c>
    </row>
    <row r="221" spans="1:9" ht="15.75" x14ac:dyDescent="0.25">
      <c r="A221" s="3">
        <f t="shared" si="9"/>
        <v>178</v>
      </c>
      <c r="B221" s="4"/>
      <c r="C221" s="3">
        <v>402</v>
      </c>
      <c r="D221" s="6" t="s">
        <v>213</v>
      </c>
      <c r="E221" s="5">
        <v>523.73</v>
      </c>
      <c r="F221" s="5">
        <v>94.27</v>
      </c>
      <c r="G221" s="5">
        <v>618</v>
      </c>
      <c r="H221" s="4" t="s">
        <v>494</v>
      </c>
      <c r="I221" s="6" t="s">
        <v>21</v>
      </c>
    </row>
    <row r="222" spans="1:9" ht="15.75" x14ac:dyDescent="0.25">
      <c r="A222" s="3">
        <f t="shared" si="9"/>
        <v>179</v>
      </c>
      <c r="B222" s="4"/>
      <c r="C222" s="3">
        <v>402</v>
      </c>
      <c r="D222" s="6" t="s">
        <v>214</v>
      </c>
      <c r="E222" s="5">
        <v>720.34</v>
      </c>
      <c r="F222" s="5">
        <v>129.66</v>
      </c>
      <c r="G222" s="5">
        <v>850</v>
      </c>
      <c r="H222" s="4" t="s">
        <v>494</v>
      </c>
      <c r="I222" s="6" t="s">
        <v>21</v>
      </c>
    </row>
    <row r="223" spans="1:9" ht="15.75" x14ac:dyDescent="0.25">
      <c r="A223" s="3">
        <f t="shared" si="9"/>
        <v>180</v>
      </c>
      <c r="B223" s="4"/>
      <c r="C223" s="3">
        <v>402</v>
      </c>
      <c r="D223" s="6" t="s">
        <v>215</v>
      </c>
      <c r="E223" s="5">
        <v>567.79999999999995</v>
      </c>
      <c r="F223" s="5">
        <v>102.2</v>
      </c>
      <c r="G223" s="5">
        <v>670</v>
      </c>
      <c r="H223" s="4" t="s">
        <v>494</v>
      </c>
      <c r="I223" s="6" t="s">
        <v>21</v>
      </c>
    </row>
    <row r="224" spans="1:9" ht="15.75" x14ac:dyDescent="0.25">
      <c r="A224" s="3">
        <f t="shared" si="9"/>
        <v>181</v>
      </c>
      <c r="B224" s="4"/>
      <c r="C224" s="3">
        <v>402</v>
      </c>
      <c r="D224" s="6" t="s">
        <v>216</v>
      </c>
      <c r="E224" s="5">
        <v>783.9</v>
      </c>
      <c r="F224" s="5">
        <v>141.1</v>
      </c>
      <c r="G224" s="5">
        <v>925</v>
      </c>
      <c r="H224" s="4" t="s">
        <v>494</v>
      </c>
      <c r="I224" s="6" t="s">
        <v>21</v>
      </c>
    </row>
    <row r="225" spans="1:9" ht="15.75" x14ac:dyDescent="0.25">
      <c r="A225" s="3">
        <f t="shared" si="9"/>
        <v>182</v>
      </c>
      <c r="B225" s="4"/>
      <c r="C225" s="3">
        <v>402</v>
      </c>
      <c r="D225" s="6" t="s">
        <v>217</v>
      </c>
      <c r="E225" s="5">
        <v>598.30999999999995</v>
      </c>
      <c r="F225" s="5">
        <v>107.69</v>
      </c>
      <c r="G225" s="5">
        <v>706</v>
      </c>
      <c r="H225" s="4" t="s">
        <v>494</v>
      </c>
      <c r="I225" s="6" t="s">
        <v>21</v>
      </c>
    </row>
    <row r="226" spans="1:9" ht="15.75" x14ac:dyDescent="0.25">
      <c r="A226" s="3">
        <f t="shared" si="9"/>
        <v>183</v>
      </c>
      <c r="B226" s="4"/>
      <c r="C226" s="3">
        <v>402</v>
      </c>
      <c r="D226" s="6" t="s">
        <v>218</v>
      </c>
      <c r="E226" s="5">
        <v>326.27</v>
      </c>
      <c r="F226" s="5">
        <v>58.73</v>
      </c>
      <c r="G226" s="5">
        <v>385</v>
      </c>
      <c r="H226" s="4" t="s">
        <v>494</v>
      </c>
      <c r="I226" s="6" t="s">
        <v>21</v>
      </c>
    </row>
    <row r="227" spans="1:9" ht="15.75" x14ac:dyDescent="0.25">
      <c r="A227" s="3">
        <f t="shared" si="9"/>
        <v>184</v>
      </c>
      <c r="B227" s="4"/>
      <c r="C227" s="3">
        <v>402</v>
      </c>
      <c r="D227" s="6" t="s">
        <v>219</v>
      </c>
      <c r="E227" s="5">
        <v>501.69</v>
      </c>
      <c r="F227" s="5">
        <v>90.31</v>
      </c>
      <c r="G227" s="5">
        <v>592</v>
      </c>
      <c r="H227" s="4" t="s">
        <v>494</v>
      </c>
      <c r="I227" s="6" t="s">
        <v>21</v>
      </c>
    </row>
    <row r="228" spans="1:9" ht="15.75" x14ac:dyDescent="0.25">
      <c r="A228" s="3">
        <f t="shared" si="9"/>
        <v>185</v>
      </c>
      <c r="B228" s="4"/>
      <c r="C228" s="3">
        <v>402</v>
      </c>
      <c r="D228" s="6" t="s">
        <v>220</v>
      </c>
      <c r="E228" s="5">
        <v>566.1</v>
      </c>
      <c r="F228" s="5">
        <v>101.9</v>
      </c>
      <c r="G228" s="5">
        <v>668</v>
      </c>
      <c r="H228" s="4" t="s">
        <v>494</v>
      </c>
      <c r="I228" s="6" t="s">
        <v>21</v>
      </c>
    </row>
    <row r="229" spans="1:9" ht="15.75" x14ac:dyDescent="0.25">
      <c r="A229" s="3">
        <f t="shared" si="9"/>
        <v>186</v>
      </c>
      <c r="B229" s="4"/>
      <c r="C229" s="3">
        <v>402</v>
      </c>
      <c r="D229" s="6" t="s">
        <v>221</v>
      </c>
      <c r="E229" s="5">
        <v>533.9</v>
      </c>
      <c r="F229" s="5">
        <v>96.1</v>
      </c>
      <c r="G229" s="5">
        <v>630</v>
      </c>
      <c r="H229" s="4" t="s">
        <v>494</v>
      </c>
      <c r="I229" s="6" t="s">
        <v>21</v>
      </c>
    </row>
    <row r="230" spans="1:9" ht="15.75" x14ac:dyDescent="0.25">
      <c r="A230" s="3">
        <f t="shared" si="9"/>
        <v>187</v>
      </c>
      <c r="B230" s="4"/>
      <c r="C230" s="3">
        <v>402</v>
      </c>
      <c r="D230" s="6" t="s">
        <v>222</v>
      </c>
      <c r="E230" s="5">
        <v>140.68</v>
      </c>
      <c r="F230" s="5">
        <v>25.32</v>
      </c>
      <c r="G230" s="5">
        <v>166</v>
      </c>
      <c r="H230" s="4" t="s">
        <v>494</v>
      </c>
      <c r="I230" s="6" t="s">
        <v>21</v>
      </c>
    </row>
    <row r="231" spans="1:9" ht="15.75" x14ac:dyDescent="0.25">
      <c r="A231" s="3">
        <f t="shared" si="9"/>
        <v>188</v>
      </c>
      <c r="B231" s="4"/>
      <c r="C231" s="3">
        <v>402</v>
      </c>
      <c r="D231" s="6" t="s">
        <v>223</v>
      </c>
      <c r="E231" s="5">
        <v>129.66</v>
      </c>
      <c r="F231" s="5">
        <v>23.34</v>
      </c>
      <c r="G231" s="5">
        <v>153</v>
      </c>
      <c r="H231" s="4" t="s">
        <v>494</v>
      </c>
      <c r="I231" s="6" t="s">
        <v>21</v>
      </c>
    </row>
    <row r="232" spans="1:9" ht="15.75" x14ac:dyDescent="0.25">
      <c r="A232" s="3">
        <f t="shared" si="9"/>
        <v>189</v>
      </c>
      <c r="B232" s="4"/>
      <c r="C232" s="3">
        <v>402</v>
      </c>
      <c r="D232" s="6" t="s">
        <v>224</v>
      </c>
      <c r="E232" s="5">
        <v>129.66</v>
      </c>
      <c r="F232" s="5">
        <v>23.34</v>
      </c>
      <c r="G232" s="5">
        <v>153</v>
      </c>
      <c r="H232" s="4" t="s">
        <v>494</v>
      </c>
      <c r="I232" s="6" t="s">
        <v>21</v>
      </c>
    </row>
    <row r="233" spans="1:9" ht="15.75" x14ac:dyDescent="0.25">
      <c r="A233" s="3">
        <f t="shared" si="9"/>
        <v>190</v>
      </c>
      <c r="B233" s="4"/>
      <c r="C233" s="3">
        <v>402</v>
      </c>
      <c r="D233" s="6" t="s">
        <v>225</v>
      </c>
      <c r="E233" s="5">
        <v>129.66</v>
      </c>
      <c r="F233" s="5">
        <v>23.34</v>
      </c>
      <c r="G233" s="5">
        <v>153</v>
      </c>
      <c r="H233" s="4" t="s">
        <v>494</v>
      </c>
      <c r="I233" s="6" t="s">
        <v>21</v>
      </c>
    </row>
    <row r="234" spans="1:9" ht="15.75" x14ac:dyDescent="0.25">
      <c r="A234" s="3">
        <f t="shared" si="9"/>
        <v>191</v>
      </c>
      <c r="B234" s="4"/>
      <c r="C234" s="3">
        <v>402</v>
      </c>
      <c r="D234" s="6" t="s">
        <v>226</v>
      </c>
      <c r="E234" s="5">
        <v>129.66</v>
      </c>
      <c r="F234" s="5">
        <v>23.34</v>
      </c>
      <c r="G234" s="5">
        <v>153</v>
      </c>
      <c r="H234" s="4" t="s">
        <v>494</v>
      </c>
      <c r="I234" s="6" t="s">
        <v>21</v>
      </c>
    </row>
    <row r="235" spans="1:9" ht="15.75" x14ac:dyDescent="0.25">
      <c r="A235" s="3">
        <f t="shared" si="9"/>
        <v>192</v>
      </c>
      <c r="B235" s="4"/>
      <c r="C235" s="3">
        <v>402</v>
      </c>
      <c r="D235" s="6" t="s">
        <v>227</v>
      </c>
      <c r="E235" s="5">
        <v>382.2</v>
      </c>
      <c r="F235" s="5">
        <v>68.8</v>
      </c>
      <c r="G235" s="5">
        <v>451</v>
      </c>
      <c r="H235" s="4" t="s">
        <v>494</v>
      </c>
      <c r="I235" s="6" t="s">
        <v>21</v>
      </c>
    </row>
    <row r="236" spans="1:9" ht="15.75" x14ac:dyDescent="0.25">
      <c r="A236" s="3">
        <f t="shared" si="9"/>
        <v>193</v>
      </c>
      <c r="B236" s="4"/>
      <c r="C236" s="3">
        <v>402</v>
      </c>
      <c r="D236" s="6" t="s">
        <v>228</v>
      </c>
      <c r="E236" s="5">
        <v>382.2</v>
      </c>
      <c r="F236" s="5">
        <v>68.8</v>
      </c>
      <c r="G236" s="5">
        <v>451</v>
      </c>
      <c r="H236" s="4" t="s">
        <v>494</v>
      </c>
      <c r="I236" s="6" t="s">
        <v>21</v>
      </c>
    </row>
    <row r="237" spans="1:9" ht="15.75" x14ac:dyDescent="0.25">
      <c r="A237" s="3">
        <f t="shared" si="9"/>
        <v>194</v>
      </c>
      <c r="B237" s="4"/>
      <c r="C237" s="3">
        <v>402</v>
      </c>
      <c r="D237" s="6" t="s">
        <v>229</v>
      </c>
      <c r="E237" s="5">
        <v>129.66</v>
      </c>
      <c r="F237" s="5">
        <v>23.34</v>
      </c>
      <c r="G237" s="5">
        <v>153</v>
      </c>
      <c r="H237" s="4" t="s">
        <v>494</v>
      </c>
      <c r="I237" s="6" t="s">
        <v>21</v>
      </c>
    </row>
    <row r="238" spans="1:9" ht="15.75" x14ac:dyDescent="0.25">
      <c r="A238" s="3">
        <f t="shared" si="9"/>
        <v>195</v>
      </c>
      <c r="B238" s="4"/>
      <c r="C238" s="3">
        <v>402</v>
      </c>
      <c r="D238" s="6" t="s">
        <v>230</v>
      </c>
      <c r="E238" s="5">
        <v>129.66</v>
      </c>
      <c r="F238" s="5">
        <v>23.34</v>
      </c>
      <c r="G238" s="5">
        <v>153</v>
      </c>
      <c r="H238" s="4" t="s">
        <v>494</v>
      </c>
      <c r="I238" s="6" t="s">
        <v>21</v>
      </c>
    </row>
    <row r="239" spans="1:9" ht="15.75" x14ac:dyDescent="0.25">
      <c r="A239" s="3">
        <f t="shared" si="9"/>
        <v>196</v>
      </c>
      <c r="B239" s="4"/>
      <c r="C239" s="3">
        <v>402</v>
      </c>
      <c r="D239" s="6" t="s">
        <v>231</v>
      </c>
      <c r="E239" s="5">
        <v>140.68</v>
      </c>
      <c r="F239" s="5">
        <v>25.32</v>
      </c>
      <c r="G239" s="5">
        <v>166</v>
      </c>
      <c r="H239" s="4" t="s">
        <v>494</v>
      </c>
      <c r="I239" s="6" t="s">
        <v>21</v>
      </c>
    </row>
    <row r="240" spans="1:9" ht="15.75" x14ac:dyDescent="0.25">
      <c r="A240" s="3">
        <f t="shared" si="9"/>
        <v>197</v>
      </c>
      <c r="B240" s="4"/>
      <c r="C240" s="3">
        <v>402</v>
      </c>
      <c r="D240" s="6" t="s">
        <v>232</v>
      </c>
      <c r="E240" s="5">
        <v>174.58</v>
      </c>
      <c r="F240" s="5">
        <v>31.42</v>
      </c>
      <c r="G240" s="5">
        <v>206</v>
      </c>
      <c r="H240" s="4" t="s">
        <v>494</v>
      </c>
      <c r="I240" s="6" t="s">
        <v>21</v>
      </c>
    </row>
    <row r="241" spans="1:9" ht="15.75" x14ac:dyDescent="0.25">
      <c r="A241" s="3">
        <f t="shared" si="9"/>
        <v>198</v>
      </c>
      <c r="B241" s="4"/>
      <c r="C241" s="3">
        <v>402</v>
      </c>
      <c r="D241" s="6" t="s">
        <v>233</v>
      </c>
      <c r="E241" s="5">
        <v>250</v>
      </c>
      <c r="F241" s="5">
        <v>45</v>
      </c>
      <c r="G241" s="5">
        <v>295</v>
      </c>
      <c r="H241" s="4" t="s">
        <v>494</v>
      </c>
      <c r="I241" s="6" t="s">
        <v>21</v>
      </c>
    </row>
    <row r="242" spans="1:9" ht="15.75" x14ac:dyDescent="0.25">
      <c r="A242" s="3">
        <f t="shared" si="9"/>
        <v>199</v>
      </c>
      <c r="B242" s="4"/>
      <c r="C242" s="3">
        <v>402</v>
      </c>
      <c r="D242" s="6" t="s">
        <v>234</v>
      </c>
      <c r="E242" s="5">
        <v>140.68</v>
      </c>
      <c r="F242" s="5">
        <v>25.32</v>
      </c>
      <c r="G242" s="5">
        <v>166</v>
      </c>
      <c r="H242" s="4" t="s">
        <v>494</v>
      </c>
      <c r="I242" s="6" t="s">
        <v>21</v>
      </c>
    </row>
    <row r="243" spans="1:9" ht="15.75" x14ac:dyDescent="0.25">
      <c r="A243" s="3">
        <f t="shared" si="9"/>
        <v>200</v>
      </c>
      <c r="B243" s="4"/>
      <c r="C243" s="3">
        <v>402</v>
      </c>
      <c r="D243" s="6" t="s">
        <v>235</v>
      </c>
      <c r="E243" s="5">
        <v>250</v>
      </c>
      <c r="F243" s="5">
        <v>45</v>
      </c>
      <c r="G243" s="5">
        <v>295</v>
      </c>
      <c r="H243" s="4" t="s">
        <v>494</v>
      </c>
      <c r="I243" s="6" t="s">
        <v>21</v>
      </c>
    </row>
    <row r="244" spans="1:9" ht="15.75" x14ac:dyDescent="0.25">
      <c r="A244" s="3">
        <f t="shared" si="9"/>
        <v>201</v>
      </c>
      <c r="B244" s="4"/>
      <c r="C244" s="3">
        <v>402</v>
      </c>
      <c r="D244" s="6" t="s">
        <v>236</v>
      </c>
      <c r="E244" s="5">
        <v>217.8</v>
      </c>
      <c r="F244" s="5">
        <v>39.200000000000003</v>
      </c>
      <c r="G244" s="5">
        <v>257</v>
      </c>
      <c r="H244" s="4" t="s">
        <v>494</v>
      </c>
      <c r="I244" s="6" t="s">
        <v>21</v>
      </c>
    </row>
    <row r="245" spans="1:9" ht="15.75" x14ac:dyDescent="0.25">
      <c r="A245" s="3">
        <f t="shared" si="9"/>
        <v>202</v>
      </c>
      <c r="B245" s="4"/>
      <c r="C245" s="3">
        <v>402</v>
      </c>
      <c r="D245" s="6" t="s">
        <v>237</v>
      </c>
      <c r="E245" s="5">
        <v>414.41</v>
      </c>
      <c r="F245" s="5">
        <v>74.59</v>
      </c>
      <c r="G245" s="5">
        <v>489</v>
      </c>
      <c r="H245" s="4" t="s">
        <v>494</v>
      </c>
      <c r="I245" s="6" t="s">
        <v>21</v>
      </c>
    </row>
    <row r="246" spans="1:9" ht="15.75" x14ac:dyDescent="0.25">
      <c r="A246" s="3">
        <f t="shared" si="9"/>
        <v>203</v>
      </c>
      <c r="B246" s="4"/>
      <c r="C246" s="3">
        <v>402</v>
      </c>
      <c r="D246" s="6" t="s">
        <v>238</v>
      </c>
      <c r="E246" s="5">
        <v>480.51</v>
      </c>
      <c r="F246" s="5">
        <v>86.49</v>
      </c>
      <c r="G246" s="5">
        <v>567</v>
      </c>
      <c r="H246" s="4" t="s">
        <v>494</v>
      </c>
      <c r="I246" s="6" t="s">
        <v>21</v>
      </c>
    </row>
    <row r="247" spans="1:9" ht="15.75" x14ac:dyDescent="0.25">
      <c r="A247" s="3">
        <f t="shared" si="9"/>
        <v>204</v>
      </c>
      <c r="B247" s="4"/>
      <c r="C247" s="3">
        <v>402</v>
      </c>
      <c r="D247" s="6" t="s">
        <v>239</v>
      </c>
      <c r="E247" s="5">
        <v>326.27</v>
      </c>
      <c r="F247" s="5">
        <v>58.73</v>
      </c>
      <c r="G247" s="5">
        <v>385</v>
      </c>
      <c r="H247" s="4" t="s">
        <v>494</v>
      </c>
      <c r="I247" s="6" t="s">
        <v>21</v>
      </c>
    </row>
    <row r="248" spans="1:9" ht="15.75" x14ac:dyDescent="0.25">
      <c r="A248" s="3">
        <f t="shared" si="9"/>
        <v>205</v>
      </c>
      <c r="B248" s="4"/>
      <c r="C248" s="3">
        <v>402</v>
      </c>
      <c r="D248" s="6" t="s">
        <v>240</v>
      </c>
      <c r="E248" s="5">
        <v>371.19</v>
      </c>
      <c r="F248" s="5">
        <v>66.81</v>
      </c>
      <c r="G248" s="5">
        <v>438</v>
      </c>
      <c r="H248" s="4" t="s">
        <v>494</v>
      </c>
      <c r="I248" s="6" t="s">
        <v>21</v>
      </c>
    </row>
    <row r="249" spans="1:9" ht="15.75" x14ac:dyDescent="0.25">
      <c r="A249" s="3">
        <f t="shared" si="9"/>
        <v>206</v>
      </c>
      <c r="B249" s="4"/>
      <c r="C249" s="3">
        <v>402</v>
      </c>
      <c r="D249" s="6" t="s">
        <v>241</v>
      </c>
      <c r="E249" s="5">
        <v>512.71</v>
      </c>
      <c r="F249" s="5">
        <v>92.29</v>
      </c>
      <c r="G249" s="5">
        <v>605</v>
      </c>
      <c r="H249" s="4" t="s">
        <v>494</v>
      </c>
      <c r="I249" s="6" t="s">
        <v>21</v>
      </c>
    </row>
    <row r="250" spans="1:9" ht="15.75" x14ac:dyDescent="0.25">
      <c r="A250" s="3">
        <f t="shared" si="9"/>
        <v>207</v>
      </c>
      <c r="B250" s="4"/>
      <c r="C250" s="3">
        <v>402</v>
      </c>
      <c r="D250" s="6" t="s">
        <v>242</v>
      </c>
      <c r="E250" s="5">
        <v>2881.36</v>
      </c>
      <c r="F250" s="5">
        <v>518.64</v>
      </c>
      <c r="G250" s="5">
        <v>3400</v>
      </c>
      <c r="H250" s="4" t="s">
        <v>494</v>
      </c>
      <c r="I250" s="6" t="s">
        <v>21</v>
      </c>
    </row>
    <row r="251" spans="1:9" ht="15.75" x14ac:dyDescent="0.25">
      <c r="A251" s="3">
        <f t="shared" si="9"/>
        <v>208</v>
      </c>
      <c r="B251" s="4"/>
      <c r="C251" s="3">
        <v>402</v>
      </c>
      <c r="D251" s="6" t="s">
        <v>243</v>
      </c>
      <c r="E251" s="5">
        <v>305.08</v>
      </c>
      <c r="F251" s="5">
        <v>54.92</v>
      </c>
      <c r="G251" s="5">
        <v>360</v>
      </c>
      <c r="H251" s="4" t="s">
        <v>494</v>
      </c>
      <c r="I251" s="6" t="s">
        <v>21</v>
      </c>
    </row>
    <row r="252" spans="1:9" ht="15.75" x14ac:dyDescent="0.25">
      <c r="A252" s="3">
        <f t="shared" si="9"/>
        <v>209</v>
      </c>
      <c r="B252" s="4"/>
      <c r="C252" s="3">
        <v>402</v>
      </c>
      <c r="D252" s="6" t="s">
        <v>244</v>
      </c>
      <c r="E252" s="5">
        <v>305.08</v>
      </c>
      <c r="F252" s="5">
        <v>54.92</v>
      </c>
      <c r="G252" s="5">
        <v>360</v>
      </c>
      <c r="H252" s="4" t="s">
        <v>494</v>
      </c>
      <c r="I252" s="6" t="s">
        <v>21</v>
      </c>
    </row>
    <row r="253" spans="1:9" ht="15.75" x14ac:dyDescent="0.25">
      <c r="A253" s="3">
        <f t="shared" si="9"/>
        <v>210</v>
      </c>
      <c r="B253" s="4"/>
      <c r="C253" s="3">
        <v>402</v>
      </c>
      <c r="D253" s="6" t="s">
        <v>245</v>
      </c>
      <c r="E253" s="5">
        <v>305.08</v>
      </c>
      <c r="F253" s="5">
        <v>54.92</v>
      </c>
      <c r="G253" s="5">
        <v>360</v>
      </c>
      <c r="H253" s="4" t="s">
        <v>494</v>
      </c>
      <c r="I253" s="6" t="s">
        <v>21</v>
      </c>
    </row>
    <row r="254" spans="1:9" ht="15.75" x14ac:dyDescent="0.25">
      <c r="A254" s="3">
        <f t="shared" si="9"/>
        <v>211</v>
      </c>
      <c r="B254" s="4"/>
      <c r="C254" s="3">
        <v>402</v>
      </c>
      <c r="D254" s="6" t="s">
        <v>246</v>
      </c>
      <c r="E254" s="5">
        <v>631.36</v>
      </c>
      <c r="F254" s="5">
        <v>113.64</v>
      </c>
      <c r="G254" s="5">
        <v>745</v>
      </c>
      <c r="H254" s="4" t="s">
        <v>494</v>
      </c>
      <c r="I254" s="6" t="s">
        <v>21</v>
      </c>
    </row>
    <row r="255" spans="1:9" ht="15.75" x14ac:dyDescent="0.25">
      <c r="A255" s="3">
        <f t="shared" si="9"/>
        <v>212</v>
      </c>
      <c r="B255" s="4"/>
      <c r="C255" s="3">
        <v>402</v>
      </c>
      <c r="D255" s="6" t="s">
        <v>247</v>
      </c>
      <c r="E255" s="5">
        <v>491.53</v>
      </c>
      <c r="F255" s="5">
        <v>88.47</v>
      </c>
      <c r="G255" s="5">
        <v>580</v>
      </c>
      <c r="H255" s="4" t="s">
        <v>494</v>
      </c>
      <c r="I255" s="6" t="s">
        <v>21</v>
      </c>
    </row>
    <row r="256" spans="1:9" ht="15.75" x14ac:dyDescent="0.25">
      <c r="A256" s="3">
        <f t="shared" si="9"/>
        <v>213</v>
      </c>
      <c r="B256" s="4"/>
      <c r="C256" s="3">
        <v>402</v>
      </c>
      <c r="D256" s="6" t="s">
        <v>248</v>
      </c>
      <c r="E256" s="5">
        <v>305.08</v>
      </c>
      <c r="F256" s="5">
        <v>54.92</v>
      </c>
      <c r="G256" s="5">
        <v>360</v>
      </c>
      <c r="H256" s="4" t="s">
        <v>494</v>
      </c>
      <c r="I256" s="6" t="s">
        <v>21</v>
      </c>
    </row>
    <row r="257" spans="1:9" ht="15.75" x14ac:dyDescent="0.25">
      <c r="A257" s="3">
        <f t="shared" si="9"/>
        <v>214</v>
      </c>
      <c r="B257" s="4"/>
      <c r="C257" s="3">
        <v>402</v>
      </c>
      <c r="D257" s="6" t="s">
        <v>249</v>
      </c>
      <c r="E257" s="5">
        <v>305.08</v>
      </c>
      <c r="F257" s="5">
        <v>54.92</v>
      </c>
      <c r="G257" s="5">
        <v>360</v>
      </c>
      <c r="H257" s="4" t="s">
        <v>494</v>
      </c>
      <c r="I257" s="6" t="s">
        <v>21</v>
      </c>
    </row>
    <row r="258" spans="1:9" ht="15.75" x14ac:dyDescent="0.25">
      <c r="A258" s="3">
        <f t="shared" si="9"/>
        <v>215</v>
      </c>
      <c r="B258" s="4"/>
      <c r="C258" s="3">
        <v>402</v>
      </c>
      <c r="D258" s="6" t="s">
        <v>250</v>
      </c>
      <c r="E258" s="5">
        <v>294.07</v>
      </c>
      <c r="F258" s="5">
        <v>52.93</v>
      </c>
      <c r="G258" s="5">
        <v>347</v>
      </c>
      <c r="H258" s="4" t="s">
        <v>494</v>
      </c>
      <c r="I258" s="6" t="s">
        <v>21</v>
      </c>
    </row>
    <row r="259" spans="1:9" ht="15.75" x14ac:dyDescent="0.25">
      <c r="A259" s="3">
        <f t="shared" si="9"/>
        <v>216</v>
      </c>
      <c r="B259" s="4"/>
      <c r="C259" s="3">
        <v>402</v>
      </c>
      <c r="D259" s="6" t="s">
        <v>251</v>
      </c>
      <c r="E259" s="5">
        <v>372.88</v>
      </c>
      <c r="F259" s="5">
        <v>67.12</v>
      </c>
      <c r="G259" s="5">
        <v>440</v>
      </c>
      <c r="H259" s="4" t="s">
        <v>494</v>
      </c>
      <c r="I259" s="6" t="s">
        <v>21</v>
      </c>
    </row>
    <row r="260" spans="1:9" ht="15.75" x14ac:dyDescent="0.25">
      <c r="A260" s="3">
        <f t="shared" si="9"/>
        <v>217</v>
      </c>
      <c r="B260" s="4"/>
      <c r="C260" s="3">
        <v>402</v>
      </c>
      <c r="D260" s="6" t="s">
        <v>252</v>
      </c>
      <c r="E260" s="5">
        <v>372.88</v>
      </c>
      <c r="F260" s="5">
        <v>67.12</v>
      </c>
      <c r="G260" s="5">
        <v>440</v>
      </c>
      <c r="H260" s="4" t="s">
        <v>494</v>
      </c>
      <c r="I260" s="6" t="s">
        <v>21</v>
      </c>
    </row>
    <row r="261" spans="1:9" ht="15.75" x14ac:dyDescent="0.25">
      <c r="A261" s="3">
        <f t="shared" si="9"/>
        <v>218</v>
      </c>
      <c r="B261" s="4"/>
      <c r="C261" s="3">
        <v>402</v>
      </c>
      <c r="D261" s="6" t="s">
        <v>253</v>
      </c>
      <c r="E261" s="5">
        <v>326.27</v>
      </c>
      <c r="F261" s="5">
        <v>58.73</v>
      </c>
      <c r="G261" s="5">
        <v>385</v>
      </c>
      <c r="H261" s="4" t="s">
        <v>494</v>
      </c>
      <c r="I261" s="6" t="s">
        <v>21</v>
      </c>
    </row>
    <row r="262" spans="1:9" ht="15.75" x14ac:dyDescent="0.25">
      <c r="A262" s="3">
        <f t="shared" si="9"/>
        <v>219</v>
      </c>
      <c r="B262" s="4"/>
      <c r="C262" s="3">
        <v>402</v>
      </c>
      <c r="D262" s="6" t="s">
        <v>254</v>
      </c>
      <c r="E262" s="5">
        <v>326.27</v>
      </c>
      <c r="F262" s="5">
        <v>58.73</v>
      </c>
      <c r="G262" s="5">
        <v>385</v>
      </c>
      <c r="H262" s="4" t="s">
        <v>494</v>
      </c>
      <c r="I262" s="6" t="s">
        <v>21</v>
      </c>
    </row>
    <row r="263" spans="1:9" ht="15.75" x14ac:dyDescent="0.25">
      <c r="A263" s="3">
        <f t="shared" si="9"/>
        <v>220</v>
      </c>
      <c r="B263" s="4"/>
      <c r="C263" s="3">
        <v>402</v>
      </c>
      <c r="D263" s="6" t="s">
        <v>255</v>
      </c>
      <c r="E263" s="5">
        <v>566.1</v>
      </c>
      <c r="F263" s="5">
        <v>101.9</v>
      </c>
      <c r="G263" s="5">
        <v>668</v>
      </c>
      <c r="H263" s="4" t="s">
        <v>494</v>
      </c>
      <c r="I263" s="6" t="s">
        <v>21</v>
      </c>
    </row>
    <row r="264" spans="1:9" ht="15.75" x14ac:dyDescent="0.25">
      <c r="A264" s="3">
        <f t="shared" si="9"/>
        <v>221</v>
      </c>
      <c r="B264" s="4"/>
      <c r="C264" s="3">
        <v>402</v>
      </c>
      <c r="D264" s="6" t="s">
        <v>256</v>
      </c>
      <c r="E264" s="5">
        <v>698.31</v>
      </c>
      <c r="F264" s="5">
        <v>125.69</v>
      </c>
      <c r="G264" s="5">
        <v>824</v>
      </c>
      <c r="H264" s="4" t="s">
        <v>494</v>
      </c>
      <c r="I264" s="6" t="s">
        <v>21</v>
      </c>
    </row>
    <row r="265" spans="1:9" ht="15.75" x14ac:dyDescent="0.25">
      <c r="A265" s="3">
        <f t="shared" si="9"/>
        <v>222</v>
      </c>
      <c r="B265" s="4"/>
      <c r="C265" s="3">
        <v>402</v>
      </c>
      <c r="D265" s="6" t="s">
        <v>257</v>
      </c>
      <c r="E265" s="5">
        <v>817.8</v>
      </c>
      <c r="F265" s="5">
        <v>147.19999999999999</v>
      </c>
      <c r="G265" s="5">
        <v>965</v>
      </c>
      <c r="H265" s="4" t="s">
        <v>494</v>
      </c>
      <c r="I265" s="6" t="s">
        <v>21</v>
      </c>
    </row>
    <row r="266" spans="1:9" ht="15.75" x14ac:dyDescent="0.25">
      <c r="A266" s="3">
        <f t="shared" si="9"/>
        <v>223</v>
      </c>
      <c r="B266" s="4"/>
      <c r="C266" s="3">
        <v>402</v>
      </c>
      <c r="D266" s="6" t="s">
        <v>258</v>
      </c>
      <c r="E266" s="5">
        <v>358.47</v>
      </c>
      <c r="F266" s="5">
        <v>64.53</v>
      </c>
      <c r="G266" s="5">
        <v>423</v>
      </c>
      <c r="H266" s="4" t="s">
        <v>494</v>
      </c>
      <c r="I266" s="6" t="s">
        <v>21</v>
      </c>
    </row>
    <row r="267" spans="1:9" ht="15.75" x14ac:dyDescent="0.25">
      <c r="A267" s="3">
        <f t="shared" si="9"/>
        <v>224</v>
      </c>
      <c r="B267" s="4"/>
      <c r="C267" s="3">
        <v>402</v>
      </c>
      <c r="D267" s="6" t="s">
        <v>259</v>
      </c>
      <c r="E267" s="5">
        <v>470.34</v>
      </c>
      <c r="F267" s="5">
        <v>84.66</v>
      </c>
      <c r="G267" s="5">
        <v>555</v>
      </c>
      <c r="H267" s="4" t="s">
        <v>494</v>
      </c>
      <c r="I267" s="6" t="s">
        <v>21</v>
      </c>
    </row>
    <row r="268" spans="1:9" ht="15.75" x14ac:dyDescent="0.25">
      <c r="A268" s="3">
        <f t="shared" si="9"/>
        <v>225</v>
      </c>
      <c r="B268" s="4"/>
      <c r="C268" s="3">
        <v>402</v>
      </c>
      <c r="D268" s="6" t="s">
        <v>260</v>
      </c>
      <c r="E268" s="5">
        <v>653.39</v>
      </c>
      <c r="F268" s="5">
        <v>117.61</v>
      </c>
      <c r="G268" s="5">
        <v>771</v>
      </c>
      <c r="H268" s="4" t="s">
        <v>494</v>
      </c>
      <c r="I268" s="6" t="s">
        <v>21</v>
      </c>
    </row>
    <row r="269" spans="1:9" ht="15.75" x14ac:dyDescent="0.25">
      <c r="A269" s="3">
        <f t="shared" si="9"/>
        <v>226</v>
      </c>
      <c r="B269" s="4"/>
      <c r="C269" s="3">
        <v>402</v>
      </c>
      <c r="D269" s="6" t="s">
        <v>261</v>
      </c>
      <c r="E269" s="5">
        <v>640.67999999999995</v>
      </c>
      <c r="F269" s="5">
        <v>115.32</v>
      </c>
      <c r="G269" s="5">
        <v>756</v>
      </c>
      <c r="H269" s="4" t="s">
        <v>494</v>
      </c>
      <c r="I269" s="6" t="s">
        <v>21</v>
      </c>
    </row>
    <row r="270" spans="1:9" ht="15.75" x14ac:dyDescent="0.25">
      <c r="A270" s="3">
        <f t="shared" ref="A270:A303" si="10">A269+1</f>
        <v>227</v>
      </c>
      <c r="B270" s="4"/>
      <c r="C270" s="3">
        <v>402</v>
      </c>
      <c r="D270" s="6" t="s">
        <v>262</v>
      </c>
      <c r="E270" s="5">
        <v>2881.36</v>
      </c>
      <c r="F270" s="5">
        <v>518.64</v>
      </c>
      <c r="G270" s="5">
        <v>3400</v>
      </c>
      <c r="H270" s="4" t="s">
        <v>494</v>
      </c>
      <c r="I270" s="6" t="s">
        <v>21</v>
      </c>
    </row>
    <row r="271" spans="1:9" ht="15.75" x14ac:dyDescent="0.25">
      <c r="A271" s="3">
        <f t="shared" si="10"/>
        <v>228</v>
      </c>
      <c r="B271" s="4"/>
      <c r="C271" s="3">
        <v>402</v>
      </c>
      <c r="D271" s="6" t="s">
        <v>263</v>
      </c>
      <c r="E271" s="5">
        <v>228.81</v>
      </c>
      <c r="F271" s="5">
        <v>41.19</v>
      </c>
      <c r="G271" s="5">
        <v>270</v>
      </c>
      <c r="H271" s="4" t="s">
        <v>494</v>
      </c>
      <c r="I271" s="6" t="s">
        <v>21</v>
      </c>
    </row>
    <row r="272" spans="1:9" ht="15.75" x14ac:dyDescent="0.25">
      <c r="A272" s="3">
        <f t="shared" si="10"/>
        <v>229</v>
      </c>
      <c r="B272" s="4"/>
      <c r="C272" s="3">
        <v>402</v>
      </c>
      <c r="D272" s="6" t="s">
        <v>264</v>
      </c>
      <c r="E272" s="5">
        <v>228.81</v>
      </c>
      <c r="F272" s="5">
        <v>41.19</v>
      </c>
      <c r="G272" s="5">
        <v>270</v>
      </c>
      <c r="H272" s="4" t="s">
        <v>494</v>
      </c>
      <c r="I272" s="6" t="s">
        <v>21</v>
      </c>
    </row>
    <row r="273" spans="1:9" ht="15.75" x14ac:dyDescent="0.25">
      <c r="A273" s="3">
        <f t="shared" si="10"/>
        <v>230</v>
      </c>
      <c r="B273" s="4"/>
      <c r="C273" s="3">
        <v>402</v>
      </c>
      <c r="D273" s="6" t="s">
        <v>265</v>
      </c>
      <c r="E273" s="5">
        <v>414.41</v>
      </c>
      <c r="F273" s="5">
        <v>74.59</v>
      </c>
      <c r="G273" s="5">
        <v>489</v>
      </c>
      <c r="H273" s="4" t="s">
        <v>494</v>
      </c>
      <c r="I273" s="6" t="s">
        <v>21</v>
      </c>
    </row>
    <row r="274" spans="1:9" ht="31.5" x14ac:dyDescent="0.25">
      <c r="A274" s="3">
        <f t="shared" si="10"/>
        <v>231</v>
      </c>
      <c r="B274" s="4"/>
      <c r="C274" s="3">
        <v>402</v>
      </c>
      <c r="D274" s="6" t="s">
        <v>266</v>
      </c>
      <c r="E274" s="5">
        <v>544.91999999999996</v>
      </c>
      <c r="F274" s="5">
        <v>98.08</v>
      </c>
      <c r="G274" s="5">
        <v>643</v>
      </c>
      <c r="H274" s="4" t="s">
        <v>494</v>
      </c>
      <c r="I274" s="6" t="s">
        <v>21</v>
      </c>
    </row>
    <row r="275" spans="1:9" ht="15.75" x14ac:dyDescent="0.25">
      <c r="A275" s="3">
        <f t="shared" si="10"/>
        <v>232</v>
      </c>
      <c r="B275" s="4"/>
      <c r="C275" s="3">
        <v>402</v>
      </c>
      <c r="D275" s="6" t="s">
        <v>267</v>
      </c>
      <c r="E275" s="5">
        <v>850</v>
      </c>
      <c r="F275" s="5">
        <v>153</v>
      </c>
      <c r="G275" s="5">
        <v>1003</v>
      </c>
      <c r="H275" s="4" t="s">
        <v>494</v>
      </c>
      <c r="I275" s="6" t="s">
        <v>21</v>
      </c>
    </row>
    <row r="276" spans="1:9" ht="31.5" x14ac:dyDescent="0.25">
      <c r="A276" s="3">
        <f t="shared" si="10"/>
        <v>233</v>
      </c>
      <c r="B276" s="4"/>
      <c r="C276" s="3">
        <v>402</v>
      </c>
      <c r="D276" s="6" t="s">
        <v>268</v>
      </c>
      <c r="E276" s="5">
        <v>2875.42</v>
      </c>
      <c r="F276" s="5">
        <v>517.58000000000004</v>
      </c>
      <c r="G276" s="5">
        <v>3393</v>
      </c>
      <c r="H276" s="4" t="s">
        <v>494</v>
      </c>
      <c r="I276" s="6" t="s">
        <v>21</v>
      </c>
    </row>
    <row r="277" spans="1:9" ht="31.5" x14ac:dyDescent="0.25">
      <c r="A277" s="3">
        <f t="shared" si="10"/>
        <v>234</v>
      </c>
      <c r="B277" s="4"/>
      <c r="C277" s="3">
        <v>402</v>
      </c>
      <c r="D277" s="6" t="s">
        <v>269</v>
      </c>
      <c r="E277" s="5">
        <v>2402.54</v>
      </c>
      <c r="F277" s="5">
        <v>432.46</v>
      </c>
      <c r="G277" s="5">
        <v>2835</v>
      </c>
      <c r="H277" s="4" t="s">
        <v>494</v>
      </c>
      <c r="I277" s="6" t="s">
        <v>21</v>
      </c>
    </row>
    <row r="278" spans="1:9" ht="15.75" x14ac:dyDescent="0.25">
      <c r="A278" s="3">
        <f t="shared" si="10"/>
        <v>235</v>
      </c>
      <c r="B278" s="4"/>
      <c r="C278" s="3">
        <v>402</v>
      </c>
      <c r="D278" s="6" t="s">
        <v>270</v>
      </c>
      <c r="E278" s="5">
        <v>533.9</v>
      </c>
      <c r="F278" s="5">
        <v>96.1</v>
      </c>
      <c r="G278" s="5">
        <v>630</v>
      </c>
      <c r="H278" s="4" t="s">
        <v>494</v>
      </c>
      <c r="I278" s="6" t="s">
        <v>21</v>
      </c>
    </row>
    <row r="279" spans="1:9" ht="15.75" x14ac:dyDescent="0.25">
      <c r="A279" s="3">
        <f t="shared" si="10"/>
        <v>236</v>
      </c>
      <c r="B279" s="4"/>
      <c r="C279" s="3">
        <v>402</v>
      </c>
      <c r="D279" s="6" t="s">
        <v>271</v>
      </c>
      <c r="E279" s="5">
        <v>305.08</v>
      </c>
      <c r="F279" s="5">
        <v>54.92</v>
      </c>
      <c r="G279" s="5">
        <v>360</v>
      </c>
      <c r="H279" s="4" t="s">
        <v>494</v>
      </c>
      <c r="I279" s="6" t="s">
        <v>21</v>
      </c>
    </row>
    <row r="280" spans="1:9" ht="15.75" x14ac:dyDescent="0.25">
      <c r="A280" s="3">
        <f t="shared" si="10"/>
        <v>237</v>
      </c>
      <c r="B280" s="4"/>
      <c r="C280" s="3">
        <v>402</v>
      </c>
      <c r="D280" s="6" t="s">
        <v>272</v>
      </c>
      <c r="E280" s="5">
        <v>523.73</v>
      </c>
      <c r="F280" s="5">
        <v>94.27</v>
      </c>
      <c r="G280" s="5">
        <v>618</v>
      </c>
      <c r="H280" s="4" t="s">
        <v>494</v>
      </c>
      <c r="I280" s="6" t="s">
        <v>21</v>
      </c>
    </row>
    <row r="281" spans="1:9" ht="15.75" x14ac:dyDescent="0.25">
      <c r="A281" s="3">
        <f t="shared" si="10"/>
        <v>238</v>
      </c>
      <c r="B281" s="4"/>
      <c r="C281" s="3">
        <v>402</v>
      </c>
      <c r="D281" s="6" t="s">
        <v>273</v>
      </c>
      <c r="E281" s="5">
        <v>1741.53</v>
      </c>
      <c r="F281" s="5">
        <v>313.47000000000003</v>
      </c>
      <c r="G281" s="5">
        <v>2055</v>
      </c>
      <c r="H281" s="4" t="s">
        <v>494</v>
      </c>
      <c r="I281" s="6" t="s">
        <v>21</v>
      </c>
    </row>
    <row r="282" spans="1:9" ht="15.75" x14ac:dyDescent="0.25">
      <c r="A282" s="3">
        <f t="shared" si="10"/>
        <v>239</v>
      </c>
      <c r="B282" s="4"/>
      <c r="C282" s="3">
        <v>402</v>
      </c>
      <c r="D282" s="6" t="s">
        <v>274</v>
      </c>
      <c r="E282" s="5">
        <v>2093.2199999999998</v>
      </c>
      <c r="F282" s="5">
        <v>376.78</v>
      </c>
      <c r="G282" s="5">
        <v>2470</v>
      </c>
      <c r="H282" s="4" t="s">
        <v>494</v>
      </c>
      <c r="I282" s="6" t="s">
        <v>21</v>
      </c>
    </row>
    <row r="283" spans="1:9" ht="15.75" x14ac:dyDescent="0.25">
      <c r="A283" s="3">
        <f t="shared" si="10"/>
        <v>240</v>
      </c>
      <c r="B283" s="4"/>
      <c r="C283" s="3">
        <v>402</v>
      </c>
      <c r="D283" s="6" t="s">
        <v>275</v>
      </c>
      <c r="E283" s="5">
        <v>1580.51</v>
      </c>
      <c r="F283" s="5">
        <v>284.49</v>
      </c>
      <c r="G283" s="5">
        <v>1865</v>
      </c>
      <c r="H283" s="4" t="s">
        <v>494</v>
      </c>
      <c r="I283" s="6" t="s">
        <v>21</v>
      </c>
    </row>
    <row r="284" spans="1:9" ht="15.75" x14ac:dyDescent="0.25">
      <c r="A284" s="3">
        <f t="shared" si="10"/>
        <v>241</v>
      </c>
      <c r="B284" s="4"/>
      <c r="C284" s="3">
        <v>402</v>
      </c>
      <c r="D284" s="6" t="s">
        <v>276</v>
      </c>
      <c r="E284" s="5">
        <v>228.81</v>
      </c>
      <c r="F284" s="5">
        <v>41.19</v>
      </c>
      <c r="G284" s="5">
        <v>270</v>
      </c>
      <c r="H284" s="4" t="s">
        <v>494</v>
      </c>
      <c r="I284" s="6" t="s">
        <v>21</v>
      </c>
    </row>
    <row r="285" spans="1:9" ht="31.5" x14ac:dyDescent="0.25">
      <c r="A285" s="3">
        <f t="shared" si="10"/>
        <v>242</v>
      </c>
      <c r="B285" s="4"/>
      <c r="C285" s="3">
        <v>402</v>
      </c>
      <c r="D285" s="6" t="s">
        <v>277</v>
      </c>
      <c r="E285" s="5">
        <v>2394.92</v>
      </c>
      <c r="F285" s="5">
        <v>431.08</v>
      </c>
      <c r="G285" s="5">
        <v>2826</v>
      </c>
      <c r="H285" s="4" t="s">
        <v>494</v>
      </c>
      <c r="I285" s="6" t="s">
        <v>21</v>
      </c>
    </row>
    <row r="286" spans="1:9" ht="15.75" x14ac:dyDescent="0.25">
      <c r="A286" s="3">
        <f t="shared" si="10"/>
        <v>243</v>
      </c>
      <c r="B286" s="4"/>
      <c r="C286" s="3">
        <v>402</v>
      </c>
      <c r="D286" s="6" t="s">
        <v>278</v>
      </c>
      <c r="E286" s="5">
        <v>2394.92</v>
      </c>
      <c r="F286" s="5">
        <v>431.08</v>
      </c>
      <c r="G286" s="5">
        <v>2826</v>
      </c>
      <c r="H286" s="4" t="s">
        <v>494</v>
      </c>
      <c r="I286" s="6" t="s">
        <v>21</v>
      </c>
    </row>
    <row r="287" spans="1:9" ht="31.5" x14ac:dyDescent="0.25">
      <c r="A287" s="3">
        <f t="shared" si="10"/>
        <v>244</v>
      </c>
      <c r="B287" s="4"/>
      <c r="C287" s="3">
        <v>402</v>
      </c>
      <c r="D287" s="6" t="s">
        <v>279</v>
      </c>
      <c r="E287" s="5">
        <v>2612.71</v>
      </c>
      <c r="F287" s="5">
        <v>470.29</v>
      </c>
      <c r="G287" s="5">
        <v>3083</v>
      </c>
      <c r="H287" s="4" t="s">
        <v>494</v>
      </c>
      <c r="I287" s="6" t="s">
        <v>21</v>
      </c>
    </row>
    <row r="288" spans="1:9" ht="31.5" x14ac:dyDescent="0.25">
      <c r="A288" s="3">
        <f t="shared" si="10"/>
        <v>245</v>
      </c>
      <c r="B288" s="4"/>
      <c r="C288" s="3">
        <v>402</v>
      </c>
      <c r="D288" s="6" t="s">
        <v>280</v>
      </c>
      <c r="E288" s="5">
        <v>3584.75</v>
      </c>
      <c r="F288" s="5">
        <v>645.25</v>
      </c>
      <c r="G288" s="5">
        <v>4230</v>
      </c>
      <c r="H288" s="4" t="s">
        <v>494</v>
      </c>
      <c r="I288" s="6" t="s">
        <v>21</v>
      </c>
    </row>
    <row r="289" spans="1:9" ht="31.5" x14ac:dyDescent="0.25">
      <c r="A289" s="3">
        <f t="shared" si="10"/>
        <v>246</v>
      </c>
      <c r="B289" s="4"/>
      <c r="C289" s="3">
        <v>402</v>
      </c>
      <c r="D289" s="6" t="s">
        <v>281</v>
      </c>
      <c r="E289" s="5">
        <v>5338.98</v>
      </c>
      <c r="F289" s="5">
        <v>961.02</v>
      </c>
      <c r="G289" s="5">
        <v>6300</v>
      </c>
      <c r="H289" s="4" t="s">
        <v>494</v>
      </c>
      <c r="I289" s="6" t="s">
        <v>21</v>
      </c>
    </row>
    <row r="290" spans="1:9" ht="15.75" x14ac:dyDescent="0.25">
      <c r="A290" s="3">
        <f t="shared" si="10"/>
        <v>247</v>
      </c>
      <c r="B290" s="4"/>
      <c r="C290" s="3">
        <v>402</v>
      </c>
      <c r="D290" s="6" t="s">
        <v>282</v>
      </c>
      <c r="E290" s="5">
        <v>2616.1</v>
      </c>
      <c r="F290" s="5">
        <v>470.9</v>
      </c>
      <c r="G290" s="5">
        <v>3087</v>
      </c>
      <c r="H290" s="4" t="s">
        <v>494</v>
      </c>
      <c r="I290" s="6" t="s">
        <v>21</v>
      </c>
    </row>
    <row r="291" spans="1:9" ht="31.5" x14ac:dyDescent="0.25">
      <c r="A291" s="3">
        <f t="shared" si="10"/>
        <v>248</v>
      </c>
      <c r="B291" s="4"/>
      <c r="C291" s="3">
        <v>402</v>
      </c>
      <c r="D291" s="125" t="s">
        <v>283</v>
      </c>
      <c r="E291" s="124">
        <v>31986.44</v>
      </c>
      <c r="F291" s="124">
        <v>5757.56</v>
      </c>
      <c r="G291" s="124">
        <v>37744</v>
      </c>
      <c r="H291" s="4" t="s">
        <v>494</v>
      </c>
      <c r="I291" s="6" t="s">
        <v>21</v>
      </c>
    </row>
    <row r="292" spans="1:9" ht="47.25" x14ac:dyDescent="0.25">
      <c r="A292" s="3">
        <f t="shared" si="10"/>
        <v>249</v>
      </c>
      <c r="B292" s="4"/>
      <c r="C292" s="3">
        <v>402</v>
      </c>
      <c r="D292" s="125" t="s">
        <v>284</v>
      </c>
      <c r="E292" s="124">
        <v>7500</v>
      </c>
      <c r="F292" s="124">
        <v>1350</v>
      </c>
      <c r="G292" s="124">
        <v>8850</v>
      </c>
      <c r="H292" s="4" t="s">
        <v>494</v>
      </c>
      <c r="I292" s="6" t="s">
        <v>21</v>
      </c>
    </row>
    <row r="293" spans="1:9" ht="31.5" x14ac:dyDescent="0.25">
      <c r="A293" s="3">
        <f t="shared" si="10"/>
        <v>250</v>
      </c>
      <c r="B293" s="4"/>
      <c r="C293" s="3">
        <v>402</v>
      </c>
      <c r="D293" s="125" t="s">
        <v>285</v>
      </c>
      <c r="E293" s="124">
        <v>2916.95</v>
      </c>
      <c r="F293" s="124">
        <v>525.04999999999995</v>
      </c>
      <c r="G293" s="124">
        <v>3442</v>
      </c>
      <c r="H293" s="4" t="s">
        <v>494</v>
      </c>
      <c r="I293" s="6" t="s">
        <v>21</v>
      </c>
    </row>
    <row r="294" spans="1:9" ht="31.5" x14ac:dyDescent="0.25">
      <c r="A294" s="3">
        <f t="shared" si="10"/>
        <v>251</v>
      </c>
      <c r="B294" s="4"/>
      <c r="C294" s="3">
        <v>402</v>
      </c>
      <c r="D294" s="125" t="s">
        <v>286</v>
      </c>
      <c r="E294" s="124">
        <v>4000</v>
      </c>
      <c r="F294" s="124">
        <v>720</v>
      </c>
      <c r="G294" s="124">
        <v>4720</v>
      </c>
      <c r="H294" s="4" t="s">
        <v>494</v>
      </c>
      <c r="I294" s="6" t="s">
        <v>21</v>
      </c>
    </row>
    <row r="295" spans="1:9" ht="15.75" x14ac:dyDescent="0.25">
      <c r="A295" s="3">
        <f t="shared" si="10"/>
        <v>252</v>
      </c>
      <c r="B295" s="4"/>
      <c r="C295" s="3">
        <v>402</v>
      </c>
      <c r="D295" s="6" t="s">
        <v>287</v>
      </c>
      <c r="E295" s="5">
        <v>2478.81</v>
      </c>
      <c r="F295" s="5">
        <v>446.19</v>
      </c>
      <c r="G295" s="5">
        <v>2925</v>
      </c>
      <c r="H295" s="4" t="s">
        <v>494</v>
      </c>
      <c r="I295" s="6" t="s">
        <v>21</v>
      </c>
    </row>
    <row r="296" spans="1:9" ht="31.5" x14ac:dyDescent="0.25">
      <c r="A296" s="3">
        <f t="shared" si="10"/>
        <v>253</v>
      </c>
      <c r="B296" s="4"/>
      <c r="C296" s="3">
        <v>402</v>
      </c>
      <c r="D296" s="125" t="s">
        <v>288</v>
      </c>
      <c r="E296" s="124">
        <v>750</v>
      </c>
      <c r="F296" s="124">
        <v>135</v>
      </c>
      <c r="G296" s="124">
        <v>885</v>
      </c>
      <c r="H296" s="4" t="s">
        <v>494</v>
      </c>
      <c r="I296" s="6" t="s">
        <v>21</v>
      </c>
    </row>
    <row r="297" spans="1:9" ht="31.5" x14ac:dyDescent="0.25">
      <c r="A297" s="3">
        <f t="shared" si="10"/>
        <v>254</v>
      </c>
      <c r="B297" s="4"/>
      <c r="C297" s="3">
        <v>402</v>
      </c>
      <c r="D297" s="125" t="s">
        <v>289</v>
      </c>
      <c r="E297" s="124">
        <v>3983.05</v>
      </c>
      <c r="F297" s="124">
        <v>716.95</v>
      </c>
      <c r="G297" s="124">
        <v>4700</v>
      </c>
      <c r="H297" s="4" t="s">
        <v>494</v>
      </c>
      <c r="I297" s="6" t="s">
        <v>21</v>
      </c>
    </row>
    <row r="298" spans="1:9" ht="15.75" x14ac:dyDescent="0.25">
      <c r="A298" s="3">
        <f t="shared" si="10"/>
        <v>255</v>
      </c>
      <c r="B298" s="4"/>
      <c r="C298" s="3">
        <v>402</v>
      </c>
      <c r="D298" s="6" t="s">
        <v>290</v>
      </c>
      <c r="E298" s="5">
        <v>939.83</v>
      </c>
      <c r="F298" s="5">
        <v>169.17</v>
      </c>
      <c r="G298" s="5">
        <v>1109</v>
      </c>
      <c r="H298" s="4" t="s">
        <v>494</v>
      </c>
      <c r="I298" s="6" t="s">
        <v>21</v>
      </c>
    </row>
    <row r="299" spans="1:9" ht="31.5" x14ac:dyDescent="0.25">
      <c r="A299" s="3">
        <f t="shared" si="10"/>
        <v>256</v>
      </c>
      <c r="B299" s="4"/>
      <c r="C299" s="3">
        <v>402</v>
      </c>
      <c r="D299" s="6" t="s">
        <v>291</v>
      </c>
      <c r="E299" s="124">
        <v>11389.83</v>
      </c>
      <c r="F299" s="124">
        <v>2050.17</v>
      </c>
      <c r="G299" s="124">
        <v>13440</v>
      </c>
      <c r="H299" s="4" t="s">
        <v>494</v>
      </c>
      <c r="I299" s="6" t="s">
        <v>21</v>
      </c>
    </row>
    <row r="300" spans="1:9" ht="31.5" x14ac:dyDescent="0.25">
      <c r="A300" s="3">
        <f t="shared" si="10"/>
        <v>257</v>
      </c>
      <c r="B300" s="4"/>
      <c r="C300" s="3">
        <v>402</v>
      </c>
      <c r="D300" s="6" t="s">
        <v>292</v>
      </c>
      <c r="E300" s="124">
        <v>11389.83</v>
      </c>
      <c r="F300" s="124">
        <v>2050.17</v>
      </c>
      <c r="G300" s="124">
        <v>13440</v>
      </c>
      <c r="H300" s="4" t="s">
        <v>494</v>
      </c>
      <c r="I300" s="6" t="s">
        <v>21</v>
      </c>
    </row>
    <row r="301" spans="1:9" ht="31.5" x14ac:dyDescent="0.25">
      <c r="A301" s="3">
        <f t="shared" si="10"/>
        <v>258</v>
      </c>
      <c r="B301" s="4"/>
      <c r="C301" s="3">
        <v>402</v>
      </c>
      <c r="D301" s="6" t="s">
        <v>293</v>
      </c>
      <c r="E301" s="124">
        <v>15457.63</v>
      </c>
      <c r="F301" s="124">
        <v>2782.37</v>
      </c>
      <c r="G301" s="124">
        <v>18240</v>
      </c>
      <c r="H301" s="4" t="s">
        <v>494</v>
      </c>
      <c r="I301" s="6" t="s">
        <v>21</v>
      </c>
    </row>
    <row r="302" spans="1:9" ht="31.5" x14ac:dyDescent="0.25">
      <c r="A302" s="3">
        <f t="shared" si="10"/>
        <v>259</v>
      </c>
      <c r="B302" s="4"/>
      <c r="C302" s="3">
        <v>402</v>
      </c>
      <c r="D302" s="6" t="s">
        <v>294</v>
      </c>
      <c r="E302" s="5">
        <v>4377.97</v>
      </c>
      <c r="F302" s="5">
        <v>788.03</v>
      </c>
      <c r="G302" s="5">
        <v>5166</v>
      </c>
      <c r="H302" s="4" t="s">
        <v>494</v>
      </c>
      <c r="I302" s="6" t="s">
        <v>21</v>
      </c>
    </row>
    <row r="303" spans="1:9" ht="15.75" x14ac:dyDescent="0.25">
      <c r="A303" s="3">
        <f t="shared" si="10"/>
        <v>260</v>
      </c>
      <c r="B303" s="4"/>
      <c r="C303" s="3">
        <v>402</v>
      </c>
      <c r="D303" s="6" t="s">
        <v>295</v>
      </c>
      <c r="E303" s="5">
        <v>393.22</v>
      </c>
      <c r="F303" s="5">
        <v>70.78</v>
      </c>
      <c r="G303" s="5">
        <v>464</v>
      </c>
      <c r="H303" s="4" t="s">
        <v>494</v>
      </c>
      <c r="I303" s="6" t="s">
        <v>21</v>
      </c>
    </row>
    <row r="304" spans="1:9" ht="101.45" customHeight="1" x14ac:dyDescent="0.25">
      <c r="A304" s="178" t="s">
        <v>296</v>
      </c>
      <c r="B304" s="178"/>
      <c r="C304" s="178"/>
      <c r="D304" s="178"/>
      <c r="E304" s="178"/>
      <c r="F304" s="178"/>
      <c r="G304" s="178"/>
      <c r="H304" s="4"/>
      <c r="I304" s="4"/>
    </row>
    <row r="305" spans="1:9" ht="15.6" customHeight="1" x14ac:dyDescent="0.25">
      <c r="A305" s="179" t="s">
        <v>297</v>
      </c>
      <c r="B305" s="180"/>
      <c r="C305" s="180"/>
      <c r="D305" s="180"/>
      <c r="E305" s="180"/>
      <c r="F305" s="180"/>
      <c r="G305" s="181"/>
      <c r="H305" s="4"/>
      <c r="I305" s="6"/>
    </row>
    <row r="306" spans="1:9" ht="15.75" x14ac:dyDescent="0.25">
      <c r="A306" s="3">
        <f>A303+1</f>
        <v>261</v>
      </c>
      <c r="B306" s="4"/>
      <c r="C306" s="3">
        <v>401</v>
      </c>
      <c r="D306" s="6" t="s">
        <v>298</v>
      </c>
      <c r="E306" s="5">
        <v>4576.2700000000004</v>
      </c>
      <c r="F306" s="5">
        <v>823.73</v>
      </c>
      <c r="G306" s="5">
        <v>5400</v>
      </c>
      <c r="H306" s="4" t="s">
        <v>14</v>
      </c>
      <c r="I306" s="6" t="s">
        <v>21</v>
      </c>
    </row>
    <row r="307" spans="1:9" ht="15.75" x14ac:dyDescent="0.25">
      <c r="A307" s="3">
        <f t="shared" ref="A307:A311" si="11">A306+1</f>
        <v>262</v>
      </c>
      <c r="B307" s="4"/>
      <c r="C307" s="3">
        <v>401</v>
      </c>
      <c r="D307" s="6" t="s">
        <v>299</v>
      </c>
      <c r="E307" s="5">
        <v>9152.5400000000009</v>
      </c>
      <c r="F307" s="5">
        <v>1647.46</v>
      </c>
      <c r="G307" s="5">
        <v>10800</v>
      </c>
      <c r="H307" s="4" t="s">
        <v>14</v>
      </c>
      <c r="I307" s="6" t="s">
        <v>21</v>
      </c>
    </row>
    <row r="308" spans="1:9" ht="15.75" x14ac:dyDescent="0.25">
      <c r="A308" s="3">
        <f t="shared" si="11"/>
        <v>263</v>
      </c>
      <c r="B308" s="4"/>
      <c r="C308" s="3">
        <v>401</v>
      </c>
      <c r="D308" s="6" t="s">
        <v>300</v>
      </c>
      <c r="E308" s="5">
        <v>13728.81</v>
      </c>
      <c r="F308" s="5">
        <v>2471.19</v>
      </c>
      <c r="G308" s="5">
        <v>16200</v>
      </c>
      <c r="H308" s="4" t="s">
        <v>14</v>
      </c>
      <c r="I308" s="6" t="s">
        <v>21</v>
      </c>
    </row>
    <row r="309" spans="1:9" ht="15.75" x14ac:dyDescent="0.25">
      <c r="A309" s="3">
        <f t="shared" si="11"/>
        <v>264</v>
      </c>
      <c r="B309" s="4"/>
      <c r="C309" s="3">
        <v>401</v>
      </c>
      <c r="D309" s="6" t="s">
        <v>301</v>
      </c>
      <c r="E309" s="5">
        <v>22881.360000000001</v>
      </c>
      <c r="F309" s="5">
        <v>4118.6400000000003</v>
      </c>
      <c r="G309" s="5">
        <v>27000</v>
      </c>
      <c r="H309" s="4" t="s">
        <v>14</v>
      </c>
      <c r="I309" s="6" t="s">
        <v>21</v>
      </c>
    </row>
    <row r="310" spans="1:9" ht="15.75" x14ac:dyDescent="0.25">
      <c r="A310" s="3">
        <f t="shared" si="11"/>
        <v>265</v>
      </c>
      <c r="B310" s="4"/>
      <c r="C310" s="3">
        <v>401</v>
      </c>
      <c r="D310" s="6" t="s">
        <v>302</v>
      </c>
      <c r="E310" s="5">
        <v>36610.17</v>
      </c>
      <c r="F310" s="5">
        <v>6589.83</v>
      </c>
      <c r="G310" s="5">
        <v>43200</v>
      </c>
      <c r="H310" s="4" t="s">
        <v>14</v>
      </c>
      <c r="I310" s="6" t="s">
        <v>21</v>
      </c>
    </row>
    <row r="311" spans="1:9" ht="15.75" x14ac:dyDescent="0.25">
      <c r="A311" s="3">
        <f t="shared" si="11"/>
        <v>266</v>
      </c>
      <c r="B311" s="4"/>
      <c r="C311" s="3">
        <v>401</v>
      </c>
      <c r="D311" s="6" t="s">
        <v>303</v>
      </c>
      <c r="E311" s="5">
        <v>68644.070000000007</v>
      </c>
      <c r="F311" s="5">
        <v>12355.93</v>
      </c>
      <c r="G311" s="5">
        <v>81000</v>
      </c>
      <c r="H311" s="4" t="s">
        <v>14</v>
      </c>
      <c r="I311" s="6" t="s">
        <v>21</v>
      </c>
    </row>
    <row r="312" spans="1:9" ht="15.75" x14ac:dyDescent="0.25">
      <c r="A312" s="178" t="s">
        <v>304</v>
      </c>
      <c r="B312" s="178"/>
      <c r="C312" s="178"/>
      <c r="D312" s="178"/>
      <c r="E312" s="178"/>
      <c r="F312" s="178"/>
      <c r="G312" s="178"/>
      <c r="H312" s="4"/>
      <c r="I312" s="4"/>
    </row>
    <row r="313" spans="1:9" ht="15.6" customHeight="1" x14ac:dyDescent="0.25">
      <c r="A313" s="179" t="s">
        <v>305</v>
      </c>
      <c r="B313" s="180" t="s">
        <v>306</v>
      </c>
      <c r="C313" s="180"/>
      <c r="D313" s="180"/>
      <c r="E313" s="180"/>
      <c r="F313" s="180"/>
      <c r="G313" s="181"/>
      <c r="H313" s="4"/>
      <c r="I313" s="6"/>
    </row>
    <row r="314" spans="1:9" ht="15.75" x14ac:dyDescent="0.25">
      <c r="A314" s="3">
        <f>A311+1</f>
        <v>267</v>
      </c>
      <c r="B314" s="4"/>
      <c r="C314" s="3">
        <v>402</v>
      </c>
      <c r="D314" s="6" t="s">
        <v>307</v>
      </c>
      <c r="E314" s="5">
        <v>950</v>
      </c>
      <c r="F314" s="5">
        <v>171</v>
      </c>
      <c r="G314" s="5">
        <v>1121</v>
      </c>
      <c r="H314" s="4" t="s">
        <v>14</v>
      </c>
      <c r="I314" s="6" t="s">
        <v>21</v>
      </c>
    </row>
    <row r="315" spans="1:9" ht="15.75" x14ac:dyDescent="0.25">
      <c r="A315" s="3">
        <f t="shared" ref="A315:A322" si="12">A314+1</f>
        <v>268</v>
      </c>
      <c r="B315" s="4"/>
      <c r="C315" s="3">
        <v>402</v>
      </c>
      <c r="D315" s="6" t="s">
        <v>308</v>
      </c>
      <c r="E315" s="5">
        <v>1334.75</v>
      </c>
      <c r="F315" s="5">
        <v>240.25</v>
      </c>
      <c r="G315" s="5">
        <v>1575</v>
      </c>
      <c r="H315" s="4" t="s">
        <v>14</v>
      </c>
      <c r="I315" s="6" t="s">
        <v>21</v>
      </c>
    </row>
    <row r="316" spans="1:9" ht="15.75" x14ac:dyDescent="0.25">
      <c r="A316" s="3">
        <f t="shared" si="12"/>
        <v>269</v>
      </c>
      <c r="B316" s="4"/>
      <c r="C316" s="3">
        <v>402</v>
      </c>
      <c r="D316" s="6" t="s">
        <v>309</v>
      </c>
      <c r="E316" s="5">
        <v>1761.86</v>
      </c>
      <c r="F316" s="5">
        <v>317.14</v>
      </c>
      <c r="G316" s="5">
        <v>2079</v>
      </c>
      <c r="H316" s="4" t="s">
        <v>14</v>
      </c>
      <c r="I316" s="6" t="s">
        <v>21</v>
      </c>
    </row>
    <row r="317" spans="1:9" ht="15.75" x14ac:dyDescent="0.25">
      <c r="A317" s="3">
        <f t="shared" si="12"/>
        <v>270</v>
      </c>
      <c r="B317" s="4"/>
      <c r="C317" s="3">
        <v>402</v>
      </c>
      <c r="D317" s="6" t="s">
        <v>310</v>
      </c>
      <c r="E317" s="5">
        <v>1206.78</v>
      </c>
      <c r="F317" s="5">
        <v>217.22</v>
      </c>
      <c r="G317" s="5">
        <v>1424</v>
      </c>
      <c r="H317" s="4" t="s">
        <v>14</v>
      </c>
      <c r="I317" s="6" t="s">
        <v>21</v>
      </c>
    </row>
    <row r="318" spans="1:9" ht="15.75" x14ac:dyDescent="0.25">
      <c r="A318" s="3">
        <f t="shared" si="12"/>
        <v>271</v>
      </c>
      <c r="B318" s="4"/>
      <c r="C318" s="3">
        <v>402</v>
      </c>
      <c r="D318" s="6" t="s">
        <v>311</v>
      </c>
      <c r="E318" s="5">
        <v>352.54</v>
      </c>
      <c r="F318" s="5">
        <v>63.46</v>
      </c>
      <c r="G318" s="5">
        <v>416</v>
      </c>
      <c r="H318" s="4" t="s">
        <v>14</v>
      </c>
      <c r="I318" s="6" t="s">
        <v>21</v>
      </c>
    </row>
    <row r="319" spans="1:9" ht="15.75" x14ac:dyDescent="0.25">
      <c r="A319" s="3">
        <f t="shared" si="12"/>
        <v>272</v>
      </c>
      <c r="B319" s="4"/>
      <c r="C319" s="3">
        <v>402</v>
      </c>
      <c r="D319" s="6" t="s">
        <v>312</v>
      </c>
      <c r="E319" s="5">
        <v>2135.59</v>
      </c>
      <c r="F319" s="5">
        <v>384.41</v>
      </c>
      <c r="G319" s="5">
        <v>2520</v>
      </c>
      <c r="H319" s="4" t="s">
        <v>14</v>
      </c>
      <c r="I319" s="6" t="s">
        <v>21</v>
      </c>
    </row>
    <row r="320" spans="1:9" ht="15.75" x14ac:dyDescent="0.25">
      <c r="A320" s="3">
        <f t="shared" si="12"/>
        <v>273</v>
      </c>
      <c r="B320" s="4"/>
      <c r="C320" s="3">
        <v>402</v>
      </c>
      <c r="D320" s="6" t="s">
        <v>313</v>
      </c>
      <c r="E320" s="5">
        <v>6513.56</v>
      </c>
      <c r="F320" s="5">
        <v>1172.44</v>
      </c>
      <c r="G320" s="5">
        <v>7686</v>
      </c>
      <c r="H320" s="4" t="s">
        <v>14</v>
      </c>
      <c r="I320" s="6" t="s">
        <v>21</v>
      </c>
    </row>
    <row r="321" spans="1:9" ht="15.75" x14ac:dyDescent="0.25">
      <c r="A321" s="3">
        <f t="shared" si="12"/>
        <v>274</v>
      </c>
      <c r="B321" s="4"/>
      <c r="C321" s="3">
        <v>402</v>
      </c>
      <c r="D321" s="6" t="s">
        <v>314</v>
      </c>
      <c r="E321" s="5">
        <v>7367.8</v>
      </c>
      <c r="F321" s="5">
        <v>1326.2</v>
      </c>
      <c r="G321" s="5">
        <v>8694</v>
      </c>
      <c r="H321" s="4" t="s">
        <v>14</v>
      </c>
      <c r="I321" s="6" t="s">
        <v>21</v>
      </c>
    </row>
    <row r="322" spans="1:9" ht="15.75" x14ac:dyDescent="0.25">
      <c r="A322" s="3">
        <f t="shared" si="12"/>
        <v>275</v>
      </c>
      <c r="B322" s="4"/>
      <c r="C322" s="3">
        <v>402</v>
      </c>
      <c r="D322" s="6" t="s">
        <v>315</v>
      </c>
      <c r="E322" s="5">
        <v>4431.3599999999997</v>
      </c>
      <c r="F322" s="5">
        <v>797.64</v>
      </c>
      <c r="G322" s="5">
        <v>5229</v>
      </c>
      <c r="H322" s="4" t="s">
        <v>14</v>
      </c>
      <c r="I322" s="6" t="s">
        <v>21</v>
      </c>
    </row>
    <row r="323" spans="1:9" ht="15.6" customHeight="1" x14ac:dyDescent="0.25">
      <c r="A323" s="179" t="s">
        <v>316</v>
      </c>
      <c r="B323" s="180"/>
      <c r="C323" s="180"/>
      <c r="D323" s="180"/>
      <c r="E323" s="180"/>
      <c r="F323" s="180"/>
      <c r="G323" s="181"/>
      <c r="H323" s="4"/>
      <c r="I323" s="6"/>
    </row>
    <row r="324" spans="1:9" ht="15.75" x14ac:dyDescent="0.25">
      <c r="A324" s="3">
        <f>A322+1</f>
        <v>276</v>
      </c>
      <c r="B324" s="4"/>
      <c r="C324" s="3">
        <v>402</v>
      </c>
      <c r="D324" s="6" t="s">
        <v>317</v>
      </c>
      <c r="E324" s="5">
        <v>2637.29</v>
      </c>
      <c r="F324" s="5">
        <v>474.71</v>
      </c>
      <c r="G324" s="5">
        <v>3112</v>
      </c>
      <c r="H324" s="4" t="s">
        <v>494</v>
      </c>
      <c r="I324" s="6" t="s">
        <v>21</v>
      </c>
    </row>
    <row r="325" spans="1:9" ht="15.75" x14ac:dyDescent="0.25">
      <c r="A325" s="3">
        <f t="shared" ref="A325" si="13">A324+1</f>
        <v>277</v>
      </c>
      <c r="B325" s="4"/>
      <c r="C325" s="3">
        <v>402</v>
      </c>
      <c r="D325" s="6" t="s">
        <v>318</v>
      </c>
      <c r="E325" s="5">
        <v>2637.29</v>
      </c>
      <c r="F325" s="5">
        <v>474.71</v>
      </c>
      <c r="G325" s="5">
        <v>3112</v>
      </c>
      <c r="H325" s="4" t="s">
        <v>494</v>
      </c>
      <c r="I325" s="6" t="s">
        <v>21</v>
      </c>
    </row>
    <row r="326" spans="1:9" ht="66" customHeight="1" x14ac:dyDescent="0.25">
      <c r="A326" s="178" t="s">
        <v>319</v>
      </c>
      <c r="B326" s="178"/>
      <c r="C326" s="178"/>
      <c r="D326" s="178"/>
      <c r="E326" s="178"/>
      <c r="F326" s="178"/>
      <c r="G326" s="178"/>
      <c r="H326" s="4"/>
      <c r="I326" s="4"/>
    </row>
    <row r="327" spans="1:9" ht="15.6" customHeight="1" x14ac:dyDescent="0.25">
      <c r="A327" s="179" t="s">
        <v>320</v>
      </c>
      <c r="B327" s="180"/>
      <c r="C327" s="180"/>
      <c r="D327" s="180"/>
      <c r="E327" s="180"/>
      <c r="F327" s="180"/>
      <c r="G327" s="181"/>
      <c r="H327" s="4"/>
      <c r="I327" s="6"/>
    </row>
    <row r="328" spans="1:9" ht="31.5" x14ac:dyDescent="0.25">
      <c r="A328" s="3">
        <f>A325+1</f>
        <v>278</v>
      </c>
      <c r="B328" s="4"/>
      <c r="C328" s="3">
        <v>401</v>
      </c>
      <c r="D328" s="6" t="s">
        <v>321</v>
      </c>
      <c r="E328" s="5">
        <v>3355.93</v>
      </c>
      <c r="F328" s="5">
        <v>604.07000000000005</v>
      </c>
      <c r="G328" s="5">
        <v>3960</v>
      </c>
      <c r="H328" s="4" t="s">
        <v>494</v>
      </c>
      <c r="I328" s="6" t="s">
        <v>21</v>
      </c>
    </row>
    <row r="329" spans="1:9" ht="31.5" x14ac:dyDescent="0.25">
      <c r="A329" s="3">
        <f t="shared" ref="A329" si="14">A328+1</f>
        <v>279</v>
      </c>
      <c r="B329" s="4"/>
      <c r="C329" s="3">
        <v>401</v>
      </c>
      <c r="D329" s="6" t="s">
        <v>322</v>
      </c>
      <c r="E329" s="5">
        <v>4194.92</v>
      </c>
      <c r="F329" s="5">
        <v>755.08</v>
      </c>
      <c r="G329" s="5">
        <v>4950</v>
      </c>
      <c r="H329" s="4" t="s">
        <v>494</v>
      </c>
      <c r="I329" s="6" t="s">
        <v>21</v>
      </c>
    </row>
    <row r="330" spans="1:9" ht="35.450000000000003" customHeight="1" x14ac:dyDescent="0.25">
      <c r="A330" s="178" t="s">
        <v>323</v>
      </c>
      <c r="B330" s="178"/>
      <c r="C330" s="178"/>
      <c r="D330" s="178"/>
      <c r="E330" s="178"/>
      <c r="F330" s="178"/>
      <c r="G330" s="178"/>
      <c r="H330" s="4"/>
      <c r="I330" s="4"/>
    </row>
    <row r="331" spans="1:9" ht="15.75" x14ac:dyDescent="0.25">
      <c r="A331" s="222" t="s">
        <v>324</v>
      </c>
      <c r="B331" s="222"/>
      <c r="C331" s="222"/>
      <c r="D331" s="222"/>
      <c r="E331" s="222"/>
      <c r="F331" s="222"/>
      <c r="G331" s="222"/>
      <c r="H331" s="222"/>
      <c r="I331" s="222"/>
    </row>
    <row r="332" spans="1:9" ht="47.25" x14ac:dyDescent="0.25">
      <c r="A332" s="20">
        <f>A329+1</f>
        <v>280</v>
      </c>
      <c r="B332" s="21"/>
      <c r="C332" s="20">
        <v>111</v>
      </c>
      <c r="D332" s="10" t="s">
        <v>325</v>
      </c>
      <c r="E332" s="22">
        <v>1271.1864406779662</v>
      </c>
      <c r="F332" s="22">
        <v>228.81355932203391</v>
      </c>
      <c r="G332" s="22">
        <v>1500</v>
      </c>
      <c r="H332" s="21" t="s">
        <v>494</v>
      </c>
      <c r="I332" s="10" t="s">
        <v>326</v>
      </c>
    </row>
    <row r="333" spans="1:9" ht="47.25" x14ac:dyDescent="0.25">
      <c r="A333" s="20">
        <f t="shared" ref="A333:A359" si="15" xml:space="preserve"> A332+1</f>
        <v>281</v>
      </c>
      <c r="B333" s="21"/>
      <c r="C333" s="20">
        <v>111</v>
      </c>
      <c r="D333" s="10" t="s">
        <v>327</v>
      </c>
      <c r="E333" s="22">
        <v>3305.0847457627119</v>
      </c>
      <c r="F333" s="22">
        <v>594.91525423728808</v>
      </c>
      <c r="G333" s="22">
        <v>3900</v>
      </c>
      <c r="H333" s="21" t="s">
        <v>494</v>
      </c>
      <c r="I333" s="10" t="s">
        <v>326</v>
      </c>
    </row>
    <row r="334" spans="1:9" ht="47.25" x14ac:dyDescent="0.25">
      <c r="A334" s="20">
        <f t="shared" si="15"/>
        <v>282</v>
      </c>
      <c r="B334" s="21"/>
      <c r="C334" s="20">
        <v>111</v>
      </c>
      <c r="D334" s="10" t="s">
        <v>328</v>
      </c>
      <c r="E334" s="22">
        <v>3305.0847457627119</v>
      </c>
      <c r="F334" s="22">
        <v>594.91525423728808</v>
      </c>
      <c r="G334" s="22">
        <v>3900</v>
      </c>
      <c r="H334" s="21" t="s">
        <v>494</v>
      </c>
      <c r="I334" s="10" t="s">
        <v>326</v>
      </c>
    </row>
    <row r="335" spans="1:9" ht="47.25" x14ac:dyDescent="0.25">
      <c r="A335" s="20">
        <f t="shared" si="15"/>
        <v>283</v>
      </c>
      <c r="B335" s="21"/>
      <c r="C335" s="20">
        <v>111</v>
      </c>
      <c r="D335" s="10" t="s">
        <v>329</v>
      </c>
      <c r="E335" s="22">
        <v>5084.7457627118647</v>
      </c>
      <c r="F335" s="22">
        <v>915.25423728813564</v>
      </c>
      <c r="G335" s="22">
        <v>6000</v>
      </c>
      <c r="H335" s="21" t="s">
        <v>494</v>
      </c>
      <c r="I335" s="10" t="s">
        <v>326</v>
      </c>
    </row>
    <row r="336" spans="1:9" ht="47.25" x14ac:dyDescent="0.25">
      <c r="A336" s="20">
        <f t="shared" si="15"/>
        <v>284</v>
      </c>
      <c r="B336" s="21"/>
      <c r="C336" s="20">
        <v>111</v>
      </c>
      <c r="D336" s="10" t="s">
        <v>330</v>
      </c>
      <c r="E336" s="22">
        <v>2033.8983050847457</v>
      </c>
      <c r="F336" s="22">
        <v>366.1016949152542</v>
      </c>
      <c r="G336" s="22">
        <v>2400</v>
      </c>
      <c r="H336" s="21" t="s">
        <v>494</v>
      </c>
      <c r="I336" s="10" t="s">
        <v>326</v>
      </c>
    </row>
    <row r="337" spans="1:9" ht="47.25" x14ac:dyDescent="0.25">
      <c r="A337" s="20">
        <f t="shared" si="15"/>
        <v>285</v>
      </c>
      <c r="B337" s="21"/>
      <c r="C337" s="20">
        <v>111</v>
      </c>
      <c r="D337" s="10" t="s">
        <v>331</v>
      </c>
      <c r="E337" s="22">
        <v>5084.7457627118647</v>
      </c>
      <c r="F337" s="22">
        <v>915.25423728813564</v>
      </c>
      <c r="G337" s="22">
        <v>6000</v>
      </c>
      <c r="H337" s="21" t="s">
        <v>494</v>
      </c>
      <c r="I337" s="10" t="s">
        <v>326</v>
      </c>
    </row>
    <row r="338" spans="1:9" ht="47.25" x14ac:dyDescent="0.25">
      <c r="A338" s="20">
        <f t="shared" si="15"/>
        <v>286</v>
      </c>
      <c r="B338" s="21"/>
      <c r="C338" s="20">
        <v>111</v>
      </c>
      <c r="D338" s="10" t="s">
        <v>332</v>
      </c>
      <c r="E338" s="22">
        <v>5084.7457627118647</v>
      </c>
      <c r="F338" s="22">
        <v>915.25423728813564</v>
      </c>
      <c r="G338" s="22">
        <v>6000</v>
      </c>
      <c r="H338" s="21" t="s">
        <v>494</v>
      </c>
      <c r="I338" s="10" t="s">
        <v>326</v>
      </c>
    </row>
    <row r="339" spans="1:9" ht="47.25" x14ac:dyDescent="0.25">
      <c r="A339" s="20">
        <f t="shared" si="15"/>
        <v>287</v>
      </c>
      <c r="B339" s="21"/>
      <c r="C339" s="20">
        <v>111</v>
      </c>
      <c r="D339" s="10" t="s">
        <v>333</v>
      </c>
      <c r="E339" s="22">
        <v>6610.1694915254238</v>
      </c>
      <c r="F339" s="22">
        <v>1189.8305084745762</v>
      </c>
      <c r="G339" s="22">
        <v>7800</v>
      </c>
      <c r="H339" s="21" t="s">
        <v>494</v>
      </c>
      <c r="I339" s="10" t="s">
        <v>326</v>
      </c>
    </row>
    <row r="340" spans="1:9" ht="47.25" x14ac:dyDescent="0.25">
      <c r="A340" s="20">
        <f t="shared" si="15"/>
        <v>288</v>
      </c>
      <c r="B340" s="21"/>
      <c r="C340" s="20">
        <v>111</v>
      </c>
      <c r="D340" s="10" t="s">
        <v>334</v>
      </c>
      <c r="E340" s="22">
        <v>2754.2372881355932</v>
      </c>
      <c r="F340" s="22">
        <v>495.76271186440675</v>
      </c>
      <c r="G340" s="22">
        <v>3250</v>
      </c>
      <c r="H340" s="21" t="s">
        <v>494</v>
      </c>
      <c r="I340" s="10" t="s">
        <v>326</v>
      </c>
    </row>
    <row r="341" spans="1:9" ht="47.25" x14ac:dyDescent="0.25">
      <c r="A341" s="20">
        <f t="shared" si="15"/>
        <v>289</v>
      </c>
      <c r="B341" s="21"/>
      <c r="C341" s="20">
        <v>111</v>
      </c>
      <c r="D341" s="10" t="s">
        <v>335</v>
      </c>
      <c r="E341" s="22">
        <v>6610.1694915254238</v>
      </c>
      <c r="F341" s="22">
        <v>1189.8305084745762</v>
      </c>
      <c r="G341" s="22">
        <v>7800</v>
      </c>
      <c r="H341" s="21" t="s">
        <v>494</v>
      </c>
      <c r="I341" s="10" t="s">
        <v>326</v>
      </c>
    </row>
    <row r="342" spans="1:9" ht="47.25" x14ac:dyDescent="0.25">
      <c r="A342" s="20">
        <f t="shared" si="15"/>
        <v>290</v>
      </c>
      <c r="B342" s="21"/>
      <c r="C342" s="20">
        <v>111</v>
      </c>
      <c r="D342" s="10" t="s">
        <v>336</v>
      </c>
      <c r="E342" s="22">
        <v>6610.1694915254238</v>
      </c>
      <c r="F342" s="22">
        <v>1189.8305084745762</v>
      </c>
      <c r="G342" s="22">
        <v>7800</v>
      </c>
      <c r="H342" s="21" t="s">
        <v>494</v>
      </c>
      <c r="I342" s="10" t="s">
        <v>326</v>
      </c>
    </row>
    <row r="343" spans="1:9" ht="47.25" x14ac:dyDescent="0.25">
      <c r="A343" s="20">
        <f t="shared" si="15"/>
        <v>291</v>
      </c>
      <c r="B343" s="21"/>
      <c r="C343" s="20">
        <v>111</v>
      </c>
      <c r="D343" s="10" t="s">
        <v>337</v>
      </c>
      <c r="E343" s="22">
        <v>8347.4576271186434</v>
      </c>
      <c r="F343" s="22">
        <v>1502.5423728813557</v>
      </c>
      <c r="G343" s="22">
        <v>9850</v>
      </c>
      <c r="H343" s="21" t="s">
        <v>494</v>
      </c>
      <c r="I343" s="10" t="s">
        <v>326</v>
      </c>
    </row>
    <row r="344" spans="1:9" ht="47.25" x14ac:dyDescent="0.25">
      <c r="A344" s="20">
        <f t="shared" si="15"/>
        <v>292</v>
      </c>
      <c r="B344" s="21"/>
      <c r="C344" s="20">
        <v>111</v>
      </c>
      <c r="D344" s="10" t="s">
        <v>338</v>
      </c>
      <c r="E344" s="22">
        <v>3389.8305084745762</v>
      </c>
      <c r="F344" s="22">
        <v>610.16949152542372</v>
      </c>
      <c r="G344" s="22">
        <v>4000</v>
      </c>
      <c r="H344" s="21" t="s">
        <v>494</v>
      </c>
      <c r="I344" s="10" t="s">
        <v>326</v>
      </c>
    </row>
    <row r="345" spans="1:9" ht="47.25" x14ac:dyDescent="0.25">
      <c r="A345" s="20">
        <f t="shared" si="15"/>
        <v>293</v>
      </c>
      <c r="B345" s="21"/>
      <c r="C345" s="20">
        <v>111</v>
      </c>
      <c r="D345" s="10" t="s">
        <v>339</v>
      </c>
      <c r="E345" s="22">
        <v>8347.4576271186434</v>
      </c>
      <c r="F345" s="22">
        <v>1502.5423728813557</v>
      </c>
      <c r="G345" s="22">
        <v>9850</v>
      </c>
      <c r="H345" s="21" t="s">
        <v>494</v>
      </c>
      <c r="I345" s="10" t="s">
        <v>326</v>
      </c>
    </row>
    <row r="346" spans="1:9" ht="47.25" x14ac:dyDescent="0.25">
      <c r="A346" s="20">
        <f t="shared" si="15"/>
        <v>294</v>
      </c>
      <c r="B346" s="21"/>
      <c r="C346" s="20">
        <v>111</v>
      </c>
      <c r="D346" s="10" t="s">
        <v>340</v>
      </c>
      <c r="E346" s="22">
        <v>8347.4576271186434</v>
      </c>
      <c r="F346" s="22">
        <v>1502.5423728813557</v>
      </c>
      <c r="G346" s="22">
        <v>9850</v>
      </c>
      <c r="H346" s="21" t="s">
        <v>494</v>
      </c>
      <c r="I346" s="10" t="s">
        <v>326</v>
      </c>
    </row>
    <row r="347" spans="1:9" ht="47.25" x14ac:dyDescent="0.25">
      <c r="A347" s="20">
        <f t="shared" si="15"/>
        <v>295</v>
      </c>
      <c r="B347" s="21"/>
      <c r="C347" s="20">
        <v>111</v>
      </c>
      <c r="D347" s="10" t="s">
        <v>341</v>
      </c>
      <c r="E347" s="22">
        <v>10042.372881355932</v>
      </c>
      <c r="F347" s="22">
        <v>1807.6271186440677</v>
      </c>
      <c r="G347" s="22">
        <v>11850</v>
      </c>
      <c r="H347" s="21" t="s">
        <v>494</v>
      </c>
      <c r="I347" s="10" t="s">
        <v>326</v>
      </c>
    </row>
    <row r="348" spans="1:9" ht="47.25" x14ac:dyDescent="0.25">
      <c r="A348" s="20">
        <f t="shared" si="15"/>
        <v>296</v>
      </c>
      <c r="B348" s="21"/>
      <c r="C348" s="20">
        <v>111</v>
      </c>
      <c r="D348" s="10" t="s">
        <v>342</v>
      </c>
      <c r="E348" s="22">
        <v>5084.7457627118647</v>
      </c>
      <c r="F348" s="22">
        <v>915.25423728813564</v>
      </c>
      <c r="G348" s="22">
        <v>6000</v>
      </c>
      <c r="H348" s="21" t="s">
        <v>494</v>
      </c>
      <c r="I348" s="10" t="s">
        <v>326</v>
      </c>
    </row>
    <row r="349" spans="1:9" ht="47.25" x14ac:dyDescent="0.25">
      <c r="A349" s="20">
        <f t="shared" si="15"/>
        <v>297</v>
      </c>
      <c r="B349" s="21"/>
      <c r="C349" s="20">
        <v>111</v>
      </c>
      <c r="D349" s="10" t="s">
        <v>343</v>
      </c>
      <c r="E349" s="22">
        <v>6652.5423728813557</v>
      </c>
      <c r="F349" s="22">
        <v>1197.457627118644</v>
      </c>
      <c r="G349" s="22">
        <v>7850</v>
      </c>
      <c r="H349" s="21" t="s">
        <v>494</v>
      </c>
      <c r="I349" s="10" t="s">
        <v>326</v>
      </c>
    </row>
    <row r="350" spans="1:9" ht="47.25" x14ac:dyDescent="0.25">
      <c r="A350" s="20">
        <f t="shared" si="15"/>
        <v>298</v>
      </c>
      <c r="B350" s="21"/>
      <c r="C350" s="20">
        <v>111</v>
      </c>
      <c r="D350" s="10" t="s">
        <v>344</v>
      </c>
      <c r="E350" s="22">
        <v>8347.4576271186434</v>
      </c>
      <c r="F350" s="22">
        <v>1502.5423728813557</v>
      </c>
      <c r="G350" s="22">
        <v>9850</v>
      </c>
      <c r="H350" s="21" t="s">
        <v>494</v>
      </c>
      <c r="I350" s="10" t="s">
        <v>326</v>
      </c>
    </row>
    <row r="351" spans="1:9" ht="47.25" x14ac:dyDescent="0.25">
      <c r="A351" s="20">
        <f t="shared" si="15"/>
        <v>299</v>
      </c>
      <c r="B351" s="21"/>
      <c r="C351" s="20">
        <v>111</v>
      </c>
      <c r="D351" s="10" t="s">
        <v>345</v>
      </c>
      <c r="E351" s="22">
        <v>10042.372881355932</v>
      </c>
      <c r="F351" s="22">
        <v>1807.6271186440677</v>
      </c>
      <c r="G351" s="22">
        <v>11850</v>
      </c>
      <c r="H351" s="21" t="s">
        <v>494</v>
      </c>
      <c r="I351" s="10" t="s">
        <v>326</v>
      </c>
    </row>
    <row r="352" spans="1:9" ht="47.25" x14ac:dyDescent="0.25">
      <c r="A352" s="20">
        <f t="shared" si="15"/>
        <v>300</v>
      </c>
      <c r="B352" s="21"/>
      <c r="C352" s="20">
        <v>111</v>
      </c>
      <c r="D352" s="10" t="s">
        <v>346</v>
      </c>
      <c r="E352" s="22">
        <v>4576.2711864406783</v>
      </c>
      <c r="F352" s="22">
        <v>823.72881355932202</v>
      </c>
      <c r="G352" s="22">
        <v>5400</v>
      </c>
      <c r="H352" s="21" t="s">
        <v>494</v>
      </c>
      <c r="I352" s="10" t="s">
        <v>347</v>
      </c>
    </row>
    <row r="353" spans="1:9" ht="15.75" x14ac:dyDescent="0.25">
      <c r="A353" s="20">
        <f t="shared" si="15"/>
        <v>301</v>
      </c>
      <c r="B353" s="21"/>
      <c r="C353" s="20">
        <v>111</v>
      </c>
      <c r="D353" s="10" t="s">
        <v>348</v>
      </c>
      <c r="E353" s="22">
        <v>1567.7966101694915</v>
      </c>
      <c r="F353" s="22">
        <v>282.20338983050846</v>
      </c>
      <c r="G353" s="22">
        <v>1850</v>
      </c>
      <c r="H353" s="21" t="s">
        <v>494</v>
      </c>
      <c r="I353" s="10" t="s">
        <v>349</v>
      </c>
    </row>
    <row r="354" spans="1:9" ht="15.75" x14ac:dyDescent="0.25">
      <c r="A354" s="20">
        <f t="shared" si="15"/>
        <v>302</v>
      </c>
      <c r="B354" s="21"/>
      <c r="C354" s="20">
        <v>111</v>
      </c>
      <c r="D354" s="10" t="s">
        <v>350</v>
      </c>
      <c r="E354" s="22">
        <v>2330.5084745762711</v>
      </c>
      <c r="F354" s="22">
        <v>419.49152542372877</v>
      </c>
      <c r="G354" s="22">
        <v>2750</v>
      </c>
      <c r="H354" s="21" t="s">
        <v>494</v>
      </c>
      <c r="I354" s="10" t="s">
        <v>349</v>
      </c>
    </row>
    <row r="355" spans="1:9" ht="63" x14ac:dyDescent="0.25">
      <c r="A355" s="20">
        <f t="shared" si="15"/>
        <v>303</v>
      </c>
      <c r="B355" s="21"/>
      <c r="C355" s="20">
        <v>111</v>
      </c>
      <c r="D355" s="10" t="s">
        <v>351</v>
      </c>
      <c r="E355" s="22">
        <v>83723.59</v>
      </c>
      <c r="F355" s="22">
        <v>18378.349999999999</v>
      </c>
      <c r="G355" s="22">
        <v>102101.94</v>
      </c>
      <c r="H355" s="21" t="s">
        <v>14</v>
      </c>
      <c r="I355" s="10" t="s">
        <v>352</v>
      </c>
    </row>
    <row r="356" spans="1:9" ht="31.5" x14ac:dyDescent="0.25">
      <c r="A356" s="20">
        <f t="shared" si="15"/>
        <v>304</v>
      </c>
      <c r="B356" s="21"/>
      <c r="C356" s="20">
        <v>105</v>
      </c>
      <c r="D356" s="10" t="s">
        <v>353</v>
      </c>
      <c r="E356" s="22">
        <v>1785.3292372881356</v>
      </c>
      <c r="F356" s="22">
        <v>321.35926271186418</v>
      </c>
      <c r="G356" s="22">
        <v>2106.6884999999997</v>
      </c>
      <c r="H356" s="21" t="s">
        <v>494</v>
      </c>
      <c r="I356" s="10" t="s">
        <v>354</v>
      </c>
    </row>
    <row r="357" spans="1:9" ht="31.5" x14ac:dyDescent="0.25">
      <c r="A357" s="20">
        <f t="shared" si="15"/>
        <v>305</v>
      </c>
      <c r="B357" s="21"/>
      <c r="C357" s="20">
        <v>105</v>
      </c>
      <c r="D357" s="10" t="s">
        <v>355</v>
      </c>
      <c r="E357" s="22">
        <v>736.80254237288136</v>
      </c>
      <c r="F357" s="22">
        <v>132.62445762711855</v>
      </c>
      <c r="G357" s="22">
        <v>869.42699999999991</v>
      </c>
      <c r="H357" s="21" t="s">
        <v>494</v>
      </c>
      <c r="I357" s="10" t="s">
        <v>354</v>
      </c>
    </row>
    <row r="358" spans="1:9" ht="47.25" x14ac:dyDescent="0.25">
      <c r="A358" s="20">
        <f t="shared" si="15"/>
        <v>306</v>
      </c>
      <c r="B358" s="21"/>
      <c r="C358" s="20">
        <v>106</v>
      </c>
      <c r="D358" s="10" t="s">
        <v>356</v>
      </c>
      <c r="E358" s="22">
        <v>1785.3292372881356</v>
      </c>
      <c r="F358" s="22">
        <v>321.35926271186418</v>
      </c>
      <c r="G358" s="22">
        <v>2106.6884999999997</v>
      </c>
      <c r="H358" s="21" t="s">
        <v>494</v>
      </c>
      <c r="I358" s="10" t="s">
        <v>357</v>
      </c>
    </row>
    <row r="359" spans="1:9" ht="15.75" x14ac:dyDescent="0.25">
      <c r="A359" s="20">
        <f t="shared" si="15"/>
        <v>307</v>
      </c>
      <c r="B359" s="21"/>
      <c r="C359" s="20">
        <v>106</v>
      </c>
      <c r="D359" s="10" t="s">
        <v>358</v>
      </c>
      <c r="E359" s="22">
        <v>1271.1864406779662</v>
      </c>
      <c r="F359" s="22">
        <v>228.81355932203391</v>
      </c>
      <c r="G359" s="22">
        <v>1500</v>
      </c>
      <c r="H359" s="21" t="s">
        <v>494</v>
      </c>
      <c r="I359" s="10" t="s">
        <v>359</v>
      </c>
    </row>
    <row r="360" spans="1:9" ht="47.25" x14ac:dyDescent="0.25">
      <c r="A360" s="23">
        <f xml:space="preserve"> A359+1</f>
        <v>308</v>
      </c>
      <c r="B360" s="7"/>
      <c r="C360" s="20">
        <v>106</v>
      </c>
      <c r="D360" s="14" t="s">
        <v>360</v>
      </c>
      <c r="E360" s="22">
        <v>9446.1864406779659</v>
      </c>
      <c r="F360" s="22">
        <v>1700.3135593220341</v>
      </c>
      <c r="G360" s="22">
        <v>11146.5</v>
      </c>
      <c r="H360" s="7" t="s">
        <v>494</v>
      </c>
      <c r="I360" s="14" t="s">
        <v>361</v>
      </c>
    </row>
    <row r="361" spans="1:9" ht="47.25" x14ac:dyDescent="0.25">
      <c r="A361" s="23">
        <f>A360+1</f>
        <v>309</v>
      </c>
      <c r="B361" s="7"/>
      <c r="C361" s="20">
        <v>106</v>
      </c>
      <c r="D361" s="14" t="s">
        <v>362</v>
      </c>
      <c r="E361" s="22">
        <v>18892.372881355932</v>
      </c>
      <c r="F361" s="22">
        <v>3400.6271186440681</v>
      </c>
      <c r="G361" s="22">
        <v>22293</v>
      </c>
      <c r="H361" s="7" t="s">
        <v>494</v>
      </c>
      <c r="I361" s="14" t="s">
        <v>361</v>
      </c>
    </row>
    <row r="362" spans="1:9" ht="47.25" x14ac:dyDescent="0.25">
      <c r="A362" s="23">
        <f>A361+1</f>
        <v>310</v>
      </c>
      <c r="B362" s="7"/>
      <c r="C362" s="20">
        <v>106</v>
      </c>
      <c r="D362" s="14" t="s">
        <v>363</v>
      </c>
      <c r="E362" s="22">
        <v>28338.5593220339</v>
      </c>
      <c r="F362" s="22">
        <v>5100.9406779661003</v>
      </c>
      <c r="G362" s="22">
        <v>33439.5</v>
      </c>
      <c r="H362" s="7" t="s">
        <v>494</v>
      </c>
      <c r="I362" s="14" t="s">
        <v>361</v>
      </c>
    </row>
    <row r="363" spans="1:9" ht="15.75" x14ac:dyDescent="0.25">
      <c r="A363" s="20">
        <f>A362+1</f>
        <v>311</v>
      </c>
      <c r="B363" s="21"/>
      <c r="C363" s="20">
        <v>111</v>
      </c>
      <c r="D363" s="10" t="s">
        <v>364</v>
      </c>
      <c r="E363" s="24">
        <v>15508.474576271186</v>
      </c>
      <c r="F363" s="24">
        <v>2791.5254237288136</v>
      </c>
      <c r="G363" s="24">
        <v>18300</v>
      </c>
      <c r="H363" s="21" t="s">
        <v>494</v>
      </c>
      <c r="I363" s="10" t="s">
        <v>365</v>
      </c>
    </row>
    <row r="364" spans="1:9" ht="15.6" customHeight="1" x14ac:dyDescent="0.25">
      <c r="A364" s="179" t="s">
        <v>366</v>
      </c>
      <c r="B364" s="180"/>
      <c r="C364" s="180"/>
      <c r="D364" s="180"/>
      <c r="E364" s="180"/>
      <c r="F364" s="180"/>
      <c r="G364" s="181"/>
      <c r="H364" s="4"/>
      <c r="I364" s="6"/>
    </row>
    <row r="365" spans="1:9" ht="31.5" x14ac:dyDescent="0.25">
      <c r="A365" s="20">
        <f xml:space="preserve"> A363+1</f>
        <v>312</v>
      </c>
      <c r="B365" s="21"/>
      <c r="C365" s="20">
        <v>111</v>
      </c>
      <c r="D365" s="10" t="s">
        <v>367</v>
      </c>
      <c r="E365" s="24">
        <v>2796.6101694915255</v>
      </c>
      <c r="F365" s="24">
        <v>503.38983050847463</v>
      </c>
      <c r="G365" s="24">
        <v>3300</v>
      </c>
      <c r="H365" s="21" t="s">
        <v>494</v>
      </c>
      <c r="I365" s="10" t="s">
        <v>365</v>
      </c>
    </row>
    <row r="366" spans="1:9" ht="31.5" x14ac:dyDescent="0.25">
      <c r="A366" s="20">
        <f>A365+1</f>
        <v>313</v>
      </c>
      <c r="B366" s="21"/>
      <c r="C366" s="20">
        <v>111</v>
      </c>
      <c r="D366" s="10" t="s">
        <v>368</v>
      </c>
      <c r="E366" s="24">
        <v>5237.2881355932204</v>
      </c>
      <c r="F366" s="24">
        <v>942.71186440677968</v>
      </c>
      <c r="G366" s="24">
        <v>6180</v>
      </c>
      <c r="H366" s="21" t="s">
        <v>494</v>
      </c>
      <c r="I366" s="10" t="s">
        <v>365</v>
      </c>
    </row>
    <row r="367" spans="1:9" ht="31.5" x14ac:dyDescent="0.25">
      <c r="A367" s="20">
        <f>A366+1</f>
        <v>314</v>
      </c>
      <c r="B367" s="21"/>
      <c r="C367" s="20">
        <v>111</v>
      </c>
      <c r="D367" s="10" t="s">
        <v>369</v>
      </c>
      <c r="E367" s="24">
        <v>5237.2881355932204</v>
      </c>
      <c r="F367" s="24">
        <v>942.71186440677968</v>
      </c>
      <c r="G367" s="24">
        <v>6180</v>
      </c>
      <c r="H367" s="21" t="s">
        <v>494</v>
      </c>
      <c r="I367" s="10" t="s">
        <v>365</v>
      </c>
    </row>
    <row r="368" spans="1:9" ht="31.5" x14ac:dyDescent="0.25">
      <c r="A368" s="20">
        <f>A367+1</f>
        <v>315</v>
      </c>
      <c r="B368" s="21"/>
      <c r="C368" s="20">
        <v>111</v>
      </c>
      <c r="D368" s="10" t="s">
        <v>370</v>
      </c>
      <c r="E368" s="24">
        <v>6440.6779661016953</v>
      </c>
      <c r="F368" s="24">
        <v>1159.3220338983051</v>
      </c>
      <c r="G368" s="24">
        <v>7600</v>
      </c>
      <c r="H368" s="21" t="s">
        <v>494</v>
      </c>
      <c r="I368" s="10" t="s">
        <v>365</v>
      </c>
    </row>
    <row r="369" spans="1:9" ht="48" customHeight="1" x14ac:dyDescent="0.25">
      <c r="A369" s="178" t="s">
        <v>371</v>
      </c>
      <c r="B369" s="178"/>
      <c r="C369" s="178"/>
      <c r="D369" s="178"/>
      <c r="E369" s="178"/>
      <c r="F369" s="178"/>
      <c r="G369" s="178"/>
      <c r="H369" s="4"/>
      <c r="I369" s="4"/>
    </row>
    <row r="370" spans="1:9" ht="15.75" x14ac:dyDescent="0.25">
      <c r="A370" s="20">
        <f>A368+1</f>
        <v>316</v>
      </c>
      <c r="B370" s="21"/>
      <c r="C370" s="20">
        <v>106</v>
      </c>
      <c r="D370" s="10" t="s">
        <v>372</v>
      </c>
      <c r="E370" s="24">
        <v>16000</v>
      </c>
      <c r="F370" s="24">
        <v>2880</v>
      </c>
      <c r="G370" s="24">
        <v>18880</v>
      </c>
      <c r="H370" s="21" t="s">
        <v>494</v>
      </c>
      <c r="I370" s="10" t="s">
        <v>373</v>
      </c>
    </row>
    <row r="371" spans="1:9" ht="15.75" x14ac:dyDescent="0.25">
      <c r="A371" s="20">
        <f xml:space="preserve"> A370+1</f>
        <v>317</v>
      </c>
      <c r="B371" s="21"/>
      <c r="C371" s="20">
        <v>106</v>
      </c>
      <c r="D371" s="10" t="s">
        <v>374</v>
      </c>
      <c r="E371" s="24">
        <v>12966.101694915254</v>
      </c>
      <c r="F371" s="24">
        <v>2333.898305084746</v>
      </c>
      <c r="G371" s="24">
        <v>15300</v>
      </c>
      <c r="H371" s="21" t="s">
        <v>494</v>
      </c>
      <c r="I371" s="10" t="s">
        <v>373</v>
      </c>
    </row>
    <row r="372" spans="1:9" ht="15.6" customHeight="1" x14ac:dyDescent="0.25">
      <c r="A372" s="179" t="s">
        <v>375</v>
      </c>
      <c r="B372" s="180"/>
      <c r="C372" s="180"/>
      <c r="D372" s="180"/>
      <c r="E372" s="180"/>
      <c r="F372" s="180"/>
      <c r="G372" s="181"/>
      <c r="H372" s="4"/>
      <c r="I372" s="6"/>
    </row>
    <row r="373" spans="1:9" ht="63" x14ac:dyDescent="0.25">
      <c r="A373" s="20">
        <f>A371+1</f>
        <v>318</v>
      </c>
      <c r="B373" s="21"/>
      <c r="C373" s="20">
        <v>106</v>
      </c>
      <c r="D373" s="10" t="s">
        <v>376</v>
      </c>
      <c r="E373" s="22">
        <v>9067.796610169491</v>
      </c>
      <c r="F373" s="22">
        <v>1632.2033898305083</v>
      </c>
      <c r="G373" s="22">
        <v>10700</v>
      </c>
      <c r="H373" s="21" t="s">
        <v>494</v>
      </c>
      <c r="I373" s="10" t="s">
        <v>377</v>
      </c>
    </row>
    <row r="374" spans="1:9" ht="15.6" customHeight="1" x14ac:dyDescent="0.25">
      <c r="A374" s="179" t="s">
        <v>378</v>
      </c>
      <c r="B374" s="180"/>
      <c r="C374" s="180"/>
      <c r="D374" s="180"/>
      <c r="E374" s="180"/>
      <c r="F374" s="180"/>
      <c r="G374" s="181"/>
      <c r="H374" s="4"/>
      <c r="I374" s="6"/>
    </row>
    <row r="375" spans="1:9" ht="63" x14ac:dyDescent="0.25">
      <c r="A375" s="20">
        <f>A373+1</f>
        <v>319</v>
      </c>
      <c r="B375" s="21"/>
      <c r="C375" s="20">
        <v>106</v>
      </c>
      <c r="D375" s="10" t="s">
        <v>379</v>
      </c>
      <c r="E375" s="22">
        <v>4491.5254237288136</v>
      </c>
      <c r="F375" s="22">
        <v>808.47457627118649</v>
      </c>
      <c r="G375" s="22">
        <v>5300</v>
      </c>
      <c r="H375" s="21" t="s">
        <v>494</v>
      </c>
      <c r="I375" s="10" t="s">
        <v>377</v>
      </c>
    </row>
    <row r="376" spans="1:9" ht="63" x14ac:dyDescent="0.25">
      <c r="A376" s="20">
        <f xml:space="preserve"> A375+1</f>
        <v>320</v>
      </c>
      <c r="B376" s="21"/>
      <c r="C376" s="20">
        <v>106</v>
      </c>
      <c r="D376" s="10" t="s">
        <v>380</v>
      </c>
      <c r="E376" s="22">
        <v>2203.3898305084745</v>
      </c>
      <c r="F376" s="22">
        <v>396.61016949152537</v>
      </c>
      <c r="G376" s="22">
        <v>2600</v>
      </c>
      <c r="H376" s="21" t="s">
        <v>494</v>
      </c>
      <c r="I376" s="10" t="s">
        <v>377</v>
      </c>
    </row>
    <row r="377" spans="1:9" ht="63" x14ac:dyDescent="0.25">
      <c r="A377" s="20">
        <f xml:space="preserve"> A376+1</f>
        <v>321</v>
      </c>
      <c r="B377" s="21"/>
      <c r="C377" s="20">
        <v>106</v>
      </c>
      <c r="D377" s="10" t="s">
        <v>381</v>
      </c>
      <c r="E377" s="22">
        <v>1101.6949152542372</v>
      </c>
      <c r="F377" s="22">
        <v>198.30508474576268</v>
      </c>
      <c r="G377" s="22">
        <v>1300</v>
      </c>
      <c r="H377" s="21" t="s">
        <v>494</v>
      </c>
      <c r="I377" s="10" t="s">
        <v>377</v>
      </c>
    </row>
    <row r="378" spans="1:9" ht="63" x14ac:dyDescent="0.25">
      <c r="A378" s="20">
        <f xml:space="preserve"> A377+1</f>
        <v>322</v>
      </c>
      <c r="B378" s="21"/>
      <c r="C378" s="20">
        <v>106</v>
      </c>
      <c r="D378" s="10" t="s">
        <v>382</v>
      </c>
      <c r="E378" s="22">
        <v>1101.6949152542372</v>
      </c>
      <c r="F378" s="22">
        <v>198.30508474576268</v>
      </c>
      <c r="G378" s="22">
        <v>1300</v>
      </c>
      <c r="H378" s="21" t="s">
        <v>494</v>
      </c>
      <c r="I378" s="10" t="s">
        <v>377</v>
      </c>
    </row>
    <row r="379" spans="1:9" ht="15.6" customHeight="1" x14ac:dyDescent="0.25">
      <c r="A379" s="179" t="s">
        <v>383</v>
      </c>
      <c r="B379" s="180"/>
      <c r="C379" s="180"/>
      <c r="D379" s="180"/>
      <c r="E379" s="180"/>
      <c r="F379" s="180"/>
      <c r="G379" s="181"/>
      <c r="H379" s="4"/>
      <c r="I379" s="6"/>
    </row>
    <row r="380" spans="1:9" ht="63" x14ac:dyDescent="0.25">
      <c r="A380" s="20">
        <f>A378+1</f>
        <v>323</v>
      </c>
      <c r="B380" s="21"/>
      <c r="C380" s="20">
        <v>106</v>
      </c>
      <c r="D380" s="10" t="s">
        <v>384</v>
      </c>
      <c r="E380" s="22">
        <v>423.72881355932202</v>
      </c>
      <c r="F380" s="22">
        <v>76.271186440677965</v>
      </c>
      <c r="G380" s="22">
        <v>500</v>
      </c>
      <c r="H380" s="21" t="s">
        <v>494</v>
      </c>
      <c r="I380" s="10" t="s">
        <v>377</v>
      </c>
    </row>
    <row r="381" spans="1:9" ht="63" x14ac:dyDescent="0.25">
      <c r="A381" s="20">
        <f xml:space="preserve"> A380+1</f>
        <v>324</v>
      </c>
      <c r="B381" s="21"/>
      <c r="C381" s="20">
        <v>106</v>
      </c>
      <c r="D381" s="10" t="s">
        <v>385</v>
      </c>
      <c r="E381" s="22">
        <v>211.86440677966101</v>
      </c>
      <c r="F381" s="22">
        <v>38.135593220338983</v>
      </c>
      <c r="G381" s="22">
        <v>250</v>
      </c>
      <c r="H381" s="21" t="s">
        <v>494</v>
      </c>
      <c r="I381" s="10" t="s">
        <v>377</v>
      </c>
    </row>
    <row r="382" spans="1:9" ht="63" x14ac:dyDescent="0.25">
      <c r="A382" s="20">
        <f xml:space="preserve"> A381+1</f>
        <v>325</v>
      </c>
      <c r="B382" s="21"/>
      <c r="C382" s="20">
        <v>106</v>
      </c>
      <c r="D382" s="10" t="s">
        <v>386</v>
      </c>
      <c r="E382" s="22">
        <v>110.16949152542372</v>
      </c>
      <c r="F382" s="22">
        <v>19.83050847457627</v>
      </c>
      <c r="G382" s="22">
        <v>130</v>
      </c>
      <c r="H382" s="21" t="s">
        <v>494</v>
      </c>
      <c r="I382" s="10" t="s">
        <v>377</v>
      </c>
    </row>
    <row r="383" spans="1:9" ht="15.6" customHeight="1" x14ac:dyDescent="0.25">
      <c r="A383" s="179" t="s">
        <v>387</v>
      </c>
      <c r="B383" s="180"/>
      <c r="C383" s="180"/>
      <c r="D383" s="180"/>
      <c r="E383" s="180"/>
      <c r="F383" s="180"/>
      <c r="G383" s="181"/>
      <c r="H383" s="4"/>
      <c r="I383" s="6"/>
    </row>
    <row r="384" spans="1:9" ht="47.25" x14ac:dyDescent="0.25">
      <c r="A384" s="20">
        <f>A382+1</f>
        <v>326</v>
      </c>
      <c r="B384" s="21"/>
      <c r="C384" s="20">
        <v>106</v>
      </c>
      <c r="D384" s="10" t="s">
        <v>388</v>
      </c>
      <c r="E384" s="22">
        <v>2203.3898305084745</v>
      </c>
      <c r="F384" s="22">
        <v>396.61016949152537</v>
      </c>
      <c r="G384" s="22">
        <v>2600</v>
      </c>
      <c r="H384" s="21" t="s">
        <v>494</v>
      </c>
      <c r="I384" s="10" t="s">
        <v>389</v>
      </c>
    </row>
    <row r="385" spans="1:9" ht="47.25" x14ac:dyDescent="0.25">
      <c r="A385" s="20">
        <f t="shared" ref="A385:A391" si="16" xml:space="preserve"> A384+1</f>
        <v>327</v>
      </c>
      <c r="B385" s="21"/>
      <c r="C385" s="20">
        <v>106</v>
      </c>
      <c r="D385" s="10" t="s">
        <v>390</v>
      </c>
      <c r="E385" s="22">
        <v>1694.9152542372881</v>
      </c>
      <c r="F385" s="22">
        <v>305.08474576271186</v>
      </c>
      <c r="G385" s="22">
        <v>2000</v>
      </c>
      <c r="H385" s="21" t="s">
        <v>494</v>
      </c>
      <c r="I385" s="10" t="s">
        <v>389</v>
      </c>
    </row>
    <row r="386" spans="1:9" ht="47.25" x14ac:dyDescent="0.25">
      <c r="A386" s="20">
        <f t="shared" si="16"/>
        <v>328</v>
      </c>
      <c r="B386" s="21"/>
      <c r="C386" s="20">
        <v>106</v>
      </c>
      <c r="D386" s="10" t="s">
        <v>391</v>
      </c>
      <c r="E386" s="22">
        <v>5593.2203389830511</v>
      </c>
      <c r="F386" s="22">
        <v>1006.7796610169493</v>
      </c>
      <c r="G386" s="22">
        <v>6600</v>
      </c>
      <c r="H386" s="21" t="s">
        <v>494</v>
      </c>
      <c r="I386" s="10" t="s">
        <v>389</v>
      </c>
    </row>
    <row r="387" spans="1:9" ht="47.25" x14ac:dyDescent="0.25">
      <c r="A387" s="20">
        <f t="shared" si="16"/>
        <v>329</v>
      </c>
      <c r="B387" s="21"/>
      <c r="C387" s="20">
        <v>106</v>
      </c>
      <c r="D387" s="10" t="s">
        <v>392</v>
      </c>
      <c r="E387" s="22">
        <v>3898.3050847457625</v>
      </c>
      <c r="F387" s="22">
        <v>701.69491525423723</v>
      </c>
      <c r="G387" s="22">
        <v>4600</v>
      </c>
      <c r="H387" s="21" t="s">
        <v>494</v>
      </c>
      <c r="I387" s="10" t="s">
        <v>389</v>
      </c>
    </row>
    <row r="388" spans="1:9" ht="47.25" x14ac:dyDescent="0.25">
      <c r="A388" s="20">
        <f t="shared" si="16"/>
        <v>330</v>
      </c>
      <c r="B388" s="21"/>
      <c r="C388" s="20">
        <v>106</v>
      </c>
      <c r="D388" s="10" t="s">
        <v>393</v>
      </c>
      <c r="E388" s="22">
        <v>15847.457627118643</v>
      </c>
      <c r="F388" s="22">
        <v>2852.5423728813557</v>
      </c>
      <c r="G388" s="22">
        <v>18700</v>
      </c>
      <c r="H388" s="21" t="s">
        <v>494</v>
      </c>
      <c r="I388" s="10" t="s">
        <v>389</v>
      </c>
    </row>
    <row r="389" spans="1:9" ht="47.25" x14ac:dyDescent="0.25">
      <c r="A389" s="20">
        <f t="shared" si="16"/>
        <v>331</v>
      </c>
      <c r="B389" s="21"/>
      <c r="C389" s="20">
        <v>106</v>
      </c>
      <c r="D389" s="10" t="s">
        <v>394</v>
      </c>
      <c r="E389" s="22">
        <v>11271.186440677966</v>
      </c>
      <c r="F389" s="22">
        <v>2028.8135593220338</v>
      </c>
      <c r="G389" s="22">
        <v>13300</v>
      </c>
      <c r="H389" s="21" t="s">
        <v>494</v>
      </c>
      <c r="I389" s="10" t="s">
        <v>389</v>
      </c>
    </row>
    <row r="390" spans="1:9" ht="47.25" x14ac:dyDescent="0.25">
      <c r="A390" s="20">
        <f t="shared" si="16"/>
        <v>332</v>
      </c>
      <c r="B390" s="21"/>
      <c r="C390" s="20">
        <v>106</v>
      </c>
      <c r="D390" s="10" t="s">
        <v>395</v>
      </c>
      <c r="E390" s="22">
        <v>33983.050847457627</v>
      </c>
      <c r="F390" s="22">
        <v>6116.9491525423728</v>
      </c>
      <c r="G390" s="22">
        <v>40100</v>
      </c>
      <c r="H390" s="21" t="s">
        <v>494</v>
      </c>
      <c r="I390" s="10" t="s">
        <v>389</v>
      </c>
    </row>
    <row r="391" spans="1:9" ht="47.25" x14ac:dyDescent="0.25">
      <c r="A391" s="20">
        <f t="shared" si="16"/>
        <v>333</v>
      </c>
      <c r="B391" s="21"/>
      <c r="C391" s="20">
        <v>106</v>
      </c>
      <c r="D391" s="10" t="s">
        <v>396</v>
      </c>
      <c r="E391" s="22">
        <v>27118.644067796609</v>
      </c>
      <c r="F391" s="22">
        <v>4881.3559322033898</v>
      </c>
      <c r="G391" s="22">
        <v>32000</v>
      </c>
      <c r="H391" s="21" t="s">
        <v>494</v>
      </c>
      <c r="I391" s="10" t="s">
        <v>389</v>
      </c>
    </row>
    <row r="392" spans="1:9" ht="15.6" customHeight="1" x14ac:dyDescent="0.25">
      <c r="A392" s="179" t="s">
        <v>397</v>
      </c>
      <c r="B392" s="180"/>
      <c r="C392" s="180"/>
      <c r="D392" s="180"/>
      <c r="E392" s="180"/>
      <c r="F392" s="180"/>
      <c r="G392" s="181"/>
      <c r="H392" s="4"/>
      <c r="I392" s="6"/>
    </row>
    <row r="393" spans="1:9" ht="15.6" customHeight="1" x14ac:dyDescent="0.25">
      <c r="A393" s="179" t="s">
        <v>398</v>
      </c>
      <c r="B393" s="180"/>
      <c r="C393" s="180"/>
      <c r="D393" s="180"/>
      <c r="E393" s="180"/>
      <c r="F393" s="180"/>
      <c r="G393" s="181"/>
      <c r="H393" s="4"/>
      <c r="I393" s="6"/>
    </row>
    <row r="394" spans="1:9" ht="47.25" x14ac:dyDescent="0.25">
      <c r="A394" s="20">
        <f xml:space="preserve"> A391+1</f>
        <v>334</v>
      </c>
      <c r="B394" s="21"/>
      <c r="C394" s="20">
        <v>106</v>
      </c>
      <c r="D394" s="10" t="s">
        <v>388</v>
      </c>
      <c r="E394" s="22">
        <v>1101.6949152542372</v>
      </c>
      <c r="F394" s="22">
        <v>198.30508474576268</v>
      </c>
      <c r="G394" s="22">
        <v>1300</v>
      </c>
      <c r="H394" s="21" t="s">
        <v>494</v>
      </c>
      <c r="I394" s="10" t="s">
        <v>389</v>
      </c>
    </row>
    <row r="395" spans="1:9" ht="47.25" x14ac:dyDescent="0.25">
      <c r="A395" s="20">
        <f t="shared" ref="A395:A401" si="17" xml:space="preserve"> A394+1</f>
        <v>335</v>
      </c>
      <c r="B395" s="21"/>
      <c r="C395" s="20">
        <v>106</v>
      </c>
      <c r="D395" s="10" t="s">
        <v>390</v>
      </c>
      <c r="E395" s="22">
        <v>677.96610169491521</v>
      </c>
      <c r="F395" s="22">
        <v>122.03389830508473</v>
      </c>
      <c r="G395" s="22">
        <v>800</v>
      </c>
      <c r="H395" s="21" t="s">
        <v>494</v>
      </c>
      <c r="I395" s="10" t="s">
        <v>389</v>
      </c>
    </row>
    <row r="396" spans="1:9" ht="47.25" x14ac:dyDescent="0.25">
      <c r="A396" s="20">
        <f t="shared" si="17"/>
        <v>336</v>
      </c>
      <c r="B396" s="21"/>
      <c r="C396" s="20">
        <v>106</v>
      </c>
      <c r="D396" s="10" t="s">
        <v>391</v>
      </c>
      <c r="E396" s="22">
        <v>3389.8305084745762</v>
      </c>
      <c r="F396" s="22">
        <v>610.16949152542372</v>
      </c>
      <c r="G396" s="22">
        <v>4000</v>
      </c>
      <c r="H396" s="21" t="s">
        <v>494</v>
      </c>
      <c r="I396" s="10" t="s">
        <v>389</v>
      </c>
    </row>
    <row r="397" spans="1:9" ht="47.25" x14ac:dyDescent="0.25">
      <c r="A397" s="20">
        <f t="shared" si="17"/>
        <v>337</v>
      </c>
      <c r="B397" s="21"/>
      <c r="C397" s="20">
        <v>106</v>
      </c>
      <c r="D397" s="10" t="s">
        <v>392</v>
      </c>
      <c r="E397" s="22">
        <v>2033.8983050847457</v>
      </c>
      <c r="F397" s="22">
        <v>366.10169491525426</v>
      </c>
      <c r="G397" s="22">
        <v>2400</v>
      </c>
      <c r="H397" s="21" t="s">
        <v>494</v>
      </c>
      <c r="I397" s="10" t="s">
        <v>389</v>
      </c>
    </row>
    <row r="398" spans="1:9" ht="47.25" x14ac:dyDescent="0.25">
      <c r="A398" s="20">
        <f t="shared" si="17"/>
        <v>338</v>
      </c>
      <c r="B398" s="21"/>
      <c r="C398" s="20">
        <v>106</v>
      </c>
      <c r="D398" s="10" t="s">
        <v>393</v>
      </c>
      <c r="E398" s="22">
        <v>9067.796610169491</v>
      </c>
      <c r="F398" s="22">
        <v>1632.2033898305083</v>
      </c>
      <c r="G398" s="22">
        <v>10700</v>
      </c>
      <c r="H398" s="21" t="s">
        <v>494</v>
      </c>
      <c r="I398" s="10" t="s">
        <v>389</v>
      </c>
    </row>
    <row r="399" spans="1:9" ht="47.25" x14ac:dyDescent="0.25">
      <c r="A399" s="20">
        <f t="shared" si="17"/>
        <v>339</v>
      </c>
      <c r="B399" s="21"/>
      <c r="C399" s="20">
        <v>106</v>
      </c>
      <c r="D399" s="10" t="s">
        <v>394</v>
      </c>
      <c r="E399" s="22">
        <v>4491.5254237288136</v>
      </c>
      <c r="F399" s="22">
        <v>808.47457627118649</v>
      </c>
      <c r="G399" s="22">
        <v>5300</v>
      </c>
      <c r="H399" s="21" t="s">
        <v>494</v>
      </c>
      <c r="I399" s="10" t="s">
        <v>389</v>
      </c>
    </row>
    <row r="400" spans="1:9" ht="47.25" x14ac:dyDescent="0.25">
      <c r="A400" s="20">
        <f t="shared" si="17"/>
        <v>340</v>
      </c>
      <c r="B400" s="21"/>
      <c r="C400" s="20">
        <v>106</v>
      </c>
      <c r="D400" s="10" t="s">
        <v>395</v>
      </c>
      <c r="E400" s="22">
        <v>22627.118644067796</v>
      </c>
      <c r="F400" s="22">
        <v>4072.881355932203</v>
      </c>
      <c r="G400" s="22">
        <v>26700</v>
      </c>
      <c r="H400" s="21" t="s">
        <v>494</v>
      </c>
      <c r="I400" s="10" t="s">
        <v>389</v>
      </c>
    </row>
    <row r="401" spans="1:9" ht="47.25" x14ac:dyDescent="0.25">
      <c r="A401" s="20">
        <f t="shared" si="17"/>
        <v>341</v>
      </c>
      <c r="B401" s="21"/>
      <c r="C401" s="20">
        <v>106</v>
      </c>
      <c r="D401" s="10" t="s">
        <v>396</v>
      </c>
      <c r="E401" s="22">
        <v>11271.186440677966</v>
      </c>
      <c r="F401" s="22">
        <v>2028.8135593220338</v>
      </c>
      <c r="G401" s="22">
        <v>13300</v>
      </c>
      <c r="H401" s="21" t="s">
        <v>494</v>
      </c>
      <c r="I401" s="10" t="s">
        <v>389</v>
      </c>
    </row>
    <row r="402" spans="1:9" ht="15.6" customHeight="1" x14ac:dyDescent="0.25">
      <c r="A402" s="179" t="s">
        <v>399</v>
      </c>
      <c r="B402" s="180"/>
      <c r="C402" s="180"/>
      <c r="D402" s="180"/>
      <c r="E402" s="180"/>
      <c r="F402" s="180"/>
      <c r="G402" s="181"/>
      <c r="H402" s="4"/>
      <c r="I402" s="6"/>
    </row>
    <row r="403" spans="1:9" ht="47.25" x14ac:dyDescent="0.25">
      <c r="A403" s="20">
        <f>A401+1</f>
        <v>342</v>
      </c>
      <c r="B403" s="21"/>
      <c r="C403" s="20">
        <v>106</v>
      </c>
      <c r="D403" s="10" t="s">
        <v>388</v>
      </c>
      <c r="E403" s="22">
        <v>559.32203389830511</v>
      </c>
      <c r="F403" s="22">
        <v>100.67796610169491</v>
      </c>
      <c r="G403" s="22">
        <v>660</v>
      </c>
      <c r="H403" s="21" t="s">
        <v>494</v>
      </c>
      <c r="I403" s="10" t="s">
        <v>389</v>
      </c>
    </row>
    <row r="404" spans="1:9" ht="47.25" x14ac:dyDescent="0.25">
      <c r="A404" s="20">
        <f t="shared" ref="A404:A410" si="18" xml:space="preserve"> A403+1</f>
        <v>343</v>
      </c>
      <c r="B404" s="21"/>
      <c r="C404" s="20">
        <v>106</v>
      </c>
      <c r="D404" s="10" t="s">
        <v>390</v>
      </c>
      <c r="E404" s="22">
        <v>338.9830508474576</v>
      </c>
      <c r="F404" s="22">
        <v>61.016949152542367</v>
      </c>
      <c r="G404" s="22">
        <v>400</v>
      </c>
      <c r="H404" s="21" t="s">
        <v>494</v>
      </c>
      <c r="I404" s="10" t="s">
        <v>389</v>
      </c>
    </row>
    <row r="405" spans="1:9" ht="47.25" x14ac:dyDescent="0.25">
      <c r="A405" s="20">
        <f t="shared" si="18"/>
        <v>344</v>
      </c>
      <c r="B405" s="21"/>
      <c r="C405" s="20">
        <v>106</v>
      </c>
      <c r="D405" s="10" t="s">
        <v>391</v>
      </c>
      <c r="E405" s="22">
        <v>1694.9152542372881</v>
      </c>
      <c r="F405" s="22">
        <v>305.08474576271186</v>
      </c>
      <c r="G405" s="22">
        <v>2000</v>
      </c>
      <c r="H405" s="21" t="s">
        <v>494</v>
      </c>
      <c r="I405" s="10" t="s">
        <v>389</v>
      </c>
    </row>
    <row r="406" spans="1:9" ht="47.25" x14ac:dyDescent="0.25">
      <c r="A406" s="20">
        <f t="shared" si="18"/>
        <v>345</v>
      </c>
      <c r="B406" s="21"/>
      <c r="C406" s="20">
        <v>106</v>
      </c>
      <c r="D406" s="10" t="s">
        <v>392</v>
      </c>
      <c r="E406" s="22">
        <v>1016.9491525423729</v>
      </c>
      <c r="F406" s="22">
        <v>183.05084745762713</v>
      </c>
      <c r="G406" s="22">
        <v>1200</v>
      </c>
      <c r="H406" s="21" t="s">
        <v>494</v>
      </c>
      <c r="I406" s="10" t="s">
        <v>389</v>
      </c>
    </row>
    <row r="407" spans="1:9" ht="47.25" x14ac:dyDescent="0.25">
      <c r="A407" s="20">
        <f t="shared" si="18"/>
        <v>346</v>
      </c>
      <c r="B407" s="21"/>
      <c r="C407" s="20">
        <v>106</v>
      </c>
      <c r="D407" s="10" t="s">
        <v>393</v>
      </c>
      <c r="E407" s="22">
        <v>3389.8305084745762</v>
      </c>
      <c r="F407" s="22">
        <v>610.16949152542372</v>
      </c>
      <c r="G407" s="22">
        <v>4000</v>
      </c>
      <c r="H407" s="21" t="s">
        <v>494</v>
      </c>
      <c r="I407" s="10" t="s">
        <v>389</v>
      </c>
    </row>
    <row r="408" spans="1:9" ht="47.25" x14ac:dyDescent="0.25">
      <c r="A408" s="20">
        <f t="shared" si="18"/>
        <v>347</v>
      </c>
      <c r="B408" s="21"/>
      <c r="C408" s="20">
        <v>106</v>
      </c>
      <c r="D408" s="10" t="s">
        <v>394</v>
      </c>
      <c r="E408" s="22">
        <v>2203.3898305084745</v>
      </c>
      <c r="F408" s="22">
        <v>396.61016949152537</v>
      </c>
      <c r="G408" s="22">
        <v>2600</v>
      </c>
      <c r="H408" s="21" t="s">
        <v>494</v>
      </c>
      <c r="I408" s="10" t="s">
        <v>389</v>
      </c>
    </row>
    <row r="409" spans="1:9" ht="47.25" x14ac:dyDescent="0.25">
      <c r="A409" s="20">
        <f t="shared" si="18"/>
        <v>348</v>
      </c>
      <c r="B409" s="21"/>
      <c r="C409" s="20">
        <v>106</v>
      </c>
      <c r="D409" s="10" t="s">
        <v>395</v>
      </c>
      <c r="E409" s="22">
        <v>9576.2711864406774</v>
      </c>
      <c r="F409" s="22">
        <v>1723.7288135593219</v>
      </c>
      <c r="G409" s="22">
        <v>11300</v>
      </c>
      <c r="H409" s="21" t="s">
        <v>494</v>
      </c>
      <c r="I409" s="10" t="s">
        <v>389</v>
      </c>
    </row>
    <row r="410" spans="1:9" ht="47.25" x14ac:dyDescent="0.25">
      <c r="A410" s="20">
        <f t="shared" si="18"/>
        <v>349</v>
      </c>
      <c r="B410" s="21"/>
      <c r="C410" s="20">
        <v>106</v>
      </c>
      <c r="D410" s="10" t="s">
        <v>396</v>
      </c>
      <c r="E410" s="22">
        <v>6779.6610169491523</v>
      </c>
      <c r="F410" s="22">
        <v>1220.3389830508474</v>
      </c>
      <c r="G410" s="22">
        <v>8000</v>
      </c>
      <c r="H410" s="21" t="s">
        <v>494</v>
      </c>
      <c r="I410" s="10" t="s">
        <v>389</v>
      </c>
    </row>
    <row r="411" spans="1:9" ht="15.6" customHeight="1" x14ac:dyDescent="0.25">
      <c r="A411" s="179" t="s">
        <v>400</v>
      </c>
      <c r="B411" s="180"/>
      <c r="C411" s="180"/>
      <c r="D411" s="180" t="s">
        <v>400</v>
      </c>
      <c r="E411" s="180"/>
      <c r="F411" s="180"/>
      <c r="G411" s="181"/>
      <c r="H411" s="4"/>
      <c r="I411" s="6"/>
    </row>
    <row r="412" spans="1:9" ht="47.25" x14ac:dyDescent="0.25">
      <c r="A412" s="20">
        <f>A410+1</f>
        <v>350</v>
      </c>
      <c r="B412" s="21"/>
      <c r="C412" s="20">
        <v>106</v>
      </c>
      <c r="D412" s="10" t="s">
        <v>388</v>
      </c>
      <c r="E412" s="22">
        <v>211.86440677966101</v>
      </c>
      <c r="F412" s="22">
        <v>38.135593220338983</v>
      </c>
      <c r="G412" s="22">
        <v>250</v>
      </c>
      <c r="H412" s="21" t="s">
        <v>494</v>
      </c>
      <c r="I412" s="10" t="s">
        <v>389</v>
      </c>
    </row>
    <row r="413" spans="1:9" ht="47.25" x14ac:dyDescent="0.25">
      <c r="A413" s="20">
        <f t="shared" ref="A413:A419" si="19" xml:space="preserve"> A412+1</f>
        <v>351</v>
      </c>
      <c r="B413" s="21"/>
      <c r="C413" s="20">
        <v>106</v>
      </c>
      <c r="D413" s="10" t="s">
        <v>390</v>
      </c>
      <c r="E413" s="22">
        <v>110.16949152542372</v>
      </c>
      <c r="F413" s="22">
        <v>19.83050847457627</v>
      </c>
      <c r="G413" s="22">
        <v>130</v>
      </c>
      <c r="H413" s="21" t="s">
        <v>494</v>
      </c>
      <c r="I413" s="10" t="s">
        <v>389</v>
      </c>
    </row>
    <row r="414" spans="1:9" ht="47.25" x14ac:dyDescent="0.25">
      <c r="A414" s="20">
        <f t="shared" si="19"/>
        <v>352</v>
      </c>
      <c r="B414" s="21"/>
      <c r="C414" s="20">
        <v>106</v>
      </c>
      <c r="D414" s="10" t="s">
        <v>391</v>
      </c>
      <c r="E414" s="22">
        <v>423.72881355932202</v>
      </c>
      <c r="F414" s="22">
        <v>76.271186440677965</v>
      </c>
      <c r="G414" s="22">
        <v>500</v>
      </c>
      <c r="H414" s="21" t="s">
        <v>494</v>
      </c>
      <c r="I414" s="10" t="s">
        <v>389</v>
      </c>
    </row>
    <row r="415" spans="1:9" ht="47.25" x14ac:dyDescent="0.25">
      <c r="A415" s="20">
        <f t="shared" si="19"/>
        <v>353</v>
      </c>
      <c r="B415" s="21"/>
      <c r="C415" s="20">
        <v>106</v>
      </c>
      <c r="D415" s="10" t="s">
        <v>392</v>
      </c>
      <c r="E415" s="22">
        <v>211.86440677966101</v>
      </c>
      <c r="F415" s="22">
        <v>38.135593220338983</v>
      </c>
      <c r="G415" s="22">
        <v>250</v>
      </c>
      <c r="H415" s="21" t="s">
        <v>494</v>
      </c>
      <c r="I415" s="10" t="s">
        <v>389</v>
      </c>
    </row>
    <row r="416" spans="1:9" ht="47.25" x14ac:dyDescent="0.25">
      <c r="A416" s="20">
        <f t="shared" si="19"/>
        <v>354</v>
      </c>
      <c r="B416" s="21"/>
      <c r="C416" s="20">
        <v>106</v>
      </c>
      <c r="D416" s="10" t="s">
        <v>393</v>
      </c>
      <c r="E416" s="22">
        <v>847.45762711864404</v>
      </c>
      <c r="F416" s="22">
        <v>152.54237288135593</v>
      </c>
      <c r="G416" s="22">
        <v>1000</v>
      </c>
      <c r="H416" s="21" t="s">
        <v>494</v>
      </c>
      <c r="I416" s="10" t="s">
        <v>389</v>
      </c>
    </row>
    <row r="417" spans="1:9" ht="47.25" x14ac:dyDescent="0.25">
      <c r="A417" s="20">
        <f t="shared" si="19"/>
        <v>355</v>
      </c>
      <c r="B417" s="21"/>
      <c r="C417" s="20">
        <v>106</v>
      </c>
      <c r="D417" s="10" t="s">
        <v>394</v>
      </c>
      <c r="E417" s="22">
        <v>338.9830508474576</v>
      </c>
      <c r="F417" s="22">
        <v>61.016949152542367</v>
      </c>
      <c r="G417" s="22">
        <v>400</v>
      </c>
      <c r="H417" s="21" t="s">
        <v>494</v>
      </c>
      <c r="I417" s="10" t="s">
        <v>389</v>
      </c>
    </row>
    <row r="418" spans="1:9" ht="47.25" x14ac:dyDescent="0.25">
      <c r="A418" s="20">
        <f t="shared" si="19"/>
        <v>356</v>
      </c>
      <c r="B418" s="21"/>
      <c r="C418" s="20">
        <v>106</v>
      </c>
      <c r="D418" s="10" t="s">
        <v>395</v>
      </c>
      <c r="E418" s="22">
        <v>2203.3898305084745</v>
      </c>
      <c r="F418" s="22">
        <v>396.61016949152537</v>
      </c>
      <c r="G418" s="22">
        <v>2600</v>
      </c>
      <c r="H418" s="21" t="s">
        <v>494</v>
      </c>
      <c r="I418" s="10" t="s">
        <v>389</v>
      </c>
    </row>
    <row r="419" spans="1:9" ht="47.25" x14ac:dyDescent="0.25">
      <c r="A419" s="20">
        <f t="shared" si="19"/>
        <v>357</v>
      </c>
      <c r="B419" s="21"/>
      <c r="C419" s="20">
        <v>106</v>
      </c>
      <c r="D419" s="10" t="s">
        <v>396</v>
      </c>
      <c r="E419" s="22">
        <v>1101.6949152542372</v>
      </c>
      <c r="F419" s="22">
        <v>198.30508474576268</v>
      </c>
      <c r="G419" s="22">
        <v>1300</v>
      </c>
      <c r="H419" s="21" t="s">
        <v>494</v>
      </c>
      <c r="I419" s="10" t="s">
        <v>389</v>
      </c>
    </row>
    <row r="420" spans="1:9" ht="52.15" customHeight="1" x14ac:dyDescent="0.25">
      <c r="A420" s="179" t="s">
        <v>401</v>
      </c>
      <c r="B420" s="180"/>
      <c r="C420" s="180"/>
      <c r="D420" s="180"/>
      <c r="E420" s="180"/>
      <c r="F420" s="180"/>
      <c r="G420" s="181"/>
      <c r="H420" s="4"/>
      <c r="I420" s="6"/>
    </row>
    <row r="421" spans="1:9" ht="15.6" customHeight="1" x14ac:dyDescent="0.25">
      <c r="A421" s="179" t="s">
        <v>402</v>
      </c>
      <c r="B421" s="180"/>
      <c r="C421" s="180"/>
      <c r="D421" s="180"/>
      <c r="E421" s="180"/>
      <c r="F421" s="180"/>
      <c r="G421" s="181"/>
      <c r="H421" s="4"/>
      <c r="I421" s="6"/>
    </row>
    <row r="422" spans="1:9" ht="47.25" x14ac:dyDescent="0.25">
      <c r="A422" s="20">
        <f>A419+1</f>
        <v>358</v>
      </c>
      <c r="B422" s="21"/>
      <c r="C422" s="20">
        <v>106</v>
      </c>
      <c r="D422" s="10" t="s">
        <v>403</v>
      </c>
      <c r="E422" s="22">
        <v>2203.3898305084745</v>
      </c>
      <c r="F422" s="22">
        <v>396.61016949152537</v>
      </c>
      <c r="G422" s="22">
        <v>2600</v>
      </c>
      <c r="H422" s="21" t="s">
        <v>494</v>
      </c>
      <c r="I422" s="10" t="s">
        <v>389</v>
      </c>
    </row>
    <row r="423" spans="1:9" ht="47.25" x14ac:dyDescent="0.25">
      <c r="A423" s="20">
        <f xml:space="preserve"> A422+1</f>
        <v>359</v>
      </c>
      <c r="B423" s="21"/>
      <c r="C423" s="20">
        <v>106</v>
      </c>
      <c r="D423" s="10" t="s">
        <v>404</v>
      </c>
      <c r="E423" s="22">
        <v>1694.9152542372881</v>
      </c>
      <c r="F423" s="22">
        <v>305.08474576271186</v>
      </c>
      <c r="G423" s="22">
        <v>2000</v>
      </c>
      <c r="H423" s="21" t="s">
        <v>494</v>
      </c>
      <c r="I423" s="10" t="s">
        <v>389</v>
      </c>
    </row>
    <row r="424" spans="1:9" ht="15.6" customHeight="1" x14ac:dyDescent="0.25">
      <c r="A424" s="179" t="s">
        <v>397</v>
      </c>
      <c r="B424" s="180"/>
      <c r="C424" s="180"/>
      <c r="D424" s="180"/>
      <c r="E424" s="180"/>
      <c r="F424" s="180"/>
      <c r="G424" s="181"/>
      <c r="H424" s="4"/>
      <c r="I424" s="6"/>
    </row>
    <row r="425" spans="1:9" ht="15.6" customHeight="1" x14ac:dyDescent="0.25">
      <c r="A425" s="179" t="s">
        <v>398</v>
      </c>
      <c r="B425" s="180"/>
      <c r="C425" s="180"/>
      <c r="D425" s="180"/>
      <c r="E425" s="180"/>
      <c r="F425" s="180"/>
      <c r="G425" s="181"/>
      <c r="H425" s="4"/>
      <c r="I425" s="6"/>
    </row>
    <row r="426" spans="1:9" ht="47.25" x14ac:dyDescent="0.25">
      <c r="A426" s="20">
        <f>A423+1</f>
        <v>360</v>
      </c>
      <c r="B426" s="21"/>
      <c r="C426" s="20">
        <v>106</v>
      </c>
      <c r="D426" s="10" t="s">
        <v>403</v>
      </c>
      <c r="E426" s="22">
        <v>1101.6949152542372</v>
      </c>
      <c r="F426" s="22">
        <v>198.30508474576268</v>
      </c>
      <c r="G426" s="22">
        <v>1300</v>
      </c>
      <c r="H426" s="21" t="s">
        <v>494</v>
      </c>
      <c r="I426" s="10" t="s">
        <v>389</v>
      </c>
    </row>
    <row r="427" spans="1:9" ht="47.25" x14ac:dyDescent="0.25">
      <c r="A427" s="20">
        <f xml:space="preserve"> A426+1</f>
        <v>361</v>
      </c>
      <c r="B427" s="21"/>
      <c r="C427" s="20">
        <v>106</v>
      </c>
      <c r="D427" s="10" t="s">
        <v>404</v>
      </c>
      <c r="E427" s="22">
        <v>677.96610169491521</v>
      </c>
      <c r="F427" s="22">
        <v>122.03389830508473</v>
      </c>
      <c r="G427" s="22">
        <v>800</v>
      </c>
      <c r="H427" s="21" t="s">
        <v>494</v>
      </c>
      <c r="I427" s="10" t="s">
        <v>389</v>
      </c>
    </row>
    <row r="428" spans="1:9" ht="15.6" customHeight="1" x14ac:dyDescent="0.25">
      <c r="A428" s="179" t="s">
        <v>399</v>
      </c>
      <c r="B428" s="180"/>
      <c r="C428" s="180"/>
      <c r="D428" s="180"/>
      <c r="E428" s="180"/>
      <c r="F428" s="180"/>
      <c r="G428" s="181"/>
      <c r="H428" s="4"/>
      <c r="I428" s="6"/>
    </row>
    <row r="429" spans="1:9" ht="47.25" x14ac:dyDescent="0.25">
      <c r="A429" s="20">
        <f>A427+1</f>
        <v>362</v>
      </c>
      <c r="B429" s="21"/>
      <c r="C429" s="20">
        <v>106</v>
      </c>
      <c r="D429" s="10" t="s">
        <v>403</v>
      </c>
      <c r="E429" s="22">
        <v>559.32203389830511</v>
      </c>
      <c r="F429" s="22">
        <v>100.67796610169491</v>
      </c>
      <c r="G429" s="22">
        <v>660</v>
      </c>
      <c r="H429" s="21" t="s">
        <v>494</v>
      </c>
      <c r="I429" s="10" t="s">
        <v>389</v>
      </c>
    </row>
    <row r="430" spans="1:9" ht="47.25" x14ac:dyDescent="0.25">
      <c r="A430" s="20">
        <f xml:space="preserve"> A429+1</f>
        <v>363</v>
      </c>
      <c r="B430" s="21"/>
      <c r="C430" s="20">
        <v>106</v>
      </c>
      <c r="D430" s="10" t="s">
        <v>404</v>
      </c>
      <c r="E430" s="22">
        <v>338.9830508474576</v>
      </c>
      <c r="F430" s="22">
        <v>61.016949152542367</v>
      </c>
      <c r="G430" s="22">
        <v>400</v>
      </c>
      <c r="H430" s="21" t="s">
        <v>494</v>
      </c>
      <c r="I430" s="10" t="s">
        <v>389</v>
      </c>
    </row>
    <row r="431" spans="1:9" ht="15.6" customHeight="1" x14ac:dyDescent="0.25">
      <c r="A431" s="179" t="s">
        <v>400</v>
      </c>
      <c r="B431" s="180"/>
      <c r="C431" s="180"/>
      <c r="D431" s="180"/>
      <c r="E431" s="180"/>
      <c r="F431" s="180"/>
      <c r="G431" s="181"/>
      <c r="H431" s="4"/>
      <c r="I431" s="6"/>
    </row>
    <row r="432" spans="1:9" ht="47.25" x14ac:dyDescent="0.25">
      <c r="A432" s="20">
        <f>A430+1</f>
        <v>364</v>
      </c>
      <c r="B432" s="21"/>
      <c r="C432" s="20">
        <v>106</v>
      </c>
      <c r="D432" s="10" t="s">
        <v>403</v>
      </c>
      <c r="E432" s="22">
        <v>211.86440677966101</v>
      </c>
      <c r="F432" s="22">
        <v>38.135593220338983</v>
      </c>
      <c r="G432" s="22">
        <v>250</v>
      </c>
      <c r="H432" s="21" t="s">
        <v>494</v>
      </c>
      <c r="I432" s="10" t="s">
        <v>389</v>
      </c>
    </row>
    <row r="433" spans="1:9" ht="47.25" x14ac:dyDescent="0.25">
      <c r="A433" s="20">
        <f xml:space="preserve"> A432+1</f>
        <v>365</v>
      </c>
      <c r="B433" s="21"/>
      <c r="C433" s="20">
        <v>106</v>
      </c>
      <c r="D433" s="10" t="s">
        <v>404</v>
      </c>
      <c r="E433" s="22">
        <v>110.16949152542372</v>
      </c>
      <c r="F433" s="22">
        <v>19.83050847457627</v>
      </c>
      <c r="G433" s="22">
        <v>130</v>
      </c>
      <c r="H433" s="21" t="s">
        <v>494</v>
      </c>
      <c r="I433" s="10" t="s">
        <v>389</v>
      </c>
    </row>
    <row r="434" spans="1:9" ht="37.9" customHeight="1" x14ac:dyDescent="0.25">
      <c r="A434" s="179" t="s">
        <v>405</v>
      </c>
      <c r="B434" s="180"/>
      <c r="C434" s="180"/>
      <c r="D434" s="180"/>
      <c r="E434" s="180"/>
      <c r="F434" s="180"/>
      <c r="G434" s="181"/>
      <c r="H434" s="4"/>
      <c r="I434" s="6"/>
    </row>
    <row r="435" spans="1:9" ht="15.6" customHeight="1" x14ac:dyDescent="0.25">
      <c r="A435" s="179" t="s">
        <v>406</v>
      </c>
      <c r="B435" s="180"/>
      <c r="C435" s="180"/>
      <c r="D435" s="180"/>
      <c r="E435" s="180"/>
      <c r="F435" s="180"/>
      <c r="G435" s="181"/>
      <c r="H435" s="4"/>
      <c r="I435" s="6"/>
    </row>
    <row r="436" spans="1:9" ht="15.75" x14ac:dyDescent="0.25">
      <c r="A436" s="20">
        <f>A433+1</f>
        <v>366</v>
      </c>
      <c r="B436" s="21"/>
      <c r="C436" s="20">
        <v>106</v>
      </c>
      <c r="D436" s="10" t="s">
        <v>407</v>
      </c>
      <c r="E436" s="22">
        <v>3389.8305084745762</v>
      </c>
      <c r="F436" s="22">
        <v>610.16949152542372</v>
      </c>
      <c r="G436" s="22">
        <v>4000</v>
      </c>
      <c r="H436" s="21" t="s">
        <v>494</v>
      </c>
      <c r="I436" s="10" t="s">
        <v>408</v>
      </c>
    </row>
    <row r="437" spans="1:9" ht="15.75" x14ac:dyDescent="0.25">
      <c r="A437" s="20">
        <f t="shared" ref="A437:A447" si="20" xml:space="preserve"> A436+1</f>
        <v>367</v>
      </c>
      <c r="B437" s="21"/>
      <c r="C437" s="20">
        <v>106</v>
      </c>
      <c r="D437" s="10" t="s">
        <v>409</v>
      </c>
      <c r="E437" s="22">
        <v>2203.3898305084745</v>
      </c>
      <c r="F437" s="22">
        <v>396.61016949152537</v>
      </c>
      <c r="G437" s="22">
        <v>2600</v>
      </c>
      <c r="H437" s="21" t="s">
        <v>494</v>
      </c>
      <c r="I437" s="10" t="s">
        <v>408</v>
      </c>
    </row>
    <row r="438" spans="1:9" ht="15.75" x14ac:dyDescent="0.25">
      <c r="A438" s="20">
        <f t="shared" si="20"/>
        <v>368</v>
      </c>
      <c r="B438" s="21"/>
      <c r="C438" s="20">
        <v>106</v>
      </c>
      <c r="D438" s="10" t="s">
        <v>410</v>
      </c>
      <c r="E438" s="22">
        <v>13559.322033898305</v>
      </c>
      <c r="F438" s="22">
        <v>2440.6779661016949</v>
      </c>
      <c r="G438" s="22">
        <v>16000</v>
      </c>
      <c r="H438" s="21" t="s">
        <v>494</v>
      </c>
      <c r="I438" s="10" t="s">
        <v>408</v>
      </c>
    </row>
    <row r="439" spans="1:9" ht="15.75" x14ac:dyDescent="0.25">
      <c r="A439" s="20">
        <f t="shared" si="20"/>
        <v>369</v>
      </c>
      <c r="B439" s="21"/>
      <c r="C439" s="20">
        <v>106</v>
      </c>
      <c r="D439" s="10" t="s">
        <v>411</v>
      </c>
      <c r="E439" s="22">
        <v>9576.2711864406774</v>
      </c>
      <c r="F439" s="22">
        <v>1723.7288135593219</v>
      </c>
      <c r="G439" s="22">
        <v>11300</v>
      </c>
      <c r="H439" s="21" t="s">
        <v>494</v>
      </c>
      <c r="I439" s="10" t="s">
        <v>408</v>
      </c>
    </row>
    <row r="440" spans="1:9" ht="15.75" x14ac:dyDescent="0.25">
      <c r="A440" s="20">
        <f t="shared" si="20"/>
        <v>370</v>
      </c>
      <c r="B440" s="21"/>
      <c r="C440" s="20">
        <v>106</v>
      </c>
      <c r="D440" s="10" t="s">
        <v>412</v>
      </c>
      <c r="E440" s="22">
        <v>31694.915254237287</v>
      </c>
      <c r="F440" s="22">
        <v>5705.0847457627115</v>
      </c>
      <c r="G440" s="22">
        <v>37400</v>
      </c>
      <c r="H440" s="21" t="s">
        <v>494</v>
      </c>
      <c r="I440" s="10" t="s">
        <v>408</v>
      </c>
    </row>
    <row r="441" spans="1:9" ht="15.75" x14ac:dyDescent="0.25">
      <c r="A441" s="20">
        <f t="shared" si="20"/>
        <v>371</v>
      </c>
      <c r="B441" s="21"/>
      <c r="C441" s="20">
        <v>106</v>
      </c>
      <c r="D441" s="10" t="s">
        <v>413</v>
      </c>
      <c r="E441" s="22">
        <v>25423.728813559323</v>
      </c>
      <c r="F441" s="22">
        <v>4576.2711864406774</v>
      </c>
      <c r="G441" s="22">
        <v>30000</v>
      </c>
      <c r="H441" s="21" t="s">
        <v>494</v>
      </c>
      <c r="I441" s="10" t="s">
        <v>408</v>
      </c>
    </row>
    <row r="442" spans="1:9" ht="15.75" x14ac:dyDescent="0.25">
      <c r="A442" s="20">
        <f t="shared" si="20"/>
        <v>372</v>
      </c>
      <c r="B442" s="21"/>
      <c r="C442" s="20">
        <v>106</v>
      </c>
      <c r="D442" s="10" t="s">
        <v>414</v>
      </c>
      <c r="E442" s="22">
        <v>10169.491525423729</v>
      </c>
      <c r="F442" s="22">
        <v>1830.5084745762713</v>
      </c>
      <c r="G442" s="22">
        <v>12000</v>
      </c>
      <c r="H442" s="21" t="s">
        <v>494</v>
      </c>
      <c r="I442" s="10" t="s">
        <v>408</v>
      </c>
    </row>
    <row r="443" spans="1:9" ht="15.75" x14ac:dyDescent="0.25">
      <c r="A443" s="20">
        <f t="shared" si="20"/>
        <v>373</v>
      </c>
      <c r="B443" s="21"/>
      <c r="C443" s="20">
        <v>106</v>
      </c>
      <c r="D443" s="10" t="s">
        <v>415</v>
      </c>
      <c r="E443" s="22">
        <v>7330.5084745762715</v>
      </c>
      <c r="F443" s="22">
        <v>1319.4915254237287</v>
      </c>
      <c r="G443" s="22">
        <v>8650</v>
      </c>
      <c r="H443" s="21" t="s">
        <v>494</v>
      </c>
      <c r="I443" s="10" t="s">
        <v>408</v>
      </c>
    </row>
    <row r="444" spans="1:9" ht="15.75" x14ac:dyDescent="0.25">
      <c r="A444" s="20">
        <f t="shared" si="20"/>
        <v>374</v>
      </c>
      <c r="B444" s="21"/>
      <c r="C444" s="20">
        <v>106</v>
      </c>
      <c r="D444" s="10" t="s">
        <v>416</v>
      </c>
      <c r="E444" s="22">
        <v>27966.101694915254</v>
      </c>
      <c r="F444" s="22">
        <v>5033.8983050847464</v>
      </c>
      <c r="G444" s="22">
        <v>33000</v>
      </c>
      <c r="H444" s="21" t="s">
        <v>494</v>
      </c>
      <c r="I444" s="10" t="s">
        <v>408</v>
      </c>
    </row>
    <row r="445" spans="1:9" ht="15.75" x14ac:dyDescent="0.25">
      <c r="A445" s="20">
        <f t="shared" si="20"/>
        <v>375</v>
      </c>
      <c r="B445" s="21"/>
      <c r="C445" s="20">
        <v>106</v>
      </c>
      <c r="D445" s="10" t="s">
        <v>417</v>
      </c>
      <c r="E445" s="22">
        <v>23220.338983050846</v>
      </c>
      <c r="F445" s="22">
        <v>4179.6610169491523</v>
      </c>
      <c r="G445" s="22">
        <v>27400</v>
      </c>
      <c r="H445" s="21" t="s">
        <v>494</v>
      </c>
      <c r="I445" s="10" t="s">
        <v>408</v>
      </c>
    </row>
    <row r="446" spans="1:9" ht="15.75" x14ac:dyDescent="0.25">
      <c r="A446" s="20">
        <f t="shared" si="20"/>
        <v>376</v>
      </c>
      <c r="B446" s="21"/>
      <c r="C446" s="20">
        <v>106</v>
      </c>
      <c r="D446" s="10" t="s">
        <v>418</v>
      </c>
      <c r="E446" s="22">
        <v>18093.22033898305</v>
      </c>
      <c r="F446" s="22">
        <v>3256.7796610169489</v>
      </c>
      <c r="G446" s="22">
        <v>21350</v>
      </c>
      <c r="H446" s="21" t="s">
        <v>494</v>
      </c>
      <c r="I446" s="10" t="s">
        <v>408</v>
      </c>
    </row>
    <row r="447" spans="1:9" ht="15.75" x14ac:dyDescent="0.25">
      <c r="A447" s="20">
        <f t="shared" si="20"/>
        <v>377</v>
      </c>
      <c r="B447" s="21"/>
      <c r="C447" s="20">
        <v>106</v>
      </c>
      <c r="D447" s="10" t="s">
        <v>419</v>
      </c>
      <c r="E447" s="22">
        <v>15847.457627118643</v>
      </c>
      <c r="F447" s="22">
        <v>2852.5423728813557</v>
      </c>
      <c r="G447" s="22">
        <v>18700</v>
      </c>
      <c r="H447" s="21" t="s">
        <v>494</v>
      </c>
      <c r="I447" s="10" t="s">
        <v>408</v>
      </c>
    </row>
    <row r="448" spans="1:9" ht="15.6" customHeight="1" x14ac:dyDescent="0.25">
      <c r="A448" s="179" t="s">
        <v>420</v>
      </c>
      <c r="B448" s="180"/>
      <c r="C448" s="180"/>
      <c r="D448" s="180"/>
      <c r="E448" s="180"/>
      <c r="F448" s="180"/>
      <c r="G448" s="181"/>
      <c r="H448" s="4"/>
      <c r="I448" s="6"/>
    </row>
    <row r="449" spans="1:9" ht="15.6" customHeight="1" x14ac:dyDescent="0.25">
      <c r="A449" s="179" t="s">
        <v>421</v>
      </c>
      <c r="B449" s="180"/>
      <c r="C449" s="180"/>
      <c r="D449" s="180"/>
      <c r="E449" s="180"/>
      <c r="F449" s="180"/>
      <c r="G449" s="181"/>
      <c r="H449" s="4"/>
      <c r="I449" s="6"/>
    </row>
    <row r="450" spans="1:9" ht="15.75" x14ac:dyDescent="0.25">
      <c r="A450" s="20">
        <f>A447+1</f>
        <v>378</v>
      </c>
      <c r="B450" s="21"/>
      <c r="C450" s="20">
        <v>106</v>
      </c>
      <c r="D450" s="10" t="s">
        <v>407</v>
      </c>
      <c r="E450" s="22">
        <v>2203.3898305084745</v>
      </c>
      <c r="F450" s="22">
        <v>396.61016949152537</v>
      </c>
      <c r="G450" s="22">
        <v>2600</v>
      </c>
      <c r="H450" s="21" t="s">
        <v>494</v>
      </c>
      <c r="I450" s="10" t="s">
        <v>408</v>
      </c>
    </row>
    <row r="451" spans="1:9" ht="15.75" x14ac:dyDescent="0.25">
      <c r="A451" s="20">
        <f t="shared" ref="A451:A461" si="21" xml:space="preserve"> A450+1</f>
        <v>379</v>
      </c>
      <c r="B451" s="21"/>
      <c r="C451" s="20">
        <v>106</v>
      </c>
      <c r="D451" s="10" t="s">
        <v>409</v>
      </c>
      <c r="E451" s="22">
        <v>1355.9322033898304</v>
      </c>
      <c r="F451" s="22">
        <v>244.06779661016947</v>
      </c>
      <c r="G451" s="22">
        <v>1600</v>
      </c>
      <c r="H451" s="21" t="s">
        <v>494</v>
      </c>
      <c r="I451" s="10" t="s">
        <v>408</v>
      </c>
    </row>
    <row r="452" spans="1:9" ht="15.75" x14ac:dyDescent="0.25">
      <c r="A452" s="20">
        <f t="shared" si="21"/>
        <v>380</v>
      </c>
      <c r="B452" s="21"/>
      <c r="C452" s="20">
        <v>106</v>
      </c>
      <c r="D452" s="10" t="s">
        <v>410</v>
      </c>
      <c r="E452" s="22">
        <v>7923.7288135593217</v>
      </c>
      <c r="F452" s="22">
        <v>1426.2711864406779</v>
      </c>
      <c r="G452" s="22">
        <v>9350</v>
      </c>
      <c r="H452" s="21" t="s">
        <v>494</v>
      </c>
      <c r="I452" s="10" t="s">
        <v>408</v>
      </c>
    </row>
    <row r="453" spans="1:9" ht="15.75" x14ac:dyDescent="0.25">
      <c r="A453" s="20">
        <f t="shared" si="21"/>
        <v>381</v>
      </c>
      <c r="B453" s="21"/>
      <c r="C453" s="20">
        <v>106</v>
      </c>
      <c r="D453" s="10" t="s">
        <v>411</v>
      </c>
      <c r="E453" s="22">
        <v>3813.5593220338983</v>
      </c>
      <c r="F453" s="22">
        <v>686.4406779661017</v>
      </c>
      <c r="G453" s="22">
        <v>4500</v>
      </c>
      <c r="H453" s="21" t="s">
        <v>494</v>
      </c>
      <c r="I453" s="10" t="s">
        <v>408</v>
      </c>
    </row>
    <row r="454" spans="1:9" ht="15.75" x14ac:dyDescent="0.25">
      <c r="A454" s="20">
        <f t="shared" si="21"/>
        <v>382</v>
      </c>
      <c r="B454" s="21"/>
      <c r="C454" s="20">
        <v>106</v>
      </c>
      <c r="D454" s="10" t="s">
        <v>412</v>
      </c>
      <c r="E454" s="22">
        <v>21525.423728813559</v>
      </c>
      <c r="F454" s="22">
        <v>3874.5762711864409</v>
      </c>
      <c r="G454" s="22">
        <v>25400</v>
      </c>
      <c r="H454" s="21" t="s">
        <v>494</v>
      </c>
      <c r="I454" s="10" t="s">
        <v>408</v>
      </c>
    </row>
    <row r="455" spans="1:9" ht="15.75" x14ac:dyDescent="0.25">
      <c r="A455" s="20">
        <f t="shared" si="21"/>
        <v>383</v>
      </c>
      <c r="B455" s="21"/>
      <c r="C455" s="20">
        <v>106</v>
      </c>
      <c r="D455" s="10" t="s">
        <v>413</v>
      </c>
      <c r="E455" s="22">
        <v>10635.593220338984</v>
      </c>
      <c r="F455" s="22">
        <v>1914.406779661017</v>
      </c>
      <c r="G455" s="22">
        <v>12550</v>
      </c>
      <c r="H455" s="21" t="s">
        <v>494</v>
      </c>
      <c r="I455" s="10" t="s">
        <v>408</v>
      </c>
    </row>
    <row r="456" spans="1:9" ht="15.75" x14ac:dyDescent="0.25">
      <c r="A456" s="20">
        <f t="shared" si="21"/>
        <v>384</v>
      </c>
      <c r="B456" s="21"/>
      <c r="C456" s="20">
        <v>106</v>
      </c>
      <c r="D456" s="10" t="s">
        <v>414</v>
      </c>
      <c r="E456" s="22">
        <v>5593.2203389830511</v>
      </c>
      <c r="F456" s="22">
        <v>1006.7796610169493</v>
      </c>
      <c r="G456" s="22">
        <v>6600</v>
      </c>
      <c r="H456" s="21" t="s">
        <v>494</v>
      </c>
      <c r="I456" s="10" t="s">
        <v>408</v>
      </c>
    </row>
    <row r="457" spans="1:9" ht="15.75" x14ac:dyDescent="0.25">
      <c r="A457" s="20">
        <f t="shared" si="21"/>
        <v>385</v>
      </c>
      <c r="B457" s="21"/>
      <c r="C457" s="20">
        <v>106</v>
      </c>
      <c r="D457" s="10" t="s">
        <v>415</v>
      </c>
      <c r="E457" s="22">
        <v>2457.6271186440677</v>
      </c>
      <c r="F457" s="22">
        <v>442.37288135593218</v>
      </c>
      <c r="G457" s="22">
        <v>2900</v>
      </c>
      <c r="H457" s="21" t="s">
        <v>494</v>
      </c>
      <c r="I457" s="10" t="s">
        <v>408</v>
      </c>
    </row>
    <row r="458" spans="1:9" ht="15.75" x14ac:dyDescent="0.25">
      <c r="A458" s="20">
        <f t="shared" si="21"/>
        <v>386</v>
      </c>
      <c r="B458" s="21"/>
      <c r="C458" s="20">
        <v>106</v>
      </c>
      <c r="D458" s="10" t="s">
        <v>416</v>
      </c>
      <c r="E458" s="22">
        <v>19237.288135593219</v>
      </c>
      <c r="F458" s="22">
        <v>3462.7118644067796</v>
      </c>
      <c r="G458" s="22">
        <v>22700</v>
      </c>
      <c r="H458" s="21" t="s">
        <v>494</v>
      </c>
      <c r="I458" s="10" t="s">
        <v>408</v>
      </c>
    </row>
    <row r="459" spans="1:9" ht="15.75" x14ac:dyDescent="0.25">
      <c r="A459" s="20">
        <f t="shared" si="21"/>
        <v>387</v>
      </c>
      <c r="B459" s="21"/>
      <c r="C459" s="20">
        <v>106</v>
      </c>
      <c r="D459" s="10" t="s">
        <v>417</v>
      </c>
      <c r="E459" s="22">
        <v>9279.6610169491523</v>
      </c>
      <c r="F459" s="22">
        <v>1670.3389830508472</v>
      </c>
      <c r="G459" s="22">
        <v>10950</v>
      </c>
      <c r="H459" s="21" t="s">
        <v>494</v>
      </c>
      <c r="I459" s="10" t="s">
        <v>408</v>
      </c>
    </row>
    <row r="460" spans="1:9" ht="15.75" x14ac:dyDescent="0.25">
      <c r="A460" s="20">
        <f t="shared" si="21"/>
        <v>388</v>
      </c>
      <c r="B460" s="21"/>
      <c r="C460" s="20">
        <v>106</v>
      </c>
      <c r="D460" s="10" t="s">
        <v>418</v>
      </c>
      <c r="E460" s="22">
        <v>13559.322033898305</v>
      </c>
      <c r="F460" s="22">
        <v>2440.6779661016949</v>
      </c>
      <c r="G460" s="22">
        <v>16000</v>
      </c>
      <c r="H460" s="21" t="s">
        <v>494</v>
      </c>
      <c r="I460" s="10" t="s">
        <v>408</v>
      </c>
    </row>
    <row r="461" spans="1:9" ht="15.75" x14ac:dyDescent="0.25">
      <c r="A461" s="20">
        <f t="shared" si="21"/>
        <v>389</v>
      </c>
      <c r="B461" s="21"/>
      <c r="C461" s="20">
        <v>106</v>
      </c>
      <c r="D461" s="10" t="s">
        <v>419</v>
      </c>
      <c r="E461" s="22">
        <v>6779.6610169491523</v>
      </c>
      <c r="F461" s="22">
        <v>1220.3389830508474</v>
      </c>
      <c r="G461" s="22">
        <v>8000</v>
      </c>
      <c r="H461" s="21" t="s">
        <v>494</v>
      </c>
      <c r="I461" s="10" t="s">
        <v>408</v>
      </c>
    </row>
    <row r="462" spans="1:9" ht="15.6" customHeight="1" x14ac:dyDescent="0.25">
      <c r="A462" s="179" t="s">
        <v>422</v>
      </c>
      <c r="B462" s="180"/>
      <c r="C462" s="180"/>
      <c r="D462" s="180"/>
      <c r="E462" s="180"/>
      <c r="F462" s="180"/>
      <c r="G462" s="181"/>
      <c r="H462" s="4"/>
      <c r="I462" s="6"/>
    </row>
    <row r="463" spans="1:9" ht="15.75" x14ac:dyDescent="0.25">
      <c r="A463" s="20">
        <f>A461+1</f>
        <v>390</v>
      </c>
      <c r="B463" s="21"/>
      <c r="C463" s="20">
        <v>106</v>
      </c>
      <c r="D463" s="10" t="s">
        <v>407</v>
      </c>
      <c r="E463" s="22">
        <v>1101.6949152542372</v>
      </c>
      <c r="F463" s="22">
        <v>198.30508474576268</v>
      </c>
      <c r="G463" s="22">
        <v>1300</v>
      </c>
      <c r="H463" s="21" t="s">
        <v>494</v>
      </c>
      <c r="I463" s="10" t="s">
        <v>408</v>
      </c>
    </row>
    <row r="464" spans="1:9" ht="15.75" x14ac:dyDescent="0.25">
      <c r="A464" s="20">
        <f t="shared" ref="A464:A474" si="22" xml:space="preserve"> A463+1</f>
        <v>391</v>
      </c>
      <c r="B464" s="21"/>
      <c r="C464" s="20">
        <v>106</v>
      </c>
      <c r="D464" s="10" t="s">
        <v>409</v>
      </c>
      <c r="E464" s="22">
        <v>677.96610169491521</v>
      </c>
      <c r="F464" s="22">
        <v>122.03389830508473</v>
      </c>
      <c r="G464" s="22">
        <v>800</v>
      </c>
      <c r="H464" s="21" t="s">
        <v>494</v>
      </c>
      <c r="I464" s="10" t="s">
        <v>408</v>
      </c>
    </row>
    <row r="465" spans="1:9" ht="15.75" x14ac:dyDescent="0.25">
      <c r="A465" s="20">
        <f t="shared" si="22"/>
        <v>392</v>
      </c>
      <c r="B465" s="21"/>
      <c r="C465" s="20">
        <v>106</v>
      </c>
      <c r="D465" s="10" t="s">
        <v>410</v>
      </c>
      <c r="E465" s="22">
        <v>2796.6101694915255</v>
      </c>
      <c r="F465" s="22">
        <v>503.38983050847463</v>
      </c>
      <c r="G465" s="22">
        <v>3300</v>
      </c>
      <c r="H465" s="21" t="s">
        <v>494</v>
      </c>
      <c r="I465" s="10" t="s">
        <v>408</v>
      </c>
    </row>
    <row r="466" spans="1:9" ht="15.75" x14ac:dyDescent="0.25">
      <c r="A466" s="20">
        <f t="shared" si="22"/>
        <v>393</v>
      </c>
      <c r="B466" s="21"/>
      <c r="C466" s="20">
        <v>106</v>
      </c>
      <c r="D466" s="10" t="s">
        <v>411</v>
      </c>
      <c r="E466" s="22">
        <v>1906.7796610169491</v>
      </c>
      <c r="F466" s="22">
        <v>343.22033898305085</v>
      </c>
      <c r="G466" s="22">
        <v>2250</v>
      </c>
      <c r="H466" s="21" t="s">
        <v>494</v>
      </c>
      <c r="I466" s="10" t="s">
        <v>408</v>
      </c>
    </row>
    <row r="467" spans="1:9" ht="15.75" x14ac:dyDescent="0.25">
      <c r="A467" s="20">
        <f t="shared" si="22"/>
        <v>394</v>
      </c>
      <c r="B467" s="21"/>
      <c r="C467" s="20">
        <v>106</v>
      </c>
      <c r="D467" s="10" t="s">
        <v>412</v>
      </c>
      <c r="E467" s="22">
        <v>9067.796610169491</v>
      </c>
      <c r="F467" s="22">
        <v>1632.2033898305083</v>
      </c>
      <c r="G467" s="22">
        <v>10700</v>
      </c>
      <c r="H467" s="21" t="s">
        <v>494</v>
      </c>
      <c r="I467" s="10" t="s">
        <v>408</v>
      </c>
    </row>
    <row r="468" spans="1:9" ht="15.75" x14ac:dyDescent="0.25">
      <c r="A468" s="20">
        <f t="shared" si="22"/>
        <v>395</v>
      </c>
      <c r="B468" s="21"/>
      <c r="C468" s="20">
        <v>106</v>
      </c>
      <c r="D468" s="10" t="s">
        <v>413</v>
      </c>
      <c r="E468" s="22">
        <v>6440.6779661016953</v>
      </c>
      <c r="F468" s="22">
        <v>1159.3220338983051</v>
      </c>
      <c r="G468" s="22">
        <v>7600</v>
      </c>
      <c r="H468" s="21" t="s">
        <v>494</v>
      </c>
      <c r="I468" s="10" t="s">
        <v>408</v>
      </c>
    </row>
    <row r="469" spans="1:9" ht="15.75" x14ac:dyDescent="0.25">
      <c r="A469" s="20">
        <f t="shared" si="22"/>
        <v>396</v>
      </c>
      <c r="B469" s="21"/>
      <c r="C469" s="20">
        <v>106</v>
      </c>
      <c r="D469" s="10" t="s">
        <v>414</v>
      </c>
      <c r="E469" s="22">
        <v>1694.9152542372881</v>
      </c>
      <c r="F469" s="22">
        <v>305.08474576271186</v>
      </c>
      <c r="G469" s="22">
        <v>2000</v>
      </c>
      <c r="H469" s="21" t="s">
        <v>494</v>
      </c>
      <c r="I469" s="10" t="s">
        <v>408</v>
      </c>
    </row>
    <row r="470" spans="1:9" ht="15.75" x14ac:dyDescent="0.25">
      <c r="A470" s="20">
        <f t="shared" si="22"/>
        <v>397</v>
      </c>
      <c r="B470" s="21"/>
      <c r="C470" s="20">
        <v>106</v>
      </c>
      <c r="D470" s="10" t="s">
        <v>415</v>
      </c>
      <c r="E470" s="22">
        <v>1228.8135593220338</v>
      </c>
      <c r="F470" s="22">
        <v>221.18644067796609</v>
      </c>
      <c r="G470" s="22">
        <v>1450</v>
      </c>
      <c r="H470" s="21" t="s">
        <v>494</v>
      </c>
      <c r="I470" s="10" t="s">
        <v>408</v>
      </c>
    </row>
    <row r="471" spans="1:9" ht="15.75" x14ac:dyDescent="0.25">
      <c r="A471" s="20">
        <f t="shared" si="22"/>
        <v>398</v>
      </c>
      <c r="B471" s="21"/>
      <c r="C471" s="20">
        <v>106</v>
      </c>
      <c r="D471" s="10" t="s">
        <v>416</v>
      </c>
      <c r="E471" s="22">
        <v>7923.7288135593217</v>
      </c>
      <c r="F471" s="22">
        <v>1426.2711864406779</v>
      </c>
      <c r="G471" s="22">
        <v>9350</v>
      </c>
      <c r="H471" s="21" t="s">
        <v>494</v>
      </c>
      <c r="I471" s="10" t="s">
        <v>408</v>
      </c>
    </row>
    <row r="472" spans="1:9" ht="15.75" x14ac:dyDescent="0.25">
      <c r="A472" s="20">
        <f t="shared" si="22"/>
        <v>399</v>
      </c>
      <c r="B472" s="21"/>
      <c r="C472" s="20">
        <v>106</v>
      </c>
      <c r="D472" s="10" t="s">
        <v>417</v>
      </c>
      <c r="E472" s="22">
        <v>5762.7118644067796</v>
      </c>
      <c r="F472" s="22">
        <v>1037.2881355932204</v>
      </c>
      <c r="G472" s="22">
        <v>6800</v>
      </c>
      <c r="H472" s="21" t="s">
        <v>494</v>
      </c>
      <c r="I472" s="10" t="s">
        <v>408</v>
      </c>
    </row>
    <row r="473" spans="1:9" ht="15.75" x14ac:dyDescent="0.25">
      <c r="A473" s="20">
        <f t="shared" si="22"/>
        <v>400</v>
      </c>
      <c r="B473" s="21"/>
      <c r="C473" s="20">
        <v>106</v>
      </c>
      <c r="D473" s="10" t="s">
        <v>418</v>
      </c>
      <c r="E473" s="22">
        <v>6228.8135593220341</v>
      </c>
      <c r="F473" s="22">
        <v>1121.1864406779662</v>
      </c>
      <c r="G473" s="22">
        <v>7350</v>
      </c>
      <c r="H473" s="21" t="s">
        <v>494</v>
      </c>
      <c r="I473" s="10" t="s">
        <v>408</v>
      </c>
    </row>
    <row r="474" spans="1:9" ht="15.75" x14ac:dyDescent="0.25">
      <c r="A474" s="20">
        <f t="shared" si="22"/>
        <v>401</v>
      </c>
      <c r="B474" s="21"/>
      <c r="C474" s="20">
        <v>106</v>
      </c>
      <c r="D474" s="10" t="s">
        <v>419</v>
      </c>
      <c r="E474" s="22">
        <v>4491.5254237288136</v>
      </c>
      <c r="F474" s="22">
        <v>808.47457627118649</v>
      </c>
      <c r="G474" s="22">
        <v>5300</v>
      </c>
      <c r="H474" s="21" t="s">
        <v>494</v>
      </c>
      <c r="I474" s="10" t="s">
        <v>408</v>
      </c>
    </row>
    <row r="475" spans="1:9" ht="15.6" customHeight="1" x14ac:dyDescent="0.25">
      <c r="A475" s="179" t="s">
        <v>423</v>
      </c>
      <c r="B475" s="180"/>
      <c r="C475" s="180"/>
      <c r="D475" s="180"/>
      <c r="E475" s="180"/>
      <c r="F475" s="180"/>
      <c r="G475" s="181"/>
      <c r="H475" s="4"/>
      <c r="I475" s="6"/>
    </row>
    <row r="476" spans="1:9" ht="15.75" x14ac:dyDescent="0.25">
      <c r="A476" s="20">
        <f>A474+1</f>
        <v>402</v>
      </c>
      <c r="B476" s="21"/>
      <c r="C476" s="20">
        <v>106</v>
      </c>
      <c r="D476" s="10" t="s">
        <v>407</v>
      </c>
      <c r="E476" s="22">
        <v>211.86440677966101</v>
      </c>
      <c r="F476" s="22">
        <v>38.135593220338983</v>
      </c>
      <c r="G476" s="22">
        <v>250</v>
      </c>
      <c r="H476" s="21" t="s">
        <v>494</v>
      </c>
      <c r="I476" s="10" t="s">
        <v>408</v>
      </c>
    </row>
    <row r="477" spans="1:9" ht="15.75" x14ac:dyDescent="0.25">
      <c r="A477" s="20">
        <f t="shared" ref="A477:A487" si="23" xml:space="preserve"> A476+1</f>
        <v>403</v>
      </c>
      <c r="B477" s="21"/>
      <c r="C477" s="20">
        <v>106</v>
      </c>
      <c r="D477" s="10" t="s">
        <v>409</v>
      </c>
      <c r="E477" s="22">
        <v>110.16949152542372</v>
      </c>
      <c r="F477" s="22">
        <v>19.83050847457627</v>
      </c>
      <c r="G477" s="22">
        <v>130</v>
      </c>
      <c r="H477" s="21" t="s">
        <v>494</v>
      </c>
      <c r="I477" s="10" t="s">
        <v>408</v>
      </c>
    </row>
    <row r="478" spans="1:9" ht="15.75" x14ac:dyDescent="0.25">
      <c r="A478" s="20">
        <f t="shared" si="23"/>
        <v>404</v>
      </c>
      <c r="B478" s="21"/>
      <c r="C478" s="20">
        <v>106</v>
      </c>
      <c r="D478" s="10" t="s">
        <v>410</v>
      </c>
      <c r="E478" s="22">
        <v>677.96610169491521</v>
      </c>
      <c r="F478" s="22">
        <v>122.03389830508473</v>
      </c>
      <c r="G478" s="22">
        <v>800</v>
      </c>
      <c r="H478" s="21" t="s">
        <v>494</v>
      </c>
      <c r="I478" s="10" t="s">
        <v>408</v>
      </c>
    </row>
    <row r="479" spans="1:9" ht="15.75" x14ac:dyDescent="0.25">
      <c r="A479" s="20">
        <f t="shared" si="23"/>
        <v>405</v>
      </c>
      <c r="B479" s="21"/>
      <c r="C479" s="20">
        <v>106</v>
      </c>
      <c r="D479" s="10" t="s">
        <v>411</v>
      </c>
      <c r="E479" s="22">
        <v>211.86440677966101</v>
      </c>
      <c r="F479" s="22">
        <v>38.135593220338983</v>
      </c>
      <c r="G479" s="22">
        <v>250</v>
      </c>
      <c r="H479" s="21" t="s">
        <v>494</v>
      </c>
      <c r="I479" s="10" t="s">
        <v>408</v>
      </c>
    </row>
    <row r="480" spans="1:9" ht="15.75" x14ac:dyDescent="0.25">
      <c r="A480" s="20">
        <f t="shared" si="23"/>
        <v>406</v>
      </c>
      <c r="B480" s="21"/>
      <c r="C480" s="20">
        <v>106</v>
      </c>
      <c r="D480" s="10" t="s">
        <v>412</v>
      </c>
      <c r="E480" s="22">
        <v>2033.8983050847457</v>
      </c>
      <c r="F480" s="22">
        <v>366.10169491525426</v>
      </c>
      <c r="G480" s="22">
        <v>2400</v>
      </c>
      <c r="H480" s="21" t="s">
        <v>494</v>
      </c>
      <c r="I480" s="10" t="s">
        <v>408</v>
      </c>
    </row>
    <row r="481" spans="1:9" ht="15.75" x14ac:dyDescent="0.25">
      <c r="A481" s="20">
        <f t="shared" si="23"/>
        <v>407</v>
      </c>
      <c r="B481" s="21"/>
      <c r="C481" s="20">
        <v>106</v>
      </c>
      <c r="D481" s="10" t="s">
        <v>413</v>
      </c>
      <c r="E481" s="22">
        <v>1016.9491525423729</v>
      </c>
      <c r="F481" s="22">
        <v>183.05084745762713</v>
      </c>
      <c r="G481" s="22">
        <v>1200</v>
      </c>
      <c r="H481" s="21" t="s">
        <v>494</v>
      </c>
      <c r="I481" s="10" t="s">
        <v>408</v>
      </c>
    </row>
    <row r="482" spans="1:9" ht="15.75" x14ac:dyDescent="0.25">
      <c r="A482" s="20">
        <f t="shared" si="23"/>
        <v>408</v>
      </c>
      <c r="B482" s="21"/>
      <c r="C482" s="20">
        <v>106</v>
      </c>
      <c r="D482" s="10" t="s">
        <v>414</v>
      </c>
      <c r="E482" s="22">
        <v>559.32203389830511</v>
      </c>
      <c r="F482" s="22">
        <v>100.67796610169491</v>
      </c>
      <c r="G482" s="22">
        <v>660</v>
      </c>
      <c r="H482" s="21" t="s">
        <v>494</v>
      </c>
      <c r="I482" s="10" t="s">
        <v>408</v>
      </c>
    </row>
    <row r="483" spans="1:9" ht="15.75" x14ac:dyDescent="0.25">
      <c r="A483" s="20">
        <f t="shared" si="23"/>
        <v>409</v>
      </c>
      <c r="B483" s="21"/>
      <c r="C483" s="20">
        <v>106</v>
      </c>
      <c r="D483" s="10" t="s">
        <v>415</v>
      </c>
      <c r="E483" s="22">
        <v>110.16949152542372</v>
      </c>
      <c r="F483" s="22">
        <v>19.83050847457627</v>
      </c>
      <c r="G483" s="22">
        <v>130</v>
      </c>
      <c r="H483" s="21" t="s">
        <v>494</v>
      </c>
      <c r="I483" s="10" t="s">
        <v>408</v>
      </c>
    </row>
    <row r="484" spans="1:9" ht="15.75" x14ac:dyDescent="0.25">
      <c r="A484" s="20">
        <f t="shared" si="23"/>
        <v>410</v>
      </c>
      <c r="B484" s="21"/>
      <c r="C484" s="20">
        <v>106</v>
      </c>
      <c r="D484" s="10" t="s">
        <v>416</v>
      </c>
      <c r="E484" s="22">
        <v>1906.7796610169491</v>
      </c>
      <c r="F484" s="22">
        <v>343.22033898305085</v>
      </c>
      <c r="G484" s="22">
        <v>2250</v>
      </c>
      <c r="H484" s="21" t="s">
        <v>494</v>
      </c>
      <c r="I484" s="10" t="s">
        <v>408</v>
      </c>
    </row>
    <row r="485" spans="1:9" ht="15.75" x14ac:dyDescent="0.25">
      <c r="A485" s="20">
        <f t="shared" si="23"/>
        <v>411</v>
      </c>
      <c r="B485" s="21"/>
      <c r="C485" s="20">
        <v>106</v>
      </c>
      <c r="D485" s="10" t="s">
        <v>417</v>
      </c>
      <c r="E485" s="22">
        <v>847.45762711864404</v>
      </c>
      <c r="F485" s="22">
        <v>152.54237288135593</v>
      </c>
      <c r="G485" s="22">
        <v>1000</v>
      </c>
      <c r="H485" s="21" t="s">
        <v>494</v>
      </c>
      <c r="I485" s="10" t="s">
        <v>408</v>
      </c>
    </row>
    <row r="486" spans="1:9" ht="15.75" x14ac:dyDescent="0.25">
      <c r="A486" s="20">
        <f t="shared" si="23"/>
        <v>412</v>
      </c>
      <c r="B486" s="21"/>
      <c r="C486" s="20">
        <v>106</v>
      </c>
      <c r="D486" s="10" t="s">
        <v>418</v>
      </c>
      <c r="E486" s="22">
        <v>1355.9322033898304</v>
      </c>
      <c r="F486" s="22">
        <v>244.06779661016947</v>
      </c>
      <c r="G486" s="22">
        <v>1600</v>
      </c>
      <c r="H486" s="21" t="s">
        <v>494</v>
      </c>
      <c r="I486" s="10" t="s">
        <v>408</v>
      </c>
    </row>
    <row r="487" spans="1:9" ht="15.75" x14ac:dyDescent="0.25">
      <c r="A487" s="20">
        <f t="shared" si="23"/>
        <v>413</v>
      </c>
      <c r="B487" s="21"/>
      <c r="C487" s="20">
        <v>106</v>
      </c>
      <c r="D487" s="10" t="s">
        <v>419</v>
      </c>
      <c r="E487" s="22">
        <v>788.13559322033893</v>
      </c>
      <c r="F487" s="22">
        <v>141.86440677966101</v>
      </c>
      <c r="G487" s="22">
        <v>930</v>
      </c>
      <c r="H487" s="21" t="s">
        <v>494</v>
      </c>
      <c r="I487" s="10" t="s">
        <v>408</v>
      </c>
    </row>
    <row r="488" spans="1:9" ht="15.6" customHeight="1" x14ac:dyDescent="0.25">
      <c r="A488" s="179" t="s">
        <v>424</v>
      </c>
      <c r="B488" s="180"/>
      <c r="C488" s="180"/>
      <c r="D488" s="180"/>
      <c r="E488" s="180"/>
      <c r="F488" s="180"/>
      <c r="G488" s="181"/>
      <c r="H488" s="4"/>
      <c r="I488" s="6"/>
    </row>
    <row r="489" spans="1:9" ht="15.75" x14ac:dyDescent="0.25">
      <c r="A489" s="20">
        <f>A487+1</f>
        <v>414</v>
      </c>
      <c r="B489" s="21"/>
      <c r="C489" s="20">
        <v>106</v>
      </c>
      <c r="D489" s="10" t="s">
        <v>425</v>
      </c>
      <c r="E489" s="22">
        <v>1694.9152542372881</v>
      </c>
      <c r="F489" s="22">
        <v>305.08474576271186</v>
      </c>
      <c r="G489" s="22">
        <v>2000</v>
      </c>
      <c r="H489" s="21" t="s">
        <v>494</v>
      </c>
      <c r="I489" s="10" t="s">
        <v>408</v>
      </c>
    </row>
    <row r="490" spans="1:9" ht="15.6" customHeight="1" x14ac:dyDescent="0.25">
      <c r="A490" s="179" t="s">
        <v>426</v>
      </c>
      <c r="B490" s="180"/>
      <c r="C490" s="180"/>
      <c r="D490" s="180"/>
      <c r="E490" s="180"/>
      <c r="F490" s="180"/>
      <c r="G490" s="181"/>
      <c r="H490" s="4"/>
      <c r="I490" s="6"/>
    </row>
    <row r="491" spans="1:9" ht="31.5" x14ac:dyDescent="0.25">
      <c r="A491" s="20">
        <f>A489+1</f>
        <v>415</v>
      </c>
      <c r="B491" s="21"/>
      <c r="C491" s="20">
        <v>106</v>
      </c>
      <c r="D491" s="10" t="s">
        <v>427</v>
      </c>
      <c r="E491" s="22">
        <v>4491.5254237288136</v>
      </c>
      <c r="F491" s="22">
        <v>808.47457627118649</v>
      </c>
      <c r="G491" s="22">
        <v>5300</v>
      </c>
      <c r="H491" s="21" t="s">
        <v>494</v>
      </c>
      <c r="I491" s="10" t="s">
        <v>408</v>
      </c>
    </row>
    <row r="492" spans="1:9" ht="31.5" x14ac:dyDescent="0.25">
      <c r="A492" s="20">
        <f t="shared" ref="A492:A502" si="24" xml:space="preserve"> A491+1</f>
        <v>416</v>
      </c>
      <c r="B492" s="21"/>
      <c r="C492" s="20">
        <v>106</v>
      </c>
      <c r="D492" s="10" t="s">
        <v>428</v>
      </c>
      <c r="E492" s="22">
        <v>3389.8305084745762</v>
      </c>
      <c r="F492" s="22">
        <v>610.16949152542372</v>
      </c>
      <c r="G492" s="22">
        <v>4000</v>
      </c>
      <c r="H492" s="21" t="s">
        <v>494</v>
      </c>
      <c r="I492" s="10" t="s">
        <v>408</v>
      </c>
    </row>
    <row r="493" spans="1:9" ht="15.75" x14ac:dyDescent="0.25">
      <c r="A493" s="20">
        <f t="shared" si="24"/>
        <v>417</v>
      </c>
      <c r="B493" s="21"/>
      <c r="C493" s="20">
        <v>106</v>
      </c>
      <c r="D493" s="10" t="s">
        <v>429</v>
      </c>
      <c r="E493" s="22">
        <v>1694.9152542372881</v>
      </c>
      <c r="F493" s="22">
        <v>305.08474576271186</v>
      </c>
      <c r="G493" s="22">
        <v>2000</v>
      </c>
      <c r="H493" s="21" t="s">
        <v>494</v>
      </c>
      <c r="I493" s="10" t="s">
        <v>408</v>
      </c>
    </row>
    <row r="494" spans="1:9" ht="15.75" x14ac:dyDescent="0.25">
      <c r="A494" s="20">
        <f t="shared" si="24"/>
        <v>418</v>
      </c>
      <c r="B494" s="21"/>
      <c r="C494" s="20">
        <v>106</v>
      </c>
      <c r="D494" s="10" t="s">
        <v>430</v>
      </c>
      <c r="E494" s="22">
        <v>788.13559322033893</v>
      </c>
      <c r="F494" s="22">
        <v>141.86440677966101</v>
      </c>
      <c r="G494" s="22">
        <v>930</v>
      </c>
      <c r="H494" s="21" t="s">
        <v>494</v>
      </c>
      <c r="I494" s="10" t="s">
        <v>408</v>
      </c>
    </row>
    <row r="495" spans="1:9" ht="15.75" x14ac:dyDescent="0.25">
      <c r="A495" s="20">
        <f t="shared" si="24"/>
        <v>419</v>
      </c>
      <c r="B495" s="21"/>
      <c r="C495" s="20">
        <v>106</v>
      </c>
      <c r="D495" s="10" t="s">
        <v>431</v>
      </c>
      <c r="E495" s="22">
        <v>4491.5254237288136</v>
      </c>
      <c r="F495" s="22">
        <v>808.47457627118649</v>
      </c>
      <c r="G495" s="22">
        <v>5300</v>
      </c>
      <c r="H495" s="21" t="s">
        <v>494</v>
      </c>
      <c r="I495" s="10" t="s">
        <v>408</v>
      </c>
    </row>
    <row r="496" spans="1:9" ht="15.75" x14ac:dyDescent="0.25">
      <c r="A496" s="20">
        <f t="shared" si="24"/>
        <v>420</v>
      </c>
      <c r="B496" s="21"/>
      <c r="C496" s="20">
        <v>106</v>
      </c>
      <c r="D496" s="10" t="s">
        <v>432</v>
      </c>
      <c r="E496" s="22">
        <v>3389.8305084745762</v>
      </c>
      <c r="F496" s="22">
        <v>610.16949152542372</v>
      </c>
      <c r="G496" s="22">
        <v>4000</v>
      </c>
      <c r="H496" s="21" t="s">
        <v>494</v>
      </c>
      <c r="I496" s="10" t="s">
        <v>408</v>
      </c>
    </row>
    <row r="497" spans="1:9" ht="15.75" x14ac:dyDescent="0.25">
      <c r="A497" s="20">
        <f t="shared" si="24"/>
        <v>421</v>
      </c>
      <c r="B497" s="21"/>
      <c r="C497" s="20">
        <v>106</v>
      </c>
      <c r="D497" s="10" t="s">
        <v>433</v>
      </c>
      <c r="E497" s="22">
        <v>3389.8305084745762</v>
      </c>
      <c r="F497" s="22">
        <v>610.16949152542372</v>
      </c>
      <c r="G497" s="22">
        <v>4000</v>
      </c>
      <c r="H497" s="21" t="s">
        <v>494</v>
      </c>
      <c r="I497" s="10" t="s">
        <v>408</v>
      </c>
    </row>
    <row r="498" spans="1:9" ht="15.75" x14ac:dyDescent="0.25">
      <c r="A498" s="20">
        <f t="shared" si="24"/>
        <v>422</v>
      </c>
      <c r="B498" s="21"/>
      <c r="C498" s="20">
        <v>106</v>
      </c>
      <c r="D498" s="10" t="s">
        <v>434</v>
      </c>
      <c r="E498" s="22">
        <v>2203.3898305084745</v>
      </c>
      <c r="F498" s="22">
        <v>396.61016949152537</v>
      </c>
      <c r="G498" s="22">
        <v>2600</v>
      </c>
      <c r="H498" s="21" t="s">
        <v>494</v>
      </c>
      <c r="I498" s="10" t="s">
        <v>408</v>
      </c>
    </row>
    <row r="499" spans="1:9" ht="15.75" x14ac:dyDescent="0.25">
      <c r="A499" s="20">
        <f t="shared" si="24"/>
        <v>423</v>
      </c>
      <c r="B499" s="21"/>
      <c r="C499" s="20">
        <v>106</v>
      </c>
      <c r="D499" s="10" t="s">
        <v>435</v>
      </c>
      <c r="E499" s="22">
        <v>1694.9152542372881</v>
      </c>
      <c r="F499" s="22">
        <v>305.08474576271186</v>
      </c>
      <c r="G499" s="22">
        <v>2000</v>
      </c>
      <c r="H499" s="21" t="s">
        <v>494</v>
      </c>
      <c r="I499" s="10" t="s">
        <v>408</v>
      </c>
    </row>
    <row r="500" spans="1:9" ht="15.75" x14ac:dyDescent="0.25">
      <c r="A500" s="20">
        <f t="shared" si="24"/>
        <v>424</v>
      </c>
      <c r="B500" s="21"/>
      <c r="C500" s="20">
        <v>106</v>
      </c>
      <c r="D500" s="10" t="s">
        <v>436</v>
      </c>
      <c r="E500" s="22">
        <v>788.13559322033893</v>
      </c>
      <c r="F500" s="22">
        <v>141.86440677966101</v>
      </c>
      <c r="G500" s="22">
        <v>930</v>
      </c>
      <c r="H500" s="21" t="s">
        <v>494</v>
      </c>
      <c r="I500" s="10" t="s">
        <v>408</v>
      </c>
    </row>
    <row r="501" spans="1:9" ht="31.5" x14ac:dyDescent="0.25">
      <c r="A501" s="20">
        <f t="shared" si="24"/>
        <v>425</v>
      </c>
      <c r="B501" s="21"/>
      <c r="C501" s="20">
        <v>106</v>
      </c>
      <c r="D501" s="10" t="s">
        <v>437</v>
      </c>
      <c r="E501" s="22">
        <v>1694.9152542372881</v>
      </c>
      <c r="F501" s="22">
        <v>305.08474576271186</v>
      </c>
      <c r="G501" s="22">
        <v>2000</v>
      </c>
      <c r="H501" s="21" t="s">
        <v>494</v>
      </c>
      <c r="I501" s="10" t="s">
        <v>408</v>
      </c>
    </row>
    <row r="502" spans="1:9" ht="31.5" x14ac:dyDescent="0.25">
      <c r="A502" s="20">
        <f t="shared" si="24"/>
        <v>426</v>
      </c>
      <c r="B502" s="21"/>
      <c r="C502" s="20">
        <v>106</v>
      </c>
      <c r="D502" s="10" t="s">
        <v>438</v>
      </c>
      <c r="E502" s="22">
        <v>788.13559322033893</v>
      </c>
      <c r="F502" s="22">
        <v>141.86440677966101</v>
      </c>
      <c r="G502" s="22">
        <v>930</v>
      </c>
      <c r="H502" s="21" t="s">
        <v>494</v>
      </c>
      <c r="I502" s="10" t="s">
        <v>408</v>
      </c>
    </row>
    <row r="503" spans="1:9" ht="15.6" customHeight="1" x14ac:dyDescent="0.25">
      <c r="A503" s="179" t="s">
        <v>439</v>
      </c>
      <c r="B503" s="180"/>
      <c r="C503" s="180"/>
      <c r="D503" s="180"/>
      <c r="E503" s="180"/>
      <c r="F503" s="180"/>
      <c r="G503" s="181"/>
      <c r="H503" s="4"/>
      <c r="I503" s="6"/>
    </row>
    <row r="504" spans="1:9" ht="15.6" customHeight="1" x14ac:dyDescent="0.25">
      <c r="A504" s="179" t="s">
        <v>425</v>
      </c>
      <c r="B504" s="180"/>
      <c r="C504" s="180"/>
      <c r="D504" s="180"/>
      <c r="E504" s="180"/>
      <c r="F504" s="180"/>
      <c r="G504" s="181"/>
      <c r="H504" s="4"/>
      <c r="I504" s="6"/>
    </row>
    <row r="505" spans="1:9" ht="15.75" x14ac:dyDescent="0.25">
      <c r="A505" s="20">
        <f>A502+1</f>
        <v>427</v>
      </c>
      <c r="B505" s="21"/>
      <c r="C505" s="20">
        <v>106</v>
      </c>
      <c r="D505" s="10" t="s">
        <v>398</v>
      </c>
      <c r="E505" s="22">
        <v>1101.6949152542372</v>
      </c>
      <c r="F505" s="22">
        <v>198.30508474576268</v>
      </c>
      <c r="G505" s="22">
        <v>1300</v>
      </c>
      <c r="H505" s="21" t="s">
        <v>494</v>
      </c>
      <c r="I505" s="10" t="s">
        <v>408</v>
      </c>
    </row>
    <row r="506" spans="1:9" ht="15.75" x14ac:dyDescent="0.25">
      <c r="A506" s="20">
        <f xml:space="preserve"> A505+1</f>
        <v>428</v>
      </c>
      <c r="B506" s="21"/>
      <c r="C506" s="20">
        <v>106</v>
      </c>
      <c r="D506" s="10" t="s">
        <v>399</v>
      </c>
      <c r="E506" s="22">
        <v>559.32203389830511</v>
      </c>
      <c r="F506" s="22">
        <v>100.67796610169491</v>
      </c>
      <c r="G506" s="22">
        <v>660</v>
      </c>
      <c r="H506" s="21" t="s">
        <v>494</v>
      </c>
      <c r="I506" s="10" t="s">
        <v>408</v>
      </c>
    </row>
    <row r="507" spans="1:9" ht="15.75" x14ac:dyDescent="0.25">
      <c r="A507" s="20">
        <f xml:space="preserve"> A506+1</f>
        <v>429</v>
      </c>
      <c r="B507" s="21"/>
      <c r="C507" s="20">
        <v>106</v>
      </c>
      <c r="D507" s="10" t="s">
        <v>400</v>
      </c>
      <c r="E507" s="22">
        <v>110.16949152542372</v>
      </c>
      <c r="F507" s="22">
        <v>19.83050847457627</v>
      </c>
      <c r="G507" s="22">
        <v>130</v>
      </c>
      <c r="H507" s="21" t="s">
        <v>494</v>
      </c>
      <c r="I507" s="10" t="s">
        <v>408</v>
      </c>
    </row>
    <row r="508" spans="1:9" ht="15.6" customHeight="1" x14ac:dyDescent="0.25">
      <c r="A508" s="179" t="s">
        <v>426</v>
      </c>
      <c r="B508" s="180"/>
      <c r="C508" s="180"/>
      <c r="D508" s="180"/>
      <c r="E508" s="180"/>
      <c r="F508" s="180"/>
      <c r="G508" s="181"/>
      <c r="H508" s="4"/>
      <c r="I508" s="6"/>
    </row>
    <row r="509" spans="1:9" ht="15.6" customHeight="1" x14ac:dyDescent="0.25">
      <c r="A509" s="179" t="s">
        <v>398</v>
      </c>
      <c r="B509" s="180"/>
      <c r="C509" s="180"/>
      <c r="D509" s="180"/>
      <c r="E509" s="180"/>
      <c r="F509" s="180"/>
      <c r="G509" s="181"/>
      <c r="H509" s="4"/>
      <c r="I509" s="6"/>
    </row>
    <row r="510" spans="1:9" ht="31.5" x14ac:dyDescent="0.25">
      <c r="A510" s="20">
        <f>A507+1</f>
        <v>430</v>
      </c>
      <c r="B510" s="21"/>
      <c r="C510" s="20">
        <v>106</v>
      </c>
      <c r="D510" s="10" t="s">
        <v>427</v>
      </c>
      <c r="E510" s="22">
        <v>3389.8305084745762</v>
      </c>
      <c r="F510" s="22">
        <v>610.16949152542372</v>
      </c>
      <c r="G510" s="22">
        <v>4000</v>
      </c>
      <c r="H510" s="21" t="s">
        <v>494</v>
      </c>
      <c r="I510" s="10" t="s">
        <v>408</v>
      </c>
    </row>
    <row r="511" spans="1:9" ht="31.5" x14ac:dyDescent="0.25">
      <c r="A511" s="20">
        <f t="shared" ref="A511:A521" si="25" xml:space="preserve"> A510+1</f>
        <v>431</v>
      </c>
      <c r="B511" s="21"/>
      <c r="C511" s="20">
        <v>106</v>
      </c>
      <c r="D511" s="10" t="s">
        <v>428</v>
      </c>
      <c r="E511" s="22">
        <v>2203.3898305084745</v>
      </c>
      <c r="F511" s="22">
        <v>396.61016949152537</v>
      </c>
      <c r="G511" s="22">
        <v>2600</v>
      </c>
      <c r="H511" s="21" t="s">
        <v>494</v>
      </c>
      <c r="I511" s="10" t="s">
        <v>408</v>
      </c>
    </row>
    <row r="512" spans="1:9" ht="15.75" x14ac:dyDescent="0.25">
      <c r="A512" s="20">
        <f t="shared" si="25"/>
        <v>432</v>
      </c>
      <c r="B512" s="21"/>
      <c r="C512" s="20">
        <v>106</v>
      </c>
      <c r="D512" s="10" t="s">
        <v>429</v>
      </c>
      <c r="E512" s="22">
        <v>1101.6949152542372</v>
      </c>
      <c r="F512" s="22">
        <v>198.30508474576268</v>
      </c>
      <c r="G512" s="22">
        <v>1300</v>
      </c>
      <c r="H512" s="21" t="s">
        <v>494</v>
      </c>
      <c r="I512" s="10" t="s">
        <v>408</v>
      </c>
    </row>
    <row r="513" spans="1:9" ht="15.75" x14ac:dyDescent="0.25">
      <c r="A513" s="20">
        <f t="shared" si="25"/>
        <v>433</v>
      </c>
      <c r="B513" s="21"/>
      <c r="C513" s="20">
        <v>106</v>
      </c>
      <c r="D513" s="10" t="s">
        <v>430</v>
      </c>
      <c r="E513" s="22">
        <v>788.13559322033893</v>
      </c>
      <c r="F513" s="22">
        <v>141.86440677966101</v>
      </c>
      <c r="G513" s="22">
        <v>930</v>
      </c>
      <c r="H513" s="21" t="s">
        <v>494</v>
      </c>
      <c r="I513" s="10" t="s">
        <v>408</v>
      </c>
    </row>
    <row r="514" spans="1:9" ht="15.75" x14ac:dyDescent="0.25">
      <c r="A514" s="20">
        <f t="shared" si="25"/>
        <v>434</v>
      </c>
      <c r="B514" s="21"/>
      <c r="C514" s="20">
        <v>106</v>
      </c>
      <c r="D514" s="10" t="s">
        <v>431</v>
      </c>
      <c r="E514" s="22">
        <v>3389.8305084745762</v>
      </c>
      <c r="F514" s="22">
        <v>610.16949152542372</v>
      </c>
      <c r="G514" s="22">
        <v>4000</v>
      </c>
      <c r="H514" s="21" t="s">
        <v>494</v>
      </c>
      <c r="I514" s="10" t="s">
        <v>408</v>
      </c>
    </row>
    <row r="515" spans="1:9" ht="15.75" x14ac:dyDescent="0.25">
      <c r="A515" s="20">
        <f t="shared" si="25"/>
        <v>435</v>
      </c>
      <c r="B515" s="21"/>
      <c r="C515" s="20">
        <v>106</v>
      </c>
      <c r="D515" s="10" t="s">
        <v>432</v>
      </c>
      <c r="E515" s="22">
        <v>2203.3898305084745</v>
      </c>
      <c r="F515" s="22">
        <v>396.61016949152537</v>
      </c>
      <c r="G515" s="22">
        <v>2600</v>
      </c>
      <c r="H515" s="21" t="s">
        <v>494</v>
      </c>
      <c r="I515" s="10" t="s">
        <v>408</v>
      </c>
    </row>
    <row r="516" spans="1:9" ht="15.75" x14ac:dyDescent="0.25">
      <c r="A516" s="20">
        <f t="shared" si="25"/>
        <v>436</v>
      </c>
      <c r="B516" s="21"/>
      <c r="C516" s="20">
        <v>106</v>
      </c>
      <c r="D516" s="10" t="s">
        <v>433</v>
      </c>
      <c r="E516" s="22">
        <v>1694.9152542372881</v>
      </c>
      <c r="F516" s="22">
        <v>305.08474576271186</v>
      </c>
      <c r="G516" s="22">
        <v>2000</v>
      </c>
      <c r="H516" s="21" t="s">
        <v>494</v>
      </c>
      <c r="I516" s="10" t="s">
        <v>408</v>
      </c>
    </row>
    <row r="517" spans="1:9" ht="15.75" x14ac:dyDescent="0.25">
      <c r="A517" s="20">
        <f t="shared" si="25"/>
        <v>437</v>
      </c>
      <c r="B517" s="21"/>
      <c r="C517" s="20">
        <v>106</v>
      </c>
      <c r="D517" s="10" t="s">
        <v>434</v>
      </c>
      <c r="E517" s="22">
        <v>1101.6949152542372</v>
      </c>
      <c r="F517" s="22">
        <v>198.30508474576268</v>
      </c>
      <c r="G517" s="22">
        <v>1300</v>
      </c>
      <c r="H517" s="21" t="s">
        <v>494</v>
      </c>
      <c r="I517" s="10" t="s">
        <v>408</v>
      </c>
    </row>
    <row r="518" spans="1:9" ht="15.75" x14ac:dyDescent="0.25">
      <c r="A518" s="20">
        <f t="shared" si="25"/>
        <v>438</v>
      </c>
      <c r="B518" s="21"/>
      <c r="C518" s="20">
        <v>106</v>
      </c>
      <c r="D518" s="10" t="s">
        <v>435</v>
      </c>
      <c r="E518" s="22">
        <v>1101.6949152542372</v>
      </c>
      <c r="F518" s="22">
        <v>198.30508474576268</v>
      </c>
      <c r="G518" s="22">
        <v>1300</v>
      </c>
      <c r="H518" s="21" t="s">
        <v>494</v>
      </c>
      <c r="I518" s="10" t="s">
        <v>408</v>
      </c>
    </row>
    <row r="519" spans="1:9" ht="15.75" x14ac:dyDescent="0.25">
      <c r="A519" s="20">
        <f t="shared" si="25"/>
        <v>439</v>
      </c>
      <c r="B519" s="21"/>
      <c r="C519" s="20">
        <v>106</v>
      </c>
      <c r="D519" s="10" t="s">
        <v>436</v>
      </c>
      <c r="E519" s="22">
        <v>788.13559322033893</v>
      </c>
      <c r="F519" s="22">
        <v>141.86440677966101</v>
      </c>
      <c r="G519" s="22">
        <v>930</v>
      </c>
      <c r="H519" s="21" t="s">
        <v>494</v>
      </c>
      <c r="I519" s="10" t="s">
        <v>408</v>
      </c>
    </row>
    <row r="520" spans="1:9" ht="31.5" x14ac:dyDescent="0.25">
      <c r="A520" s="20">
        <f t="shared" si="25"/>
        <v>440</v>
      </c>
      <c r="B520" s="21"/>
      <c r="C520" s="20">
        <v>106</v>
      </c>
      <c r="D520" s="10" t="s">
        <v>437</v>
      </c>
      <c r="E520" s="22">
        <v>1101.6949152542372</v>
      </c>
      <c r="F520" s="22">
        <v>198.30508474576268</v>
      </c>
      <c r="G520" s="22">
        <v>1300</v>
      </c>
      <c r="H520" s="21" t="s">
        <v>494</v>
      </c>
      <c r="I520" s="10" t="s">
        <v>408</v>
      </c>
    </row>
    <row r="521" spans="1:9" ht="31.5" x14ac:dyDescent="0.25">
      <c r="A521" s="20">
        <f t="shared" si="25"/>
        <v>441</v>
      </c>
      <c r="B521" s="21"/>
      <c r="C521" s="20">
        <v>106</v>
      </c>
      <c r="D521" s="10" t="s">
        <v>438</v>
      </c>
      <c r="E521" s="22">
        <v>788.13559322033893</v>
      </c>
      <c r="F521" s="22">
        <v>141.86440677966101</v>
      </c>
      <c r="G521" s="22">
        <v>930</v>
      </c>
      <c r="H521" s="21" t="s">
        <v>494</v>
      </c>
      <c r="I521" s="10" t="s">
        <v>408</v>
      </c>
    </row>
    <row r="522" spans="1:9" ht="15.6" customHeight="1" x14ac:dyDescent="0.25">
      <c r="A522" s="179" t="s">
        <v>399</v>
      </c>
      <c r="B522" s="180"/>
      <c r="C522" s="180"/>
      <c r="D522" s="180"/>
      <c r="E522" s="180"/>
      <c r="F522" s="180"/>
      <c r="G522" s="181"/>
      <c r="H522" s="4"/>
      <c r="I522" s="6"/>
    </row>
    <row r="523" spans="1:9" ht="31.5" x14ac:dyDescent="0.25">
      <c r="A523" s="20">
        <f>A521+1</f>
        <v>442</v>
      </c>
      <c r="B523" s="21"/>
      <c r="C523" s="20">
        <v>106</v>
      </c>
      <c r="D523" s="10" t="s">
        <v>427</v>
      </c>
      <c r="E523" s="22">
        <v>1779.6610169491526</v>
      </c>
      <c r="F523" s="22">
        <v>320.33898305084745</v>
      </c>
      <c r="G523" s="22">
        <v>2100</v>
      </c>
      <c r="H523" s="21" t="s">
        <v>494</v>
      </c>
      <c r="I523" s="10" t="s">
        <v>408</v>
      </c>
    </row>
    <row r="524" spans="1:9" ht="31.5" x14ac:dyDescent="0.25">
      <c r="A524" s="20">
        <f t="shared" ref="A524:A534" si="26" xml:space="preserve"> A523+1</f>
        <v>443</v>
      </c>
      <c r="B524" s="21"/>
      <c r="C524" s="20">
        <v>106</v>
      </c>
      <c r="D524" s="10" t="s">
        <v>428</v>
      </c>
      <c r="E524" s="22">
        <v>1101.6949152542372</v>
      </c>
      <c r="F524" s="22">
        <v>198.30508474576268</v>
      </c>
      <c r="G524" s="22">
        <v>1300</v>
      </c>
      <c r="H524" s="21" t="s">
        <v>494</v>
      </c>
      <c r="I524" s="10" t="s">
        <v>408</v>
      </c>
    </row>
    <row r="525" spans="1:9" ht="15.75" x14ac:dyDescent="0.25">
      <c r="A525" s="20">
        <f t="shared" si="26"/>
        <v>444</v>
      </c>
      <c r="B525" s="21"/>
      <c r="C525" s="20">
        <v>106</v>
      </c>
      <c r="D525" s="10" t="s">
        <v>429</v>
      </c>
      <c r="E525" s="22">
        <v>559.32203389830511</v>
      </c>
      <c r="F525" s="22">
        <v>100.67796610169491</v>
      </c>
      <c r="G525" s="22">
        <v>660</v>
      </c>
      <c r="H525" s="21" t="s">
        <v>494</v>
      </c>
      <c r="I525" s="10" t="s">
        <v>408</v>
      </c>
    </row>
    <row r="526" spans="1:9" ht="15.75" x14ac:dyDescent="0.25">
      <c r="A526" s="20">
        <f t="shared" si="26"/>
        <v>445</v>
      </c>
      <c r="B526" s="21"/>
      <c r="C526" s="20">
        <v>106</v>
      </c>
      <c r="D526" s="10" t="s">
        <v>430</v>
      </c>
      <c r="E526" s="22">
        <v>338.9830508474576</v>
      </c>
      <c r="F526" s="22">
        <v>61.016949152542367</v>
      </c>
      <c r="G526" s="22">
        <v>400</v>
      </c>
      <c r="H526" s="21" t="s">
        <v>494</v>
      </c>
      <c r="I526" s="10" t="s">
        <v>408</v>
      </c>
    </row>
    <row r="527" spans="1:9" ht="15.75" x14ac:dyDescent="0.25">
      <c r="A527" s="20">
        <f t="shared" si="26"/>
        <v>446</v>
      </c>
      <c r="B527" s="21"/>
      <c r="C527" s="20">
        <v>106</v>
      </c>
      <c r="D527" s="10" t="s">
        <v>431</v>
      </c>
      <c r="E527" s="22">
        <v>1805.0847457627119</v>
      </c>
      <c r="F527" s="22">
        <v>324.91525423728814</v>
      </c>
      <c r="G527" s="22">
        <v>2130</v>
      </c>
      <c r="H527" s="21" t="s">
        <v>494</v>
      </c>
      <c r="I527" s="10" t="s">
        <v>408</v>
      </c>
    </row>
    <row r="528" spans="1:9" ht="15.75" x14ac:dyDescent="0.25">
      <c r="A528" s="20">
        <f t="shared" si="26"/>
        <v>447</v>
      </c>
      <c r="B528" s="21"/>
      <c r="C528" s="20">
        <v>106</v>
      </c>
      <c r="D528" s="10" t="s">
        <v>432</v>
      </c>
      <c r="E528" s="22">
        <v>1101.6949152542372</v>
      </c>
      <c r="F528" s="22">
        <v>198.30508474576268</v>
      </c>
      <c r="G528" s="22">
        <v>1300</v>
      </c>
      <c r="H528" s="21" t="s">
        <v>494</v>
      </c>
      <c r="I528" s="10" t="s">
        <v>408</v>
      </c>
    </row>
    <row r="529" spans="1:9" ht="15.75" x14ac:dyDescent="0.25">
      <c r="A529" s="20">
        <f t="shared" si="26"/>
        <v>448</v>
      </c>
      <c r="B529" s="21"/>
      <c r="C529" s="20">
        <v>106</v>
      </c>
      <c r="D529" s="10" t="s">
        <v>433</v>
      </c>
      <c r="E529" s="22">
        <v>847.45762711864404</v>
      </c>
      <c r="F529" s="22">
        <v>152.54237288135593</v>
      </c>
      <c r="G529" s="22">
        <v>1000</v>
      </c>
      <c r="H529" s="21" t="s">
        <v>494</v>
      </c>
      <c r="I529" s="10" t="s">
        <v>408</v>
      </c>
    </row>
    <row r="530" spans="1:9" ht="15.75" x14ac:dyDescent="0.25">
      <c r="A530" s="20">
        <f t="shared" si="26"/>
        <v>449</v>
      </c>
      <c r="B530" s="21"/>
      <c r="C530" s="20">
        <v>106</v>
      </c>
      <c r="D530" s="10" t="s">
        <v>434</v>
      </c>
      <c r="E530" s="22">
        <v>677.96610169491521</v>
      </c>
      <c r="F530" s="22">
        <v>122.03389830508473</v>
      </c>
      <c r="G530" s="22">
        <v>800</v>
      </c>
      <c r="H530" s="21" t="s">
        <v>494</v>
      </c>
      <c r="I530" s="10" t="s">
        <v>408</v>
      </c>
    </row>
    <row r="531" spans="1:9" ht="15.75" x14ac:dyDescent="0.25">
      <c r="A531" s="20">
        <f t="shared" si="26"/>
        <v>450</v>
      </c>
      <c r="B531" s="21"/>
      <c r="C531" s="20">
        <v>106</v>
      </c>
      <c r="D531" s="10" t="s">
        <v>435</v>
      </c>
      <c r="E531" s="22">
        <v>559.32203389830511</v>
      </c>
      <c r="F531" s="22">
        <v>100.67796610169491</v>
      </c>
      <c r="G531" s="22">
        <v>660</v>
      </c>
      <c r="H531" s="21" t="s">
        <v>494</v>
      </c>
      <c r="I531" s="10" t="s">
        <v>408</v>
      </c>
    </row>
    <row r="532" spans="1:9" ht="15.75" x14ac:dyDescent="0.25">
      <c r="A532" s="20">
        <f t="shared" si="26"/>
        <v>451</v>
      </c>
      <c r="B532" s="21"/>
      <c r="C532" s="20">
        <v>106</v>
      </c>
      <c r="D532" s="10" t="s">
        <v>436</v>
      </c>
      <c r="E532" s="22">
        <v>338.9830508474576</v>
      </c>
      <c r="F532" s="22">
        <v>61.016949152542367</v>
      </c>
      <c r="G532" s="22">
        <v>400</v>
      </c>
      <c r="H532" s="21" t="s">
        <v>494</v>
      </c>
      <c r="I532" s="10" t="s">
        <v>408</v>
      </c>
    </row>
    <row r="533" spans="1:9" ht="31.5" x14ac:dyDescent="0.25">
      <c r="A533" s="20">
        <f t="shared" si="26"/>
        <v>452</v>
      </c>
      <c r="B533" s="21"/>
      <c r="C533" s="20">
        <v>106</v>
      </c>
      <c r="D533" s="10" t="s">
        <v>437</v>
      </c>
      <c r="E533" s="22">
        <v>559.32203389830511</v>
      </c>
      <c r="F533" s="22">
        <v>100.67796610169491</v>
      </c>
      <c r="G533" s="22">
        <v>660</v>
      </c>
      <c r="H533" s="21" t="s">
        <v>494</v>
      </c>
      <c r="I533" s="10" t="s">
        <v>408</v>
      </c>
    </row>
    <row r="534" spans="1:9" ht="31.5" x14ac:dyDescent="0.25">
      <c r="A534" s="20">
        <f t="shared" si="26"/>
        <v>453</v>
      </c>
      <c r="B534" s="21"/>
      <c r="C534" s="20">
        <v>106</v>
      </c>
      <c r="D534" s="10" t="s">
        <v>438</v>
      </c>
      <c r="E534" s="22">
        <v>338.9830508474576</v>
      </c>
      <c r="F534" s="22">
        <v>61.016949152542367</v>
      </c>
      <c r="G534" s="22">
        <v>400</v>
      </c>
      <c r="H534" s="21" t="s">
        <v>494</v>
      </c>
      <c r="I534" s="10" t="s">
        <v>408</v>
      </c>
    </row>
    <row r="535" spans="1:9" ht="15.6" customHeight="1" x14ac:dyDescent="0.25">
      <c r="A535" s="179" t="s">
        <v>400</v>
      </c>
      <c r="B535" s="180"/>
      <c r="C535" s="180"/>
      <c r="D535" s="180"/>
      <c r="E535" s="180"/>
      <c r="F535" s="180"/>
      <c r="G535" s="181"/>
      <c r="H535" s="4"/>
      <c r="I535" s="6"/>
    </row>
    <row r="536" spans="1:9" ht="31.5" x14ac:dyDescent="0.25">
      <c r="A536" s="20">
        <f>A534+1</f>
        <v>454</v>
      </c>
      <c r="B536" s="21"/>
      <c r="C536" s="20">
        <v>106</v>
      </c>
      <c r="D536" s="10" t="s">
        <v>427</v>
      </c>
      <c r="E536" s="22">
        <v>423.72881355932202</v>
      </c>
      <c r="F536" s="22">
        <v>76.271186440677965</v>
      </c>
      <c r="G536" s="22">
        <v>500</v>
      </c>
      <c r="H536" s="21" t="s">
        <v>494</v>
      </c>
      <c r="I536" s="10" t="s">
        <v>408</v>
      </c>
    </row>
    <row r="537" spans="1:9" ht="31.5" x14ac:dyDescent="0.25">
      <c r="A537" s="20">
        <f t="shared" ref="A537:A547" si="27" xml:space="preserve"> A536+1</f>
        <v>455</v>
      </c>
      <c r="B537" s="21"/>
      <c r="C537" s="20">
        <v>106</v>
      </c>
      <c r="D537" s="10" t="s">
        <v>428</v>
      </c>
      <c r="E537" s="22">
        <v>338.9830508474576</v>
      </c>
      <c r="F537" s="22">
        <v>61.016949152542367</v>
      </c>
      <c r="G537" s="22">
        <v>400</v>
      </c>
      <c r="H537" s="21" t="s">
        <v>494</v>
      </c>
      <c r="I537" s="10" t="s">
        <v>408</v>
      </c>
    </row>
    <row r="538" spans="1:9" ht="15.75" x14ac:dyDescent="0.25">
      <c r="A538" s="20">
        <f t="shared" si="27"/>
        <v>456</v>
      </c>
      <c r="B538" s="21"/>
      <c r="C538" s="20">
        <v>106</v>
      </c>
      <c r="D538" s="10" t="s">
        <v>429</v>
      </c>
      <c r="E538" s="22">
        <v>169.4915254237288</v>
      </c>
      <c r="F538" s="22">
        <v>30.508474576271183</v>
      </c>
      <c r="G538" s="22">
        <v>200</v>
      </c>
      <c r="H538" s="21" t="s">
        <v>494</v>
      </c>
      <c r="I538" s="10" t="s">
        <v>408</v>
      </c>
    </row>
    <row r="539" spans="1:9" ht="15.75" x14ac:dyDescent="0.25">
      <c r="A539" s="20">
        <f t="shared" si="27"/>
        <v>457</v>
      </c>
      <c r="B539" s="21"/>
      <c r="C539" s="20">
        <v>106</v>
      </c>
      <c r="D539" s="10" t="s">
        <v>430</v>
      </c>
      <c r="E539" s="22">
        <v>110.16949152542372</v>
      </c>
      <c r="F539" s="22">
        <v>19.83050847457627</v>
      </c>
      <c r="G539" s="22">
        <v>130</v>
      </c>
      <c r="H539" s="21" t="s">
        <v>494</v>
      </c>
      <c r="I539" s="10" t="s">
        <v>408</v>
      </c>
    </row>
    <row r="540" spans="1:9" ht="15.75" x14ac:dyDescent="0.25">
      <c r="A540" s="20">
        <f t="shared" si="27"/>
        <v>458</v>
      </c>
      <c r="B540" s="21"/>
      <c r="C540" s="20">
        <v>106</v>
      </c>
      <c r="D540" s="10" t="s">
        <v>431</v>
      </c>
      <c r="E540" s="22">
        <v>423.72881355932202</v>
      </c>
      <c r="F540" s="22">
        <v>76.271186440677965</v>
      </c>
      <c r="G540" s="22">
        <v>500</v>
      </c>
      <c r="H540" s="21" t="s">
        <v>494</v>
      </c>
      <c r="I540" s="10" t="s">
        <v>408</v>
      </c>
    </row>
    <row r="541" spans="1:9" ht="15.75" x14ac:dyDescent="0.25">
      <c r="A541" s="20">
        <f t="shared" si="27"/>
        <v>459</v>
      </c>
      <c r="B541" s="21"/>
      <c r="C541" s="20">
        <v>106</v>
      </c>
      <c r="D541" s="10" t="s">
        <v>432</v>
      </c>
      <c r="E541" s="22">
        <v>338.9830508474576</v>
      </c>
      <c r="F541" s="22">
        <v>61.016949152542367</v>
      </c>
      <c r="G541" s="22">
        <v>400</v>
      </c>
      <c r="H541" s="21" t="s">
        <v>494</v>
      </c>
      <c r="I541" s="10" t="s">
        <v>408</v>
      </c>
    </row>
    <row r="542" spans="1:9" ht="15.75" x14ac:dyDescent="0.25">
      <c r="A542" s="20">
        <f t="shared" si="27"/>
        <v>460</v>
      </c>
      <c r="B542" s="21"/>
      <c r="C542" s="20">
        <v>106</v>
      </c>
      <c r="D542" s="10" t="s">
        <v>433</v>
      </c>
      <c r="E542" s="22">
        <v>338.9830508474576</v>
      </c>
      <c r="F542" s="22">
        <v>61.016949152542367</v>
      </c>
      <c r="G542" s="22">
        <v>400</v>
      </c>
      <c r="H542" s="21" t="s">
        <v>494</v>
      </c>
      <c r="I542" s="10" t="s">
        <v>408</v>
      </c>
    </row>
    <row r="543" spans="1:9" ht="15.75" x14ac:dyDescent="0.25">
      <c r="A543" s="20">
        <f t="shared" si="27"/>
        <v>461</v>
      </c>
      <c r="B543" s="21"/>
      <c r="C543" s="20">
        <v>106</v>
      </c>
      <c r="D543" s="10" t="s">
        <v>434</v>
      </c>
      <c r="E543" s="22">
        <v>211.86440677966101</v>
      </c>
      <c r="F543" s="22">
        <v>38.135593220338983</v>
      </c>
      <c r="G543" s="22">
        <v>250</v>
      </c>
      <c r="H543" s="21" t="s">
        <v>494</v>
      </c>
      <c r="I543" s="10" t="s">
        <v>408</v>
      </c>
    </row>
    <row r="544" spans="1:9" ht="15.75" x14ac:dyDescent="0.25">
      <c r="A544" s="20">
        <f t="shared" si="27"/>
        <v>462</v>
      </c>
      <c r="B544" s="21"/>
      <c r="C544" s="20">
        <v>106</v>
      </c>
      <c r="D544" s="10" t="s">
        <v>435</v>
      </c>
      <c r="E544" s="22">
        <v>211.86440677966101</v>
      </c>
      <c r="F544" s="22">
        <v>38.135593220338983</v>
      </c>
      <c r="G544" s="22">
        <v>200</v>
      </c>
      <c r="H544" s="21" t="s">
        <v>494</v>
      </c>
      <c r="I544" s="10" t="s">
        <v>408</v>
      </c>
    </row>
    <row r="545" spans="1:9" ht="15.75" x14ac:dyDescent="0.25">
      <c r="A545" s="20">
        <f t="shared" si="27"/>
        <v>463</v>
      </c>
      <c r="B545" s="21"/>
      <c r="C545" s="20">
        <v>106</v>
      </c>
      <c r="D545" s="10" t="s">
        <v>436</v>
      </c>
      <c r="E545" s="22">
        <v>110.16949152542372</v>
      </c>
      <c r="F545" s="22">
        <v>19.83050847457627</v>
      </c>
      <c r="G545" s="22">
        <v>130</v>
      </c>
      <c r="H545" s="21" t="s">
        <v>494</v>
      </c>
      <c r="I545" s="10" t="s">
        <v>408</v>
      </c>
    </row>
    <row r="546" spans="1:9" ht="31.5" x14ac:dyDescent="0.25">
      <c r="A546" s="20">
        <f t="shared" si="27"/>
        <v>464</v>
      </c>
      <c r="B546" s="21"/>
      <c r="C546" s="20">
        <v>106</v>
      </c>
      <c r="D546" s="10" t="s">
        <v>437</v>
      </c>
      <c r="E546" s="22">
        <v>169.4915254237288</v>
      </c>
      <c r="F546" s="22">
        <v>30.508474576271183</v>
      </c>
      <c r="G546" s="22">
        <v>200</v>
      </c>
      <c r="H546" s="21" t="s">
        <v>494</v>
      </c>
      <c r="I546" s="10" t="s">
        <v>408</v>
      </c>
    </row>
    <row r="547" spans="1:9" ht="31.5" x14ac:dyDescent="0.25">
      <c r="A547" s="20">
        <f t="shared" si="27"/>
        <v>465</v>
      </c>
      <c r="B547" s="21"/>
      <c r="C547" s="20">
        <v>106</v>
      </c>
      <c r="D547" s="10" t="s">
        <v>438</v>
      </c>
      <c r="E547" s="22">
        <v>110.16949152542372</v>
      </c>
      <c r="F547" s="22">
        <v>19.83050847457627</v>
      </c>
      <c r="G547" s="22">
        <v>130</v>
      </c>
      <c r="H547" s="21" t="s">
        <v>494</v>
      </c>
      <c r="I547" s="10" t="s">
        <v>408</v>
      </c>
    </row>
    <row r="548" spans="1:9" ht="34.15" customHeight="1" x14ac:dyDescent="0.25">
      <c r="A548" s="179" t="s">
        <v>440</v>
      </c>
      <c r="B548" s="180"/>
      <c r="C548" s="180"/>
      <c r="D548" s="180"/>
      <c r="E548" s="180"/>
      <c r="F548" s="180"/>
      <c r="G548" s="181"/>
      <c r="H548" s="4"/>
      <c r="I548" s="6"/>
    </row>
    <row r="549" spans="1:9" ht="15.6" customHeight="1" x14ac:dyDescent="0.25">
      <c r="A549" s="179" t="s">
        <v>402</v>
      </c>
      <c r="B549" s="180"/>
      <c r="C549" s="180"/>
      <c r="D549" s="180"/>
      <c r="E549" s="180"/>
      <c r="F549" s="180"/>
      <c r="G549" s="181"/>
      <c r="H549" s="4"/>
      <c r="I549" s="6"/>
    </row>
    <row r="550" spans="1:9" ht="15.75" x14ac:dyDescent="0.25">
      <c r="A550" s="20">
        <f>A547+1</f>
        <v>466</v>
      </c>
      <c r="B550" s="21"/>
      <c r="C550" s="20">
        <v>106</v>
      </c>
      <c r="D550" s="10" t="s">
        <v>441</v>
      </c>
      <c r="E550" s="22">
        <v>4491.5254237288136</v>
      </c>
      <c r="F550" s="22">
        <v>808.47457627118649</v>
      </c>
      <c r="G550" s="22">
        <v>5300</v>
      </c>
      <c r="H550" s="21" t="s">
        <v>494</v>
      </c>
      <c r="I550" s="10" t="s">
        <v>408</v>
      </c>
    </row>
    <row r="551" spans="1:9" ht="15.75" x14ac:dyDescent="0.25">
      <c r="A551" s="20">
        <f t="shared" ref="A551:A561" si="28" xml:space="preserve"> A550+1</f>
        <v>467</v>
      </c>
      <c r="B551" s="21"/>
      <c r="C551" s="20">
        <v>106</v>
      </c>
      <c r="D551" s="10" t="s">
        <v>442</v>
      </c>
      <c r="E551" s="22">
        <v>3389.8305084745762</v>
      </c>
      <c r="F551" s="22">
        <v>610.16949152542372</v>
      </c>
      <c r="G551" s="22">
        <v>4000</v>
      </c>
      <c r="H551" s="21" t="s">
        <v>494</v>
      </c>
      <c r="I551" s="10" t="s">
        <v>408</v>
      </c>
    </row>
    <row r="552" spans="1:9" ht="15.75" x14ac:dyDescent="0.25">
      <c r="A552" s="20">
        <f t="shared" si="28"/>
        <v>468</v>
      </c>
      <c r="B552" s="21"/>
      <c r="C552" s="20">
        <v>106</v>
      </c>
      <c r="D552" s="10" t="s">
        <v>429</v>
      </c>
      <c r="E552" s="22">
        <v>1694.9152542372881</v>
      </c>
      <c r="F552" s="22">
        <v>305.08474576271186</v>
      </c>
      <c r="G552" s="22">
        <v>2000</v>
      </c>
      <c r="H552" s="21" t="s">
        <v>494</v>
      </c>
      <c r="I552" s="10" t="s">
        <v>408</v>
      </c>
    </row>
    <row r="553" spans="1:9" ht="15.75" x14ac:dyDescent="0.25">
      <c r="A553" s="20">
        <f t="shared" si="28"/>
        <v>469</v>
      </c>
      <c r="B553" s="21"/>
      <c r="C553" s="20">
        <v>106</v>
      </c>
      <c r="D553" s="10" t="s">
        <v>430</v>
      </c>
      <c r="E553" s="22">
        <v>788.13559322033893</v>
      </c>
      <c r="F553" s="22">
        <v>141.86440677966101</v>
      </c>
      <c r="G553" s="22">
        <v>930</v>
      </c>
      <c r="H553" s="21" t="s">
        <v>494</v>
      </c>
      <c r="I553" s="10" t="s">
        <v>408</v>
      </c>
    </row>
    <row r="554" spans="1:9" ht="15.75" x14ac:dyDescent="0.25">
      <c r="A554" s="20">
        <f t="shared" si="28"/>
        <v>470</v>
      </c>
      <c r="B554" s="21"/>
      <c r="C554" s="20">
        <v>106</v>
      </c>
      <c r="D554" s="10" t="s">
        <v>431</v>
      </c>
      <c r="E554" s="22">
        <v>4491.5254237288136</v>
      </c>
      <c r="F554" s="22">
        <v>808.47457627118649</v>
      </c>
      <c r="G554" s="22">
        <v>5300</v>
      </c>
      <c r="H554" s="21" t="s">
        <v>494</v>
      </c>
      <c r="I554" s="10" t="s">
        <v>408</v>
      </c>
    </row>
    <row r="555" spans="1:9" ht="15.75" x14ac:dyDescent="0.25">
      <c r="A555" s="20">
        <f t="shared" si="28"/>
        <v>471</v>
      </c>
      <c r="B555" s="21"/>
      <c r="C555" s="20">
        <v>106</v>
      </c>
      <c r="D555" s="10" t="s">
        <v>432</v>
      </c>
      <c r="E555" s="22">
        <v>3389.8305084745762</v>
      </c>
      <c r="F555" s="22">
        <v>610.16949152542372</v>
      </c>
      <c r="G555" s="22">
        <v>4000</v>
      </c>
      <c r="H555" s="21" t="s">
        <v>494</v>
      </c>
      <c r="I555" s="10" t="s">
        <v>408</v>
      </c>
    </row>
    <row r="556" spans="1:9" ht="15.75" x14ac:dyDescent="0.25">
      <c r="A556" s="20">
        <f t="shared" si="28"/>
        <v>472</v>
      </c>
      <c r="B556" s="21"/>
      <c r="C556" s="20">
        <v>106</v>
      </c>
      <c r="D556" s="10" t="s">
        <v>433</v>
      </c>
      <c r="E556" s="22">
        <v>3389.8305084745762</v>
      </c>
      <c r="F556" s="22">
        <v>610.16949152542372</v>
      </c>
      <c r="G556" s="22">
        <v>4000</v>
      </c>
      <c r="H556" s="21" t="s">
        <v>494</v>
      </c>
      <c r="I556" s="10" t="s">
        <v>408</v>
      </c>
    </row>
    <row r="557" spans="1:9" ht="15.75" x14ac:dyDescent="0.25">
      <c r="A557" s="20">
        <f t="shared" si="28"/>
        <v>473</v>
      </c>
      <c r="B557" s="21"/>
      <c r="C557" s="20">
        <v>106</v>
      </c>
      <c r="D557" s="10" t="s">
        <v>434</v>
      </c>
      <c r="E557" s="22">
        <v>2203.3898305084745</v>
      </c>
      <c r="F557" s="22">
        <v>396.61016949152537</v>
      </c>
      <c r="G557" s="22">
        <v>2600</v>
      </c>
      <c r="H557" s="21" t="s">
        <v>494</v>
      </c>
      <c r="I557" s="10" t="s">
        <v>408</v>
      </c>
    </row>
    <row r="558" spans="1:9" ht="15.75" x14ac:dyDescent="0.25">
      <c r="A558" s="20">
        <f t="shared" si="28"/>
        <v>474</v>
      </c>
      <c r="B558" s="21"/>
      <c r="C558" s="20">
        <v>106</v>
      </c>
      <c r="D558" s="10" t="s">
        <v>435</v>
      </c>
      <c r="E558" s="22">
        <v>1694.9152542372881</v>
      </c>
      <c r="F558" s="22">
        <v>305.08474576271186</v>
      </c>
      <c r="G558" s="22">
        <v>2000</v>
      </c>
      <c r="H558" s="21" t="s">
        <v>494</v>
      </c>
      <c r="I558" s="10" t="s">
        <v>408</v>
      </c>
    </row>
    <row r="559" spans="1:9" ht="15.75" x14ac:dyDescent="0.25">
      <c r="A559" s="20">
        <f t="shared" si="28"/>
        <v>475</v>
      </c>
      <c r="B559" s="21"/>
      <c r="C559" s="20">
        <v>106</v>
      </c>
      <c r="D559" s="10" t="s">
        <v>436</v>
      </c>
      <c r="E559" s="22">
        <v>788.13559322033893</v>
      </c>
      <c r="F559" s="22">
        <v>141.86440677966101</v>
      </c>
      <c r="G559" s="22">
        <v>930</v>
      </c>
      <c r="H559" s="21" t="s">
        <v>494</v>
      </c>
      <c r="I559" s="10" t="s">
        <v>408</v>
      </c>
    </row>
    <row r="560" spans="1:9" ht="31.5" x14ac:dyDescent="0.25">
      <c r="A560" s="20">
        <f t="shared" si="28"/>
        <v>476</v>
      </c>
      <c r="B560" s="21"/>
      <c r="C560" s="20">
        <v>106</v>
      </c>
      <c r="D560" s="10" t="s">
        <v>437</v>
      </c>
      <c r="E560" s="22">
        <v>1694.9152542372881</v>
      </c>
      <c r="F560" s="22">
        <v>305.08474576271186</v>
      </c>
      <c r="G560" s="22">
        <v>2000</v>
      </c>
      <c r="H560" s="21" t="s">
        <v>494</v>
      </c>
      <c r="I560" s="10" t="s">
        <v>408</v>
      </c>
    </row>
    <row r="561" spans="1:9" ht="31.5" x14ac:dyDescent="0.25">
      <c r="A561" s="20">
        <f t="shared" si="28"/>
        <v>477</v>
      </c>
      <c r="B561" s="21"/>
      <c r="C561" s="20">
        <v>106</v>
      </c>
      <c r="D561" s="10" t="s">
        <v>438</v>
      </c>
      <c r="E561" s="22">
        <v>788.13559322033893</v>
      </c>
      <c r="F561" s="22">
        <v>141.86440677966101</v>
      </c>
      <c r="G561" s="22">
        <v>930</v>
      </c>
      <c r="H561" s="21" t="s">
        <v>494</v>
      </c>
      <c r="I561" s="10" t="s">
        <v>408</v>
      </c>
    </row>
    <row r="562" spans="1:9" ht="15.6" customHeight="1" x14ac:dyDescent="0.25">
      <c r="A562" s="179" t="s">
        <v>397</v>
      </c>
      <c r="B562" s="180"/>
      <c r="C562" s="180"/>
      <c r="D562" s="180"/>
      <c r="E562" s="180"/>
      <c r="F562" s="180"/>
      <c r="G562" s="181"/>
      <c r="H562" s="4"/>
      <c r="I562" s="6"/>
    </row>
    <row r="563" spans="1:9" ht="15.6" customHeight="1" x14ac:dyDescent="0.25">
      <c r="A563" s="179" t="s">
        <v>398</v>
      </c>
      <c r="B563" s="180"/>
      <c r="C563" s="180"/>
      <c r="D563" s="180"/>
      <c r="E563" s="180"/>
      <c r="F563" s="180"/>
      <c r="G563" s="181"/>
      <c r="H563" s="4"/>
      <c r="I563" s="6"/>
    </row>
    <row r="564" spans="1:9" ht="15.75" x14ac:dyDescent="0.25">
      <c r="A564" s="20">
        <f>A561+1</f>
        <v>478</v>
      </c>
      <c r="B564" s="21"/>
      <c r="C564" s="20">
        <v>106</v>
      </c>
      <c r="D564" s="10" t="s">
        <v>443</v>
      </c>
      <c r="E564" s="22">
        <v>3389.8305084745762</v>
      </c>
      <c r="F564" s="22">
        <v>610.16949152542372</v>
      </c>
      <c r="G564" s="22">
        <v>4000</v>
      </c>
      <c r="H564" s="21" t="s">
        <v>494</v>
      </c>
      <c r="I564" s="10" t="s">
        <v>408</v>
      </c>
    </row>
    <row r="565" spans="1:9" ht="15.75" x14ac:dyDescent="0.25">
      <c r="A565" s="20">
        <f t="shared" ref="A565:A575" si="29" xml:space="preserve"> A564+1</f>
        <v>479</v>
      </c>
      <c r="B565" s="21"/>
      <c r="C565" s="20">
        <v>106</v>
      </c>
      <c r="D565" s="10" t="s">
        <v>442</v>
      </c>
      <c r="E565" s="22">
        <v>2203.3898305084745</v>
      </c>
      <c r="F565" s="22">
        <v>396.61016949152537</v>
      </c>
      <c r="G565" s="22">
        <v>2600</v>
      </c>
      <c r="H565" s="21" t="s">
        <v>494</v>
      </c>
      <c r="I565" s="10" t="s">
        <v>408</v>
      </c>
    </row>
    <row r="566" spans="1:9" ht="15.75" x14ac:dyDescent="0.25">
      <c r="A566" s="20">
        <f t="shared" si="29"/>
        <v>480</v>
      </c>
      <c r="B566" s="21"/>
      <c r="C566" s="20">
        <v>106</v>
      </c>
      <c r="D566" s="10" t="s">
        <v>429</v>
      </c>
      <c r="E566" s="22">
        <v>1101.6949152542372</v>
      </c>
      <c r="F566" s="22">
        <v>198.30508474576268</v>
      </c>
      <c r="G566" s="22">
        <v>1300</v>
      </c>
      <c r="H566" s="21" t="s">
        <v>494</v>
      </c>
      <c r="I566" s="10" t="s">
        <v>408</v>
      </c>
    </row>
    <row r="567" spans="1:9" ht="15.75" x14ac:dyDescent="0.25">
      <c r="A567" s="20">
        <f t="shared" si="29"/>
        <v>481</v>
      </c>
      <c r="B567" s="21"/>
      <c r="C567" s="20">
        <v>106</v>
      </c>
      <c r="D567" s="10" t="s">
        <v>430</v>
      </c>
      <c r="E567" s="22">
        <v>788.13559322033893</v>
      </c>
      <c r="F567" s="22">
        <v>141.86440677966101</v>
      </c>
      <c r="G567" s="22">
        <v>930</v>
      </c>
      <c r="H567" s="21" t="s">
        <v>494</v>
      </c>
      <c r="I567" s="10" t="s">
        <v>408</v>
      </c>
    </row>
    <row r="568" spans="1:9" ht="15.75" x14ac:dyDescent="0.25">
      <c r="A568" s="20">
        <f t="shared" si="29"/>
        <v>482</v>
      </c>
      <c r="B568" s="21"/>
      <c r="C568" s="20">
        <v>106</v>
      </c>
      <c r="D568" s="10" t="s">
        <v>431</v>
      </c>
      <c r="E568" s="22">
        <v>3389.8305084745762</v>
      </c>
      <c r="F568" s="22">
        <v>610.16949152542372</v>
      </c>
      <c r="G568" s="22">
        <v>4000</v>
      </c>
      <c r="H568" s="21" t="s">
        <v>494</v>
      </c>
      <c r="I568" s="10" t="s">
        <v>408</v>
      </c>
    </row>
    <row r="569" spans="1:9" ht="15.75" x14ac:dyDescent="0.25">
      <c r="A569" s="20">
        <f t="shared" si="29"/>
        <v>483</v>
      </c>
      <c r="B569" s="21"/>
      <c r="C569" s="20">
        <v>106</v>
      </c>
      <c r="D569" s="10" t="s">
        <v>432</v>
      </c>
      <c r="E569" s="22">
        <v>2203.3898305084745</v>
      </c>
      <c r="F569" s="22">
        <v>396.61016949152537</v>
      </c>
      <c r="G569" s="22">
        <v>2600</v>
      </c>
      <c r="H569" s="21" t="s">
        <v>494</v>
      </c>
      <c r="I569" s="10" t="s">
        <v>408</v>
      </c>
    </row>
    <row r="570" spans="1:9" ht="15.75" x14ac:dyDescent="0.25">
      <c r="A570" s="20">
        <f t="shared" si="29"/>
        <v>484</v>
      </c>
      <c r="B570" s="21"/>
      <c r="C570" s="20">
        <v>106</v>
      </c>
      <c r="D570" s="10" t="s">
        <v>433</v>
      </c>
      <c r="E570" s="22">
        <v>1694.9152542372881</v>
      </c>
      <c r="F570" s="22">
        <v>305.08474576271186</v>
      </c>
      <c r="G570" s="22">
        <v>2000</v>
      </c>
      <c r="H570" s="21" t="s">
        <v>494</v>
      </c>
      <c r="I570" s="10" t="s">
        <v>408</v>
      </c>
    </row>
    <row r="571" spans="1:9" ht="15.75" x14ac:dyDescent="0.25">
      <c r="A571" s="20">
        <f t="shared" si="29"/>
        <v>485</v>
      </c>
      <c r="B571" s="21"/>
      <c r="C571" s="20">
        <v>106</v>
      </c>
      <c r="D571" s="10" t="s">
        <v>434</v>
      </c>
      <c r="E571" s="22">
        <v>1101.6949152542372</v>
      </c>
      <c r="F571" s="22">
        <v>198.30508474576268</v>
      </c>
      <c r="G571" s="22">
        <v>1300</v>
      </c>
      <c r="H571" s="21" t="s">
        <v>494</v>
      </c>
      <c r="I571" s="10" t="s">
        <v>408</v>
      </c>
    </row>
    <row r="572" spans="1:9" ht="15.75" x14ac:dyDescent="0.25">
      <c r="A572" s="20">
        <f t="shared" si="29"/>
        <v>486</v>
      </c>
      <c r="B572" s="21"/>
      <c r="C572" s="20">
        <v>106</v>
      </c>
      <c r="D572" s="10" t="s">
        <v>435</v>
      </c>
      <c r="E572" s="22">
        <v>1101.6949152542372</v>
      </c>
      <c r="F572" s="22">
        <v>198.30508474576268</v>
      </c>
      <c r="G572" s="22">
        <v>1300</v>
      </c>
      <c r="H572" s="21" t="s">
        <v>494</v>
      </c>
      <c r="I572" s="10" t="s">
        <v>408</v>
      </c>
    </row>
    <row r="573" spans="1:9" ht="15.75" x14ac:dyDescent="0.25">
      <c r="A573" s="20">
        <f t="shared" si="29"/>
        <v>487</v>
      </c>
      <c r="B573" s="21"/>
      <c r="C573" s="20">
        <v>106</v>
      </c>
      <c r="D573" s="10" t="s">
        <v>436</v>
      </c>
      <c r="E573" s="22">
        <v>788.13559322033893</v>
      </c>
      <c r="F573" s="22">
        <v>141.86440677966101</v>
      </c>
      <c r="G573" s="22">
        <v>930</v>
      </c>
      <c r="H573" s="21" t="s">
        <v>494</v>
      </c>
      <c r="I573" s="10" t="s">
        <v>408</v>
      </c>
    </row>
    <row r="574" spans="1:9" ht="31.5" x14ac:dyDescent="0.25">
      <c r="A574" s="20">
        <f t="shared" si="29"/>
        <v>488</v>
      </c>
      <c r="B574" s="21"/>
      <c r="C574" s="20">
        <v>106</v>
      </c>
      <c r="D574" s="10" t="s">
        <v>437</v>
      </c>
      <c r="E574" s="22">
        <v>1101.6949152542372</v>
      </c>
      <c r="F574" s="22">
        <v>198.30508474576268</v>
      </c>
      <c r="G574" s="22">
        <v>1300</v>
      </c>
      <c r="H574" s="21" t="s">
        <v>494</v>
      </c>
      <c r="I574" s="10" t="s">
        <v>408</v>
      </c>
    </row>
    <row r="575" spans="1:9" ht="31.5" x14ac:dyDescent="0.25">
      <c r="A575" s="20">
        <f t="shared" si="29"/>
        <v>489</v>
      </c>
      <c r="B575" s="21"/>
      <c r="C575" s="20">
        <v>106</v>
      </c>
      <c r="D575" s="10" t="s">
        <v>438</v>
      </c>
      <c r="E575" s="22">
        <v>788.13559322033893</v>
      </c>
      <c r="F575" s="22">
        <v>141.86440677966101</v>
      </c>
      <c r="G575" s="22">
        <v>930</v>
      </c>
      <c r="H575" s="21" t="s">
        <v>494</v>
      </c>
      <c r="I575" s="10" t="s">
        <v>408</v>
      </c>
    </row>
    <row r="576" spans="1:9" ht="15.6" customHeight="1" x14ac:dyDescent="0.25">
      <c r="A576" s="179" t="s">
        <v>399</v>
      </c>
      <c r="B576" s="180"/>
      <c r="C576" s="180"/>
      <c r="D576" s="180"/>
      <c r="E576" s="180"/>
      <c r="F576" s="180"/>
      <c r="G576" s="181"/>
      <c r="H576" s="4"/>
      <c r="I576" s="6"/>
    </row>
    <row r="577" spans="1:9" ht="15.75" x14ac:dyDescent="0.25">
      <c r="A577" s="20">
        <f>A575+1</f>
        <v>490</v>
      </c>
      <c r="B577" s="21"/>
      <c r="C577" s="20">
        <v>106</v>
      </c>
      <c r="D577" s="10" t="s">
        <v>443</v>
      </c>
      <c r="E577" s="22">
        <v>1779.6610169491526</v>
      </c>
      <c r="F577" s="22">
        <v>320.33898305084745</v>
      </c>
      <c r="G577" s="22">
        <v>2100</v>
      </c>
      <c r="H577" s="21" t="s">
        <v>494</v>
      </c>
      <c r="I577" s="10" t="s">
        <v>408</v>
      </c>
    </row>
    <row r="578" spans="1:9" ht="15.75" x14ac:dyDescent="0.25">
      <c r="A578" s="20">
        <f t="shared" ref="A578:A588" si="30" xml:space="preserve"> A577+1</f>
        <v>491</v>
      </c>
      <c r="B578" s="21"/>
      <c r="C578" s="20">
        <v>106</v>
      </c>
      <c r="D578" s="10" t="s">
        <v>442</v>
      </c>
      <c r="E578" s="22">
        <v>1101.6949152542372</v>
      </c>
      <c r="F578" s="22">
        <v>198.30508474576268</v>
      </c>
      <c r="G578" s="22">
        <v>1300</v>
      </c>
      <c r="H578" s="21" t="s">
        <v>494</v>
      </c>
      <c r="I578" s="10" t="s">
        <v>408</v>
      </c>
    </row>
    <row r="579" spans="1:9" ht="15.75" x14ac:dyDescent="0.25">
      <c r="A579" s="20">
        <f t="shared" si="30"/>
        <v>492</v>
      </c>
      <c r="B579" s="21"/>
      <c r="C579" s="20">
        <v>106</v>
      </c>
      <c r="D579" s="10" t="s">
        <v>429</v>
      </c>
      <c r="E579" s="22">
        <v>559.32203389830511</v>
      </c>
      <c r="F579" s="22">
        <v>100.67796610169491</v>
      </c>
      <c r="G579" s="22">
        <v>660</v>
      </c>
      <c r="H579" s="21" t="s">
        <v>494</v>
      </c>
      <c r="I579" s="10" t="s">
        <v>408</v>
      </c>
    </row>
    <row r="580" spans="1:9" ht="15.75" x14ac:dyDescent="0.25">
      <c r="A580" s="20">
        <f t="shared" si="30"/>
        <v>493</v>
      </c>
      <c r="B580" s="21"/>
      <c r="C580" s="20">
        <v>106</v>
      </c>
      <c r="D580" s="10" t="s">
        <v>430</v>
      </c>
      <c r="E580" s="22">
        <v>338.9830508474576</v>
      </c>
      <c r="F580" s="22">
        <v>61.016949152542367</v>
      </c>
      <c r="G580" s="22">
        <v>400</v>
      </c>
      <c r="H580" s="21" t="s">
        <v>494</v>
      </c>
      <c r="I580" s="10" t="s">
        <v>408</v>
      </c>
    </row>
    <row r="581" spans="1:9" ht="15.75" x14ac:dyDescent="0.25">
      <c r="A581" s="20">
        <f t="shared" si="30"/>
        <v>494</v>
      </c>
      <c r="B581" s="21"/>
      <c r="C581" s="20">
        <v>106</v>
      </c>
      <c r="D581" s="10" t="s">
        <v>431</v>
      </c>
      <c r="E581" s="22">
        <v>1779.6610169491526</v>
      </c>
      <c r="F581" s="22">
        <v>320.33898305084745</v>
      </c>
      <c r="G581" s="22">
        <v>2100</v>
      </c>
      <c r="H581" s="21" t="s">
        <v>494</v>
      </c>
      <c r="I581" s="10" t="s">
        <v>408</v>
      </c>
    </row>
    <row r="582" spans="1:9" ht="15.75" x14ac:dyDescent="0.25">
      <c r="A582" s="20">
        <f t="shared" si="30"/>
        <v>495</v>
      </c>
      <c r="B582" s="21"/>
      <c r="C582" s="20">
        <v>106</v>
      </c>
      <c r="D582" s="10" t="s">
        <v>432</v>
      </c>
      <c r="E582" s="22">
        <v>1101.6949152542372</v>
      </c>
      <c r="F582" s="22">
        <v>198.30508474576268</v>
      </c>
      <c r="G582" s="22">
        <v>1300</v>
      </c>
      <c r="H582" s="21" t="s">
        <v>494</v>
      </c>
      <c r="I582" s="10" t="s">
        <v>408</v>
      </c>
    </row>
    <row r="583" spans="1:9" ht="15.75" x14ac:dyDescent="0.25">
      <c r="A583" s="20">
        <f t="shared" si="30"/>
        <v>496</v>
      </c>
      <c r="B583" s="21"/>
      <c r="C583" s="20">
        <v>106</v>
      </c>
      <c r="D583" s="10" t="s">
        <v>433</v>
      </c>
      <c r="E583" s="22">
        <v>847.45762711864404</v>
      </c>
      <c r="F583" s="22">
        <v>152.54237288135593</v>
      </c>
      <c r="G583" s="22">
        <v>1000</v>
      </c>
      <c r="H583" s="21" t="s">
        <v>494</v>
      </c>
      <c r="I583" s="10" t="s">
        <v>408</v>
      </c>
    </row>
    <row r="584" spans="1:9" ht="15.75" x14ac:dyDescent="0.25">
      <c r="A584" s="20">
        <f t="shared" si="30"/>
        <v>497</v>
      </c>
      <c r="B584" s="21"/>
      <c r="C584" s="20">
        <v>106</v>
      </c>
      <c r="D584" s="10" t="s">
        <v>434</v>
      </c>
      <c r="E584" s="22">
        <v>677.96610169491521</v>
      </c>
      <c r="F584" s="22">
        <v>122.03389830508473</v>
      </c>
      <c r="G584" s="22">
        <v>800</v>
      </c>
      <c r="H584" s="21" t="s">
        <v>494</v>
      </c>
      <c r="I584" s="10" t="s">
        <v>408</v>
      </c>
    </row>
    <row r="585" spans="1:9" ht="15.75" x14ac:dyDescent="0.25">
      <c r="A585" s="20">
        <f t="shared" si="30"/>
        <v>498</v>
      </c>
      <c r="B585" s="21"/>
      <c r="C585" s="20">
        <v>106</v>
      </c>
      <c r="D585" s="10" t="s">
        <v>435</v>
      </c>
      <c r="E585" s="22">
        <v>559.32203389830511</v>
      </c>
      <c r="F585" s="22">
        <v>100.67796610169491</v>
      </c>
      <c r="G585" s="22">
        <v>660</v>
      </c>
      <c r="H585" s="21" t="s">
        <v>494</v>
      </c>
      <c r="I585" s="10" t="s">
        <v>408</v>
      </c>
    </row>
    <row r="586" spans="1:9" ht="15.75" x14ac:dyDescent="0.25">
      <c r="A586" s="20">
        <f t="shared" si="30"/>
        <v>499</v>
      </c>
      <c r="B586" s="21"/>
      <c r="C586" s="20">
        <v>106</v>
      </c>
      <c r="D586" s="10" t="s">
        <v>436</v>
      </c>
      <c r="E586" s="22">
        <v>338.9830508474576</v>
      </c>
      <c r="F586" s="22">
        <v>61.016949152542367</v>
      </c>
      <c r="G586" s="22">
        <v>400</v>
      </c>
      <c r="H586" s="21" t="s">
        <v>494</v>
      </c>
      <c r="I586" s="10" t="s">
        <v>408</v>
      </c>
    </row>
    <row r="587" spans="1:9" ht="31.5" x14ac:dyDescent="0.25">
      <c r="A587" s="20">
        <f t="shared" si="30"/>
        <v>500</v>
      </c>
      <c r="B587" s="21"/>
      <c r="C587" s="20">
        <v>106</v>
      </c>
      <c r="D587" s="10" t="s">
        <v>437</v>
      </c>
      <c r="E587" s="22">
        <v>559.32203389830511</v>
      </c>
      <c r="F587" s="22">
        <v>100.67796610169491</v>
      </c>
      <c r="G587" s="22">
        <v>660</v>
      </c>
      <c r="H587" s="21" t="s">
        <v>494</v>
      </c>
      <c r="I587" s="10" t="s">
        <v>408</v>
      </c>
    </row>
    <row r="588" spans="1:9" ht="31.5" x14ac:dyDescent="0.25">
      <c r="A588" s="20">
        <f t="shared" si="30"/>
        <v>501</v>
      </c>
      <c r="B588" s="21"/>
      <c r="C588" s="20">
        <v>106</v>
      </c>
      <c r="D588" s="10" t="s">
        <v>438</v>
      </c>
      <c r="E588" s="22">
        <v>338.9830508474576</v>
      </c>
      <c r="F588" s="22">
        <v>61.016949152542367</v>
      </c>
      <c r="G588" s="22">
        <v>400</v>
      </c>
      <c r="H588" s="21" t="s">
        <v>494</v>
      </c>
      <c r="I588" s="10" t="s">
        <v>408</v>
      </c>
    </row>
    <row r="589" spans="1:9" ht="15.6" customHeight="1" x14ac:dyDescent="0.25">
      <c r="A589" s="179" t="s">
        <v>400</v>
      </c>
      <c r="B589" s="180"/>
      <c r="C589" s="180"/>
      <c r="D589" s="180"/>
      <c r="E589" s="180"/>
      <c r="F589" s="180"/>
      <c r="G589" s="181"/>
      <c r="H589" s="4"/>
      <c r="I589" s="6"/>
    </row>
    <row r="590" spans="1:9" ht="15.75" x14ac:dyDescent="0.25">
      <c r="A590" s="20">
        <f>A588+1</f>
        <v>502</v>
      </c>
      <c r="B590" s="21"/>
      <c r="C590" s="20">
        <v>106</v>
      </c>
      <c r="D590" s="10" t="s">
        <v>443</v>
      </c>
      <c r="E590" s="22">
        <v>423.72881355932202</v>
      </c>
      <c r="F590" s="22">
        <v>76.271186440677965</v>
      </c>
      <c r="G590" s="22">
        <v>500</v>
      </c>
      <c r="H590" s="21" t="s">
        <v>494</v>
      </c>
      <c r="I590" s="10" t="s">
        <v>408</v>
      </c>
    </row>
    <row r="591" spans="1:9" ht="15.75" x14ac:dyDescent="0.25">
      <c r="A591" s="20">
        <f t="shared" ref="A591:A601" si="31" xml:space="preserve"> A590+1</f>
        <v>503</v>
      </c>
      <c r="B591" s="21"/>
      <c r="C591" s="20">
        <v>106</v>
      </c>
      <c r="D591" s="10" t="s">
        <v>442</v>
      </c>
      <c r="E591" s="22">
        <v>338.9830508474576</v>
      </c>
      <c r="F591" s="22">
        <v>61.016949152542367</v>
      </c>
      <c r="G591" s="22">
        <v>400</v>
      </c>
      <c r="H591" s="21" t="s">
        <v>494</v>
      </c>
      <c r="I591" s="10" t="s">
        <v>408</v>
      </c>
    </row>
    <row r="592" spans="1:9" ht="15.75" x14ac:dyDescent="0.25">
      <c r="A592" s="20">
        <f t="shared" si="31"/>
        <v>504</v>
      </c>
      <c r="B592" s="21"/>
      <c r="C592" s="20">
        <v>106</v>
      </c>
      <c r="D592" s="10" t="s">
        <v>429</v>
      </c>
      <c r="E592" s="22">
        <v>169.4915254237288</v>
      </c>
      <c r="F592" s="22">
        <v>30.508474576271183</v>
      </c>
      <c r="G592" s="22">
        <v>200</v>
      </c>
      <c r="H592" s="21" t="s">
        <v>494</v>
      </c>
      <c r="I592" s="10" t="s">
        <v>408</v>
      </c>
    </row>
    <row r="593" spans="1:9" ht="15.75" x14ac:dyDescent="0.25">
      <c r="A593" s="20">
        <f t="shared" si="31"/>
        <v>505</v>
      </c>
      <c r="B593" s="21"/>
      <c r="C593" s="20">
        <v>106</v>
      </c>
      <c r="D593" s="10" t="s">
        <v>430</v>
      </c>
      <c r="E593" s="22">
        <v>110.16949152542372</v>
      </c>
      <c r="F593" s="22">
        <v>19.83050847457627</v>
      </c>
      <c r="G593" s="22">
        <v>130</v>
      </c>
      <c r="H593" s="21" t="s">
        <v>494</v>
      </c>
      <c r="I593" s="10" t="s">
        <v>408</v>
      </c>
    </row>
    <row r="594" spans="1:9" ht="15.75" x14ac:dyDescent="0.25">
      <c r="A594" s="20">
        <f t="shared" si="31"/>
        <v>506</v>
      </c>
      <c r="B594" s="21"/>
      <c r="C594" s="20">
        <v>106</v>
      </c>
      <c r="D594" s="10" t="s">
        <v>431</v>
      </c>
      <c r="E594" s="22">
        <v>423.72881355932202</v>
      </c>
      <c r="F594" s="22">
        <v>76.271186440677965</v>
      </c>
      <c r="G594" s="22">
        <v>500</v>
      </c>
      <c r="H594" s="21" t="s">
        <v>494</v>
      </c>
      <c r="I594" s="10" t="s">
        <v>408</v>
      </c>
    </row>
    <row r="595" spans="1:9" ht="15.75" x14ac:dyDescent="0.25">
      <c r="A595" s="20">
        <f t="shared" si="31"/>
        <v>507</v>
      </c>
      <c r="B595" s="21"/>
      <c r="C595" s="20">
        <v>106</v>
      </c>
      <c r="D595" s="10" t="s">
        <v>432</v>
      </c>
      <c r="E595" s="22">
        <v>338.9830508474576</v>
      </c>
      <c r="F595" s="22">
        <v>61.016949152542367</v>
      </c>
      <c r="G595" s="22">
        <v>400</v>
      </c>
      <c r="H595" s="21" t="s">
        <v>494</v>
      </c>
      <c r="I595" s="10" t="s">
        <v>408</v>
      </c>
    </row>
    <row r="596" spans="1:9" ht="15.75" x14ac:dyDescent="0.25">
      <c r="A596" s="20">
        <f t="shared" si="31"/>
        <v>508</v>
      </c>
      <c r="B596" s="21"/>
      <c r="C596" s="20">
        <v>106</v>
      </c>
      <c r="D596" s="10" t="s">
        <v>433</v>
      </c>
      <c r="E596" s="22">
        <v>338.9830508474576</v>
      </c>
      <c r="F596" s="22">
        <v>61.016949152542367</v>
      </c>
      <c r="G596" s="22">
        <v>400</v>
      </c>
      <c r="H596" s="21" t="s">
        <v>494</v>
      </c>
      <c r="I596" s="10" t="s">
        <v>408</v>
      </c>
    </row>
    <row r="597" spans="1:9" ht="15.75" x14ac:dyDescent="0.25">
      <c r="A597" s="20">
        <f t="shared" si="31"/>
        <v>509</v>
      </c>
      <c r="B597" s="21"/>
      <c r="C597" s="20">
        <v>106</v>
      </c>
      <c r="D597" s="10" t="s">
        <v>434</v>
      </c>
      <c r="E597" s="22">
        <v>211.86440677966101</v>
      </c>
      <c r="F597" s="22">
        <v>38.135593220338983</v>
      </c>
      <c r="G597" s="22">
        <v>250</v>
      </c>
      <c r="H597" s="21" t="s">
        <v>494</v>
      </c>
      <c r="I597" s="10" t="s">
        <v>408</v>
      </c>
    </row>
    <row r="598" spans="1:9" ht="15.75" x14ac:dyDescent="0.25">
      <c r="A598" s="20">
        <f t="shared" si="31"/>
        <v>510</v>
      </c>
      <c r="B598" s="21"/>
      <c r="C598" s="20">
        <v>106</v>
      </c>
      <c r="D598" s="10" t="s">
        <v>435</v>
      </c>
      <c r="E598" s="22">
        <v>169.4915254237288</v>
      </c>
      <c r="F598" s="22">
        <v>30.508474576271183</v>
      </c>
      <c r="G598" s="22">
        <v>200</v>
      </c>
      <c r="H598" s="21" t="s">
        <v>494</v>
      </c>
      <c r="I598" s="10" t="s">
        <v>408</v>
      </c>
    </row>
    <row r="599" spans="1:9" ht="15.75" x14ac:dyDescent="0.25">
      <c r="A599" s="20">
        <f t="shared" si="31"/>
        <v>511</v>
      </c>
      <c r="B599" s="21"/>
      <c r="C599" s="20">
        <v>106</v>
      </c>
      <c r="D599" s="10" t="s">
        <v>436</v>
      </c>
      <c r="E599" s="22">
        <v>110.16949152542372</v>
      </c>
      <c r="F599" s="22">
        <v>19.83050847457627</v>
      </c>
      <c r="G599" s="22">
        <v>130</v>
      </c>
      <c r="H599" s="21" t="s">
        <v>494</v>
      </c>
      <c r="I599" s="10" t="s">
        <v>408</v>
      </c>
    </row>
    <row r="600" spans="1:9" ht="31.5" x14ac:dyDescent="0.25">
      <c r="A600" s="20">
        <f t="shared" si="31"/>
        <v>512</v>
      </c>
      <c r="B600" s="21"/>
      <c r="C600" s="20">
        <v>106</v>
      </c>
      <c r="D600" s="10" t="s">
        <v>437</v>
      </c>
      <c r="E600" s="22">
        <v>169.4915254237288</v>
      </c>
      <c r="F600" s="22">
        <v>30.508474576271183</v>
      </c>
      <c r="G600" s="22">
        <v>200</v>
      </c>
      <c r="H600" s="21" t="s">
        <v>494</v>
      </c>
      <c r="I600" s="10" t="s">
        <v>408</v>
      </c>
    </row>
    <row r="601" spans="1:9" ht="31.5" x14ac:dyDescent="0.25">
      <c r="A601" s="20">
        <f t="shared" si="31"/>
        <v>513</v>
      </c>
      <c r="B601" s="21"/>
      <c r="C601" s="20">
        <v>106</v>
      </c>
      <c r="D601" s="10" t="s">
        <v>438</v>
      </c>
      <c r="E601" s="22">
        <v>110.16949152542372</v>
      </c>
      <c r="F601" s="22">
        <v>19.83050847457627</v>
      </c>
      <c r="G601" s="22">
        <v>130</v>
      </c>
      <c r="H601" s="21" t="s">
        <v>494</v>
      </c>
      <c r="I601" s="10" t="s">
        <v>408</v>
      </c>
    </row>
    <row r="602" spans="1:9" ht="38.450000000000003" customHeight="1" x14ac:dyDescent="0.25">
      <c r="A602" s="179" t="s">
        <v>444</v>
      </c>
      <c r="B602" s="180"/>
      <c r="C602" s="180"/>
      <c r="D602" s="180"/>
      <c r="E602" s="180"/>
      <c r="F602" s="180"/>
      <c r="G602" s="181"/>
      <c r="H602" s="4"/>
      <c r="I602" s="6"/>
    </row>
    <row r="603" spans="1:9" ht="15.6" customHeight="1" x14ac:dyDescent="0.25">
      <c r="A603" s="179" t="s">
        <v>445</v>
      </c>
      <c r="B603" s="180"/>
      <c r="C603" s="180"/>
      <c r="D603" s="180"/>
      <c r="E603" s="180"/>
      <c r="F603" s="180"/>
      <c r="G603" s="181"/>
      <c r="H603" s="4"/>
      <c r="I603" s="6"/>
    </row>
    <row r="604" spans="1:9" ht="15.75" x14ac:dyDescent="0.25">
      <c r="A604" s="20">
        <f xml:space="preserve"> A601+1</f>
        <v>514</v>
      </c>
      <c r="B604" s="21"/>
      <c r="C604" s="20">
        <v>106</v>
      </c>
      <c r="D604" s="10" t="s">
        <v>446</v>
      </c>
      <c r="E604" s="22">
        <v>559.32203389830511</v>
      </c>
      <c r="F604" s="22">
        <v>100.67796610169491</v>
      </c>
      <c r="G604" s="22">
        <v>660</v>
      </c>
      <c r="H604" s="21" t="s">
        <v>494</v>
      </c>
      <c r="I604" s="10" t="s">
        <v>408</v>
      </c>
    </row>
    <row r="605" spans="1:9" ht="15.75" x14ac:dyDescent="0.25">
      <c r="A605" s="20">
        <f xml:space="preserve"> A604+1</f>
        <v>515</v>
      </c>
      <c r="B605" s="21"/>
      <c r="C605" s="20">
        <v>106</v>
      </c>
      <c r="D605" s="10" t="s">
        <v>447</v>
      </c>
      <c r="E605" s="22">
        <v>338.9830508474576</v>
      </c>
      <c r="F605" s="22">
        <v>61.016949152542367</v>
      </c>
      <c r="G605" s="22">
        <v>400</v>
      </c>
      <c r="H605" s="21" t="s">
        <v>494</v>
      </c>
      <c r="I605" s="10" t="s">
        <v>408</v>
      </c>
    </row>
    <row r="606" spans="1:9" ht="15.75" x14ac:dyDescent="0.25">
      <c r="A606" s="20">
        <f xml:space="preserve"> A605+1</f>
        <v>516</v>
      </c>
      <c r="B606" s="21"/>
      <c r="C606" s="20">
        <v>106</v>
      </c>
      <c r="D606" s="10" t="s">
        <v>448</v>
      </c>
      <c r="E606" s="22">
        <v>211.86440677966101</v>
      </c>
      <c r="F606" s="22">
        <v>38.135593220338983</v>
      </c>
      <c r="G606" s="22">
        <v>250</v>
      </c>
      <c r="H606" s="21" t="s">
        <v>494</v>
      </c>
      <c r="I606" s="10" t="s">
        <v>408</v>
      </c>
    </row>
    <row r="607" spans="1:9" ht="15.75" x14ac:dyDescent="0.25">
      <c r="A607" s="20">
        <f xml:space="preserve"> A606+1</f>
        <v>517</v>
      </c>
      <c r="B607" s="21"/>
      <c r="C607" s="20">
        <v>106</v>
      </c>
      <c r="D607" s="10" t="s">
        <v>449</v>
      </c>
      <c r="E607" s="22">
        <v>110.16949152542372</v>
      </c>
      <c r="F607" s="22">
        <v>19.83050847457627</v>
      </c>
      <c r="G607" s="22">
        <v>130</v>
      </c>
      <c r="H607" s="21" t="s">
        <v>494</v>
      </c>
      <c r="I607" s="10" t="s">
        <v>408</v>
      </c>
    </row>
    <row r="608" spans="1:9" ht="15.6" customHeight="1" x14ac:dyDescent="0.25">
      <c r="A608" s="179" t="s">
        <v>450</v>
      </c>
      <c r="B608" s="180"/>
      <c r="C608" s="180"/>
      <c r="D608" s="180"/>
      <c r="E608" s="180"/>
      <c r="F608" s="180"/>
      <c r="G608" s="181"/>
      <c r="H608" s="4"/>
      <c r="I608" s="6"/>
    </row>
    <row r="609" spans="1:9" ht="15.75" x14ac:dyDescent="0.25">
      <c r="A609" s="20">
        <f>A607+1</f>
        <v>518</v>
      </c>
      <c r="B609" s="21"/>
      <c r="C609" s="20">
        <v>106</v>
      </c>
      <c r="D609" s="10" t="s">
        <v>446</v>
      </c>
      <c r="E609" s="22">
        <v>1101.6949152542372</v>
      </c>
      <c r="F609" s="22">
        <v>198.30508474576268</v>
      </c>
      <c r="G609" s="22">
        <v>1300</v>
      </c>
      <c r="H609" s="21" t="s">
        <v>494</v>
      </c>
      <c r="I609" s="10" t="s">
        <v>408</v>
      </c>
    </row>
    <row r="610" spans="1:9" ht="15.75" x14ac:dyDescent="0.25">
      <c r="A610" s="20">
        <f xml:space="preserve"> A609+1</f>
        <v>519</v>
      </c>
      <c r="B610" s="21"/>
      <c r="C610" s="20">
        <v>106</v>
      </c>
      <c r="D610" s="10" t="s">
        <v>447</v>
      </c>
      <c r="E610" s="22">
        <v>677.96610169491521</v>
      </c>
      <c r="F610" s="22">
        <v>122.03389830508473</v>
      </c>
      <c r="G610" s="22">
        <v>800</v>
      </c>
      <c r="H610" s="21" t="s">
        <v>494</v>
      </c>
      <c r="I610" s="10" t="s">
        <v>408</v>
      </c>
    </row>
    <row r="611" spans="1:9" ht="15.75" x14ac:dyDescent="0.25">
      <c r="A611" s="20">
        <f xml:space="preserve"> A610+1</f>
        <v>520</v>
      </c>
      <c r="B611" s="21"/>
      <c r="C611" s="20">
        <v>106</v>
      </c>
      <c r="D611" s="10" t="s">
        <v>448</v>
      </c>
      <c r="E611" s="22">
        <v>423.72881355932202</v>
      </c>
      <c r="F611" s="22">
        <v>76.271186440677965</v>
      </c>
      <c r="G611" s="22">
        <v>500</v>
      </c>
      <c r="H611" s="21" t="s">
        <v>494</v>
      </c>
      <c r="I611" s="10" t="s">
        <v>408</v>
      </c>
    </row>
    <row r="612" spans="1:9" ht="15.75" x14ac:dyDescent="0.25">
      <c r="A612" s="20">
        <f xml:space="preserve"> A611+1</f>
        <v>521</v>
      </c>
      <c r="B612" s="21"/>
      <c r="C612" s="20">
        <v>106</v>
      </c>
      <c r="D612" s="10" t="s">
        <v>449</v>
      </c>
      <c r="E612" s="22">
        <v>211.86440677966101</v>
      </c>
      <c r="F612" s="22">
        <v>38.135593220338983</v>
      </c>
      <c r="G612" s="22">
        <v>250</v>
      </c>
      <c r="H612" s="21" t="s">
        <v>494</v>
      </c>
      <c r="I612" s="10" t="s">
        <v>408</v>
      </c>
    </row>
    <row r="613" spans="1:9" ht="15.6" customHeight="1" x14ac:dyDescent="0.25">
      <c r="A613" s="179" t="s">
        <v>451</v>
      </c>
      <c r="B613" s="180"/>
      <c r="C613" s="180"/>
      <c r="D613" s="180"/>
      <c r="E613" s="180"/>
      <c r="F613" s="180"/>
      <c r="G613" s="181"/>
      <c r="H613" s="4"/>
      <c r="I613" s="6"/>
    </row>
    <row r="614" spans="1:9" ht="15.75" x14ac:dyDescent="0.25">
      <c r="A614" s="20">
        <f>A612+1</f>
        <v>522</v>
      </c>
      <c r="B614" s="21"/>
      <c r="C614" s="20">
        <v>108</v>
      </c>
      <c r="D614" s="10" t="s">
        <v>452</v>
      </c>
      <c r="E614" s="22">
        <v>97.457627118644069</v>
      </c>
      <c r="F614" s="22">
        <v>17.542372881355931</v>
      </c>
      <c r="G614" s="22">
        <v>115</v>
      </c>
      <c r="H614" s="21" t="s">
        <v>494</v>
      </c>
      <c r="I614" s="10" t="s">
        <v>453</v>
      </c>
    </row>
    <row r="615" spans="1:9" ht="31.5" x14ac:dyDescent="0.25">
      <c r="A615" s="20">
        <f xml:space="preserve"> A614+1</f>
        <v>523</v>
      </c>
      <c r="B615" s="21"/>
      <c r="C615" s="20">
        <v>109</v>
      </c>
      <c r="D615" s="10" t="s">
        <v>454</v>
      </c>
      <c r="E615" s="22">
        <v>15677.966101694916</v>
      </c>
      <c r="F615" s="22">
        <v>2822.0338983050842</v>
      </c>
      <c r="G615" s="22">
        <v>18500</v>
      </c>
      <c r="H615" s="21" t="s">
        <v>494</v>
      </c>
      <c r="I615" s="10" t="s">
        <v>455</v>
      </c>
    </row>
    <row r="616" spans="1:9" ht="15.75" x14ac:dyDescent="0.25">
      <c r="A616" s="20">
        <f xml:space="preserve"> A615+1</f>
        <v>524</v>
      </c>
      <c r="B616" s="21"/>
      <c r="C616" s="20">
        <v>108</v>
      </c>
      <c r="D616" s="10" t="s">
        <v>456</v>
      </c>
      <c r="E616" s="22">
        <v>152.54237288135593</v>
      </c>
      <c r="F616" s="22">
        <v>27.457627118644069</v>
      </c>
      <c r="G616" s="22">
        <v>180</v>
      </c>
      <c r="H616" s="21" t="s">
        <v>457</v>
      </c>
      <c r="I616" s="10" t="s">
        <v>458</v>
      </c>
    </row>
    <row r="617" spans="1:9" ht="15.6" customHeight="1" x14ac:dyDescent="0.25">
      <c r="A617" s="178" t="s">
        <v>459</v>
      </c>
      <c r="B617" s="178"/>
      <c r="C617" s="178"/>
      <c r="D617" s="178"/>
      <c r="E617" s="178"/>
      <c r="F617" s="178"/>
      <c r="G617" s="178"/>
      <c r="H617" s="4"/>
      <c r="I617" s="4"/>
    </row>
    <row r="618" spans="1:9" ht="15.6" customHeight="1" x14ac:dyDescent="0.25">
      <c r="A618" s="179" t="s">
        <v>460</v>
      </c>
      <c r="B618" s="180"/>
      <c r="C618" s="180"/>
      <c r="D618" s="180"/>
      <c r="E618" s="180"/>
      <c r="F618" s="180"/>
      <c r="G618" s="181"/>
      <c r="H618" s="4"/>
      <c r="I618" s="6"/>
    </row>
    <row r="619" spans="1:9" ht="47.25" x14ac:dyDescent="0.25">
      <c r="A619" s="23">
        <f xml:space="preserve"> A616+1</f>
        <v>525</v>
      </c>
      <c r="B619" s="7"/>
      <c r="C619" s="23">
        <v>111</v>
      </c>
      <c r="D619" s="14" t="s">
        <v>461</v>
      </c>
      <c r="E619" s="22">
        <v>8917.1999999999989</v>
      </c>
      <c r="F619" s="22">
        <v>1605.0959999999998</v>
      </c>
      <c r="G619" s="22">
        <v>10522.295999999998</v>
      </c>
      <c r="H619" s="7" t="s">
        <v>494</v>
      </c>
      <c r="I619" s="14" t="s">
        <v>462</v>
      </c>
    </row>
    <row r="620" spans="1:9" ht="15.6" customHeight="1" x14ac:dyDescent="0.25">
      <c r="A620" s="179" t="s">
        <v>463</v>
      </c>
      <c r="B620" s="180"/>
      <c r="C620" s="180"/>
      <c r="D620" s="180"/>
      <c r="E620" s="180"/>
      <c r="F620" s="180"/>
      <c r="G620" s="181"/>
      <c r="H620" s="4"/>
      <c r="I620" s="6"/>
    </row>
    <row r="621" spans="1:9" ht="15.75" x14ac:dyDescent="0.25">
      <c r="A621" s="20">
        <f>A619+1</f>
        <v>526</v>
      </c>
      <c r="B621" s="21"/>
      <c r="C621" s="20">
        <v>111</v>
      </c>
      <c r="D621" s="10" t="s">
        <v>464</v>
      </c>
      <c r="E621" s="22">
        <v>169.49</v>
      </c>
      <c r="F621" s="22">
        <v>30.51</v>
      </c>
      <c r="G621" s="22">
        <v>200</v>
      </c>
      <c r="H621" s="21" t="s">
        <v>19</v>
      </c>
      <c r="I621" s="10" t="s">
        <v>359</v>
      </c>
    </row>
    <row r="622" spans="1:9" ht="15.75" x14ac:dyDescent="0.25">
      <c r="A622" s="20">
        <f xml:space="preserve"> A621+1</f>
        <v>527</v>
      </c>
      <c r="B622" s="21"/>
      <c r="C622" s="20">
        <v>111</v>
      </c>
      <c r="D622" s="10" t="s">
        <v>465</v>
      </c>
      <c r="E622" s="22">
        <v>169.49</v>
      </c>
      <c r="F622" s="22">
        <v>30.51</v>
      </c>
      <c r="G622" s="22">
        <v>200</v>
      </c>
      <c r="H622" s="21" t="s">
        <v>19</v>
      </c>
      <c r="I622" s="10" t="s">
        <v>359</v>
      </c>
    </row>
    <row r="623" spans="1:9" ht="15.6" customHeight="1" x14ac:dyDescent="0.25">
      <c r="A623" s="179" t="s">
        <v>466</v>
      </c>
      <c r="B623" s="180"/>
      <c r="C623" s="180"/>
      <c r="D623" s="180"/>
      <c r="E623" s="180"/>
      <c r="F623" s="180"/>
      <c r="G623" s="181"/>
      <c r="H623" s="4"/>
      <c r="I623" s="6"/>
    </row>
    <row r="624" spans="1:9" ht="31.5" x14ac:dyDescent="0.25">
      <c r="A624" s="20">
        <f>A622+1</f>
        <v>528</v>
      </c>
      <c r="B624" s="21"/>
      <c r="C624" s="20">
        <v>111</v>
      </c>
      <c r="D624" s="10" t="s">
        <v>467</v>
      </c>
      <c r="E624" s="24">
        <v>2.68</v>
      </c>
      <c r="F624" s="24">
        <v>0.4824</v>
      </c>
      <c r="G624" s="24">
        <v>3.1624000000000003</v>
      </c>
      <c r="H624" s="4" t="s">
        <v>494</v>
      </c>
      <c r="I624" s="10" t="s">
        <v>365</v>
      </c>
    </row>
    <row r="625" spans="1:12" ht="47.25" x14ac:dyDescent="0.25">
      <c r="A625" s="25">
        <f xml:space="preserve"> A624+1</f>
        <v>529</v>
      </c>
      <c r="B625" s="26"/>
      <c r="C625" s="25">
        <v>111</v>
      </c>
      <c r="D625" s="14" t="s">
        <v>461</v>
      </c>
      <c r="E625" s="24">
        <v>8000</v>
      </c>
      <c r="F625" s="24">
        <v>1440</v>
      </c>
      <c r="G625" s="24">
        <v>9440</v>
      </c>
      <c r="H625" s="4" t="s">
        <v>494</v>
      </c>
      <c r="I625" s="4" t="s">
        <v>462</v>
      </c>
    </row>
    <row r="626" spans="1:12" s="34" customFormat="1" ht="47.25" x14ac:dyDescent="0.25">
      <c r="A626" s="25">
        <f xml:space="preserve"> A625+1</f>
        <v>530</v>
      </c>
      <c r="B626" s="26"/>
      <c r="C626" s="25">
        <v>111</v>
      </c>
      <c r="D626" s="14" t="s">
        <v>1657</v>
      </c>
      <c r="E626" s="24">
        <v>0.27</v>
      </c>
      <c r="F626" s="24">
        <v>0.05</v>
      </c>
      <c r="G626" s="24">
        <v>0.32</v>
      </c>
      <c r="H626" s="4" t="s">
        <v>494</v>
      </c>
      <c r="I626" s="4" t="s">
        <v>1658</v>
      </c>
    </row>
    <row r="627" spans="1:12" ht="82.15" customHeight="1" x14ac:dyDescent="0.25">
      <c r="A627" s="178" t="s">
        <v>468</v>
      </c>
      <c r="B627" s="178"/>
      <c r="C627" s="178"/>
      <c r="D627" s="178"/>
      <c r="E627" s="178"/>
      <c r="F627" s="178"/>
      <c r="G627" s="178"/>
      <c r="H627" s="4"/>
      <c r="I627" s="4"/>
    </row>
    <row r="628" spans="1:12" ht="15.6" customHeight="1" x14ac:dyDescent="0.25">
      <c r="A628" s="179" t="s">
        <v>469</v>
      </c>
      <c r="B628" s="180"/>
      <c r="C628" s="180"/>
      <c r="D628" s="180"/>
      <c r="E628" s="180"/>
      <c r="F628" s="180"/>
      <c r="G628" s="181"/>
      <c r="H628" s="4"/>
      <c r="I628" s="6"/>
    </row>
    <row r="629" spans="1:12" ht="15.75" x14ac:dyDescent="0.25">
      <c r="A629" s="20">
        <f>A626+1</f>
        <v>531</v>
      </c>
      <c r="B629" s="21"/>
      <c r="C629" s="27">
        <v>111</v>
      </c>
      <c r="D629" s="10" t="s">
        <v>469</v>
      </c>
      <c r="E629" s="22">
        <v>92500</v>
      </c>
      <c r="F629" s="22">
        <v>16650</v>
      </c>
      <c r="G629" s="22">
        <v>109150</v>
      </c>
      <c r="H629" s="4" t="s">
        <v>494</v>
      </c>
      <c r="I629" s="29" t="s">
        <v>470</v>
      </c>
    </row>
    <row r="630" spans="1:12" ht="15.6" customHeight="1" x14ac:dyDescent="0.25">
      <c r="A630" s="179" t="s">
        <v>471</v>
      </c>
      <c r="B630" s="180"/>
      <c r="C630" s="180"/>
      <c r="D630" s="180"/>
      <c r="E630" s="180"/>
      <c r="F630" s="180"/>
      <c r="G630" s="181"/>
      <c r="H630" s="4"/>
      <c r="I630" s="6"/>
    </row>
    <row r="631" spans="1:12" ht="31.5" x14ac:dyDescent="0.25">
      <c r="A631" s="20">
        <f>A629+1</f>
        <v>532</v>
      </c>
      <c r="B631" s="21"/>
      <c r="C631" s="27">
        <v>111</v>
      </c>
      <c r="D631" s="10" t="s">
        <v>472</v>
      </c>
      <c r="E631" s="24">
        <v>26.694915254237291</v>
      </c>
      <c r="F631" s="24">
        <v>4.8050847457627119</v>
      </c>
      <c r="G631" s="24">
        <v>31.5</v>
      </c>
      <c r="H631" s="4" t="s">
        <v>494</v>
      </c>
      <c r="I631" s="10" t="s">
        <v>365</v>
      </c>
    </row>
    <row r="632" spans="1:12" ht="15.6" customHeight="1" x14ac:dyDescent="0.25">
      <c r="A632" s="179" t="s">
        <v>473</v>
      </c>
      <c r="B632" s="180"/>
      <c r="C632" s="180"/>
      <c r="D632" s="180"/>
      <c r="E632" s="180"/>
      <c r="F632" s="180"/>
      <c r="G632" s="181"/>
      <c r="H632" s="4"/>
      <c r="I632" s="6"/>
    </row>
    <row r="633" spans="1:12" ht="31.5" x14ac:dyDescent="0.25">
      <c r="A633" s="20">
        <f>A631+1</f>
        <v>533</v>
      </c>
      <c r="B633" s="21"/>
      <c r="C633" s="27"/>
      <c r="D633" s="10" t="s">
        <v>474</v>
      </c>
      <c r="E633" s="24">
        <v>42372.88</v>
      </c>
      <c r="F633" s="24">
        <v>7627.12</v>
      </c>
      <c r="G633" s="24">
        <f>E633+F633</f>
        <v>50000</v>
      </c>
      <c r="H633" s="4" t="s">
        <v>494</v>
      </c>
      <c r="I633" s="10" t="s">
        <v>475</v>
      </c>
    </row>
    <row r="634" spans="1:12" ht="15.6" customHeight="1" x14ac:dyDescent="0.25">
      <c r="A634" s="179" t="s">
        <v>1636</v>
      </c>
      <c r="B634" s="180"/>
      <c r="C634" s="180"/>
      <c r="D634" s="180"/>
      <c r="E634" s="180"/>
      <c r="F634" s="180"/>
      <c r="G634" s="181"/>
      <c r="H634" s="4"/>
      <c r="I634" s="6"/>
      <c r="J634" s="34"/>
      <c r="K634" s="34"/>
      <c r="L634" s="34"/>
    </row>
    <row r="635" spans="1:12" ht="15.6" customHeight="1" x14ac:dyDescent="0.25">
      <c r="A635" s="179" t="s">
        <v>1638</v>
      </c>
      <c r="B635" s="180" t="s">
        <v>1637</v>
      </c>
      <c r="C635" s="180"/>
      <c r="D635" s="180"/>
      <c r="E635" s="180"/>
      <c r="F635" s="180"/>
      <c r="G635" s="181"/>
      <c r="H635" s="4"/>
      <c r="I635" s="6"/>
    </row>
    <row r="636" spans="1:12" ht="15.75" x14ac:dyDescent="0.25">
      <c r="A636" s="3">
        <f>A633+1</f>
        <v>534</v>
      </c>
      <c r="B636" s="4"/>
      <c r="C636" s="3">
        <v>130</v>
      </c>
      <c r="D636" s="6" t="s">
        <v>1639</v>
      </c>
      <c r="E636" s="30">
        <f>G636*100/118</f>
        <v>3813.5593220338983</v>
      </c>
      <c r="F636" s="30">
        <f>E636*0.18</f>
        <v>686.4406779661017</v>
      </c>
      <c r="G636" s="30">
        <f>G650*10/100</f>
        <v>4500</v>
      </c>
      <c r="H636" s="4" t="s">
        <v>494</v>
      </c>
      <c r="I636" s="6" t="s">
        <v>1640</v>
      </c>
    </row>
    <row r="637" spans="1:12" ht="15.6" customHeight="1" x14ac:dyDescent="0.25">
      <c r="A637" s="3">
        <f>A636+1</f>
        <v>535</v>
      </c>
      <c r="B637" s="4"/>
      <c r="C637" s="3">
        <v>130</v>
      </c>
      <c r="D637" s="6" t="s">
        <v>1641</v>
      </c>
      <c r="E637" s="30">
        <f t="shared" ref="E637:E648" si="32">G637*100/118</f>
        <v>2169.4915254237289</v>
      </c>
      <c r="F637" s="30">
        <f t="shared" ref="F637:F648" si="33">E637*0.18</f>
        <v>390.50847457627117</v>
      </c>
      <c r="G637" s="30">
        <f t="shared" ref="G637:G644" si="34">G651*10/100</f>
        <v>2560</v>
      </c>
      <c r="H637" s="4" t="s">
        <v>494</v>
      </c>
      <c r="I637" s="6" t="s">
        <v>1640</v>
      </c>
    </row>
    <row r="638" spans="1:12" ht="15.6" customHeight="1" x14ac:dyDescent="0.25">
      <c r="A638" s="3">
        <f t="shared" ref="A638:A648" si="35">A637+1</f>
        <v>536</v>
      </c>
      <c r="B638" s="4"/>
      <c r="C638" s="3">
        <v>130</v>
      </c>
      <c r="D638" s="6" t="s">
        <v>1642</v>
      </c>
      <c r="E638" s="30">
        <f t="shared" si="32"/>
        <v>1525.4237288135594</v>
      </c>
      <c r="F638" s="30">
        <f t="shared" si="33"/>
        <v>274.57627118644069</v>
      </c>
      <c r="G638" s="30">
        <f t="shared" si="34"/>
        <v>1800</v>
      </c>
      <c r="H638" s="4" t="s">
        <v>494</v>
      </c>
      <c r="I638" s="6" t="s">
        <v>1640</v>
      </c>
    </row>
    <row r="639" spans="1:12" ht="15.75" x14ac:dyDescent="0.25">
      <c r="A639" s="3">
        <f t="shared" si="35"/>
        <v>537</v>
      </c>
      <c r="B639" s="4"/>
      <c r="C639" s="3">
        <v>130</v>
      </c>
      <c r="D639" s="6" t="s">
        <v>1643</v>
      </c>
      <c r="E639" s="30">
        <f t="shared" si="32"/>
        <v>3050.8474576271187</v>
      </c>
      <c r="F639" s="30">
        <f t="shared" si="33"/>
        <v>549.15254237288138</v>
      </c>
      <c r="G639" s="30">
        <f t="shared" si="34"/>
        <v>3600</v>
      </c>
      <c r="H639" s="4" t="s">
        <v>494</v>
      </c>
      <c r="I639" s="6" t="s">
        <v>1640</v>
      </c>
    </row>
    <row r="640" spans="1:12" ht="15.75" x14ac:dyDescent="0.25">
      <c r="A640" s="3">
        <f t="shared" si="35"/>
        <v>538</v>
      </c>
      <c r="B640" s="4"/>
      <c r="C640" s="3">
        <v>130</v>
      </c>
      <c r="D640" s="6" t="s">
        <v>1644</v>
      </c>
      <c r="E640" s="30">
        <f t="shared" si="32"/>
        <v>1694.9152542372881</v>
      </c>
      <c r="F640" s="30">
        <f t="shared" si="33"/>
        <v>305.08474576271186</v>
      </c>
      <c r="G640" s="30">
        <f t="shared" si="34"/>
        <v>2000</v>
      </c>
      <c r="H640" s="4" t="s">
        <v>494</v>
      </c>
      <c r="I640" s="6" t="s">
        <v>1640</v>
      </c>
    </row>
    <row r="641" spans="1:9" ht="15.75" x14ac:dyDescent="0.25">
      <c r="A641" s="3">
        <f t="shared" si="35"/>
        <v>539</v>
      </c>
      <c r="B641" s="4"/>
      <c r="C641" s="3">
        <v>130</v>
      </c>
      <c r="D641" s="6" t="s">
        <v>1645</v>
      </c>
      <c r="E641" s="30">
        <f t="shared" si="32"/>
        <v>1525.4237288135594</v>
      </c>
      <c r="F641" s="30">
        <f t="shared" si="33"/>
        <v>274.57627118644069</v>
      </c>
      <c r="G641" s="30">
        <f t="shared" si="34"/>
        <v>1800</v>
      </c>
      <c r="H641" s="4" t="s">
        <v>494</v>
      </c>
      <c r="I641" s="6" t="s">
        <v>1640</v>
      </c>
    </row>
    <row r="642" spans="1:9" ht="15.6" customHeight="1" x14ac:dyDescent="0.25">
      <c r="A642" s="3">
        <f t="shared" si="35"/>
        <v>540</v>
      </c>
      <c r="B642" s="4"/>
      <c r="C642" s="3">
        <v>130</v>
      </c>
      <c r="D642" s="6" t="s">
        <v>1646</v>
      </c>
      <c r="E642" s="30">
        <f t="shared" si="32"/>
        <v>1220.3389830508474</v>
      </c>
      <c r="F642" s="30">
        <f t="shared" si="33"/>
        <v>219.66101694915253</v>
      </c>
      <c r="G642" s="30">
        <f t="shared" si="34"/>
        <v>1440</v>
      </c>
      <c r="H642" s="4" t="s">
        <v>494</v>
      </c>
      <c r="I642" s="6" t="s">
        <v>1640</v>
      </c>
    </row>
    <row r="643" spans="1:9" ht="15.75" x14ac:dyDescent="0.25">
      <c r="A643" s="3">
        <f t="shared" si="35"/>
        <v>541</v>
      </c>
      <c r="B643" s="4"/>
      <c r="C643" s="3">
        <v>130</v>
      </c>
      <c r="D643" s="6" t="s">
        <v>1647</v>
      </c>
      <c r="E643" s="30">
        <f t="shared" si="32"/>
        <v>915.25423728813564</v>
      </c>
      <c r="F643" s="30">
        <f t="shared" si="33"/>
        <v>164.74576271186442</v>
      </c>
      <c r="G643" s="30">
        <f t="shared" si="34"/>
        <v>1080</v>
      </c>
      <c r="H643" s="4" t="s">
        <v>494</v>
      </c>
      <c r="I643" s="6" t="s">
        <v>1640</v>
      </c>
    </row>
    <row r="644" spans="1:9" ht="15.75" x14ac:dyDescent="0.25">
      <c r="A644" s="3">
        <f t="shared" si="35"/>
        <v>542</v>
      </c>
      <c r="B644" s="4"/>
      <c r="C644" s="3">
        <v>130</v>
      </c>
      <c r="D644" s="6" t="s">
        <v>1648</v>
      </c>
      <c r="E644" s="30">
        <f t="shared" si="32"/>
        <v>3050.8474576271187</v>
      </c>
      <c r="F644" s="30">
        <f t="shared" si="33"/>
        <v>549.15254237288138</v>
      </c>
      <c r="G644" s="30">
        <f t="shared" si="34"/>
        <v>3600</v>
      </c>
      <c r="H644" s="4" t="s">
        <v>494</v>
      </c>
      <c r="I644" s="6" t="s">
        <v>1640</v>
      </c>
    </row>
    <row r="645" spans="1:9" ht="15.75" x14ac:dyDescent="0.25">
      <c r="A645" s="3"/>
      <c r="B645" s="4"/>
      <c r="C645" s="179" t="s">
        <v>1649</v>
      </c>
      <c r="D645" s="181"/>
      <c r="E645" s="30"/>
      <c r="F645" s="30"/>
      <c r="G645" s="30"/>
      <c r="H645" s="4"/>
      <c r="I645" s="6"/>
    </row>
    <row r="646" spans="1:9" ht="15.75" x14ac:dyDescent="0.25">
      <c r="A646" s="3">
        <f>A644+1</f>
        <v>543</v>
      </c>
      <c r="B646" s="4"/>
      <c r="C646" s="3">
        <v>130</v>
      </c>
      <c r="D646" s="6" t="s">
        <v>1650</v>
      </c>
      <c r="E646" s="30">
        <f t="shared" si="32"/>
        <v>3813.5593220338983</v>
      </c>
      <c r="F646" s="30">
        <f t="shared" si="33"/>
        <v>686.4406779661017</v>
      </c>
      <c r="G646" s="30">
        <f>G650*10/100</f>
        <v>4500</v>
      </c>
      <c r="H646" s="4" t="s">
        <v>494</v>
      </c>
      <c r="I646" s="6" t="s">
        <v>408</v>
      </c>
    </row>
    <row r="647" spans="1:9" ht="15.6" customHeight="1" x14ac:dyDescent="0.25">
      <c r="A647" s="3">
        <f t="shared" si="35"/>
        <v>544</v>
      </c>
      <c r="B647" s="4"/>
      <c r="C647" s="3">
        <v>130</v>
      </c>
      <c r="D647" s="6" t="s">
        <v>1651</v>
      </c>
      <c r="E647" s="30">
        <f t="shared" si="32"/>
        <v>1525.4237288135594</v>
      </c>
      <c r="F647" s="30">
        <f t="shared" si="33"/>
        <v>274.57627118644069</v>
      </c>
      <c r="G647" s="30">
        <f>G661*10/100</f>
        <v>1800</v>
      </c>
      <c r="H647" s="4" t="s">
        <v>494</v>
      </c>
      <c r="I647" s="6" t="s">
        <v>408</v>
      </c>
    </row>
    <row r="648" spans="1:9" ht="15.75" x14ac:dyDescent="0.25">
      <c r="A648" s="3">
        <f t="shared" si="35"/>
        <v>545</v>
      </c>
      <c r="B648" s="4"/>
      <c r="C648" s="3">
        <v>130</v>
      </c>
      <c r="D648" s="6" t="s">
        <v>1652</v>
      </c>
      <c r="E648" s="30">
        <f t="shared" si="32"/>
        <v>915.25423728813564</v>
      </c>
      <c r="F648" s="30">
        <f t="shared" si="33"/>
        <v>164.74576271186442</v>
      </c>
      <c r="G648" s="30">
        <f>G662*10/100</f>
        <v>1080</v>
      </c>
      <c r="H648" s="4" t="s">
        <v>494</v>
      </c>
      <c r="I648" s="6" t="s">
        <v>408</v>
      </c>
    </row>
    <row r="649" spans="1:9" ht="15.75" x14ac:dyDescent="0.25">
      <c r="A649" s="179" t="s">
        <v>1653</v>
      </c>
      <c r="B649" s="180"/>
      <c r="C649" s="180"/>
      <c r="D649" s="180"/>
      <c r="E649" s="180"/>
      <c r="F649" s="180"/>
      <c r="G649" s="181"/>
      <c r="H649" s="4"/>
      <c r="I649" s="6"/>
    </row>
    <row r="650" spans="1:9" ht="15.6" customHeight="1" x14ac:dyDescent="0.25">
      <c r="A650" s="3">
        <f>A648+1</f>
        <v>546</v>
      </c>
      <c r="B650" s="4"/>
      <c r="C650" s="3">
        <v>130</v>
      </c>
      <c r="D650" s="6" t="s">
        <v>1639</v>
      </c>
      <c r="E650" s="30">
        <f>G650*100/118</f>
        <v>38135.593220338982</v>
      </c>
      <c r="F650" s="30">
        <f>E650*0.18</f>
        <v>6864.4067796610161</v>
      </c>
      <c r="G650" s="30">
        <v>45000</v>
      </c>
      <c r="H650" s="4" t="s">
        <v>494</v>
      </c>
      <c r="I650" s="6" t="s">
        <v>1654</v>
      </c>
    </row>
    <row r="651" spans="1:9" ht="15.75" x14ac:dyDescent="0.25">
      <c r="A651" s="3">
        <f t="shared" ref="A651:A658" si="36">A650+1</f>
        <v>547</v>
      </c>
      <c r="B651" s="4"/>
      <c r="C651" s="3">
        <v>130</v>
      </c>
      <c r="D651" s="6" t="s">
        <v>1641</v>
      </c>
      <c r="E651" s="30">
        <f t="shared" ref="E651:E658" si="37">G651*100/118</f>
        <v>21694.915254237287</v>
      </c>
      <c r="F651" s="30">
        <f t="shared" ref="F651:F658" si="38">E651*0.18</f>
        <v>3905.0847457627115</v>
      </c>
      <c r="G651" s="30">
        <v>25600</v>
      </c>
      <c r="H651" s="4" t="s">
        <v>494</v>
      </c>
      <c r="I651" s="6" t="s">
        <v>1654</v>
      </c>
    </row>
    <row r="652" spans="1:9" ht="15.75" x14ac:dyDescent="0.25">
      <c r="A652" s="3">
        <f t="shared" si="36"/>
        <v>548</v>
      </c>
      <c r="B652" s="4"/>
      <c r="C652" s="3">
        <v>130</v>
      </c>
      <c r="D652" s="6" t="s">
        <v>1642</v>
      </c>
      <c r="E652" s="30">
        <f t="shared" si="37"/>
        <v>15254.237288135593</v>
      </c>
      <c r="F652" s="30">
        <f t="shared" si="38"/>
        <v>2745.7627118644068</v>
      </c>
      <c r="G652" s="30">
        <v>18000</v>
      </c>
      <c r="H652" s="4" t="s">
        <v>494</v>
      </c>
      <c r="I652" s="6" t="s">
        <v>1654</v>
      </c>
    </row>
    <row r="653" spans="1:9" ht="15.6" customHeight="1" x14ac:dyDescent="0.25">
      <c r="A653" s="3">
        <f t="shared" si="36"/>
        <v>549</v>
      </c>
      <c r="B653" s="4"/>
      <c r="C653" s="3">
        <v>130</v>
      </c>
      <c r="D653" s="6" t="s">
        <v>1643</v>
      </c>
      <c r="E653" s="30">
        <f t="shared" si="37"/>
        <v>30508.474576271186</v>
      </c>
      <c r="F653" s="30">
        <f t="shared" si="38"/>
        <v>5491.5254237288136</v>
      </c>
      <c r="G653" s="30">
        <v>36000</v>
      </c>
      <c r="H653" s="4" t="s">
        <v>494</v>
      </c>
      <c r="I653" s="6" t="s">
        <v>1654</v>
      </c>
    </row>
    <row r="654" spans="1:9" ht="15.75" x14ac:dyDescent="0.25">
      <c r="A654" s="3">
        <f t="shared" si="36"/>
        <v>550</v>
      </c>
      <c r="B654" s="4"/>
      <c r="C654" s="3">
        <v>130</v>
      </c>
      <c r="D654" s="6" t="s">
        <v>1644</v>
      </c>
      <c r="E654" s="30">
        <f t="shared" si="37"/>
        <v>16949.152542372882</v>
      </c>
      <c r="F654" s="30">
        <f t="shared" si="38"/>
        <v>3050.8474576271187</v>
      </c>
      <c r="G654" s="30">
        <v>20000</v>
      </c>
      <c r="H654" s="4" t="s">
        <v>494</v>
      </c>
      <c r="I654" s="6" t="s">
        <v>1654</v>
      </c>
    </row>
    <row r="655" spans="1:9" ht="15.75" x14ac:dyDescent="0.25">
      <c r="A655" s="3">
        <f t="shared" si="36"/>
        <v>551</v>
      </c>
      <c r="B655" s="4"/>
      <c r="C655" s="3">
        <v>130</v>
      </c>
      <c r="D655" s="6" t="s">
        <v>1645</v>
      </c>
      <c r="E655" s="30">
        <f t="shared" si="37"/>
        <v>15254.237288135593</v>
      </c>
      <c r="F655" s="30">
        <f t="shared" si="38"/>
        <v>2745.7627118644068</v>
      </c>
      <c r="G655" s="30">
        <v>18000</v>
      </c>
      <c r="H655" s="4" t="s">
        <v>494</v>
      </c>
      <c r="I655" s="6" t="s">
        <v>1654</v>
      </c>
    </row>
    <row r="656" spans="1:9" ht="15.75" x14ac:dyDescent="0.25">
      <c r="A656" s="3">
        <f t="shared" si="36"/>
        <v>552</v>
      </c>
      <c r="B656" s="4"/>
      <c r="C656" s="3">
        <v>130</v>
      </c>
      <c r="D656" s="6" t="s">
        <v>1646</v>
      </c>
      <c r="E656" s="30">
        <f t="shared" si="37"/>
        <v>12203.389830508475</v>
      </c>
      <c r="F656" s="30">
        <f t="shared" si="38"/>
        <v>2196.6101694915255</v>
      </c>
      <c r="G656" s="30">
        <v>14400</v>
      </c>
      <c r="H656" s="4" t="s">
        <v>494</v>
      </c>
      <c r="I656" s="6" t="s">
        <v>1654</v>
      </c>
    </row>
    <row r="657" spans="1:9" ht="15.75" x14ac:dyDescent="0.25">
      <c r="A657" s="3">
        <f t="shared" si="36"/>
        <v>553</v>
      </c>
      <c r="B657" s="4"/>
      <c r="C657" s="3">
        <v>130</v>
      </c>
      <c r="D657" s="6" t="s">
        <v>1647</v>
      </c>
      <c r="E657" s="30">
        <f t="shared" si="37"/>
        <v>9152.5423728813566</v>
      </c>
      <c r="F657" s="30">
        <f t="shared" si="38"/>
        <v>1647.457627118644</v>
      </c>
      <c r="G657" s="30">
        <v>10800</v>
      </c>
      <c r="H657" s="4" t="s">
        <v>494</v>
      </c>
      <c r="I657" s="6" t="s">
        <v>1654</v>
      </c>
    </row>
    <row r="658" spans="1:9" ht="15.75" x14ac:dyDescent="0.25">
      <c r="A658" s="3">
        <f t="shared" si="36"/>
        <v>554</v>
      </c>
      <c r="B658" s="4"/>
      <c r="C658" s="3">
        <v>130</v>
      </c>
      <c r="D658" s="6" t="s">
        <v>1648</v>
      </c>
      <c r="E658" s="30">
        <f t="shared" si="37"/>
        <v>30508.474576271186</v>
      </c>
      <c r="F658" s="30">
        <f t="shared" si="38"/>
        <v>5491.5254237288136</v>
      </c>
      <c r="G658" s="30">
        <v>36000</v>
      </c>
      <c r="H658" s="4" t="s">
        <v>494</v>
      </c>
      <c r="I658" s="6" t="s">
        <v>1654</v>
      </c>
    </row>
    <row r="659" spans="1:9" ht="15.75" x14ac:dyDescent="0.25">
      <c r="A659" s="3"/>
      <c r="B659" s="4"/>
      <c r="C659" s="179" t="s">
        <v>1649</v>
      </c>
      <c r="D659" s="181"/>
      <c r="E659" s="30"/>
      <c r="F659" s="30"/>
      <c r="G659" s="30"/>
      <c r="H659" s="4"/>
      <c r="I659" s="6"/>
    </row>
    <row r="660" spans="1:9" ht="15.75" x14ac:dyDescent="0.25">
      <c r="A660" s="3">
        <f>A658+1</f>
        <v>555</v>
      </c>
      <c r="B660" s="4"/>
      <c r="C660" s="3">
        <v>130</v>
      </c>
      <c r="D660" s="6" t="s">
        <v>1650</v>
      </c>
      <c r="E660" s="30">
        <f>G660*100/118</f>
        <v>38135.593220338982</v>
      </c>
      <c r="F660" s="30">
        <f>E660*0.18</f>
        <v>6864.4067796610161</v>
      </c>
      <c r="G660" s="30">
        <v>45000</v>
      </c>
      <c r="H660" s="4" t="s">
        <v>494</v>
      </c>
      <c r="I660" s="6" t="s">
        <v>1654</v>
      </c>
    </row>
    <row r="661" spans="1:9" ht="15.75" x14ac:dyDescent="0.25">
      <c r="A661" s="3">
        <f t="shared" ref="A661:A662" si="39">A660+1</f>
        <v>556</v>
      </c>
      <c r="B661" s="4"/>
      <c r="C661" s="3">
        <v>130</v>
      </c>
      <c r="D661" s="6" t="s">
        <v>1651</v>
      </c>
      <c r="E661" s="30">
        <f t="shared" ref="E661:E662" si="40">G661*100/118</f>
        <v>15254.237288135593</v>
      </c>
      <c r="F661" s="30">
        <f t="shared" ref="F661:F662" si="41">E661*0.18</f>
        <v>2745.7627118644068</v>
      </c>
      <c r="G661" s="30">
        <v>18000</v>
      </c>
      <c r="H661" s="4" t="s">
        <v>494</v>
      </c>
      <c r="I661" s="6" t="s">
        <v>1654</v>
      </c>
    </row>
    <row r="662" spans="1:9" ht="35.450000000000003" customHeight="1" x14ac:dyDescent="0.25">
      <c r="A662" s="3">
        <f t="shared" si="39"/>
        <v>557</v>
      </c>
      <c r="B662" s="4"/>
      <c r="C662" s="3">
        <v>130</v>
      </c>
      <c r="D662" s="6" t="s">
        <v>1652</v>
      </c>
      <c r="E662" s="30">
        <f t="shared" si="40"/>
        <v>9152.5423728813566</v>
      </c>
      <c r="F662" s="30">
        <f t="shared" si="41"/>
        <v>1647.457627118644</v>
      </c>
      <c r="G662" s="30">
        <v>10800</v>
      </c>
      <c r="H662" s="4" t="s">
        <v>494</v>
      </c>
      <c r="I662" s="6" t="s">
        <v>1654</v>
      </c>
    </row>
    <row r="663" spans="1:9" ht="15.6" customHeight="1" x14ac:dyDescent="0.25">
      <c r="A663" s="222" t="s">
        <v>476</v>
      </c>
      <c r="B663" s="222"/>
      <c r="C663" s="222"/>
      <c r="D663" s="222"/>
      <c r="E663" s="222"/>
      <c r="F663" s="222"/>
      <c r="G663" s="222"/>
      <c r="H663" s="222"/>
      <c r="I663" s="222"/>
    </row>
    <row r="664" spans="1:9" ht="31.5" x14ac:dyDescent="0.25">
      <c r="A664" s="3">
        <f>A662+1</f>
        <v>558</v>
      </c>
      <c r="B664" s="4"/>
      <c r="C664" s="3">
        <v>507</v>
      </c>
      <c r="D664" s="6" t="s">
        <v>477</v>
      </c>
      <c r="E664" s="30">
        <v>834.79499999999996</v>
      </c>
      <c r="F664" s="30">
        <v>150.26310000000001</v>
      </c>
      <c r="G664" s="30">
        <v>985.05809999999985</v>
      </c>
      <c r="H664" s="4" t="s">
        <v>19</v>
      </c>
      <c r="I664" s="6">
        <v>30</v>
      </c>
    </row>
    <row r="665" spans="1:9" ht="31.5" x14ac:dyDescent="0.25">
      <c r="A665" s="3">
        <f>A664+1</f>
        <v>559</v>
      </c>
      <c r="B665" s="4"/>
      <c r="C665" s="3">
        <v>507</v>
      </c>
      <c r="D665" s="6" t="s">
        <v>478</v>
      </c>
      <c r="E665" s="30">
        <v>1252.1924999999999</v>
      </c>
      <c r="F665" s="30">
        <v>225.39464999999996</v>
      </c>
      <c r="G665" s="30">
        <v>1477.5871499999998</v>
      </c>
      <c r="H665" s="4" t="s">
        <v>19</v>
      </c>
      <c r="I665" s="6">
        <v>30</v>
      </c>
    </row>
    <row r="666" spans="1:9" ht="15.75" x14ac:dyDescent="0.25">
      <c r="A666" s="179" t="s">
        <v>479</v>
      </c>
      <c r="B666" s="180"/>
      <c r="C666" s="180"/>
      <c r="D666" s="180"/>
      <c r="E666" s="180"/>
      <c r="F666" s="180"/>
      <c r="G666" s="181"/>
      <c r="H666" s="4"/>
      <c r="I666" s="6"/>
    </row>
    <row r="667" spans="1:9" ht="15.75" x14ac:dyDescent="0.25">
      <c r="A667" s="179" t="s">
        <v>480</v>
      </c>
      <c r="B667" s="180"/>
      <c r="C667" s="180"/>
      <c r="D667" s="180"/>
      <c r="E667" s="180"/>
      <c r="F667" s="180"/>
      <c r="G667" s="181"/>
      <c r="H667" s="4"/>
      <c r="I667" s="6"/>
    </row>
    <row r="668" spans="1:9" ht="31.5" x14ac:dyDescent="0.25">
      <c r="A668" s="31">
        <f>A665+1</f>
        <v>560</v>
      </c>
      <c r="B668" s="28"/>
      <c r="C668" s="31">
        <v>120</v>
      </c>
      <c r="D668" s="32" t="s">
        <v>481</v>
      </c>
      <c r="E668" s="30">
        <v>196.51074300000002</v>
      </c>
      <c r="F668" s="30">
        <v>35.371933740000003</v>
      </c>
      <c r="G668" s="30">
        <v>231.88267674000002</v>
      </c>
      <c r="H668" s="28" t="s">
        <v>19</v>
      </c>
      <c r="I668" s="32">
        <v>30</v>
      </c>
    </row>
    <row r="669" spans="1:9" ht="31.5" x14ac:dyDescent="0.25">
      <c r="A669" s="3">
        <f t="shared" ref="A669:A670" si="42">A668+1</f>
        <v>561</v>
      </c>
      <c r="B669" s="28"/>
      <c r="C669" s="31">
        <v>120</v>
      </c>
      <c r="D669" s="32" t="s">
        <v>482</v>
      </c>
      <c r="E669" s="30">
        <v>235.801761</v>
      </c>
      <c r="F669" s="30">
        <v>42.444316980000004</v>
      </c>
      <c r="G669" s="30">
        <v>278.24607798</v>
      </c>
      <c r="H669" s="28" t="s">
        <v>19</v>
      </c>
      <c r="I669" s="32">
        <v>30</v>
      </c>
    </row>
    <row r="670" spans="1:9" ht="34.15" customHeight="1" x14ac:dyDescent="0.25">
      <c r="A670" s="3">
        <f t="shared" si="42"/>
        <v>562</v>
      </c>
      <c r="B670" s="21"/>
      <c r="C670" s="20">
        <v>120</v>
      </c>
      <c r="D670" s="10" t="s">
        <v>483</v>
      </c>
      <c r="E670" s="30">
        <v>570.44325000000003</v>
      </c>
      <c r="F670" s="30">
        <v>102.67978500000001</v>
      </c>
      <c r="G670" s="30">
        <v>673.12303499999996</v>
      </c>
      <c r="H670" s="21" t="s">
        <v>19</v>
      </c>
      <c r="I670" s="10">
        <v>30</v>
      </c>
    </row>
    <row r="671" spans="1:9" ht="15.6" customHeight="1" x14ac:dyDescent="0.25">
      <c r="A671" s="179" t="s">
        <v>484</v>
      </c>
      <c r="B671" s="180"/>
      <c r="C671" s="180"/>
      <c r="D671" s="180"/>
      <c r="E671" s="180"/>
      <c r="F671" s="180"/>
      <c r="G671" s="181"/>
      <c r="H671" s="4"/>
      <c r="I671" s="6"/>
    </row>
    <row r="672" spans="1:9" ht="31.5" x14ac:dyDescent="0.25">
      <c r="A672" s="20">
        <f>A670+1</f>
        <v>563</v>
      </c>
      <c r="B672" s="21"/>
      <c r="C672" s="20">
        <v>120</v>
      </c>
      <c r="D672" s="10" t="s">
        <v>485</v>
      </c>
      <c r="E672" s="30">
        <v>235.801761</v>
      </c>
      <c r="F672" s="30">
        <v>42.444316980000004</v>
      </c>
      <c r="G672" s="30">
        <v>278.24607798</v>
      </c>
      <c r="H672" s="21" t="s">
        <v>19</v>
      </c>
      <c r="I672" s="10">
        <v>30</v>
      </c>
    </row>
    <row r="673" spans="1:9" ht="15.75" x14ac:dyDescent="0.25">
      <c r="A673" s="3">
        <f t="shared" ref="A673:A675" si="43">A672+1</f>
        <v>564</v>
      </c>
      <c r="B673" s="21"/>
      <c r="C673" s="20">
        <v>120</v>
      </c>
      <c r="D673" s="10" t="s">
        <v>486</v>
      </c>
      <c r="E673" s="30">
        <v>235.801761</v>
      </c>
      <c r="F673" s="30">
        <v>42.444316980000004</v>
      </c>
      <c r="G673" s="30">
        <v>278.24607798</v>
      </c>
      <c r="H673" s="21" t="s">
        <v>19</v>
      </c>
      <c r="I673" s="10">
        <v>30</v>
      </c>
    </row>
    <row r="674" spans="1:9" ht="31.5" x14ac:dyDescent="0.25">
      <c r="A674" s="3">
        <f t="shared" si="43"/>
        <v>565</v>
      </c>
      <c r="B674" s="21"/>
      <c r="C674" s="20">
        <v>120</v>
      </c>
      <c r="D674" s="10" t="s">
        <v>487</v>
      </c>
      <c r="E674" s="30">
        <v>266.20684999999997</v>
      </c>
      <c r="F674" s="30">
        <v>47.917232999999996</v>
      </c>
      <c r="G674" s="30">
        <v>314.12408299999993</v>
      </c>
      <c r="H674" s="21" t="s">
        <v>19</v>
      </c>
      <c r="I674" s="10">
        <v>30</v>
      </c>
    </row>
    <row r="675" spans="1:9" ht="31.5" x14ac:dyDescent="0.25">
      <c r="A675" s="3">
        <f t="shared" si="43"/>
        <v>566</v>
      </c>
      <c r="B675" s="21"/>
      <c r="C675" s="20">
        <v>120</v>
      </c>
      <c r="D675" s="10" t="s">
        <v>488</v>
      </c>
      <c r="E675" s="30">
        <v>570.44325000000003</v>
      </c>
      <c r="F675" s="30">
        <v>102.67978500000001</v>
      </c>
      <c r="G675" s="30">
        <v>673.12303499999996</v>
      </c>
      <c r="H675" s="21" t="s">
        <v>19</v>
      </c>
      <c r="I675" s="10">
        <v>30</v>
      </c>
    </row>
    <row r="676" spans="1:9" ht="15.75" x14ac:dyDescent="0.25">
      <c r="A676" s="179" t="s">
        <v>489</v>
      </c>
      <c r="B676" s="180"/>
      <c r="C676" s="180"/>
      <c r="D676" s="180"/>
      <c r="E676" s="180"/>
      <c r="F676" s="180"/>
      <c r="G676" s="181"/>
      <c r="H676" s="4"/>
      <c r="I676" s="6"/>
    </row>
    <row r="677" spans="1:9" ht="15.75" x14ac:dyDescent="0.25">
      <c r="A677" s="3">
        <f>A675+1</f>
        <v>567</v>
      </c>
      <c r="B677" s="4"/>
      <c r="C677" s="3">
        <v>120</v>
      </c>
      <c r="D677" s="6" t="s">
        <v>490</v>
      </c>
      <c r="E677" s="30">
        <v>15721.186440677968</v>
      </c>
      <c r="F677" s="30">
        <v>2829.8135593220341</v>
      </c>
      <c r="G677" s="30">
        <v>18551</v>
      </c>
      <c r="H677" s="4" t="s">
        <v>14</v>
      </c>
      <c r="I677" s="6">
        <v>30</v>
      </c>
    </row>
    <row r="678" spans="1:9" ht="99" customHeight="1" x14ac:dyDescent="0.25">
      <c r="A678" s="178" t="s">
        <v>491</v>
      </c>
      <c r="B678" s="178"/>
      <c r="C678" s="178"/>
      <c r="D678" s="178"/>
      <c r="E678" s="178"/>
      <c r="F678" s="178"/>
      <c r="G678" s="178"/>
      <c r="H678" s="4"/>
      <c r="I678" s="4"/>
    </row>
    <row r="679" spans="1:9" ht="15.75" x14ac:dyDescent="0.25">
      <c r="A679" s="179" t="s">
        <v>492</v>
      </c>
      <c r="B679" s="180"/>
      <c r="C679" s="180"/>
      <c r="D679" s="180"/>
      <c r="E679" s="180"/>
      <c r="F679" s="180"/>
      <c r="G679" s="181"/>
      <c r="H679" s="4"/>
      <c r="I679" s="6"/>
    </row>
    <row r="680" spans="1:9" ht="15.75" x14ac:dyDescent="0.25">
      <c r="A680" s="3">
        <f>A677+1</f>
        <v>568</v>
      </c>
      <c r="B680" s="4"/>
      <c r="C680" s="3">
        <v>120</v>
      </c>
      <c r="D680" s="6" t="s">
        <v>493</v>
      </c>
      <c r="E680" s="30">
        <v>6.2884745762711871</v>
      </c>
      <c r="F680" s="30">
        <v>1.1319254237288137</v>
      </c>
      <c r="G680" s="30">
        <v>7.4204000000000008</v>
      </c>
      <c r="H680" s="4" t="s">
        <v>494</v>
      </c>
      <c r="I680" s="6" t="s">
        <v>495</v>
      </c>
    </row>
    <row r="681" spans="1:9" ht="15.75" x14ac:dyDescent="0.25">
      <c r="A681" s="3">
        <f>A680+1</f>
        <v>569</v>
      </c>
      <c r="B681" s="4"/>
      <c r="C681" s="3">
        <v>120</v>
      </c>
      <c r="D681" s="6" t="s">
        <v>496</v>
      </c>
      <c r="E681" s="30">
        <v>7.8605932203389832</v>
      </c>
      <c r="F681" s="30">
        <v>1.4149067796610169</v>
      </c>
      <c r="G681" s="30">
        <v>9.2754999999999992</v>
      </c>
      <c r="H681" s="4" t="s">
        <v>494</v>
      </c>
      <c r="I681" s="6" t="s">
        <v>495</v>
      </c>
    </row>
    <row r="682" spans="1:9" ht="32.450000000000003" customHeight="1" x14ac:dyDescent="0.25">
      <c r="A682" s="179" t="s">
        <v>497</v>
      </c>
      <c r="B682" s="180"/>
      <c r="C682" s="180"/>
      <c r="D682" s="180"/>
      <c r="E682" s="180"/>
      <c r="F682" s="180"/>
      <c r="G682" s="181"/>
      <c r="H682" s="4"/>
      <c r="I682" s="6"/>
    </row>
    <row r="683" spans="1:9" ht="15.6" customHeight="1" x14ac:dyDescent="0.25">
      <c r="A683" s="3">
        <f>A681+1</f>
        <v>570</v>
      </c>
      <c r="B683" s="4"/>
      <c r="C683" s="3">
        <v>120</v>
      </c>
      <c r="D683" s="6" t="s">
        <v>498</v>
      </c>
      <c r="E683" s="30">
        <v>12.576949152542374</v>
      </c>
      <c r="F683" s="30">
        <v>2.2638508474576273</v>
      </c>
      <c r="G683" s="30">
        <v>14.840800000000002</v>
      </c>
      <c r="H683" s="4" t="s">
        <v>494</v>
      </c>
      <c r="I683" s="6" t="s">
        <v>495</v>
      </c>
    </row>
    <row r="684" spans="1:9" ht="15.75" x14ac:dyDescent="0.25">
      <c r="A684" s="3">
        <f t="shared" ref="A684:A690" si="44">A683+1</f>
        <v>571</v>
      </c>
      <c r="B684" s="4"/>
      <c r="C684" s="3">
        <v>120</v>
      </c>
      <c r="D684" s="6" t="s">
        <v>499</v>
      </c>
      <c r="E684" s="30">
        <v>4.7163559322033901</v>
      </c>
      <c r="F684" s="30">
        <v>0.84894406779661025</v>
      </c>
      <c r="G684" s="30">
        <v>5.5652999999999997</v>
      </c>
      <c r="H684" s="4" t="s">
        <v>494</v>
      </c>
      <c r="I684" s="6" t="s">
        <v>495</v>
      </c>
    </row>
    <row r="685" spans="1:9" ht="15.75" x14ac:dyDescent="0.25">
      <c r="A685" s="3">
        <f t="shared" si="44"/>
        <v>572</v>
      </c>
      <c r="B685" s="4"/>
      <c r="C685" s="3">
        <v>120</v>
      </c>
      <c r="D685" s="6" t="s">
        <v>500</v>
      </c>
      <c r="E685" s="30">
        <v>15.721186440677966</v>
      </c>
      <c r="F685" s="30">
        <v>2.8298135593220337</v>
      </c>
      <c r="G685" s="30">
        <v>18.550999999999998</v>
      </c>
      <c r="H685" s="4" t="s">
        <v>494</v>
      </c>
      <c r="I685" s="6" t="s">
        <v>495</v>
      </c>
    </row>
    <row r="686" spans="1:9" ht="15.75" x14ac:dyDescent="0.25">
      <c r="A686" s="3">
        <f t="shared" si="44"/>
        <v>573</v>
      </c>
      <c r="B686" s="4"/>
      <c r="C686" s="3">
        <v>120</v>
      </c>
      <c r="D686" s="6" t="s">
        <v>501</v>
      </c>
      <c r="E686" s="30">
        <v>9.4327118644067802</v>
      </c>
      <c r="F686" s="30">
        <v>1.6978881355932205</v>
      </c>
      <c r="G686" s="30">
        <v>11.130599999999999</v>
      </c>
      <c r="H686" s="4" t="s">
        <v>494</v>
      </c>
      <c r="I686" s="6" t="s">
        <v>495</v>
      </c>
    </row>
    <row r="687" spans="1:9" ht="15.6" customHeight="1" x14ac:dyDescent="0.25">
      <c r="A687" s="3">
        <f t="shared" si="44"/>
        <v>574</v>
      </c>
      <c r="B687" s="4"/>
      <c r="C687" s="3">
        <v>120</v>
      </c>
      <c r="D687" s="6" t="s">
        <v>502</v>
      </c>
      <c r="E687" s="30">
        <v>1.2576949152542374</v>
      </c>
      <c r="F687" s="30">
        <v>0.22638508474576274</v>
      </c>
      <c r="G687" s="30">
        <v>1.4840800000000001</v>
      </c>
      <c r="H687" s="4" t="s">
        <v>494</v>
      </c>
      <c r="I687" s="6" t="s">
        <v>495</v>
      </c>
    </row>
    <row r="688" spans="1:9" ht="15.75" x14ac:dyDescent="0.25">
      <c r="A688" s="3">
        <f t="shared" si="44"/>
        <v>575</v>
      </c>
      <c r="B688" s="4"/>
      <c r="C688" s="3">
        <v>120</v>
      </c>
      <c r="D688" s="6" t="s">
        <v>503</v>
      </c>
      <c r="E688" s="30">
        <v>0.4716355932203391</v>
      </c>
      <c r="F688" s="30">
        <v>8.489440677966105E-2</v>
      </c>
      <c r="G688" s="30">
        <v>0.55653000000000008</v>
      </c>
      <c r="H688" s="4" t="s">
        <v>494</v>
      </c>
      <c r="I688" s="6" t="s">
        <v>495</v>
      </c>
    </row>
    <row r="689" spans="1:9" ht="15.75" x14ac:dyDescent="0.25">
      <c r="A689" s="3">
        <f t="shared" si="44"/>
        <v>576</v>
      </c>
      <c r="B689" s="4"/>
      <c r="C689" s="3">
        <v>120</v>
      </c>
      <c r="D689" s="6" t="s">
        <v>504</v>
      </c>
      <c r="E689" s="30">
        <v>1.5721186440677968</v>
      </c>
      <c r="F689" s="30">
        <v>0.28298135593220342</v>
      </c>
      <c r="G689" s="30">
        <v>1.8551000000000002</v>
      </c>
      <c r="H689" s="4" t="s">
        <v>494</v>
      </c>
      <c r="I689" s="6" t="s">
        <v>495</v>
      </c>
    </row>
    <row r="690" spans="1:9" ht="15.75" x14ac:dyDescent="0.25">
      <c r="A690" s="3">
        <f t="shared" si="44"/>
        <v>577</v>
      </c>
      <c r="B690" s="4"/>
      <c r="C690" s="3">
        <v>120</v>
      </c>
      <c r="D690" s="6" t="s">
        <v>505</v>
      </c>
      <c r="E690" s="30">
        <v>0.9432711864406782</v>
      </c>
      <c r="F690" s="30">
        <v>0.1697888135593221</v>
      </c>
      <c r="G690" s="30">
        <v>1.1130600000000002</v>
      </c>
      <c r="H690" s="4" t="s">
        <v>494</v>
      </c>
      <c r="I690" s="6" t="s">
        <v>495</v>
      </c>
    </row>
    <row r="691" spans="1:9" ht="33" customHeight="1" x14ac:dyDescent="0.25">
      <c r="A691" s="178" t="s">
        <v>506</v>
      </c>
      <c r="B691" s="178"/>
      <c r="C691" s="178"/>
      <c r="D691" s="178"/>
      <c r="E691" s="178"/>
      <c r="F691" s="178"/>
      <c r="G691" s="178"/>
      <c r="H691" s="4"/>
      <c r="I691" s="4"/>
    </row>
    <row r="692" spans="1:9" ht="15.75" x14ac:dyDescent="0.25">
      <c r="A692" s="179" t="s">
        <v>507</v>
      </c>
      <c r="B692" s="180"/>
      <c r="C692" s="180"/>
      <c r="D692" s="180" t="s">
        <v>508</v>
      </c>
      <c r="E692" s="180"/>
      <c r="F692" s="180"/>
      <c r="G692" s="181"/>
      <c r="H692" s="4"/>
      <c r="I692" s="6"/>
    </row>
    <row r="693" spans="1:9" ht="15.75" x14ac:dyDescent="0.25">
      <c r="A693" s="3">
        <f>A690+1</f>
        <v>578</v>
      </c>
      <c r="B693" s="4"/>
      <c r="C693" s="3">
        <v>120</v>
      </c>
      <c r="D693" s="6" t="s">
        <v>509</v>
      </c>
      <c r="E693" s="30">
        <v>7.8605932203389832</v>
      </c>
      <c r="F693" s="30">
        <v>1.4149067796610169</v>
      </c>
      <c r="G693" s="30">
        <v>9.2754999999999992</v>
      </c>
      <c r="H693" s="4" t="s">
        <v>494</v>
      </c>
      <c r="I693" s="6" t="s">
        <v>495</v>
      </c>
    </row>
    <row r="694" spans="1:9" ht="15.75" x14ac:dyDescent="0.25">
      <c r="A694" s="3">
        <f t="shared" ref="A694:A698" si="45">A693+1</f>
        <v>579</v>
      </c>
      <c r="B694" s="4"/>
      <c r="C694" s="3">
        <v>120</v>
      </c>
      <c r="D694" s="6" t="s">
        <v>510</v>
      </c>
      <c r="E694" s="30">
        <v>204.37542372881356</v>
      </c>
      <c r="F694" s="30">
        <v>36.787576271186438</v>
      </c>
      <c r="G694" s="30">
        <v>241.16299999999998</v>
      </c>
      <c r="H694" s="4" t="s">
        <v>494</v>
      </c>
      <c r="I694" s="6" t="s">
        <v>495</v>
      </c>
    </row>
    <row r="695" spans="1:9" ht="15.75" x14ac:dyDescent="0.25">
      <c r="A695" s="3">
        <f t="shared" si="45"/>
        <v>580</v>
      </c>
      <c r="B695" s="4"/>
      <c r="C695" s="3">
        <v>120</v>
      </c>
      <c r="D695" s="6" t="s">
        <v>511</v>
      </c>
      <c r="E695" s="30">
        <v>6.2884745762711871</v>
      </c>
      <c r="F695" s="30">
        <v>1.1319254237288137</v>
      </c>
      <c r="G695" s="30">
        <v>7.4204000000000008</v>
      </c>
      <c r="H695" s="4" t="s">
        <v>494</v>
      </c>
      <c r="I695" s="6" t="s">
        <v>495</v>
      </c>
    </row>
    <row r="696" spans="1:9" ht="15.75" x14ac:dyDescent="0.25">
      <c r="A696" s="3">
        <f t="shared" si="45"/>
        <v>581</v>
      </c>
      <c r="B696" s="4"/>
      <c r="C696" s="3">
        <v>120</v>
      </c>
      <c r="D696" s="6" t="s">
        <v>512</v>
      </c>
      <c r="E696" s="30">
        <v>0.78605932203389839</v>
      </c>
      <c r="F696" s="30">
        <v>0.14149067796610171</v>
      </c>
      <c r="G696" s="30">
        <v>0.9275500000000001</v>
      </c>
      <c r="H696" s="4" t="s">
        <v>494</v>
      </c>
      <c r="I696" s="6" t="s">
        <v>495</v>
      </c>
    </row>
    <row r="697" spans="1:9" ht="15.75" x14ac:dyDescent="0.25">
      <c r="A697" s="3">
        <f t="shared" si="45"/>
        <v>582</v>
      </c>
      <c r="B697" s="4"/>
      <c r="C697" s="3">
        <v>120</v>
      </c>
      <c r="D697" s="6" t="s">
        <v>513</v>
      </c>
      <c r="E697" s="30">
        <v>20.437542372881357</v>
      </c>
      <c r="F697" s="30">
        <v>3.6787576271186442</v>
      </c>
      <c r="G697" s="30">
        <v>24.116299999999999</v>
      </c>
      <c r="H697" s="4" t="s">
        <v>494</v>
      </c>
      <c r="I697" s="6" t="s">
        <v>495</v>
      </c>
    </row>
    <row r="698" spans="1:9" ht="15.75" x14ac:dyDescent="0.25">
      <c r="A698" s="3">
        <f t="shared" si="45"/>
        <v>583</v>
      </c>
      <c r="B698" s="4"/>
      <c r="C698" s="3">
        <v>120</v>
      </c>
      <c r="D698" s="6" t="s">
        <v>514</v>
      </c>
      <c r="E698" s="30">
        <v>0.62884745762711869</v>
      </c>
      <c r="F698" s="30">
        <v>0.11319254237288137</v>
      </c>
      <c r="G698" s="30">
        <v>0.74204000000000003</v>
      </c>
      <c r="H698" s="4" t="s">
        <v>494</v>
      </c>
      <c r="I698" s="6" t="s">
        <v>495</v>
      </c>
    </row>
    <row r="699" spans="1:9" ht="33" customHeight="1" x14ac:dyDescent="0.25">
      <c r="A699" s="178" t="s">
        <v>515</v>
      </c>
      <c r="B699" s="178"/>
      <c r="C699" s="178"/>
      <c r="D699" s="178"/>
      <c r="E699" s="178"/>
      <c r="F699" s="178"/>
      <c r="G699" s="178"/>
      <c r="H699" s="4"/>
      <c r="I699" s="4"/>
    </row>
    <row r="700" spans="1:9" ht="15.75" x14ac:dyDescent="0.25">
      <c r="A700" s="179" t="s">
        <v>516</v>
      </c>
      <c r="B700" s="180"/>
      <c r="C700" s="180"/>
      <c r="D700" s="180"/>
      <c r="E700" s="180"/>
      <c r="F700" s="180"/>
      <c r="G700" s="181"/>
      <c r="H700" s="4"/>
      <c r="I700" s="6"/>
    </row>
    <row r="701" spans="1:9" ht="15.75" x14ac:dyDescent="0.25">
      <c r="A701" s="3">
        <f>A698+1</f>
        <v>584</v>
      </c>
      <c r="B701" s="4"/>
      <c r="C701" s="3">
        <v>120</v>
      </c>
      <c r="D701" s="6" t="s">
        <v>517</v>
      </c>
      <c r="E701" s="30">
        <v>1021.8771186440679</v>
      </c>
      <c r="F701" s="30">
        <v>183.93788135593223</v>
      </c>
      <c r="G701" s="30">
        <v>1205.8150000000001</v>
      </c>
      <c r="H701" s="4" t="s">
        <v>494</v>
      </c>
      <c r="I701" s="6" t="s">
        <v>495</v>
      </c>
    </row>
    <row r="702" spans="1:9" ht="15.75" x14ac:dyDescent="0.25">
      <c r="A702" s="3">
        <f t="shared" ref="A702:A710" si="46">A701+1</f>
        <v>585</v>
      </c>
      <c r="B702" s="4"/>
      <c r="C702" s="3">
        <v>120</v>
      </c>
      <c r="D702" s="6" t="s">
        <v>518</v>
      </c>
      <c r="E702" s="30">
        <v>2043.7542372881358</v>
      </c>
      <c r="F702" s="30">
        <v>367.87576271186447</v>
      </c>
      <c r="G702" s="30">
        <v>2411.63</v>
      </c>
      <c r="H702" s="4" t="s">
        <v>494</v>
      </c>
      <c r="I702" s="6" t="s">
        <v>495</v>
      </c>
    </row>
    <row r="703" spans="1:9" ht="15.75" x14ac:dyDescent="0.25">
      <c r="A703" s="3">
        <f t="shared" si="46"/>
        <v>586</v>
      </c>
      <c r="B703" s="4"/>
      <c r="C703" s="3">
        <v>120</v>
      </c>
      <c r="D703" s="6" t="s">
        <v>519</v>
      </c>
      <c r="E703" s="30">
        <v>47.163559322033898</v>
      </c>
      <c r="F703" s="30">
        <v>8.4894406779661011</v>
      </c>
      <c r="G703" s="30">
        <v>55.652999999999999</v>
      </c>
      <c r="H703" s="4" t="s">
        <v>494</v>
      </c>
      <c r="I703" s="6" t="s">
        <v>495</v>
      </c>
    </row>
    <row r="704" spans="1:9" ht="15.75" x14ac:dyDescent="0.25">
      <c r="A704" s="3">
        <f t="shared" si="46"/>
        <v>587</v>
      </c>
      <c r="B704" s="4"/>
      <c r="C704" s="3">
        <v>120</v>
      </c>
      <c r="D704" s="6" t="s">
        <v>520</v>
      </c>
      <c r="E704" s="30">
        <v>786.05932203389841</v>
      </c>
      <c r="F704" s="30">
        <v>141.49067796610171</v>
      </c>
      <c r="G704" s="30">
        <v>927.55000000000007</v>
      </c>
      <c r="H704" s="4" t="s">
        <v>494</v>
      </c>
      <c r="I704" s="6" t="s">
        <v>495</v>
      </c>
    </row>
    <row r="705" spans="1:9" ht="15.75" x14ac:dyDescent="0.25">
      <c r="A705" s="3">
        <f t="shared" si="46"/>
        <v>588</v>
      </c>
      <c r="B705" s="4"/>
      <c r="C705" s="3">
        <v>120</v>
      </c>
      <c r="D705" s="6" t="s">
        <v>521</v>
      </c>
      <c r="E705" s="30">
        <v>78.605932203389841</v>
      </c>
      <c r="F705" s="30">
        <v>14.14906779661017</v>
      </c>
      <c r="G705" s="30">
        <v>92.75500000000001</v>
      </c>
      <c r="H705" s="4" t="s">
        <v>494</v>
      </c>
      <c r="I705" s="6" t="s">
        <v>495</v>
      </c>
    </row>
    <row r="706" spans="1:9" ht="15.75" x14ac:dyDescent="0.25">
      <c r="A706" s="3">
        <f t="shared" si="46"/>
        <v>589</v>
      </c>
      <c r="B706" s="4"/>
      <c r="C706" s="3">
        <v>120</v>
      </c>
      <c r="D706" s="6" t="s">
        <v>522</v>
      </c>
      <c r="E706" s="30">
        <v>102.18771186440678</v>
      </c>
      <c r="F706" s="30">
        <v>18.393788135593219</v>
      </c>
      <c r="G706" s="30">
        <v>120.58149999999999</v>
      </c>
      <c r="H706" s="4" t="s">
        <v>494</v>
      </c>
      <c r="I706" s="6" t="s">
        <v>495</v>
      </c>
    </row>
    <row r="707" spans="1:9" ht="15.75" x14ac:dyDescent="0.25">
      <c r="A707" s="3">
        <f t="shared" si="46"/>
        <v>590</v>
      </c>
      <c r="B707" s="4"/>
      <c r="C707" s="3">
        <v>120</v>
      </c>
      <c r="D707" s="6" t="s">
        <v>523</v>
      </c>
      <c r="E707" s="30">
        <v>204.37542372881356</v>
      </c>
      <c r="F707" s="30">
        <v>36.787576271186438</v>
      </c>
      <c r="G707" s="30">
        <v>241.16299999999998</v>
      </c>
      <c r="H707" s="4" t="s">
        <v>494</v>
      </c>
      <c r="I707" s="6" t="s">
        <v>495</v>
      </c>
    </row>
    <row r="708" spans="1:9" ht="15.75" x14ac:dyDescent="0.25">
      <c r="A708" s="3">
        <f t="shared" si="46"/>
        <v>591</v>
      </c>
      <c r="B708" s="4"/>
      <c r="C708" s="3">
        <v>120</v>
      </c>
      <c r="D708" s="6" t="s">
        <v>524</v>
      </c>
      <c r="E708" s="30">
        <v>4.7163559322033901</v>
      </c>
      <c r="F708" s="30">
        <v>0.84894406779661025</v>
      </c>
      <c r="G708" s="30">
        <v>5.5652999999999997</v>
      </c>
      <c r="H708" s="4" t="s">
        <v>494</v>
      </c>
      <c r="I708" s="6" t="s">
        <v>495</v>
      </c>
    </row>
    <row r="709" spans="1:9" ht="15.75" x14ac:dyDescent="0.25">
      <c r="A709" s="3">
        <f t="shared" si="46"/>
        <v>592</v>
      </c>
      <c r="B709" s="4"/>
      <c r="C709" s="3">
        <v>120</v>
      </c>
      <c r="D709" s="6" t="s">
        <v>525</v>
      </c>
      <c r="E709" s="30">
        <v>78.605932203389841</v>
      </c>
      <c r="F709" s="30">
        <v>14.14906779661017</v>
      </c>
      <c r="G709" s="30">
        <v>92.75500000000001</v>
      </c>
      <c r="H709" s="4" t="s">
        <v>494</v>
      </c>
      <c r="I709" s="6" t="s">
        <v>495</v>
      </c>
    </row>
    <row r="710" spans="1:9" ht="15.75" x14ac:dyDescent="0.25">
      <c r="A710" s="3">
        <f t="shared" si="46"/>
        <v>593</v>
      </c>
      <c r="B710" s="4"/>
      <c r="C710" s="3">
        <v>120</v>
      </c>
      <c r="D710" s="6" t="s">
        <v>526</v>
      </c>
      <c r="E710" s="30">
        <v>7.8605932203389832</v>
      </c>
      <c r="F710" s="30">
        <v>1.4149067796610169</v>
      </c>
      <c r="G710" s="30">
        <v>9.2754999999999992</v>
      </c>
      <c r="H710" s="4" t="s">
        <v>494</v>
      </c>
      <c r="I710" s="6" t="s">
        <v>495</v>
      </c>
    </row>
    <row r="711" spans="1:9" ht="33" customHeight="1" x14ac:dyDescent="0.25">
      <c r="A711" s="178" t="s">
        <v>527</v>
      </c>
      <c r="B711" s="178"/>
      <c r="C711" s="178"/>
      <c r="D711" s="178"/>
      <c r="E711" s="178"/>
      <c r="F711" s="178"/>
      <c r="G711" s="178"/>
      <c r="H711" s="4"/>
      <c r="I711" s="4"/>
    </row>
    <row r="712" spans="1:9" ht="15.75" x14ac:dyDescent="0.25">
      <c r="A712" s="179" t="s">
        <v>528</v>
      </c>
      <c r="B712" s="180"/>
      <c r="C712" s="180"/>
      <c r="D712" s="180" t="s">
        <v>528</v>
      </c>
      <c r="E712" s="180"/>
      <c r="F712" s="180"/>
      <c r="G712" s="181"/>
      <c r="H712" s="4"/>
      <c r="I712" s="6"/>
    </row>
    <row r="713" spans="1:9" ht="15.75" x14ac:dyDescent="0.25">
      <c r="A713" s="3">
        <f>A710+1</f>
        <v>594</v>
      </c>
      <c r="B713" s="4"/>
      <c r="C713" s="3">
        <v>120</v>
      </c>
      <c r="D713" s="6" t="s">
        <v>529</v>
      </c>
      <c r="E713" s="30">
        <v>47.163559322033898</v>
      </c>
      <c r="F713" s="30">
        <v>8.4894406779661011</v>
      </c>
      <c r="G713" s="30">
        <v>55.652999999999999</v>
      </c>
      <c r="H713" s="4" t="s">
        <v>494</v>
      </c>
      <c r="I713" s="6" t="s">
        <v>495</v>
      </c>
    </row>
    <row r="714" spans="1:9" ht="15.75" x14ac:dyDescent="0.25">
      <c r="A714" s="179" t="s">
        <v>530</v>
      </c>
      <c r="B714" s="180"/>
      <c r="C714" s="180"/>
      <c r="D714" s="180" t="s">
        <v>530</v>
      </c>
      <c r="E714" s="180"/>
      <c r="F714" s="180"/>
      <c r="G714" s="181"/>
      <c r="H714" s="4"/>
      <c r="I714" s="6"/>
    </row>
    <row r="715" spans="1:9" ht="15.75" x14ac:dyDescent="0.25">
      <c r="A715" s="3">
        <f>A713+1</f>
        <v>595</v>
      </c>
      <c r="B715" s="4"/>
      <c r="C715" s="3">
        <v>120</v>
      </c>
      <c r="D715" s="6" t="s">
        <v>531</v>
      </c>
      <c r="E715" s="30">
        <v>47.163559322033898</v>
      </c>
      <c r="F715" s="30">
        <v>8.4894406779661011</v>
      </c>
      <c r="G715" s="30">
        <v>55.652999999999999</v>
      </c>
      <c r="H715" s="4" t="s">
        <v>494</v>
      </c>
      <c r="I715" s="6" t="s">
        <v>495</v>
      </c>
    </row>
    <row r="716" spans="1:9" ht="15.75" x14ac:dyDescent="0.25">
      <c r="A716" s="179" t="s">
        <v>532</v>
      </c>
      <c r="B716" s="180"/>
      <c r="C716" s="180"/>
      <c r="D716" s="180" t="s">
        <v>532</v>
      </c>
      <c r="E716" s="180"/>
      <c r="F716" s="180"/>
      <c r="G716" s="181"/>
      <c r="H716" s="4"/>
      <c r="I716" s="6"/>
    </row>
    <row r="717" spans="1:9" ht="15.75" x14ac:dyDescent="0.25">
      <c r="A717" s="3">
        <f>A715+1</f>
        <v>596</v>
      </c>
      <c r="B717" s="4"/>
      <c r="C717" s="3">
        <v>120</v>
      </c>
      <c r="D717" s="6" t="s">
        <v>533</v>
      </c>
      <c r="E717" s="30">
        <v>1.5721186440677968</v>
      </c>
      <c r="F717" s="30">
        <v>0.28298135593220342</v>
      </c>
      <c r="G717" s="30">
        <v>1.8551000000000002</v>
      </c>
      <c r="H717" s="4" t="s">
        <v>494</v>
      </c>
      <c r="I717" s="6" t="s">
        <v>495</v>
      </c>
    </row>
    <row r="718" spans="1:9" ht="69.599999999999994" customHeight="1" x14ac:dyDescent="0.25">
      <c r="A718" s="3">
        <f t="shared" ref="A718:A746" si="47">A717+1</f>
        <v>597</v>
      </c>
      <c r="B718" s="4"/>
      <c r="C718" s="3">
        <v>120</v>
      </c>
      <c r="D718" s="6" t="s">
        <v>534</v>
      </c>
      <c r="E718" s="30">
        <v>1.4149067796610171</v>
      </c>
      <c r="F718" s="30">
        <v>0.25468322033898305</v>
      </c>
      <c r="G718" s="30">
        <v>1.6695900000000001</v>
      </c>
      <c r="H718" s="4" t="s">
        <v>494</v>
      </c>
      <c r="I718" s="6" t="s">
        <v>495</v>
      </c>
    </row>
    <row r="719" spans="1:9" ht="15.6" customHeight="1" x14ac:dyDescent="0.25">
      <c r="A719" s="3">
        <f t="shared" si="47"/>
        <v>598</v>
      </c>
      <c r="B719" s="4"/>
      <c r="C719" s="3">
        <v>120</v>
      </c>
      <c r="D719" s="6" t="s">
        <v>535</v>
      </c>
      <c r="E719" s="30">
        <v>1.2576949152542374</v>
      </c>
      <c r="F719" s="30">
        <v>0.22638508474576274</v>
      </c>
      <c r="G719" s="30">
        <v>1.4840800000000001</v>
      </c>
      <c r="H719" s="4" t="s">
        <v>494</v>
      </c>
      <c r="I719" s="6" t="s">
        <v>495</v>
      </c>
    </row>
    <row r="720" spans="1:9" ht="15.75" x14ac:dyDescent="0.25">
      <c r="A720" s="3">
        <f t="shared" si="47"/>
        <v>599</v>
      </c>
      <c r="B720" s="4"/>
      <c r="C720" s="3">
        <v>120</v>
      </c>
      <c r="D720" s="6" t="s">
        <v>536</v>
      </c>
      <c r="E720" s="30">
        <v>1.4149067796610171</v>
      </c>
      <c r="F720" s="30">
        <v>0.25468322033898305</v>
      </c>
      <c r="G720" s="30">
        <v>1.6695900000000001</v>
      </c>
      <c r="H720" s="4" t="s">
        <v>494</v>
      </c>
      <c r="I720" s="6" t="s">
        <v>495</v>
      </c>
    </row>
    <row r="721" spans="1:9" ht="15.75" x14ac:dyDescent="0.25">
      <c r="A721" s="3">
        <f t="shared" si="47"/>
        <v>600</v>
      </c>
      <c r="B721" s="4"/>
      <c r="C721" s="3">
        <v>120</v>
      </c>
      <c r="D721" s="6" t="s">
        <v>537</v>
      </c>
      <c r="E721" s="30">
        <v>1.2734161016949153</v>
      </c>
      <c r="F721" s="30">
        <v>0.22921489830508474</v>
      </c>
      <c r="G721" s="30">
        <v>1.5026309999999998</v>
      </c>
      <c r="H721" s="4" t="s">
        <v>494</v>
      </c>
      <c r="I721" s="6" t="s">
        <v>495</v>
      </c>
    </row>
    <row r="722" spans="1:9" ht="15.75" x14ac:dyDescent="0.25">
      <c r="A722" s="3">
        <f t="shared" si="47"/>
        <v>601</v>
      </c>
      <c r="B722" s="4"/>
      <c r="C722" s="3">
        <v>120</v>
      </c>
      <c r="D722" s="6" t="s">
        <v>538</v>
      </c>
      <c r="E722" s="30">
        <v>1.1319254237288139</v>
      </c>
      <c r="F722" s="30">
        <v>0.2037465762711865</v>
      </c>
      <c r="G722" s="30">
        <v>1.3356720000000004</v>
      </c>
      <c r="H722" s="4" t="s">
        <v>494</v>
      </c>
      <c r="I722" s="6" t="s">
        <v>495</v>
      </c>
    </row>
    <row r="723" spans="1:9" ht="15.75" x14ac:dyDescent="0.25">
      <c r="A723" s="3">
        <f t="shared" si="47"/>
        <v>602</v>
      </c>
      <c r="B723" s="4"/>
      <c r="C723" s="3">
        <v>120</v>
      </c>
      <c r="D723" s="6" t="s">
        <v>539</v>
      </c>
      <c r="E723" s="30">
        <v>1.2576949152542374</v>
      </c>
      <c r="F723" s="30">
        <v>0.22638508474576274</v>
      </c>
      <c r="G723" s="30">
        <v>1.4840800000000001</v>
      </c>
      <c r="H723" s="4" t="s">
        <v>494</v>
      </c>
      <c r="I723" s="6" t="s">
        <v>495</v>
      </c>
    </row>
    <row r="724" spans="1:9" ht="15.6" customHeight="1" x14ac:dyDescent="0.25">
      <c r="A724" s="3">
        <f t="shared" si="47"/>
        <v>603</v>
      </c>
      <c r="B724" s="4"/>
      <c r="C724" s="3">
        <v>120</v>
      </c>
      <c r="D724" s="6" t="s">
        <v>540</v>
      </c>
      <c r="E724" s="30">
        <v>1.1319254237288139</v>
      </c>
      <c r="F724" s="30">
        <v>0.2037465762711865</v>
      </c>
      <c r="G724" s="30">
        <v>1.3356720000000004</v>
      </c>
      <c r="H724" s="4" t="s">
        <v>494</v>
      </c>
      <c r="I724" s="6" t="s">
        <v>495</v>
      </c>
    </row>
    <row r="725" spans="1:9" ht="15.6" customHeight="1" x14ac:dyDescent="0.25">
      <c r="A725" s="3">
        <f t="shared" si="47"/>
        <v>604</v>
      </c>
      <c r="B725" s="4"/>
      <c r="C725" s="3">
        <v>120</v>
      </c>
      <c r="D725" s="6" t="s">
        <v>541</v>
      </c>
      <c r="E725" s="30">
        <v>1.0061559322033899</v>
      </c>
      <c r="F725" s="30">
        <v>0.18110806779661018</v>
      </c>
      <c r="G725" s="30">
        <v>1.1872640000000001</v>
      </c>
      <c r="H725" s="4" t="s">
        <v>494</v>
      </c>
      <c r="I725" s="6" t="s">
        <v>495</v>
      </c>
    </row>
    <row r="726" spans="1:9" ht="15.75" x14ac:dyDescent="0.25">
      <c r="A726" s="3">
        <f t="shared" si="47"/>
        <v>605</v>
      </c>
      <c r="B726" s="4"/>
      <c r="C726" s="3">
        <v>120</v>
      </c>
      <c r="D726" s="6" t="s">
        <v>542</v>
      </c>
      <c r="E726" s="30">
        <v>1.1004830508474575</v>
      </c>
      <c r="F726" s="30">
        <v>0.19808694915254235</v>
      </c>
      <c r="G726" s="30">
        <v>1.2985699999999998</v>
      </c>
      <c r="H726" s="4" t="s">
        <v>494</v>
      </c>
      <c r="I726" s="6" t="s">
        <v>495</v>
      </c>
    </row>
    <row r="727" spans="1:9" ht="15.75" x14ac:dyDescent="0.25">
      <c r="A727" s="3">
        <f t="shared" si="47"/>
        <v>606</v>
      </c>
      <c r="B727" s="4"/>
      <c r="C727" s="3">
        <v>120</v>
      </c>
      <c r="D727" s="6" t="s">
        <v>543</v>
      </c>
      <c r="E727" s="30">
        <v>0.99043474576271184</v>
      </c>
      <c r="F727" s="30">
        <v>0.17827825423728816</v>
      </c>
      <c r="G727" s="30">
        <v>1.1687129999999999</v>
      </c>
      <c r="H727" s="4" t="s">
        <v>494</v>
      </c>
      <c r="I727" s="6" t="s">
        <v>495</v>
      </c>
    </row>
    <row r="728" spans="1:9" ht="15.75" x14ac:dyDescent="0.25">
      <c r="A728" s="3">
        <f t="shared" si="47"/>
        <v>607</v>
      </c>
      <c r="B728" s="4"/>
      <c r="C728" s="3">
        <v>120</v>
      </c>
      <c r="D728" s="6" t="s">
        <v>544</v>
      </c>
      <c r="E728" s="30">
        <v>0.88038644067796601</v>
      </c>
      <c r="F728" s="30">
        <v>0.15846955932203388</v>
      </c>
      <c r="G728" s="30">
        <v>1.0388559999999998</v>
      </c>
      <c r="H728" s="4" t="s">
        <v>494</v>
      </c>
      <c r="I728" s="6" t="s">
        <v>495</v>
      </c>
    </row>
    <row r="729" spans="1:9" ht="15.75" x14ac:dyDescent="0.25">
      <c r="A729" s="3">
        <f t="shared" si="47"/>
        <v>608</v>
      </c>
      <c r="B729" s="4"/>
      <c r="C729" s="3">
        <v>120</v>
      </c>
      <c r="D729" s="6" t="s">
        <v>545</v>
      </c>
      <c r="E729" s="30">
        <v>0.94327118644067776</v>
      </c>
      <c r="F729" s="30">
        <v>0.16978881355932199</v>
      </c>
      <c r="G729" s="30">
        <v>1.1130599999999997</v>
      </c>
      <c r="H729" s="4" t="s">
        <v>494</v>
      </c>
      <c r="I729" s="6" t="s">
        <v>495</v>
      </c>
    </row>
    <row r="730" spans="1:9" ht="15.75" x14ac:dyDescent="0.25">
      <c r="A730" s="3">
        <f t="shared" si="47"/>
        <v>609</v>
      </c>
      <c r="B730" s="4"/>
      <c r="C730" s="3">
        <v>120</v>
      </c>
      <c r="D730" s="6" t="s">
        <v>546</v>
      </c>
      <c r="E730" s="30">
        <v>0.84894406779661025</v>
      </c>
      <c r="F730" s="30">
        <v>0.15280993220338984</v>
      </c>
      <c r="G730" s="30">
        <v>1.001754</v>
      </c>
      <c r="H730" s="4" t="s">
        <v>494</v>
      </c>
      <c r="I730" s="6" t="s">
        <v>495</v>
      </c>
    </row>
    <row r="731" spans="1:9" ht="15.75" x14ac:dyDescent="0.25">
      <c r="A731" s="3">
        <f t="shared" si="47"/>
        <v>610</v>
      </c>
      <c r="B731" s="4"/>
      <c r="C731" s="3">
        <v>120</v>
      </c>
      <c r="D731" s="6" t="s">
        <v>547</v>
      </c>
      <c r="E731" s="30">
        <v>0.7546169491525424</v>
      </c>
      <c r="F731" s="30">
        <v>0.13583105084745764</v>
      </c>
      <c r="G731" s="30">
        <v>0.89044800000000002</v>
      </c>
      <c r="H731" s="4" t="s">
        <v>494</v>
      </c>
      <c r="I731" s="6" t="s">
        <v>495</v>
      </c>
    </row>
    <row r="732" spans="1:9" ht="15.75" x14ac:dyDescent="0.25">
      <c r="A732" s="3">
        <f t="shared" si="47"/>
        <v>611</v>
      </c>
      <c r="B732" s="4"/>
      <c r="C732" s="3">
        <v>120</v>
      </c>
      <c r="D732" s="6" t="s">
        <v>548</v>
      </c>
      <c r="E732" s="30">
        <v>2.3581779661016951</v>
      </c>
      <c r="F732" s="30">
        <v>0.42447203389830512</v>
      </c>
      <c r="G732" s="30">
        <v>2.7826499999999998</v>
      </c>
      <c r="H732" s="4" t="s">
        <v>494</v>
      </c>
      <c r="I732" s="6" t="s">
        <v>495</v>
      </c>
    </row>
    <row r="733" spans="1:9" ht="15.75" x14ac:dyDescent="0.25">
      <c r="A733" s="3">
        <f t="shared" si="47"/>
        <v>612</v>
      </c>
      <c r="B733" s="4"/>
      <c r="C733" s="3">
        <v>120</v>
      </c>
      <c r="D733" s="6" t="s">
        <v>549</v>
      </c>
      <c r="E733" s="30">
        <v>2.1223601694915253</v>
      </c>
      <c r="F733" s="30">
        <v>0.38202483050847458</v>
      </c>
      <c r="G733" s="30">
        <v>2.5043849999999996</v>
      </c>
      <c r="H733" s="4" t="s">
        <v>494</v>
      </c>
      <c r="I733" s="6" t="s">
        <v>495</v>
      </c>
    </row>
    <row r="734" spans="1:9" ht="15.75" x14ac:dyDescent="0.25">
      <c r="A734" s="3">
        <f t="shared" si="47"/>
        <v>613</v>
      </c>
      <c r="B734" s="4"/>
      <c r="C734" s="3">
        <v>120</v>
      </c>
      <c r="D734" s="6" t="s">
        <v>550</v>
      </c>
      <c r="E734" s="30">
        <v>1.8865423728813555</v>
      </c>
      <c r="F734" s="30">
        <v>0.33957762711864398</v>
      </c>
      <c r="G734" s="30">
        <v>2.2261199999999994</v>
      </c>
      <c r="H734" s="4" t="s">
        <v>494</v>
      </c>
      <c r="I734" s="6" t="s">
        <v>495</v>
      </c>
    </row>
    <row r="735" spans="1:9" ht="15.75" x14ac:dyDescent="0.25">
      <c r="A735" s="3">
        <f t="shared" si="47"/>
        <v>614</v>
      </c>
      <c r="B735" s="4"/>
      <c r="C735" s="3">
        <v>120</v>
      </c>
      <c r="D735" s="6" t="s">
        <v>551</v>
      </c>
      <c r="E735" s="30">
        <v>2.1223601694915253</v>
      </c>
      <c r="F735" s="30">
        <v>0.38202483050847458</v>
      </c>
      <c r="G735" s="30">
        <v>2.5043849999999996</v>
      </c>
      <c r="H735" s="4" t="s">
        <v>494</v>
      </c>
      <c r="I735" s="6" t="s">
        <v>495</v>
      </c>
    </row>
    <row r="736" spans="1:9" ht="15.75" x14ac:dyDescent="0.25">
      <c r="A736" s="3">
        <f t="shared" si="47"/>
        <v>615</v>
      </c>
      <c r="B736" s="4"/>
      <c r="C736" s="3">
        <v>120</v>
      </c>
      <c r="D736" s="6" t="s">
        <v>552</v>
      </c>
      <c r="E736" s="30">
        <v>1.9101241525423731</v>
      </c>
      <c r="F736" s="30">
        <v>0.34382234745762719</v>
      </c>
      <c r="G736" s="30">
        <v>2.2539465000000001</v>
      </c>
      <c r="H736" s="4" t="s">
        <v>494</v>
      </c>
      <c r="I736" s="6" t="s">
        <v>495</v>
      </c>
    </row>
    <row r="737" spans="1:9" ht="15.75" x14ac:dyDescent="0.25">
      <c r="A737" s="3">
        <f t="shared" si="47"/>
        <v>616</v>
      </c>
      <c r="B737" s="4"/>
      <c r="C737" s="3">
        <v>120</v>
      </c>
      <c r="D737" s="6" t="s">
        <v>553</v>
      </c>
      <c r="E737" s="30">
        <v>1.6978881355932205</v>
      </c>
      <c r="F737" s="30">
        <v>0.30561986440677968</v>
      </c>
      <c r="G737" s="30">
        <v>2.0035080000000001</v>
      </c>
      <c r="H737" s="4" t="s">
        <v>494</v>
      </c>
      <c r="I737" s="6" t="s">
        <v>495</v>
      </c>
    </row>
    <row r="738" spans="1:9" ht="15.75" x14ac:dyDescent="0.25">
      <c r="A738" s="3">
        <f t="shared" si="47"/>
        <v>617</v>
      </c>
      <c r="B738" s="4"/>
      <c r="C738" s="3">
        <v>120</v>
      </c>
      <c r="D738" s="6" t="s">
        <v>554</v>
      </c>
      <c r="E738" s="30">
        <v>1.8865423728813564</v>
      </c>
      <c r="F738" s="30">
        <v>0.3395776271186442</v>
      </c>
      <c r="G738" s="30">
        <v>2.2261200000000003</v>
      </c>
      <c r="H738" s="4" t="s">
        <v>494</v>
      </c>
      <c r="I738" s="6" t="s">
        <v>495</v>
      </c>
    </row>
    <row r="739" spans="1:9" ht="15.75" x14ac:dyDescent="0.25">
      <c r="A739" s="3">
        <f t="shared" si="47"/>
        <v>618</v>
      </c>
      <c r="B739" s="4"/>
      <c r="C739" s="3">
        <v>120</v>
      </c>
      <c r="D739" s="6" t="s">
        <v>555</v>
      </c>
      <c r="E739" s="30">
        <v>1.6978881355932205</v>
      </c>
      <c r="F739" s="30">
        <v>0.30561986440677968</v>
      </c>
      <c r="G739" s="30">
        <v>2.0035080000000001</v>
      </c>
      <c r="H739" s="4" t="s">
        <v>494</v>
      </c>
      <c r="I739" s="6" t="s">
        <v>495</v>
      </c>
    </row>
    <row r="740" spans="1:9" ht="15.75" x14ac:dyDescent="0.25">
      <c r="A740" s="3">
        <f t="shared" si="47"/>
        <v>619</v>
      </c>
      <c r="B740" s="4"/>
      <c r="C740" s="3">
        <v>120</v>
      </c>
      <c r="D740" s="6" t="s">
        <v>556</v>
      </c>
      <c r="E740" s="30">
        <v>1.5092338983050848</v>
      </c>
      <c r="F740" s="30">
        <v>0.27166210169491528</v>
      </c>
      <c r="G740" s="30">
        <v>1.780896</v>
      </c>
      <c r="H740" s="4" t="s">
        <v>494</v>
      </c>
      <c r="I740" s="6" t="s">
        <v>495</v>
      </c>
    </row>
    <row r="741" spans="1:9" ht="15.75" x14ac:dyDescent="0.25">
      <c r="A741" s="3">
        <f t="shared" si="47"/>
        <v>620</v>
      </c>
      <c r="B741" s="4"/>
      <c r="C741" s="3">
        <v>120</v>
      </c>
      <c r="D741" s="6" t="s">
        <v>557</v>
      </c>
      <c r="E741" s="30">
        <v>1.6507245762711862</v>
      </c>
      <c r="F741" s="30">
        <v>0.29713042372881349</v>
      </c>
      <c r="G741" s="30">
        <v>1.9478549999999997</v>
      </c>
      <c r="H741" s="4" t="s">
        <v>494</v>
      </c>
      <c r="I741" s="6" t="s">
        <v>495</v>
      </c>
    </row>
    <row r="742" spans="1:9" ht="15.75" x14ac:dyDescent="0.25">
      <c r="A742" s="3">
        <f t="shared" si="47"/>
        <v>621</v>
      </c>
      <c r="B742" s="4"/>
      <c r="C742" s="3">
        <v>120</v>
      </c>
      <c r="D742" s="6" t="s">
        <v>558</v>
      </c>
      <c r="E742" s="30">
        <v>1.4856521186440677</v>
      </c>
      <c r="F742" s="30">
        <v>0.26741738135593218</v>
      </c>
      <c r="G742" s="30">
        <v>1.7530694999999998</v>
      </c>
      <c r="H742" s="4" t="s">
        <v>494</v>
      </c>
      <c r="I742" s="6" t="s">
        <v>495</v>
      </c>
    </row>
    <row r="743" spans="1:9" ht="15.75" x14ac:dyDescent="0.25">
      <c r="A743" s="3">
        <f t="shared" si="47"/>
        <v>622</v>
      </c>
      <c r="B743" s="4"/>
      <c r="C743" s="3">
        <v>120</v>
      </c>
      <c r="D743" s="6" t="s">
        <v>559</v>
      </c>
      <c r="E743" s="30">
        <v>1.3205796610169491</v>
      </c>
      <c r="F743" s="30">
        <v>0.23770433898305085</v>
      </c>
      <c r="G743" s="30">
        <v>1.5582839999999998</v>
      </c>
      <c r="H743" s="4" t="s">
        <v>494</v>
      </c>
      <c r="I743" s="6" t="s">
        <v>495</v>
      </c>
    </row>
    <row r="744" spans="1:9" ht="15.75" x14ac:dyDescent="0.25">
      <c r="A744" s="3">
        <f t="shared" si="47"/>
        <v>623</v>
      </c>
      <c r="B744" s="4"/>
      <c r="C744" s="3">
        <v>120</v>
      </c>
      <c r="D744" s="6" t="s">
        <v>560</v>
      </c>
      <c r="E744" s="30">
        <v>1.4149067796610169</v>
      </c>
      <c r="F744" s="30">
        <v>0.25468322033898305</v>
      </c>
      <c r="G744" s="30">
        <v>1.6695899999999999</v>
      </c>
      <c r="H744" s="4" t="s">
        <v>494</v>
      </c>
      <c r="I744" s="6" t="s">
        <v>495</v>
      </c>
    </row>
    <row r="745" spans="1:9" ht="15.75" x14ac:dyDescent="0.25">
      <c r="A745" s="3">
        <f t="shared" si="47"/>
        <v>624</v>
      </c>
      <c r="B745" s="4"/>
      <c r="C745" s="3">
        <v>120</v>
      </c>
      <c r="D745" s="6" t="s">
        <v>561</v>
      </c>
      <c r="E745" s="30">
        <v>1.2734161016949153</v>
      </c>
      <c r="F745" s="30">
        <v>0.22921489830508474</v>
      </c>
      <c r="G745" s="30">
        <v>1.5026309999999998</v>
      </c>
      <c r="H745" s="4" t="s">
        <v>494</v>
      </c>
      <c r="I745" s="6" t="s">
        <v>495</v>
      </c>
    </row>
    <row r="746" spans="1:9" ht="15.75" x14ac:dyDescent="0.25">
      <c r="A746" s="3">
        <f t="shared" si="47"/>
        <v>625</v>
      </c>
      <c r="B746" s="4"/>
      <c r="C746" s="3">
        <v>120</v>
      </c>
      <c r="D746" s="6" t="s">
        <v>562</v>
      </c>
      <c r="E746" s="30">
        <v>1.1319254237288137</v>
      </c>
      <c r="F746" s="30">
        <v>0.20374657627118645</v>
      </c>
      <c r="G746" s="30">
        <v>1.335672</v>
      </c>
      <c r="H746" s="4" t="s">
        <v>494</v>
      </c>
      <c r="I746" s="6" t="s">
        <v>495</v>
      </c>
    </row>
    <row r="747" spans="1:9" ht="66" customHeight="1" x14ac:dyDescent="0.25">
      <c r="A747" s="178" t="s">
        <v>563</v>
      </c>
      <c r="B747" s="178"/>
      <c r="C747" s="178"/>
      <c r="D747" s="178"/>
      <c r="E747" s="178"/>
      <c r="F747" s="178"/>
      <c r="G747" s="178"/>
      <c r="H747" s="4"/>
      <c r="I747" s="4"/>
    </row>
    <row r="748" spans="1:9" ht="15.75" x14ac:dyDescent="0.25">
      <c r="A748" s="179" t="s">
        <v>564</v>
      </c>
      <c r="B748" s="180"/>
      <c r="C748" s="180"/>
      <c r="D748" s="180" t="s">
        <v>528</v>
      </c>
      <c r="E748" s="180"/>
      <c r="F748" s="180"/>
      <c r="G748" s="181"/>
      <c r="H748" s="4"/>
      <c r="I748" s="6"/>
    </row>
    <row r="749" spans="1:9" ht="36.6" customHeight="1" x14ac:dyDescent="0.25">
      <c r="A749" s="3">
        <f>A746+1</f>
        <v>626</v>
      </c>
      <c r="B749" s="4"/>
      <c r="C749" s="3">
        <v>120</v>
      </c>
      <c r="D749" s="6" t="s">
        <v>565</v>
      </c>
      <c r="E749" s="30">
        <v>3.1442372881355929E-2</v>
      </c>
      <c r="F749" s="30">
        <v>5.6596271186440672E-3</v>
      </c>
      <c r="G749" s="30">
        <v>3.7101999999999996E-2</v>
      </c>
      <c r="H749" s="4" t="s">
        <v>494</v>
      </c>
      <c r="I749" s="6" t="s">
        <v>495</v>
      </c>
    </row>
    <row r="750" spans="1:9" ht="15.6" customHeight="1" x14ac:dyDescent="0.25">
      <c r="A750" s="3">
        <f t="shared" ref="A750:A752" si="48">A749+1</f>
        <v>627</v>
      </c>
      <c r="B750" s="4"/>
      <c r="C750" s="3">
        <v>120</v>
      </c>
      <c r="D750" s="6" t="s">
        <v>566</v>
      </c>
      <c r="E750" s="30">
        <v>1.5406762711864406</v>
      </c>
      <c r="F750" s="30">
        <v>0.27732172881355927</v>
      </c>
      <c r="G750" s="30">
        <v>1.8179979999999998</v>
      </c>
      <c r="H750" s="4" t="s">
        <v>494</v>
      </c>
      <c r="I750" s="6" t="s">
        <v>495</v>
      </c>
    </row>
    <row r="751" spans="1:9" ht="15.6" customHeight="1" x14ac:dyDescent="0.25">
      <c r="A751" s="3">
        <f t="shared" si="48"/>
        <v>628</v>
      </c>
      <c r="B751" s="4"/>
      <c r="C751" s="3">
        <v>120</v>
      </c>
      <c r="D751" s="6" t="s">
        <v>567</v>
      </c>
      <c r="E751" s="30">
        <v>3.1442372881355929E-2</v>
      </c>
      <c r="F751" s="30">
        <v>5.6596271186440672E-3</v>
      </c>
      <c r="G751" s="30">
        <v>3.7101999999999996E-2</v>
      </c>
      <c r="H751" s="4" t="s">
        <v>494</v>
      </c>
      <c r="I751" s="6" t="s">
        <v>495</v>
      </c>
    </row>
    <row r="752" spans="1:9" ht="15.75" x14ac:dyDescent="0.25">
      <c r="A752" s="3">
        <f t="shared" si="48"/>
        <v>629</v>
      </c>
      <c r="B752" s="4"/>
      <c r="C752" s="3">
        <v>120</v>
      </c>
      <c r="D752" s="6" t="s">
        <v>568</v>
      </c>
      <c r="E752" s="30">
        <v>9.2755000000000008E-3</v>
      </c>
      <c r="F752" s="30">
        <v>1.6695900000000003E-3</v>
      </c>
      <c r="G752" s="30">
        <v>1.0945090000000001E-2</v>
      </c>
      <c r="H752" s="4" t="s">
        <v>494</v>
      </c>
      <c r="I752" s="6" t="s">
        <v>495</v>
      </c>
    </row>
    <row r="753" spans="1:9" ht="15.75" x14ac:dyDescent="0.25">
      <c r="A753" s="178" t="s">
        <v>569</v>
      </c>
      <c r="B753" s="178"/>
      <c r="C753" s="178"/>
      <c r="D753" s="178"/>
      <c r="E753" s="178"/>
      <c r="F753" s="178"/>
      <c r="G753" s="178"/>
      <c r="H753" s="4"/>
      <c r="I753" s="4"/>
    </row>
    <row r="754" spans="1:9" ht="15.75" x14ac:dyDescent="0.25">
      <c r="A754" s="179" t="s">
        <v>1634</v>
      </c>
      <c r="B754" s="180"/>
      <c r="C754" s="180"/>
      <c r="D754" s="180" t="s">
        <v>528</v>
      </c>
      <c r="E754" s="180"/>
      <c r="F754" s="180"/>
      <c r="G754" s="181"/>
      <c r="H754" s="4"/>
      <c r="I754" s="6"/>
    </row>
    <row r="755" spans="1:9" ht="15.6" customHeight="1" x14ac:dyDescent="0.25">
      <c r="A755" s="3">
        <f>A752+1</f>
        <v>630</v>
      </c>
      <c r="B755" s="4"/>
      <c r="C755" s="3">
        <v>120</v>
      </c>
      <c r="D755" s="6" t="s">
        <v>570</v>
      </c>
      <c r="E755" s="30">
        <v>7.8605932203389832</v>
      </c>
      <c r="F755" s="30">
        <v>1.4149067796610169</v>
      </c>
      <c r="G755" s="30">
        <v>9.2754999999999992</v>
      </c>
      <c r="H755" s="4" t="s">
        <v>494</v>
      </c>
      <c r="I755" s="6" t="s">
        <v>495</v>
      </c>
    </row>
    <row r="756" spans="1:9" ht="15.75" x14ac:dyDescent="0.25">
      <c r="A756" s="3">
        <f t="shared" ref="A756:A777" si="49">A755+1</f>
        <v>631</v>
      </c>
      <c r="B756" s="4"/>
      <c r="C756" s="3">
        <v>120</v>
      </c>
      <c r="D756" s="6" t="s">
        <v>571</v>
      </c>
      <c r="E756" s="30">
        <v>7.4675635593220333</v>
      </c>
      <c r="F756" s="30">
        <v>1.3441614406779661</v>
      </c>
      <c r="G756" s="30">
        <v>8.8117249999999991</v>
      </c>
      <c r="H756" s="4" t="s">
        <v>494</v>
      </c>
      <c r="I756" s="6" t="s">
        <v>495</v>
      </c>
    </row>
    <row r="757" spans="1:9" ht="15.75" x14ac:dyDescent="0.25">
      <c r="A757" s="3">
        <f t="shared" si="49"/>
        <v>632</v>
      </c>
      <c r="B757" s="4"/>
      <c r="C757" s="3">
        <v>120</v>
      </c>
      <c r="D757" s="6" t="s">
        <v>572</v>
      </c>
      <c r="E757" s="30">
        <v>7.0745338983050861</v>
      </c>
      <c r="F757" s="30">
        <v>1.2734161016949155</v>
      </c>
      <c r="G757" s="30">
        <v>8.3479500000000009</v>
      </c>
      <c r="H757" s="4" t="s">
        <v>494</v>
      </c>
      <c r="I757" s="6" t="s">
        <v>495</v>
      </c>
    </row>
    <row r="758" spans="1:9" ht="54.6" customHeight="1" x14ac:dyDescent="0.25">
      <c r="A758" s="3">
        <f t="shared" si="49"/>
        <v>633</v>
      </c>
      <c r="B758" s="4"/>
      <c r="C758" s="3">
        <v>120</v>
      </c>
      <c r="D758" s="6" t="s">
        <v>573</v>
      </c>
      <c r="E758" s="30">
        <v>6.6815042372881361</v>
      </c>
      <c r="F758" s="30">
        <v>1.2026707627118645</v>
      </c>
      <c r="G758" s="30">
        <v>7.8841749999999999</v>
      </c>
      <c r="H758" s="4" t="s">
        <v>494</v>
      </c>
      <c r="I758" s="6" t="s">
        <v>495</v>
      </c>
    </row>
    <row r="759" spans="1:9" ht="15.75" x14ac:dyDescent="0.25">
      <c r="A759" s="3">
        <f t="shared" si="49"/>
        <v>634</v>
      </c>
      <c r="B759" s="4"/>
      <c r="C759" s="3">
        <v>120</v>
      </c>
      <c r="D759" s="6" t="s">
        <v>574</v>
      </c>
      <c r="E759" s="30">
        <v>6.2884745762711871</v>
      </c>
      <c r="F759" s="30">
        <v>1.1319254237288137</v>
      </c>
      <c r="G759" s="30">
        <v>7.4204000000000008</v>
      </c>
      <c r="H759" s="4" t="s">
        <v>494</v>
      </c>
      <c r="I759" s="6" t="s">
        <v>495</v>
      </c>
    </row>
    <row r="760" spans="1:9" ht="15.75" x14ac:dyDescent="0.25">
      <c r="A760" s="3">
        <f t="shared" si="49"/>
        <v>635</v>
      </c>
      <c r="B760" s="4"/>
      <c r="C760" s="3">
        <v>120</v>
      </c>
      <c r="D760" s="6" t="s">
        <v>575</v>
      </c>
      <c r="E760" s="30">
        <v>5.8954449152542372</v>
      </c>
      <c r="F760" s="30">
        <v>1.0611800847457626</v>
      </c>
      <c r="G760" s="30">
        <v>6.9566249999999998</v>
      </c>
      <c r="H760" s="4" t="s">
        <v>494</v>
      </c>
      <c r="I760" s="6" t="s">
        <v>495</v>
      </c>
    </row>
    <row r="761" spans="1:9" ht="15.75" x14ac:dyDescent="0.25">
      <c r="A761" s="3">
        <f t="shared" si="49"/>
        <v>636</v>
      </c>
      <c r="B761" s="4"/>
      <c r="C761" s="3">
        <v>120</v>
      </c>
      <c r="D761" s="6" t="s">
        <v>576</v>
      </c>
      <c r="E761" s="30">
        <v>5.5024152542372882</v>
      </c>
      <c r="F761" s="30">
        <v>0.99043474576271195</v>
      </c>
      <c r="G761" s="30">
        <v>6.4928499999999998</v>
      </c>
      <c r="H761" s="4" t="s">
        <v>494</v>
      </c>
      <c r="I761" s="6" t="s">
        <v>495</v>
      </c>
    </row>
    <row r="762" spans="1:9" ht="15.75" x14ac:dyDescent="0.25">
      <c r="A762" s="3">
        <f t="shared" si="49"/>
        <v>637</v>
      </c>
      <c r="B762" s="4"/>
      <c r="C762" s="3">
        <v>120</v>
      </c>
      <c r="D762" s="6" t="s">
        <v>577</v>
      </c>
      <c r="E762" s="30">
        <v>5.1093855932203391</v>
      </c>
      <c r="F762" s="30">
        <v>0.91968940677966105</v>
      </c>
      <c r="G762" s="30">
        <v>6.0290749999999997</v>
      </c>
      <c r="H762" s="4" t="s">
        <v>494</v>
      </c>
      <c r="I762" s="6" t="s">
        <v>495</v>
      </c>
    </row>
    <row r="763" spans="1:9" ht="15.75" x14ac:dyDescent="0.25">
      <c r="A763" s="3">
        <f t="shared" si="49"/>
        <v>638</v>
      </c>
      <c r="B763" s="4"/>
      <c r="C763" s="3">
        <v>120</v>
      </c>
      <c r="D763" s="6" t="s">
        <v>578</v>
      </c>
      <c r="E763" s="30">
        <v>4.7163559322033901</v>
      </c>
      <c r="F763" s="30">
        <v>0.84894406779661025</v>
      </c>
      <c r="G763" s="30">
        <v>5.5652999999999997</v>
      </c>
      <c r="H763" s="4" t="s">
        <v>494</v>
      </c>
      <c r="I763" s="6" t="s">
        <v>495</v>
      </c>
    </row>
    <row r="764" spans="1:9" ht="15.75" x14ac:dyDescent="0.25">
      <c r="A764" s="3">
        <f t="shared" si="49"/>
        <v>639</v>
      </c>
      <c r="B764" s="4"/>
      <c r="C764" s="3">
        <v>120</v>
      </c>
      <c r="D764" s="6" t="s">
        <v>579</v>
      </c>
      <c r="E764" s="30">
        <v>3.1442372881355936</v>
      </c>
      <c r="F764" s="30">
        <v>0.56596271186440683</v>
      </c>
      <c r="G764" s="30">
        <v>3.7102000000000004</v>
      </c>
      <c r="H764" s="4" t="s">
        <v>494</v>
      </c>
      <c r="I764" s="6" t="s">
        <v>495</v>
      </c>
    </row>
    <row r="765" spans="1:9" ht="15.75" x14ac:dyDescent="0.25">
      <c r="A765" s="3">
        <f t="shared" si="49"/>
        <v>640</v>
      </c>
      <c r="B765" s="4"/>
      <c r="C765" s="3">
        <v>120</v>
      </c>
      <c r="D765" s="6" t="s">
        <v>580</v>
      </c>
      <c r="E765" s="30">
        <v>1.5721186440677968</v>
      </c>
      <c r="F765" s="30">
        <v>0.28298135593220342</v>
      </c>
      <c r="G765" s="30">
        <v>1.8551000000000002</v>
      </c>
      <c r="H765" s="4" t="s">
        <v>494</v>
      </c>
      <c r="I765" s="6" t="s">
        <v>495</v>
      </c>
    </row>
    <row r="766" spans="1:9" ht="15.75" x14ac:dyDescent="0.25">
      <c r="A766" s="3">
        <f t="shared" si="49"/>
        <v>641</v>
      </c>
      <c r="B766" s="4"/>
      <c r="C766" s="3">
        <v>120</v>
      </c>
      <c r="D766" s="6" t="s">
        <v>581</v>
      </c>
      <c r="E766" s="30">
        <v>15.721186440677966</v>
      </c>
      <c r="F766" s="30">
        <v>2.8298135593220337</v>
      </c>
      <c r="G766" s="30">
        <v>18.550999999999998</v>
      </c>
      <c r="H766" s="4" t="s">
        <v>494</v>
      </c>
      <c r="I766" s="6" t="s">
        <v>495</v>
      </c>
    </row>
    <row r="767" spans="1:9" ht="15.75" x14ac:dyDescent="0.25">
      <c r="A767" s="3">
        <f t="shared" si="49"/>
        <v>642</v>
      </c>
      <c r="B767" s="4"/>
      <c r="C767" s="3">
        <v>120</v>
      </c>
      <c r="D767" s="6" t="s">
        <v>582</v>
      </c>
      <c r="E767" s="30">
        <v>14.935127118644067</v>
      </c>
      <c r="F767" s="30">
        <v>2.6883228813559321</v>
      </c>
      <c r="G767" s="30">
        <v>17.623449999999998</v>
      </c>
      <c r="H767" s="4" t="s">
        <v>494</v>
      </c>
      <c r="I767" s="6" t="s">
        <v>495</v>
      </c>
    </row>
    <row r="768" spans="1:9" ht="15.75" x14ac:dyDescent="0.25">
      <c r="A768" s="3">
        <f t="shared" si="49"/>
        <v>643</v>
      </c>
      <c r="B768" s="4"/>
      <c r="C768" s="3">
        <v>120</v>
      </c>
      <c r="D768" s="6" t="s">
        <v>583</v>
      </c>
      <c r="E768" s="30">
        <v>14.149067796610172</v>
      </c>
      <c r="F768" s="30">
        <v>2.546832203389831</v>
      </c>
      <c r="G768" s="30">
        <v>16.695900000000002</v>
      </c>
      <c r="H768" s="4" t="s">
        <v>494</v>
      </c>
      <c r="I768" s="6" t="s">
        <v>495</v>
      </c>
    </row>
    <row r="769" spans="1:9" ht="15.75" x14ac:dyDescent="0.25">
      <c r="A769" s="3">
        <f t="shared" si="49"/>
        <v>644</v>
      </c>
      <c r="B769" s="4"/>
      <c r="C769" s="3">
        <v>120</v>
      </c>
      <c r="D769" s="6" t="s">
        <v>584</v>
      </c>
      <c r="E769" s="30">
        <v>13.363008474576272</v>
      </c>
      <c r="F769" s="30">
        <v>2.4053415254237289</v>
      </c>
      <c r="G769" s="30">
        <v>15.76835</v>
      </c>
      <c r="H769" s="4" t="s">
        <v>494</v>
      </c>
      <c r="I769" s="6" t="s">
        <v>495</v>
      </c>
    </row>
    <row r="770" spans="1:9" ht="15.75" x14ac:dyDescent="0.25">
      <c r="A770" s="3">
        <f t="shared" si="49"/>
        <v>645</v>
      </c>
      <c r="B770" s="4"/>
      <c r="C770" s="3">
        <v>120</v>
      </c>
      <c r="D770" s="6" t="s">
        <v>585</v>
      </c>
      <c r="E770" s="30">
        <v>12.576949152542374</v>
      </c>
      <c r="F770" s="30">
        <v>2.2638508474576273</v>
      </c>
      <c r="G770" s="30">
        <v>14.840800000000002</v>
      </c>
      <c r="H770" s="4" t="s">
        <v>494</v>
      </c>
      <c r="I770" s="6" t="s">
        <v>495</v>
      </c>
    </row>
    <row r="771" spans="1:9" ht="15.75" x14ac:dyDescent="0.25">
      <c r="A771" s="3">
        <f t="shared" si="49"/>
        <v>646</v>
      </c>
      <c r="B771" s="4"/>
      <c r="C771" s="3">
        <v>120</v>
      </c>
      <c r="D771" s="6" t="s">
        <v>586</v>
      </c>
      <c r="E771" s="30">
        <v>11.790889830508474</v>
      </c>
      <c r="F771" s="30">
        <v>2.1223601694915253</v>
      </c>
      <c r="G771" s="30">
        <v>13.91325</v>
      </c>
      <c r="H771" s="4" t="s">
        <v>494</v>
      </c>
      <c r="I771" s="6" t="s">
        <v>495</v>
      </c>
    </row>
    <row r="772" spans="1:9" ht="15.75" x14ac:dyDescent="0.25">
      <c r="A772" s="3">
        <f t="shared" si="49"/>
        <v>647</v>
      </c>
      <c r="B772" s="4"/>
      <c r="C772" s="3">
        <v>120</v>
      </c>
      <c r="D772" s="6" t="s">
        <v>587</v>
      </c>
      <c r="E772" s="30">
        <v>11.004830508474576</v>
      </c>
      <c r="F772" s="30">
        <v>1.9808694915254239</v>
      </c>
      <c r="G772" s="30">
        <v>12.9857</v>
      </c>
      <c r="H772" s="4" t="s">
        <v>494</v>
      </c>
      <c r="I772" s="6" t="s">
        <v>495</v>
      </c>
    </row>
    <row r="773" spans="1:9" ht="15.75" x14ac:dyDescent="0.25">
      <c r="A773" s="3">
        <f t="shared" si="49"/>
        <v>648</v>
      </c>
      <c r="B773" s="4"/>
      <c r="C773" s="3">
        <v>120</v>
      </c>
      <c r="D773" s="6" t="s">
        <v>588</v>
      </c>
      <c r="E773" s="30">
        <v>10.218771186440678</v>
      </c>
      <c r="F773" s="30">
        <v>1.8393788135593221</v>
      </c>
      <c r="G773" s="30">
        <v>12.058149999999999</v>
      </c>
      <c r="H773" s="4" t="s">
        <v>494</v>
      </c>
      <c r="I773" s="6" t="s">
        <v>495</v>
      </c>
    </row>
    <row r="774" spans="1:9" ht="38.450000000000003" customHeight="1" x14ac:dyDescent="0.25">
      <c r="A774" s="3">
        <f t="shared" si="49"/>
        <v>649</v>
      </c>
      <c r="B774" s="4"/>
      <c r="C774" s="3">
        <v>120</v>
      </c>
      <c r="D774" s="6" t="s">
        <v>589</v>
      </c>
      <c r="E774" s="30">
        <v>9.4327118644067802</v>
      </c>
      <c r="F774" s="30">
        <v>1.6978881355932205</v>
      </c>
      <c r="G774" s="30">
        <v>11.130599999999999</v>
      </c>
      <c r="H774" s="4" t="s">
        <v>494</v>
      </c>
      <c r="I774" s="6" t="s">
        <v>495</v>
      </c>
    </row>
    <row r="775" spans="1:9" ht="15.6" customHeight="1" x14ac:dyDescent="0.25">
      <c r="A775" s="3">
        <f t="shared" si="49"/>
        <v>650</v>
      </c>
      <c r="B775" s="4"/>
      <c r="C775" s="3">
        <v>120</v>
      </c>
      <c r="D775" s="6" t="s">
        <v>590</v>
      </c>
      <c r="E775" s="30">
        <v>6.2884745762711871</v>
      </c>
      <c r="F775" s="30">
        <v>1.1319254237288137</v>
      </c>
      <c r="G775" s="30">
        <v>7.4204000000000008</v>
      </c>
      <c r="H775" s="4" t="s">
        <v>494</v>
      </c>
      <c r="I775" s="6" t="s">
        <v>495</v>
      </c>
    </row>
    <row r="776" spans="1:9" ht="31.5" x14ac:dyDescent="0.25">
      <c r="A776" s="3">
        <f t="shared" si="49"/>
        <v>651</v>
      </c>
      <c r="B776" s="4"/>
      <c r="C776" s="3">
        <v>120</v>
      </c>
      <c r="D776" s="6" t="s">
        <v>591</v>
      </c>
      <c r="E776" s="30">
        <v>3.1442372881355936</v>
      </c>
      <c r="F776" s="30">
        <v>0.56596271186440683</v>
      </c>
      <c r="G776" s="30">
        <v>3.7102000000000004</v>
      </c>
      <c r="H776" s="4" t="s">
        <v>494</v>
      </c>
      <c r="I776" s="6" t="s">
        <v>495</v>
      </c>
    </row>
    <row r="777" spans="1:9" ht="15.75" x14ac:dyDescent="0.25">
      <c r="A777" s="3">
        <f t="shared" si="49"/>
        <v>652</v>
      </c>
      <c r="B777" s="4"/>
      <c r="C777" s="3">
        <v>120</v>
      </c>
      <c r="D777" s="6" t="s">
        <v>592</v>
      </c>
      <c r="E777" s="30">
        <v>7.8605932203389832</v>
      </c>
      <c r="F777" s="30">
        <v>1.4149067796610169</v>
      </c>
      <c r="G777" s="30">
        <v>9.2754999999999992</v>
      </c>
      <c r="H777" s="4" t="s">
        <v>494</v>
      </c>
      <c r="I777" s="6" t="s">
        <v>495</v>
      </c>
    </row>
    <row r="778" spans="1:9" ht="33" customHeight="1" x14ac:dyDescent="0.25">
      <c r="A778" s="178" t="s">
        <v>593</v>
      </c>
      <c r="B778" s="178"/>
      <c r="C778" s="178"/>
      <c r="D778" s="178"/>
      <c r="E778" s="178"/>
      <c r="F778" s="178"/>
      <c r="G778" s="178"/>
      <c r="H778" s="4"/>
      <c r="I778" s="4"/>
    </row>
    <row r="779" spans="1:9" ht="15.75" x14ac:dyDescent="0.25">
      <c r="A779" s="179" t="s">
        <v>1635</v>
      </c>
      <c r="B779" s="180"/>
      <c r="C779" s="180"/>
      <c r="D779" s="180" t="s">
        <v>528</v>
      </c>
      <c r="E779" s="180"/>
      <c r="F779" s="180"/>
      <c r="G779" s="181"/>
      <c r="H779" s="4"/>
      <c r="I779" s="6"/>
    </row>
    <row r="780" spans="1:9" ht="15.75" x14ac:dyDescent="0.25">
      <c r="A780" s="3">
        <f>A777+1</f>
        <v>653</v>
      </c>
      <c r="B780" s="4"/>
      <c r="C780" s="3">
        <v>120</v>
      </c>
      <c r="D780" s="6" t="s">
        <v>594</v>
      </c>
      <c r="E780" s="30">
        <v>786.05932203389841</v>
      </c>
      <c r="F780" s="30">
        <v>141.49067796610171</v>
      </c>
      <c r="G780" s="30">
        <v>927.55000000000007</v>
      </c>
      <c r="H780" s="4" t="s">
        <v>494</v>
      </c>
      <c r="I780" s="6" t="s">
        <v>495</v>
      </c>
    </row>
    <row r="781" spans="1:9" ht="15.75" x14ac:dyDescent="0.25">
      <c r="A781" s="3">
        <f t="shared" ref="A781:A783" si="50">A780+1</f>
        <v>654</v>
      </c>
      <c r="B781" s="4"/>
      <c r="C781" s="3">
        <v>120</v>
      </c>
      <c r="D781" s="6" t="s">
        <v>595</v>
      </c>
      <c r="E781" s="30">
        <v>157.21186440677968</v>
      </c>
      <c r="F781" s="30">
        <v>28.298135593220341</v>
      </c>
      <c r="G781" s="30">
        <v>185.51000000000002</v>
      </c>
      <c r="H781" s="4" t="s">
        <v>494</v>
      </c>
      <c r="I781" s="6" t="s">
        <v>495</v>
      </c>
    </row>
    <row r="782" spans="1:9" ht="63" customHeight="1" x14ac:dyDescent="0.25">
      <c r="A782" s="3">
        <f t="shared" si="50"/>
        <v>655</v>
      </c>
      <c r="B782" s="4"/>
      <c r="C782" s="3">
        <v>120</v>
      </c>
      <c r="D782" s="6" t="s">
        <v>596</v>
      </c>
      <c r="E782" s="30">
        <v>157.21186440677968</v>
      </c>
      <c r="F782" s="30">
        <v>28.298135593220341</v>
      </c>
      <c r="G782" s="30">
        <v>185.51000000000002</v>
      </c>
      <c r="H782" s="4" t="s">
        <v>494</v>
      </c>
      <c r="I782" s="6" t="s">
        <v>495</v>
      </c>
    </row>
    <row r="783" spans="1:9" ht="15.75" x14ac:dyDescent="0.25">
      <c r="A783" s="3">
        <f t="shared" si="50"/>
        <v>656</v>
      </c>
      <c r="B783" s="4"/>
      <c r="C783" s="3">
        <v>120</v>
      </c>
      <c r="D783" s="6" t="s">
        <v>597</v>
      </c>
      <c r="E783" s="30">
        <v>786.05932203389841</v>
      </c>
      <c r="F783" s="30">
        <v>141.49067796610171</v>
      </c>
      <c r="G783" s="30">
        <v>927.55000000000007</v>
      </c>
      <c r="H783" s="4" t="s">
        <v>494</v>
      </c>
      <c r="I783" s="6" t="s">
        <v>495</v>
      </c>
    </row>
    <row r="784" spans="1:9" ht="15.75" x14ac:dyDescent="0.25">
      <c r="A784" s="179" t="s">
        <v>598</v>
      </c>
      <c r="B784" s="180"/>
      <c r="C784" s="180"/>
      <c r="D784" s="180"/>
      <c r="E784" s="180"/>
      <c r="F784" s="180"/>
      <c r="G784" s="181"/>
      <c r="H784" s="4"/>
      <c r="I784" s="6"/>
    </row>
    <row r="785" spans="1:9" ht="15.75" x14ac:dyDescent="0.25">
      <c r="A785" s="3">
        <f>A783+1</f>
        <v>657</v>
      </c>
      <c r="B785" s="30"/>
      <c r="C785" s="30">
        <v>106</v>
      </c>
      <c r="D785" s="33" t="s">
        <v>599</v>
      </c>
      <c r="E785" s="30">
        <v>42.887396610169496</v>
      </c>
      <c r="F785" s="30">
        <v>7.7197313898305095</v>
      </c>
      <c r="G785" s="30">
        <v>50.607128000000003</v>
      </c>
      <c r="H785" s="4" t="s">
        <v>494</v>
      </c>
      <c r="I785" s="6" t="s">
        <v>600</v>
      </c>
    </row>
    <row r="786" spans="1:9" ht="15.75" x14ac:dyDescent="0.25">
      <c r="A786" s="3">
        <f t="shared" ref="A786" si="51">A785+1</f>
        <v>658</v>
      </c>
      <c r="B786" s="30"/>
      <c r="C786" s="30">
        <v>106</v>
      </c>
      <c r="D786" s="33" t="s">
        <v>601</v>
      </c>
      <c r="E786" s="30">
        <v>85.766932627118635</v>
      </c>
      <c r="F786" s="30">
        <v>15.438047872881354</v>
      </c>
      <c r="G786" s="30">
        <v>101.20498049999999</v>
      </c>
      <c r="H786" s="4" t="s">
        <v>494</v>
      </c>
      <c r="I786" s="6" t="s">
        <v>600</v>
      </c>
    </row>
    <row r="787" spans="1:9" ht="45" customHeight="1" x14ac:dyDescent="0.25">
      <c r="A787" s="178" t="s">
        <v>602</v>
      </c>
      <c r="B787" s="178"/>
      <c r="C787" s="178"/>
      <c r="D787" s="178"/>
      <c r="E787" s="178"/>
      <c r="F787" s="178"/>
      <c r="G787" s="178"/>
      <c r="H787" s="4"/>
      <c r="I787" s="4"/>
    </row>
    <row r="788" spans="1:9" ht="15.75" x14ac:dyDescent="0.25">
      <c r="A788" s="3">
        <f>A786+1</f>
        <v>659</v>
      </c>
      <c r="B788" s="30"/>
      <c r="C788" s="30">
        <v>106</v>
      </c>
      <c r="D788" s="33" t="s">
        <v>603</v>
      </c>
      <c r="E788" s="30">
        <v>2782.65</v>
      </c>
      <c r="F788" s="30">
        <v>500.87700000000007</v>
      </c>
      <c r="G788" s="30">
        <v>3283.527</v>
      </c>
      <c r="H788" s="4" t="s">
        <v>494</v>
      </c>
      <c r="I788" s="6" t="s">
        <v>600</v>
      </c>
    </row>
    <row r="789" spans="1:9" ht="15.75" x14ac:dyDescent="0.25">
      <c r="A789" s="3">
        <f t="shared" ref="A789:A802" si="52">A788+1</f>
        <v>660</v>
      </c>
      <c r="B789" s="30"/>
      <c r="C789" s="30">
        <v>106</v>
      </c>
      <c r="D789" s="33" t="s">
        <v>604</v>
      </c>
      <c r="E789" s="30">
        <v>5565.3</v>
      </c>
      <c r="F789" s="30">
        <v>1001.7540000000001</v>
      </c>
      <c r="G789" s="30">
        <v>6567.0540000000001</v>
      </c>
      <c r="H789" s="4" t="s">
        <v>494</v>
      </c>
      <c r="I789" s="6" t="s">
        <v>600</v>
      </c>
    </row>
    <row r="790" spans="1:9" ht="15.75" x14ac:dyDescent="0.25">
      <c r="A790" s="3">
        <f t="shared" si="52"/>
        <v>661</v>
      </c>
      <c r="B790" s="30"/>
      <c r="C790" s="30">
        <v>106</v>
      </c>
      <c r="D790" s="33" t="s">
        <v>605</v>
      </c>
      <c r="E790" s="30">
        <v>11130.6</v>
      </c>
      <c r="F790" s="30">
        <v>2003.5080000000003</v>
      </c>
      <c r="G790" s="30">
        <v>13134.108</v>
      </c>
      <c r="H790" s="4" t="s">
        <v>494</v>
      </c>
      <c r="I790" s="6" t="s">
        <v>600</v>
      </c>
    </row>
    <row r="791" spans="1:9" ht="15.75" x14ac:dyDescent="0.25">
      <c r="A791" s="3">
        <f t="shared" si="52"/>
        <v>662</v>
      </c>
      <c r="B791" s="30"/>
      <c r="C791" s="30">
        <v>106</v>
      </c>
      <c r="D791" s="33" t="s">
        <v>606</v>
      </c>
      <c r="E791" s="30">
        <v>16695.900000000001</v>
      </c>
      <c r="F791" s="30">
        <v>3005.2620000000002</v>
      </c>
      <c r="G791" s="30">
        <v>19701.162</v>
      </c>
      <c r="H791" s="4" t="s">
        <v>494</v>
      </c>
      <c r="I791" s="6" t="s">
        <v>600</v>
      </c>
    </row>
    <row r="792" spans="1:9" ht="15.75" x14ac:dyDescent="0.25">
      <c r="A792" s="3">
        <f t="shared" si="52"/>
        <v>663</v>
      </c>
      <c r="B792" s="30"/>
      <c r="C792" s="30">
        <v>106</v>
      </c>
      <c r="D792" s="33" t="s">
        <v>607</v>
      </c>
      <c r="E792" s="30">
        <v>27826.5</v>
      </c>
      <c r="F792" s="30">
        <v>5008.7700000000004</v>
      </c>
      <c r="G792" s="30">
        <v>32835.269999999997</v>
      </c>
      <c r="H792" s="4" t="s">
        <v>494</v>
      </c>
      <c r="I792" s="6" t="s">
        <v>600</v>
      </c>
    </row>
    <row r="793" spans="1:9" ht="15.75" x14ac:dyDescent="0.25">
      <c r="A793" s="3">
        <f t="shared" si="52"/>
        <v>664</v>
      </c>
      <c r="B793" s="30"/>
      <c r="C793" s="30">
        <v>106</v>
      </c>
      <c r="D793" s="33" t="s">
        <v>608</v>
      </c>
      <c r="E793" s="30">
        <v>463775</v>
      </c>
      <c r="F793" s="30">
        <v>83479.5</v>
      </c>
      <c r="G793" s="30">
        <v>547254.5</v>
      </c>
      <c r="H793" s="4" t="s">
        <v>494</v>
      </c>
      <c r="I793" s="6" t="s">
        <v>600</v>
      </c>
    </row>
    <row r="794" spans="1:9" ht="15.75" x14ac:dyDescent="0.25">
      <c r="A794" s="3">
        <f t="shared" si="52"/>
        <v>665</v>
      </c>
      <c r="B794" s="30"/>
      <c r="C794" s="30">
        <v>106</v>
      </c>
      <c r="D794" s="33" t="s">
        <v>609</v>
      </c>
      <c r="E794" s="30">
        <v>5565.3</v>
      </c>
      <c r="F794" s="30">
        <v>1001.7540000000001</v>
      </c>
      <c r="G794" s="30">
        <v>6567.0540000000001</v>
      </c>
      <c r="H794" s="4" t="s">
        <v>494</v>
      </c>
      <c r="I794" s="6" t="s">
        <v>600</v>
      </c>
    </row>
    <row r="795" spans="1:9" ht="15.75" x14ac:dyDescent="0.25">
      <c r="A795" s="3">
        <f t="shared" si="52"/>
        <v>666</v>
      </c>
      <c r="B795" s="30"/>
      <c r="C795" s="30">
        <v>106</v>
      </c>
      <c r="D795" s="33" t="s">
        <v>610</v>
      </c>
      <c r="E795" s="30">
        <v>11130.6</v>
      </c>
      <c r="F795" s="30">
        <v>2003.5080000000003</v>
      </c>
      <c r="G795" s="30">
        <v>13134.108</v>
      </c>
      <c r="H795" s="4" t="s">
        <v>494</v>
      </c>
      <c r="I795" s="6" t="s">
        <v>600</v>
      </c>
    </row>
    <row r="796" spans="1:9" ht="15.75" x14ac:dyDescent="0.25">
      <c r="A796" s="3">
        <f t="shared" si="52"/>
        <v>667</v>
      </c>
      <c r="B796" s="30"/>
      <c r="C796" s="30">
        <v>106</v>
      </c>
      <c r="D796" s="33" t="s">
        <v>611</v>
      </c>
      <c r="E796" s="30">
        <v>22261.200000000001</v>
      </c>
      <c r="F796" s="30">
        <v>4007.0160000000005</v>
      </c>
      <c r="G796" s="30">
        <v>26268.216</v>
      </c>
      <c r="H796" s="4" t="s">
        <v>494</v>
      </c>
      <c r="I796" s="6" t="s">
        <v>600</v>
      </c>
    </row>
    <row r="797" spans="1:9" ht="15.75" x14ac:dyDescent="0.25">
      <c r="A797" s="3">
        <f t="shared" si="52"/>
        <v>668</v>
      </c>
      <c r="B797" s="30"/>
      <c r="C797" s="30">
        <v>106</v>
      </c>
      <c r="D797" s="33" t="s">
        <v>612</v>
      </c>
      <c r="E797" s="30">
        <v>33391.800000000003</v>
      </c>
      <c r="F797" s="30">
        <v>6010.5240000000003</v>
      </c>
      <c r="G797" s="30">
        <v>39402.324000000001</v>
      </c>
      <c r="H797" s="4" t="s">
        <v>494</v>
      </c>
      <c r="I797" s="6" t="s">
        <v>600</v>
      </c>
    </row>
    <row r="798" spans="1:9" ht="15.75" x14ac:dyDescent="0.25">
      <c r="A798" s="3">
        <f t="shared" si="52"/>
        <v>669</v>
      </c>
      <c r="B798" s="30"/>
      <c r="C798" s="30">
        <v>106</v>
      </c>
      <c r="D798" s="33" t="s">
        <v>613</v>
      </c>
      <c r="E798" s="30">
        <v>55653</v>
      </c>
      <c r="F798" s="30">
        <v>10017.540000000001</v>
      </c>
      <c r="G798" s="30">
        <v>65670.539999999994</v>
      </c>
      <c r="H798" s="4" t="s">
        <v>494</v>
      </c>
      <c r="I798" s="6" t="s">
        <v>600</v>
      </c>
    </row>
    <row r="799" spans="1:9" ht="15.75" x14ac:dyDescent="0.25">
      <c r="A799" s="3">
        <f t="shared" si="52"/>
        <v>670</v>
      </c>
      <c r="B799" s="30"/>
      <c r="C799" s="30">
        <v>106</v>
      </c>
      <c r="D799" s="33" t="s">
        <v>614</v>
      </c>
      <c r="E799" s="30">
        <v>927550</v>
      </c>
      <c r="F799" s="30">
        <v>166959</v>
      </c>
      <c r="G799" s="30">
        <v>1094509</v>
      </c>
      <c r="H799" s="4" t="s">
        <v>494</v>
      </c>
      <c r="I799" s="6" t="s">
        <v>600</v>
      </c>
    </row>
    <row r="800" spans="1:9" ht="31.5" x14ac:dyDescent="0.25">
      <c r="A800" s="3">
        <f t="shared" si="52"/>
        <v>671</v>
      </c>
      <c r="B800" s="30"/>
      <c r="C800" s="30">
        <v>507</v>
      </c>
      <c r="D800" s="33" t="s">
        <v>477</v>
      </c>
      <c r="E800" s="30">
        <v>607.5</v>
      </c>
      <c r="F800" s="30">
        <v>109.35</v>
      </c>
      <c r="G800" s="30">
        <v>716.85</v>
      </c>
      <c r="H800" s="4" t="s">
        <v>494</v>
      </c>
      <c r="I800" s="10" t="s">
        <v>615</v>
      </c>
    </row>
    <row r="801" spans="1:9" ht="31.5" x14ac:dyDescent="0.25">
      <c r="A801" s="3">
        <f t="shared" si="52"/>
        <v>672</v>
      </c>
      <c r="B801" s="30"/>
      <c r="C801" s="30">
        <v>507</v>
      </c>
      <c r="D801" s="33" t="s">
        <v>478</v>
      </c>
      <c r="E801" s="30">
        <v>911.25</v>
      </c>
      <c r="F801" s="30">
        <v>164.02500000000001</v>
      </c>
      <c r="G801" s="30">
        <v>1075.2750000000001</v>
      </c>
      <c r="H801" s="4" t="s">
        <v>494</v>
      </c>
      <c r="I801" s="10" t="s">
        <v>615</v>
      </c>
    </row>
    <row r="802" spans="1:9" ht="15.75" x14ac:dyDescent="0.25">
      <c r="A802" s="3">
        <f t="shared" si="52"/>
        <v>673</v>
      </c>
      <c r="B802" s="30"/>
      <c r="C802" s="30">
        <v>120</v>
      </c>
      <c r="D802" s="33" t="s">
        <v>490</v>
      </c>
      <c r="E802" s="30">
        <v>8474.58</v>
      </c>
      <c r="F802" s="30">
        <v>1525.42</v>
      </c>
      <c r="G802" s="30">
        <v>10000</v>
      </c>
      <c r="H802" s="4" t="s">
        <v>494</v>
      </c>
      <c r="I802" s="7" t="s">
        <v>615</v>
      </c>
    </row>
    <row r="803" spans="1:9" ht="33" customHeight="1" x14ac:dyDescent="0.25">
      <c r="A803" s="178" t="s">
        <v>616</v>
      </c>
      <c r="B803" s="178"/>
      <c r="C803" s="178"/>
      <c r="D803" s="178"/>
      <c r="E803" s="178"/>
      <c r="F803" s="178"/>
      <c r="G803" s="178"/>
      <c r="H803" s="4"/>
      <c r="I803" s="4"/>
    </row>
    <row r="804" spans="1:9" ht="15.75" x14ac:dyDescent="0.25">
      <c r="A804" s="179" t="s">
        <v>617</v>
      </c>
      <c r="B804" s="180"/>
      <c r="C804" s="180"/>
      <c r="D804" s="180"/>
      <c r="E804" s="180"/>
      <c r="F804" s="180"/>
      <c r="G804" s="181"/>
      <c r="H804" s="4"/>
      <c r="I804" s="6"/>
    </row>
    <row r="805" spans="1:9" ht="15.75" x14ac:dyDescent="0.25">
      <c r="A805" s="31">
        <f>A802+1</f>
        <v>674</v>
      </c>
      <c r="B805" s="11"/>
      <c r="C805" s="11">
        <v>120</v>
      </c>
      <c r="D805" s="8" t="s">
        <v>618</v>
      </c>
      <c r="E805" s="12">
        <v>1.576835</v>
      </c>
      <c r="F805" s="12">
        <v>0.28383029999999998</v>
      </c>
      <c r="G805" s="13">
        <v>1.8606653</v>
      </c>
      <c r="H805" s="6" t="s">
        <v>494</v>
      </c>
      <c r="I805" s="6" t="s">
        <v>495</v>
      </c>
    </row>
    <row r="806" spans="1:9" ht="16.5" thickBot="1" x14ac:dyDescent="0.3">
      <c r="A806" s="31">
        <f t="shared" ref="A806" si="53">A805+1</f>
        <v>675</v>
      </c>
      <c r="B806" s="11"/>
      <c r="C806" s="11">
        <v>120</v>
      </c>
      <c r="D806" s="8" t="s">
        <v>619</v>
      </c>
      <c r="E806" s="12">
        <v>0.779142</v>
      </c>
      <c r="F806" s="12">
        <v>0.14024555999999999</v>
      </c>
      <c r="G806" s="13">
        <v>0.91938755999999999</v>
      </c>
      <c r="H806" s="6" t="s">
        <v>494</v>
      </c>
      <c r="I806" s="6" t="s">
        <v>495</v>
      </c>
    </row>
    <row r="807" spans="1:9" ht="16.5" thickBot="1" x14ac:dyDescent="0.3">
      <c r="A807" s="218" t="s">
        <v>620</v>
      </c>
      <c r="B807" s="219"/>
      <c r="C807" s="219"/>
      <c r="D807" s="219"/>
      <c r="E807" s="219"/>
      <c r="F807" s="219"/>
      <c r="G807" s="219"/>
      <c r="H807" s="219"/>
      <c r="I807" s="220"/>
    </row>
    <row r="808" spans="1:9" ht="15.75" x14ac:dyDescent="0.25">
      <c r="A808" s="31">
        <f>A806+1</f>
        <v>676</v>
      </c>
      <c r="B808" s="11"/>
      <c r="C808" s="11">
        <v>507</v>
      </c>
      <c r="D808" s="8" t="s">
        <v>621</v>
      </c>
      <c r="E808" s="12">
        <v>75000</v>
      </c>
      <c r="F808" s="12">
        <v>13500</v>
      </c>
      <c r="G808" s="13">
        <v>88500</v>
      </c>
      <c r="H808" s="6" t="s">
        <v>494</v>
      </c>
      <c r="I808" s="6"/>
    </row>
    <row r="809" spans="1:9" ht="34.5" x14ac:dyDescent="0.25">
      <c r="A809" s="31">
        <f t="shared" ref="A809:A810" si="54">A808+1</f>
        <v>677</v>
      </c>
      <c r="B809" s="11"/>
      <c r="C809" s="11">
        <v>107</v>
      </c>
      <c r="D809" s="8" t="s">
        <v>622</v>
      </c>
      <c r="E809" s="12">
        <v>1343.33</v>
      </c>
      <c r="F809" s="12">
        <v>241.79939999999999</v>
      </c>
      <c r="G809" s="13">
        <v>1585.1293999999998</v>
      </c>
      <c r="H809" s="6" t="s">
        <v>494</v>
      </c>
      <c r="I809" s="6"/>
    </row>
    <row r="810" spans="1:9" ht="18.75" x14ac:dyDescent="0.25">
      <c r="A810" s="31">
        <f t="shared" si="54"/>
        <v>678</v>
      </c>
      <c r="B810" s="11"/>
      <c r="C810" s="11">
        <v>107</v>
      </c>
      <c r="D810" s="8" t="s">
        <v>623</v>
      </c>
      <c r="E810" s="12">
        <v>501.67</v>
      </c>
      <c r="F810" s="12">
        <v>90.300600000000003</v>
      </c>
      <c r="G810" s="13">
        <v>591.97059999999999</v>
      </c>
      <c r="H810" s="6" t="s">
        <v>494</v>
      </c>
      <c r="I810" s="6"/>
    </row>
    <row r="811" spans="1:9" ht="65.45" customHeight="1" x14ac:dyDescent="0.25">
      <c r="A811" s="178" t="s">
        <v>624</v>
      </c>
      <c r="B811" s="178"/>
      <c r="C811" s="178"/>
      <c r="D811" s="178"/>
      <c r="E811" s="178"/>
      <c r="F811" s="178"/>
      <c r="G811" s="178"/>
      <c r="H811" s="4"/>
      <c r="I811" s="4"/>
    </row>
    <row r="812" spans="1:9" ht="15.75" x14ac:dyDescent="0.25">
      <c r="A812" s="186" t="s">
        <v>625</v>
      </c>
      <c r="B812" s="187"/>
      <c r="C812" s="187"/>
      <c r="D812" s="187"/>
      <c r="E812" s="187"/>
      <c r="F812" s="187"/>
      <c r="G812" s="187"/>
      <c r="H812" s="187"/>
      <c r="I812" s="221"/>
    </row>
    <row r="813" spans="1:9" ht="15.75" x14ac:dyDescent="0.25">
      <c r="A813" s="31">
        <f>A810+1</f>
        <v>679</v>
      </c>
      <c r="B813" s="11"/>
      <c r="C813" s="11">
        <v>120</v>
      </c>
      <c r="D813" s="8" t="s">
        <v>626</v>
      </c>
      <c r="E813" s="12">
        <v>211.86</v>
      </c>
      <c r="F813" s="12">
        <v>38.14</v>
      </c>
      <c r="G813" s="13">
        <v>250</v>
      </c>
      <c r="H813" s="6" t="s">
        <v>494</v>
      </c>
      <c r="I813" s="6" t="s">
        <v>627</v>
      </c>
    </row>
    <row r="814" spans="1:9" ht="15.75" x14ac:dyDescent="0.25">
      <c r="A814" s="31">
        <f t="shared" ref="A814:A826" si="55">A813+1</f>
        <v>680</v>
      </c>
      <c r="B814" s="11"/>
      <c r="C814" s="11">
        <v>120</v>
      </c>
      <c r="D814" s="8" t="s">
        <v>628</v>
      </c>
      <c r="E814" s="12">
        <v>211.86</v>
      </c>
      <c r="F814" s="12">
        <v>38.14</v>
      </c>
      <c r="G814" s="13">
        <v>250</v>
      </c>
      <c r="H814" s="6" t="s">
        <v>494</v>
      </c>
      <c r="I814" s="6" t="s">
        <v>627</v>
      </c>
    </row>
    <row r="815" spans="1:9" ht="15.75" x14ac:dyDescent="0.25">
      <c r="A815" s="31">
        <f t="shared" si="55"/>
        <v>681</v>
      </c>
      <c r="B815" s="11"/>
      <c r="C815" s="11">
        <v>120</v>
      </c>
      <c r="D815" s="8" t="s">
        <v>629</v>
      </c>
      <c r="E815" s="12">
        <v>211.86</v>
      </c>
      <c r="F815" s="12">
        <v>38.14</v>
      </c>
      <c r="G815" s="13">
        <v>250</v>
      </c>
      <c r="H815" s="6" t="s">
        <v>494</v>
      </c>
      <c r="I815" s="6" t="s">
        <v>627</v>
      </c>
    </row>
    <row r="816" spans="1:9" ht="15.75" x14ac:dyDescent="0.25">
      <c r="A816" s="31">
        <f t="shared" si="55"/>
        <v>682</v>
      </c>
      <c r="B816" s="11"/>
      <c r="C816" s="11">
        <v>120</v>
      </c>
      <c r="D816" s="8" t="s">
        <v>630</v>
      </c>
      <c r="E816" s="12">
        <v>211.86</v>
      </c>
      <c r="F816" s="12">
        <v>38.14</v>
      </c>
      <c r="G816" s="13">
        <v>250</v>
      </c>
      <c r="H816" s="6" t="s">
        <v>494</v>
      </c>
      <c r="I816" s="6" t="s">
        <v>627</v>
      </c>
    </row>
    <row r="817" spans="1:9" ht="15.75" x14ac:dyDescent="0.25">
      <c r="A817" s="31">
        <f t="shared" si="55"/>
        <v>683</v>
      </c>
      <c r="B817" s="11"/>
      <c r="C817" s="11">
        <v>120</v>
      </c>
      <c r="D817" s="8" t="s">
        <v>631</v>
      </c>
      <c r="E817" s="12">
        <v>211.86</v>
      </c>
      <c r="F817" s="12">
        <v>38.14</v>
      </c>
      <c r="G817" s="13">
        <v>250</v>
      </c>
      <c r="H817" s="6" t="s">
        <v>494</v>
      </c>
      <c r="I817" s="6" t="s">
        <v>627</v>
      </c>
    </row>
    <row r="818" spans="1:9" ht="15.75" x14ac:dyDescent="0.25">
      <c r="A818" s="31">
        <f t="shared" si="55"/>
        <v>684</v>
      </c>
      <c r="B818" s="11"/>
      <c r="C818" s="11">
        <v>120</v>
      </c>
      <c r="D818" s="8" t="s">
        <v>632</v>
      </c>
      <c r="E818" s="12">
        <v>84.75</v>
      </c>
      <c r="F818" s="12">
        <v>15.25</v>
      </c>
      <c r="G818" s="13">
        <v>100</v>
      </c>
      <c r="H818" s="6" t="s">
        <v>494</v>
      </c>
      <c r="I818" s="6" t="s">
        <v>627</v>
      </c>
    </row>
    <row r="819" spans="1:9" ht="15.75" x14ac:dyDescent="0.25">
      <c r="A819" s="31">
        <f t="shared" si="55"/>
        <v>685</v>
      </c>
      <c r="B819" s="11"/>
      <c r="C819" s="11">
        <v>120</v>
      </c>
      <c r="D819" s="8" t="s">
        <v>633</v>
      </c>
      <c r="E819" s="12">
        <v>84.75</v>
      </c>
      <c r="F819" s="12">
        <v>15.25</v>
      </c>
      <c r="G819" s="13">
        <v>100</v>
      </c>
      <c r="H819" s="6" t="s">
        <v>494</v>
      </c>
      <c r="I819" s="6" t="s">
        <v>627</v>
      </c>
    </row>
    <row r="820" spans="1:9" ht="15.75" x14ac:dyDescent="0.25">
      <c r="A820" s="31">
        <f t="shared" si="55"/>
        <v>686</v>
      </c>
      <c r="B820" s="11"/>
      <c r="C820" s="11">
        <v>120</v>
      </c>
      <c r="D820" s="8" t="s">
        <v>634</v>
      </c>
      <c r="E820" s="12">
        <v>169.5</v>
      </c>
      <c r="F820" s="12">
        <v>30.5</v>
      </c>
      <c r="G820" s="13">
        <v>200</v>
      </c>
      <c r="H820" s="6" t="s">
        <v>494</v>
      </c>
      <c r="I820" s="6" t="s">
        <v>627</v>
      </c>
    </row>
    <row r="821" spans="1:9" ht="15.75" x14ac:dyDescent="0.25">
      <c r="A821" s="31">
        <f t="shared" si="55"/>
        <v>687</v>
      </c>
      <c r="B821" s="11"/>
      <c r="C821" s="11">
        <v>120</v>
      </c>
      <c r="D821" s="8" t="s">
        <v>633</v>
      </c>
      <c r="E821" s="12">
        <v>200</v>
      </c>
      <c r="F821" s="12">
        <v>36</v>
      </c>
      <c r="G821" s="13">
        <v>236</v>
      </c>
      <c r="H821" s="6" t="s">
        <v>494</v>
      </c>
      <c r="I821" s="6" t="s">
        <v>627</v>
      </c>
    </row>
    <row r="822" spans="1:9" ht="15.75" x14ac:dyDescent="0.25">
      <c r="A822" s="31">
        <f t="shared" si="55"/>
        <v>688</v>
      </c>
      <c r="B822" s="11"/>
      <c r="C822" s="11">
        <v>120</v>
      </c>
      <c r="D822" s="8" t="s">
        <v>635</v>
      </c>
      <c r="E822" s="12">
        <v>100</v>
      </c>
      <c r="F822" s="12">
        <v>18</v>
      </c>
      <c r="G822" s="13">
        <v>118</v>
      </c>
      <c r="H822" s="6" t="s">
        <v>494</v>
      </c>
      <c r="I822" s="6" t="s">
        <v>627</v>
      </c>
    </row>
    <row r="823" spans="1:9" ht="35.450000000000003" customHeight="1" x14ac:dyDescent="0.25">
      <c r="A823" s="31">
        <f t="shared" si="55"/>
        <v>689</v>
      </c>
      <c r="B823" s="11"/>
      <c r="C823" s="11">
        <v>120</v>
      </c>
      <c r="D823" s="8" t="s">
        <v>635</v>
      </c>
      <c r="E823" s="12">
        <v>200</v>
      </c>
      <c r="F823" s="12">
        <v>36</v>
      </c>
      <c r="G823" s="13">
        <v>236</v>
      </c>
      <c r="H823" s="6" t="s">
        <v>494</v>
      </c>
      <c r="I823" s="6" t="s">
        <v>627</v>
      </c>
    </row>
    <row r="824" spans="1:9" ht="15.75" x14ac:dyDescent="0.25">
      <c r="A824" s="31">
        <f t="shared" si="55"/>
        <v>690</v>
      </c>
      <c r="B824" s="11"/>
      <c r="C824" s="11">
        <v>120</v>
      </c>
      <c r="D824" s="8" t="s">
        <v>635</v>
      </c>
      <c r="E824" s="12">
        <v>300</v>
      </c>
      <c r="F824" s="12">
        <v>54</v>
      </c>
      <c r="G824" s="13">
        <v>354</v>
      </c>
      <c r="H824" s="6" t="s">
        <v>494</v>
      </c>
      <c r="I824" s="6" t="s">
        <v>627</v>
      </c>
    </row>
    <row r="825" spans="1:9" ht="15.75" x14ac:dyDescent="0.25">
      <c r="A825" s="31">
        <f t="shared" si="55"/>
        <v>691</v>
      </c>
      <c r="B825" s="11"/>
      <c r="C825" s="11">
        <v>120</v>
      </c>
      <c r="D825" s="8" t="s">
        <v>635</v>
      </c>
      <c r="E825" s="12">
        <v>400</v>
      </c>
      <c r="F825" s="12">
        <v>72</v>
      </c>
      <c r="G825" s="13">
        <v>472</v>
      </c>
      <c r="H825" s="6" t="s">
        <v>494</v>
      </c>
      <c r="I825" s="6" t="s">
        <v>627</v>
      </c>
    </row>
    <row r="826" spans="1:9" ht="15.75" x14ac:dyDescent="0.25">
      <c r="A826" s="31">
        <f t="shared" si="55"/>
        <v>692</v>
      </c>
      <c r="B826" s="11"/>
      <c r="C826" s="11">
        <v>120</v>
      </c>
      <c r="D826" s="8" t="s">
        <v>635</v>
      </c>
      <c r="E826" s="12">
        <v>500</v>
      </c>
      <c r="F826" s="12">
        <v>90</v>
      </c>
      <c r="G826" s="13">
        <v>590</v>
      </c>
      <c r="H826" s="6" t="s">
        <v>494</v>
      </c>
      <c r="I826" s="6" t="s">
        <v>627</v>
      </c>
    </row>
    <row r="827" spans="1:9" ht="15.75" x14ac:dyDescent="0.25">
      <c r="A827" s="186" t="s">
        <v>919</v>
      </c>
      <c r="B827" s="187"/>
      <c r="C827" s="187"/>
      <c r="D827" s="187"/>
      <c r="E827" s="187"/>
      <c r="F827" s="187"/>
      <c r="G827" s="187"/>
      <c r="H827" s="187"/>
      <c r="I827" s="221"/>
    </row>
    <row r="828" spans="1:9" ht="15.75" x14ac:dyDescent="0.25">
      <c r="A828" s="35">
        <f>A826+1</f>
        <v>693</v>
      </c>
      <c r="B828" s="35"/>
      <c r="C828" s="36">
        <v>507</v>
      </c>
      <c r="D828" s="36" t="s">
        <v>636</v>
      </c>
      <c r="E828" s="37">
        <v>786</v>
      </c>
      <c r="F828" s="37">
        <v>164</v>
      </c>
      <c r="G828" s="37">
        <v>950</v>
      </c>
      <c r="H828" s="39" t="s">
        <v>494</v>
      </c>
      <c r="I828" s="40" t="s">
        <v>637</v>
      </c>
    </row>
    <row r="829" spans="1:9" ht="15.75" x14ac:dyDescent="0.25">
      <c r="A829" s="35">
        <f>A828+1</f>
        <v>694</v>
      </c>
      <c r="B829" s="35"/>
      <c r="C829" s="36">
        <v>507</v>
      </c>
      <c r="D829" s="36" t="s">
        <v>638</v>
      </c>
      <c r="E829" s="37">
        <v>786</v>
      </c>
      <c r="F829" s="37">
        <v>164</v>
      </c>
      <c r="G829" s="37">
        <v>950</v>
      </c>
      <c r="H829" s="39" t="s">
        <v>494</v>
      </c>
      <c r="I829" s="40" t="s">
        <v>637</v>
      </c>
    </row>
    <row r="830" spans="1:9" ht="15.75" x14ac:dyDescent="0.25">
      <c r="A830" s="35">
        <f t="shared" ref="A830:A835" si="56">A829+1</f>
        <v>695</v>
      </c>
      <c r="B830" s="35"/>
      <c r="C830" s="36">
        <v>507</v>
      </c>
      <c r="D830" s="36" t="s">
        <v>639</v>
      </c>
      <c r="E830" s="37">
        <v>786</v>
      </c>
      <c r="F830" s="37">
        <v>164</v>
      </c>
      <c r="G830" s="37">
        <v>950</v>
      </c>
      <c r="H830" s="39" t="s">
        <v>494</v>
      </c>
      <c r="I830" s="40" t="s">
        <v>637</v>
      </c>
    </row>
    <row r="831" spans="1:9" ht="15.75" x14ac:dyDescent="0.25">
      <c r="A831" s="35">
        <f t="shared" si="56"/>
        <v>696</v>
      </c>
      <c r="B831" s="35"/>
      <c r="C831" s="36">
        <v>107</v>
      </c>
      <c r="D831" s="36" t="s">
        <v>640</v>
      </c>
      <c r="E831" s="37">
        <v>5127.12</v>
      </c>
      <c r="F831" s="37">
        <v>922.88</v>
      </c>
      <c r="G831" s="37">
        <v>6050</v>
      </c>
      <c r="H831" s="39" t="s">
        <v>494</v>
      </c>
      <c r="I831" s="40" t="s">
        <v>637</v>
      </c>
    </row>
    <row r="832" spans="1:9" ht="15.75" x14ac:dyDescent="0.25">
      <c r="A832" s="35">
        <f t="shared" si="56"/>
        <v>697</v>
      </c>
      <c r="B832" s="35"/>
      <c r="C832" s="36">
        <v>507</v>
      </c>
      <c r="D832" s="36" t="s">
        <v>641</v>
      </c>
      <c r="E832" s="37">
        <v>131.36000000000001</v>
      </c>
      <c r="F832" s="37">
        <v>23.64</v>
      </c>
      <c r="G832" s="37">
        <v>155</v>
      </c>
      <c r="H832" s="39" t="s">
        <v>494</v>
      </c>
      <c r="I832" s="40" t="s">
        <v>637</v>
      </c>
    </row>
    <row r="833" spans="1:12" ht="15.75" x14ac:dyDescent="0.25">
      <c r="A833" s="35">
        <f t="shared" si="56"/>
        <v>698</v>
      </c>
      <c r="B833" s="35"/>
      <c r="C833" s="36">
        <v>203</v>
      </c>
      <c r="D833" s="36" t="s">
        <v>642</v>
      </c>
      <c r="E833" s="37">
        <v>538.14</v>
      </c>
      <c r="F833" s="37">
        <v>96.86</v>
      </c>
      <c r="G833" s="37">
        <v>635</v>
      </c>
      <c r="H833" s="39" t="s">
        <v>494</v>
      </c>
      <c r="I833" s="40" t="s">
        <v>637</v>
      </c>
    </row>
    <row r="834" spans="1:12" ht="15.75" x14ac:dyDescent="0.25">
      <c r="A834" s="35">
        <f t="shared" si="56"/>
        <v>699</v>
      </c>
      <c r="B834" s="35"/>
      <c r="C834" s="36">
        <v>406</v>
      </c>
      <c r="D834" s="36" t="s">
        <v>643</v>
      </c>
      <c r="E834" s="37">
        <v>25627.119999999999</v>
      </c>
      <c r="F834" s="37">
        <v>4612.88</v>
      </c>
      <c r="G834" s="37">
        <v>30240</v>
      </c>
      <c r="H834" s="39" t="s">
        <v>494</v>
      </c>
      <c r="I834" s="40" t="s">
        <v>637</v>
      </c>
    </row>
    <row r="835" spans="1:12" ht="31.5" x14ac:dyDescent="0.25">
      <c r="A835" s="35">
        <f t="shared" si="56"/>
        <v>700</v>
      </c>
      <c r="B835" s="35"/>
      <c r="C835" s="36">
        <v>406</v>
      </c>
      <c r="D835" s="36" t="s">
        <v>644</v>
      </c>
      <c r="E835" s="37">
        <v>10250</v>
      </c>
      <c r="F835" s="37">
        <v>1845</v>
      </c>
      <c r="G835" s="37">
        <v>12095</v>
      </c>
      <c r="H835" s="41" t="s">
        <v>494</v>
      </c>
      <c r="I835" s="40" t="s">
        <v>637</v>
      </c>
    </row>
    <row r="836" spans="1:12" ht="127.9" customHeight="1" x14ac:dyDescent="0.25">
      <c r="A836" s="178" t="s">
        <v>645</v>
      </c>
      <c r="B836" s="178"/>
      <c r="C836" s="178"/>
      <c r="D836" s="178"/>
      <c r="E836" s="178"/>
      <c r="F836" s="178"/>
      <c r="G836" s="178"/>
      <c r="H836" s="4"/>
      <c r="I836" s="4"/>
    </row>
    <row r="837" spans="1:12" ht="15.75" x14ac:dyDescent="0.25">
      <c r="A837" s="35">
        <f>A835+1</f>
        <v>701</v>
      </c>
      <c r="B837" s="35"/>
      <c r="C837" s="35">
        <v>406</v>
      </c>
      <c r="D837" s="36" t="s">
        <v>646</v>
      </c>
      <c r="E837" s="37">
        <v>1779.6610169491526</v>
      </c>
      <c r="F837" s="37">
        <v>320.33898305084745</v>
      </c>
      <c r="G837" s="37">
        <v>2100</v>
      </c>
      <c r="H837" s="42" t="s">
        <v>494</v>
      </c>
      <c r="I837" s="36" t="s">
        <v>637</v>
      </c>
    </row>
    <row r="838" spans="1:12" ht="15.75" x14ac:dyDescent="0.25">
      <c r="A838" s="35">
        <f t="shared" ref="A838:A850" si="57">A837+1</f>
        <v>702</v>
      </c>
      <c r="B838" s="35"/>
      <c r="C838" s="35">
        <v>406</v>
      </c>
      <c r="D838" s="36" t="s">
        <v>647</v>
      </c>
      <c r="E838" s="37">
        <v>2118.6440677966102</v>
      </c>
      <c r="F838" s="37">
        <v>381.35593220338984</v>
      </c>
      <c r="G838" s="37">
        <v>2500</v>
      </c>
      <c r="H838" s="38" t="s">
        <v>494</v>
      </c>
      <c r="I838" s="36" t="s">
        <v>637</v>
      </c>
    </row>
    <row r="839" spans="1:12" ht="15.75" x14ac:dyDescent="0.25">
      <c r="A839" s="35">
        <f t="shared" si="57"/>
        <v>703</v>
      </c>
      <c r="B839" s="35"/>
      <c r="C839" s="35">
        <v>406</v>
      </c>
      <c r="D839" s="36" t="s">
        <v>648</v>
      </c>
      <c r="E839" s="37">
        <v>2372.8813559322034</v>
      </c>
      <c r="F839" s="37">
        <v>427.11864406779665</v>
      </c>
      <c r="G839" s="37">
        <v>2800</v>
      </c>
      <c r="H839" s="38" t="s">
        <v>494</v>
      </c>
      <c r="I839" s="36" t="s">
        <v>637</v>
      </c>
    </row>
    <row r="840" spans="1:12" s="34" customFormat="1" ht="15.75" x14ac:dyDescent="0.25">
      <c r="A840" s="35">
        <f t="shared" si="57"/>
        <v>704</v>
      </c>
      <c r="B840" s="35"/>
      <c r="C840" s="35">
        <v>406</v>
      </c>
      <c r="D840" s="36" t="s">
        <v>649</v>
      </c>
      <c r="E840" s="37">
        <v>3728.8135593220341</v>
      </c>
      <c r="F840" s="37">
        <v>671.18644067796617</v>
      </c>
      <c r="G840" s="37">
        <v>4400</v>
      </c>
      <c r="H840" s="38" t="s">
        <v>494</v>
      </c>
      <c r="I840" s="36" t="s">
        <v>637</v>
      </c>
      <c r="J840"/>
      <c r="K840"/>
      <c r="L840"/>
    </row>
    <row r="841" spans="1:12" s="34" customFormat="1" ht="15.75" x14ac:dyDescent="0.25">
      <c r="A841" s="35">
        <f t="shared" si="57"/>
        <v>705</v>
      </c>
      <c r="B841" s="35"/>
      <c r="C841" s="35">
        <v>406</v>
      </c>
      <c r="D841" s="36" t="s">
        <v>650</v>
      </c>
      <c r="E841" s="37">
        <v>5169.4915254237294</v>
      </c>
      <c r="F841" s="37">
        <v>930.50847457627128</v>
      </c>
      <c r="G841" s="37">
        <v>6100</v>
      </c>
      <c r="H841" s="38" t="s">
        <v>494</v>
      </c>
      <c r="I841" s="36" t="s">
        <v>637</v>
      </c>
      <c r="J841"/>
      <c r="K841"/>
      <c r="L841"/>
    </row>
    <row r="842" spans="1:12" s="34" customFormat="1" ht="15.75" x14ac:dyDescent="0.25">
      <c r="A842" s="35">
        <f t="shared" si="57"/>
        <v>706</v>
      </c>
      <c r="B842" s="35"/>
      <c r="C842" s="35">
        <v>406</v>
      </c>
      <c r="D842" s="36" t="s">
        <v>651</v>
      </c>
      <c r="E842" s="37">
        <v>6440.6779661016953</v>
      </c>
      <c r="F842" s="37">
        <v>1159.3220338983051</v>
      </c>
      <c r="G842" s="37">
        <v>7600</v>
      </c>
      <c r="H842" s="38" t="s">
        <v>494</v>
      </c>
      <c r="I842" s="36" t="s">
        <v>637</v>
      </c>
      <c r="J842"/>
      <c r="K842"/>
      <c r="L842"/>
    </row>
    <row r="843" spans="1:12" s="34" customFormat="1" ht="15.75" x14ac:dyDescent="0.25">
      <c r="A843" s="35">
        <f t="shared" si="57"/>
        <v>707</v>
      </c>
      <c r="B843" s="35"/>
      <c r="C843" s="35">
        <v>406</v>
      </c>
      <c r="D843" s="36" t="s">
        <v>652</v>
      </c>
      <c r="E843" s="37">
        <v>7966.1016949152545</v>
      </c>
      <c r="F843" s="37">
        <v>1433.8983050847457</v>
      </c>
      <c r="G843" s="37">
        <v>9400</v>
      </c>
      <c r="H843" s="38" t="s">
        <v>494</v>
      </c>
      <c r="I843" s="36" t="s">
        <v>637</v>
      </c>
      <c r="J843"/>
      <c r="K843"/>
      <c r="L843"/>
    </row>
    <row r="844" spans="1:12" s="34" customFormat="1" ht="15.75" x14ac:dyDescent="0.25">
      <c r="A844" s="35">
        <f t="shared" si="57"/>
        <v>708</v>
      </c>
      <c r="B844" s="35"/>
      <c r="C844" s="35">
        <v>406</v>
      </c>
      <c r="D844" s="36" t="s">
        <v>653</v>
      </c>
      <c r="E844" s="37">
        <v>9322.033898305086</v>
      </c>
      <c r="F844" s="37">
        <v>1677.9661016949156</v>
      </c>
      <c r="G844" s="37">
        <v>11000</v>
      </c>
      <c r="H844" s="38" t="s">
        <v>494</v>
      </c>
      <c r="I844" s="36" t="s">
        <v>637</v>
      </c>
      <c r="J844"/>
      <c r="K844"/>
      <c r="L844"/>
    </row>
    <row r="845" spans="1:12" s="34" customFormat="1" ht="15.75" x14ac:dyDescent="0.25">
      <c r="A845" s="35">
        <f t="shared" si="57"/>
        <v>709</v>
      </c>
      <c r="B845" s="35"/>
      <c r="C845" s="35">
        <v>406</v>
      </c>
      <c r="D845" s="36" t="s">
        <v>654</v>
      </c>
      <c r="E845" s="37">
        <v>10847.457627118645</v>
      </c>
      <c r="F845" s="37">
        <v>1952.5423728813562</v>
      </c>
      <c r="G845" s="37">
        <v>12800</v>
      </c>
      <c r="H845" s="38" t="s">
        <v>494</v>
      </c>
      <c r="I845" s="36" t="s">
        <v>637</v>
      </c>
      <c r="J845"/>
      <c r="K845"/>
      <c r="L845"/>
    </row>
    <row r="846" spans="1:12" s="34" customFormat="1" ht="15.75" x14ac:dyDescent="0.25">
      <c r="A846" s="35">
        <f t="shared" si="57"/>
        <v>710</v>
      </c>
      <c r="B846" s="35"/>
      <c r="C846" s="35">
        <v>406</v>
      </c>
      <c r="D846" s="36" t="s">
        <v>655</v>
      </c>
      <c r="E846" s="37">
        <v>13135.593220338984</v>
      </c>
      <c r="F846" s="37">
        <v>2364.406779661017</v>
      </c>
      <c r="G846" s="37">
        <v>15500</v>
      </c>
      <c r="H846" s="38" t="s">
        <v>494</v>
      </c>
      <c r="I846" s="36" t="s">
        <v>637</v>
      </c>
      <c r="J846"/>
      <c r="K846"/>
      <c r="L846"/>
    </row>
    <row r="847" spans="1:12" s="34" customFormat="1" ht="15.75" x14ac:dyDescent="0.25">
      <c r="A847" s="35">
        <f t="shared" si="57"/>
        <v>711</v>
      </c>
      <c r="B847" s="35"/>
      <c r="C847" s="35">
        <v>406</v>
      </c>
      <c r="D847" s="36" t="s">
        <v>656</v>
      </c>
      <c r="E847" s="37">
        <v>15508.474576271186</v>
      </c>
      <c r="F847" s="37">
        <v>2791.5254237288136</v>
      </c>
      <c r="G847" s="37">
        <v>18300</v>
      </c>
      <c r="H847" s="38" t="s">
        <v>494</v>
      </c>
      <c r="I847" s="36" t="s">
        <v>637</v>
      </c>
      <c r="J847"/>
      <c r="K847"/>
      <c r="L847"/>
    </row>
    <row r="848" spans="1:12" s="34" customFormat="1" ht="31.5" x14ac:dyDescent="0.25">
      <c r="A848" s="35">
        <f t="shared" si="57"/>
        <v>712</v>
      </c>
      <c r="B848" s="35"/>
      <c r="C848" s="35">
        <v>406</v>
      </c>
      <c r="D848" s="36" t="s">
        <v>657</v>
      </c>
      <c r="E848" s="37">
        <v>19661.016949152545</v>
      </c>
      <c r="F848" s="37">
        <v>3538.9830508474579</v>
      </c>
      <c r="G848" s="37">
        <v>23200</v>
      </c>
      <c r="H848" s="38" t="s">
        <v>494</v>
      </c>
      <c r="I848" s="36" t="s">
        <v>637</v>
      </c>
      <c r="J848"/>
      <c r="K848"/>
      <c r="L848"/>
    </row>
    <row r="849" spans="1:12" s="34" customFormat="1" ht="31.5" x14ac:dyDescent="0.25">
      <c r="A849" s="35">
        <f t="shared" si="57"/>
        <v>713</v>
      </c>
      <c r="B849" s="35"/>
      <c r="C849" s="35">
        <v>406</v>
      </c>
      <c r="D849" s="36" t="s">
        <v>658</v>
      </c>
      <c r="E849" s="37">
        <v>24067.796610169491</v>
      </c>
      <c r="F849" s="37">
        <v>4332.2033898305081</v>
      </c>
      <c r="G849" s="37">
        <v>28400</v>
      </c>
      <c r="H849" s="38" t="s">
        <v>494</v>
      </c>
      <c r="I849" s="36" t="s">
        <v>637</v>
      </c>
      <c r="J849"/>
      <c r="K849"/>
      <c r="L849"/>
    </row>
    <row r="850" spans="1:12" s="34" customFormat="1" ht="31.5" x14ac:dyDescent="0.25">
      <c r="A850" s="35">
        <f t="shared" si="57"/>
        <v>714</v>
      </c>
      <c r="B850" s="35"/>
      <c r="C850" s="35">
        <v>406</v>
      </c>
      <c r="D850" s="36" t="s">
        <v>659</v>
      </c>
      <c r="E850" s="37">
        <v>2881.3559322033898</v>
      </c>
      <c r="F850" s="37">
        <v>518.64406779661022</v>
      </c>
      <c r="G850" s="37">
        <v>3400</v>
      </c>
      <c r="H850" s="43" t="s">
        <v>494</v>
      </c>
      <c r="I850" s="36" t="s">
        <v>637</v>
      </c>
      <c r="J850"/>
      <c r="K850"/>
      <c r="L850"/>
    </row>
    <row r="851" spans="1:12" s="34" customFormat="1" ht="238.15" customHeight="1" x14ac:dyDescent="0.25">
      <c r="A851" s="178" t="s">
        <v>660</v>
      </c>
      <c r="B851" s="178"/>
      <c r="C851" s="178"/>
      <c r="D851" s="178"/>
      <c r="E851" s="178"/>
      <c r="F851" s="178"/>
      <c r="G851" s="178"/>
      <c r="H851" s="4"/>
      <c r="I851" s="4"/>
      <c r="J851"/>
      <c r="K851"/>
      <c r="L851"/>
    </row>
    <row r="852" spans="1:12" s="34" customFormat="1" ht="15.75" x14ac:dyDescent="0.25">
      <c r="A852" s="179" t="s">
        <v>661</v>
      </c>
      <c r="B852" s="180"/>
      <c r="C852" s="180"/>
      <c r="D852" s="180"/>
      <c r="E852" s="180"/>
      <c r="F852" s="180"/>
      <c r="G852" s="181"/>
      <c r="H852" s="4"/>
      <c r="I852" s="6"/>
      <c r="J852"/>
      <c r="K852"/>
      <c r="L852"/>
    </row>
    <row r="853" spans="1:12" s="34" customFormat="1" ht="15.75" x14ac:dyDescent="0.25">
      <c r="A853" s="179" t="s">
        <v>662</v>
      </c>
      <c r="B853" s="180"/>
      <c r="C853" s="180"/>
      <c r="D853" s="180"/>
      <c r="E853" s="180"/>
      <c r="F853" s="180"/>
      <c r="G853" s="181"/>
      <c r="H853" s="4"/>
      <c r="I853" s="6"/>
      <c r="J853"/>
      <c r="K853"/>
      <c r="L853"/>
    </row>
    <row r="854" spans="1:12" s="34" customFormat="1" ht="126" x14ac:dyDescent="0.25">
      <c r="A854" s="35">
        <f>A850+1</f>
        <v>715</v>
      </c>
      <c r="B854" s="35"/>
      <c r="C854" s="35">
        <v>406</v>
      </c>
      <c r="D854" s="36" t="s">
        <v>663</v>
      </c>
      <c r="E854" s="44">
        <v>1502.55</v>
      </c>
      <c r="F854" s="44">
        <v>270.459</v>
      </c>
      <c r="G854" s="44">
        <v>1773.009</v>
      </c>
      <c r="H854" s="36" t="s">
        <v>494</v>
      </c>
      <c r="I854" s="45" t="s">
        <v>637</v>
      </c>
      <c r="J854"/>
      <c r="K854"/>
      <c r="L854"/>
    </row>
    <row r="855" spans="1:12" s="34" customFormat="1" ht="15.75" x14ac:dyDescent="0.25">
      <c r="A855" s="35">
        <f t="shared" ref="A855:A858" si="58">A854+1</f>
        <v>716</v>
      </c>
      <c r="B855" s="35"/>
      <c r="C855" s="35">
        <v>203</v>
      </c>
      <c r="D855" s="36" t="s">
        <v>664</v>
      </c>
      <c r="E855" s="44">
        <v>281.96000000000004</v>
      </c>
      <c r="F855" s="44">
        <v>50.752800000000008</v>
      </c>
      <c r="G855" s="44">
        <v>332.71280000000002</v>
      </c>
      <c r="H855" s="36" t="s">
        <v>494</v>
      </c>
      <c r="I855" s="45" t="s">
        <v>637</v>
      </c>
      <c r="J855"/>
      <c r="K855"/>
      <c r="L855"/>
    </row>
    <row r="856" spans="1:12" s="34" customFormat="1" ht="15.75" x14ac:dyDescent="0.25">
      <c r="A856" s="35">
        <f t="shared" si="58"/>
        <v>717</v>
      </c>
      <c r="B856" s="35"/>
      <c r="C856" s="35">
        <v>203</v>
      </c>
      <c r="D856" s="36" t="s">
        <v>665</v>
      </c>
      <c r="E856" s="44">
        <v>148.4</v>
      </c>
      <c r="F856" s="44">
        <v>26.712</v>
      </c>
      <c r="G856" s="44">
        <v>175.11199999999999</v>
      </c>
      <c r="H856" s="36" t="s">
        <v>494</v>
      </c>
      <c r="I856" s="45" t="s">
        <v>637</v>
      </c>
      <c r="J856"/>
      <c r="K856"/>
      <c r="L856"/>
    </row>
    <row r="857" spans="1:12" s="34" customFormat="1" ht="15.75" x14ac:dyDescent="0.25">
      <c r="A857" s="35">
        <f t="shared" si="58"/>
        <v>718</v>
      </c>
      <c r="B857" s="35"/>
      <c r="C857" s="35">
        <v>203</v>
      </c>
      <c r="D857" s="36" t="s">
        <v>666</v>
      </c>
      <c r="E857" s="44">
        <v>113.155</v>
      </c>
      <c r="F857" s="44">
        <v>20.367899999999999</v>
      </c>
      <c r="G857" s="44">
        <v>133.52289999999999</v>
      </c>
      <c r="H857" s="36" t="s">
        <v>494</v>
      </c>
      <c r="I857" s="45" t="s">
        <v>637</v>
      </c>
      <c r="J857"/>
      <c r="K857"/>
      <c r="L857"/>
    </row>
    <row r="858" spans="1:12" s="34" customFormat="1" ht="15.75" x14ac:dyDescent="0.25">
      <c r="A858" s="35">
        <f t="shared" si="58"/>
        <v>719</v>
      </c>
      <c r="B858" s="35"/>
      <c r="C858" s="35">
        <v>203</v>
      </c>
      <c r="D858" s="36" t="s">
        <v>667</v>
      </c>
      <c r="E858" s="44">
        <v>43.592500000000001</v>
      </c>
      <c r="F858" s="44">
        <v>7.8466500000000003</v>
      </c>
      <c r="G858" s="44">
        <v>51.439149999999998</v>
      </c>
      <c r="H858" s="36" t="s">
        <v>494</v>
      </c>
      <c r="I858" s="36" t="s">
        <v>637</v>
      </c>
      <c r="J858"/>
      <c r="K858"/>
      <c r="L858"/>
    </row>
    <row r="859" spans="1:12" s="34" customFormat="1" ht="15.75" x14ac:dyDescent="0.25">
      <c r="A859" s="179" t="s">
        <v>668</v>
      </c>
      <c r="B859" s="180"/>
      <c r="C859" s="180"/>
      <c r="D859" s="180"/>
      <c r="E859" s="180"/>
      <c r="F859" s="180"/>
      <c r="G859" s="181"/>
      <c r="H859" s="4"/>
      <c r="I859" s="6"/>
      <c r="J859"/>
      <c r="K859"/>
      <c r="L859"/>
    </row>
    <row r="860" spans="1:12" s="34" customFormat="1" ht="15.75" x14ac:dyDescent="0.25">
      <c r="A860" s="35">
        <f>A858+1</f>
        <v>720</v>
      </c>
      <c r="B860" s="35"/>
      <c r="C860" s="35">
        <v>203</v>
      </c>
      <c r="D860" s="36" t="s">
        <v>669</v>
      </c>
      <c r="E860" s="44">
        <v>716.03</v>
      </c>
      <c r="F860" s="44">
        <v>128.8854</v>
      </c>
      <c r="G860" s="44">
        <v>844.91539999999998</v>
      </c>
      <c r="H860" s="36" t="s">
        <v>494</v>
      </c>
      <c r="I860" s="36" t="s">
        <v>637</v>
      </c>
      <c r="J860"/>
      <c r="K860"/>
      <c r="L860"/>
    </row>
    <row r="861" spans="1:12" s="34" customFormat="1" ht="15.75" x14ac:dyDescent="0.25">
      <c r="A861" s="179" t="s">
        <v>670</v>
      </c>
      <c r="B861" s="180"/>
      <c r="C861" s="180"/>
      <c r="D861" s="180"/>
      <c r="E861" s="180"/>
      <c r="F861" s="180"/>
      <c r="G861" s="181"/>
      <c r="H861" s="4"/>
      <c r="I861" s="6"/>
      <c r="J861"/>
      <c r="K861"/>
      <c r="L861"/>
    </row>
    <row r="862" spans="1:12" s="34" customFormat="1" ht="15.75" x14ac:dyDescent="0.25">
      <c r="A862" s="35">
        <f>A860+1</f>
        <v>721</v>
      </c>
      <c r="B862" s="35"/>
      <c r="C862" s="35">
        <v>406</v>
      </c>
      <c r="D862" s="36" t="s">
        <v>671</v>
      </c>
      <c r="E862" s="37">
        <v>1.23</v>
      </c>
      <c r="F862" s="37">
        <v>0.22</v>
      </c>
      <c r="G862" s="37">
        <v>1.45</v>
      </c>
      <c r="H862" s="38" t="s">
        <v>494</v>
      </c>
      <c r="I862" s="36" t="s">
        <v>637</v>
      </c>
      <c r="J862"/>
      <c r="K862"/>
      <c r="L862"/>
    </row>
    <row r="863" spans="1:12" ht="15.75" x14ac:dyDescent="0.25">
      <c r="A863" s="35">
        <f t="shared" ref="A863" si="59">A862+1</f>
        <v>722</v>
      </c>
      <c r="B863" s="35"/>
      <c r="C863" s="35">
        <v>406</v>
      </c>
      <c r="D863" s="36" t="s">
        <v>672</v>
      </c>
      <c r="E863" s="37">
        <v>1.23</v>
      </c>
      <c r="F863" s="37">
        <v>0.22</v>
      </c>
      <c r="G863" s="37">
        <v>1.45</v>
      </c>
      <c r="H863" s="38" t="s">
        <v>494</v>
      </c>
      <c r="I863" s="36" t="s">
        <v>637</v>
      </c>
    </row>
    <row r="864" spans="1:12" ht="15.75" x14ac:dyDescent="0.25">
      <c r="A864" s="179" t="s">
        <v>673</v>
      </c>
      <c r="B864" s="180"/>
      <c r="C864" s="180"/>
      <c r="D864" s="180"/>
      <c r="E864" s="180"/>
      <c r="F864" s="180"/>
      <c r="G864" s="181"/>
      <c r="H864" s="4"/>
      <c r="I864" s="6"/>
    </row>
    <row r="865" spans="1:12" ht="31.5" x14ac:dyDescent="0.25">
      <c r="A865" s="35">
        <f>A863+1</f>
        <v>723</v>
      </c>
      <c r="B865" s="35"/>
      <c r="C865" s="35">
        <v>203</v>
      </c>
      <c r="D865" s="36" t="s">
        <v>674</v>
      </c>
      <c r="E865" s="37">
        <v>66.099999999999994</v>
      </c>
      <c r="F865" s="37">
        <v>11.9</v>
      </c>
      <c r="G865" s="37">
        <v>78</v>
      </c>
      <c r="H865" s="38" t="s">
        <v>494</v>
      </c>
      <c r="I865" s="36" t="s">
        <v>637</v>
      </c>
    </row>
    <row r="866" spans="1:12" ht="15.75" x14ac:dyDescent="0.25">
      <c r="A866" s="178" t="s">
        <v>675</v>
      </c>
      <c r="B866" s="178"/>
      <c r="C866" s="178"/>
      <c r="D866" s="178"/>
      <c r="E866" s="178"/>
      <c r="F866" s="178"/>
      <c r="G866" s="178"/>
      <c r="H866" s="4"/>
      <c r="I866" s="4"/>
    </row>
    <row r="867" spans="1:12" ht="15.75" x14ac:dyDescent="0.25">
      <c r="A867" s="179" t="s">
        <v>676</v>
      </c>
      <c r="B867" s="180"/>
      <c r="C867" s="180"/>
      <c r="D867" s="180"/>
      <c r="E867" s="180"/>
      <c r="F867" s="180"/>
      <c r="G867" s="181"/>
      <c r="H867" s="4"/>
      <c r="I867" s="6"/>
    </row>
    <row r="868" spans="1:12" ht="15.75" x14ac:dyDescent="0.25">
      <c r="A868" s="35">
        <f>A865+1</f>
        <v>724</v>
      </c>
      <c r="B868" s="35"/>
      <c r="C868" s="35">
        <v>203</v>
      </c>
      <c r="D868" s="36" t="s">
        <v>677</v>
      </c>
      <c r="E868" s="37">
        <v>177.5</v>
      </c>
      <c r="F868" s="37">
        <v>45</v>
      </c>
      <c r="G868" s="37">
        <v>250</v>
      </c>
      <c r="H868" s="38" t="s">
        <v>494</v>
      </c>
      <c r="I868" s="36" t="s">
        <v>637</v>
      </c>
    </row>
    <row r="869" spans="1:12" ht="15.75" x14ac:dyDescent="0.25">
      <c r="A869" s="46"/>
      <c r="B869" s="47"/>
      <c r="C869" s="47"/>
      <c r="D869" s="48"/>
      <c r="E869" s="37"/>
      <c r="F869" s="37"/>
      <c r="G869" s="37"/>
      <c r="H869" s="38"/>
      <c r="I869" s="45"/>
      <c r="J869" s="34"/>
      <c r="K869" s="34"/>
      <c r="L869" s="34"/>
    </row>
    <row r="870" spans="1:12" ht="15.75" x14ac:dyDescent="0.25">
      <c r="A870" s="46"/>
      <c r="B870" s="47"/>
      <c r="C870" s="47"/>
      <c r="D870" s="48"/>
      <c r="E870" s="37"/>
      <c r="F870" s="37"/>
      <c r="G870" s="37"/>
      <c r="H870" s="38"/>
      <c r="I870" s="45"/>
      <c r="J870" s="34"/>
      <c r="K870" s="34"/>
      <c r="L870" s="34"/>
    </row>
    <row r="871" spans="1:12" ht="15.75" x14ac:dyDescent="0.25">
      <c r="A871" s="46"/>
      <c r="B871" s="47"/>
      <c r="C871" s="47"/>
      <c r="D871" s="48"/>
      <c r="E871" s="37"/>
      <c r="F871" s="37"/>
      <c r="G871" s="37"/>
      <c r="H871" s="38"/>
      <c r="I871" s="45"/>
      <c r="J871" s="34"/>
      <c r="K871" s="34"/>
      <c r="L871" s="34"/>
    </row>
    <row r="872" spans="1:12" ht="15.75" x14ac:dyDescent="0.25">
      <c r="A872" s="46"/>
      <c r="B872" s="47"/>
      <c r="C872" s="47"/>
      <c r="D872" s="48"/>
      <c r="E872" s="37"/>
      <c r="F872" s="37"/>
      <c r="G872" s="37"/>
      <c r="H872" s="38"/>
      <c r="I872" s="45"/>
      <c r="J872" s="34"/>
      <c r="K872" s="34"/>
      <c r="L872" s="34"/>
    </row>
    <row r="873" spans="1:12" ht="15.75" x14ac:dyDescent="0.25">
      <c r="A873" s="46"/>
      <c r="B873" s="47"/>
      <c r="C873" s="47"/>
      <c r="D873" s="48"/>
      <c r="E873" s="37"/>
      <c r="F873" s="37"/>
      <c r="G873" s="37"/>
      <c r="H873" s="38"/>
      <c r="I873" s="45"/>
      <c r="J873" s="34"/>
      <c r="K873" s="34"/>
      <c r="L873" s="34"/>
    </row>
    <row r="874" spans="1:12" ht="15.75" x14ac:dyDescent="0.25">
      <c r="A874" s="46"/>
      <c r="B874" s="47"/>
      <c r="C874" s="47"/>
      <c r="D874" s="48"/>
      <c r="E874" s="37"/>
      <c r="F874" s="37"/>
      <c r="G874" s="37"/>
      <c r="H874" s="38"/>
      <c r="I874" s="45"/>
      <c r="J874" s="34"/>
      <c r="K874" s="34"/>
      <c r="L874" s="34"/>
    </row>
    <row r="875" spans="1:12" ht="15.75" x14ac:dyDescent="0.25">
      <c r="A875" s="46"/>
      <c r="B875" s="47"/>
      <c r="C875" s="47"/>
      <c r="D875" s="48"/>
      <c r="E875" s="37"/>
      <c r="F875" s="37"/>
      <c r="G875" s="37"/>
      <c r="H875" s="38"/>
      <c r="I875" s="45"/>
      <c r="J875" s="34"/>
      <c r="K875" s="34"/>
      <c r="L875" s="34"/>
    </row>
    <row r="876" spans="1:12" ht="15.75" x14ac:dyDescent="0.25">
      <c r="A876" s="46"/>
      <c r="B876" s="47"/>
      <c r="C876" s="47"/>
      <c r="D876" s="48"/>
      <c r="E876" s="37"/>
      <c r="F876" s="37"/>
      <c r="G876" s="37"/>
      <c r="H876" s="38"/>
      <c r="I876" s="45"/>
      <c r="J876" s="34"/>
      <c r="K876" s="34"/>
      <c r="L876" s="34"/>
    </row>
    <row r="877" spans="1:12" ht="15.75" x14ac:dyDescent="0.25">
      <c r="A877" s="46"/>
      <c r="B877" s="47"/>
      <c r="C877" s="47"/>
      <c r="D877" s="48"/>
      <c r="E877" s="37"/>
      <c r="F877" s="37"/>
      <c r="G877" s="37"/>
      <c r="H877" s="38"/>
      <c r="I877" s="45"/>
      <c r="J877" s="34"/>
      <c r="K877" s="34"/>
      <c r="L877" s="34"/>
    </row>
    <row r="878" spans="1:12" ht="15.75" x14ac:dyDescent="0.25">
      <c r="A878" s="46"/>
      <c r="B878" s="47"/>
      <c r="C878" s="47"/>
      <c r="D878" s="48"/>
      <c r="E878" s="37"/>
      <c r="F878" s="37"/>
      <c r="G878" s="37"/>
      <c r="H878" s="38"/>
      <c r="I878" s="45"/>
      <c r="J878" s="34"/>
      <c r="K878" s="34"/>
      <c r="L878" s="34"/>
    </row>
    <row r="879" spans="1:12" ht="15.75" x14ac:dyDescent="0.25">
      <c r="A879" s="46"/>
      <c r="B879" s="47"/>
      <c r="C879" s="47"/>
      <c r="D879" s="48"/>
      <c r="E879" s="37"/>
      <c r="F879" s="37"/>
      <c r="G879" s="37"/>
      <c r="H879" s="38"/>
      <c r="I879" s="45"/>
      <c r="J879" s="34"/>
      <c r="K879" s="34"/>
      <c r="L879" s="34"/>
    </row>
    <row r="880" spans="1:12" ht="15.75" x14ac:dyDescent="0.25">
      <c r="A880" s="46"/>
      <c r="B880" s="47"/>
      <c r="C880" s="47"/>
      <c r="D880" s="48"/>
      <c r="E880" s="37"/>
      <c r="F880" s="37"/>
      <c r="G880" s="37"/>
      <c r="H880" s="38"/>
      <c r="I880" s="45"/>
      <c r="J880" s="34"/>
      <c r="K880" s="34"/>
      <c r="L880" s="34"/>
    </row>
    <row r="881" spans="1:12" ht="15.75" x14ac:dyDescent="0.25">
      <c r="A881" s="46"/>
      <c r="B881" s="47"/>
      <c r="C881" s="47"/>
      <c r="D881" s="48"/>
      <c r="E881" s="37"/>
      <c r="F881" s="37"/>
      <c r="G881" s="37"/>
      <c r="H881" s="38"/>
      <c r="I881" s="45"/>
      <c r="J881" s="34"/>
      <c r="K881" s="34"/>
      <c r="L881" s="34"/>
    </row>
    <row r="882" spans="1:12" ht="15.75" x14ac:dyDescent="0.25">
      <c r="A882" s="46"/>
      <c r="B882" s="47"/>
      <c r="C882" s="47"/>
      <c r="D882" s="48"/>
      <c r="E882" s="37"/>
      <c r="F882" s="37"/>
      <c r="G882" s="37"/>
      <c r="H882" s="38"/>
      <c r="I882" s="45"/>
      <c r="J882" s="34"/>
      <c r="K882" s="34"/>
      <c r="L882" s="34"/>
    </row>
    <row r="883" spans="1:12" ht="15.75" x14ac:dyDescent="0.25">
      <c r="A883" s="46"/>
      <c r="B883" s="47"/>
      <c r="C883" s="47"/>
      <c r="D883" s="48"/>
      <c r="E883" s="37"/>
      <c r="F883" s="37"/>
      <c r="G883" s="37"/>
      <c r="H883" s="38"/>
      <c r="I883" s="45"/>
      <c r="J883" s="34"/>
      <c r="K883" s="34"/>
      <c r="L883" s="34"/>
    </row>
    <row r="884" spans="1:12" ht="15.75" x14ac:dyDescent="0.25">
      <c r="A884" s="46"/>
      <c r="B884" s="47"/>
      <c r="C884" s="47"/>
      <c r="D884" s="48"/>
      <c r="E884" s="37"/>
      <c r="F884" s="37"/>
      <c r="G884" s="37"/>
      <c r="H884" s="38"/>
      <c r="I884" s="45"/>
      <c r="J884" s="34"/>
      <c r="K884" s="34"/>
      <c r="L884" s="34"/>
    </row>
    <row r="885" spans="1:12" ht="15.75" x14ac:dyDescent="0.25">
      <c r="A885" s="46"/>
      <c r="B885" s="47"/>
      <c r="C885" s="47"/>
      <c r="D885" s="48"/>
      <c r="E885" s="37"/>
      <c r="F885" s="37"/>
      <c r="G885" s="37"/>
      <c r="H885" s="38"/>
      <c r="I885" s="45"/>
      <c r="J885" s="34"/>
      <c r="K885" s="34"/>
      <c r="L885" s="34"/>
    </row>
    <row r="886" spans="1:12" ht="15.75" x14ac:dyDescent="0.25">
      <c r="A886" s="46"/>
      <c r="B886" s="47"/>
      <c r="C886" s="47"/>
      <c r="D886" s="48"/>
      <c r="E886" s="37"/>
      <c r="F886" s="37"/>
      <c r="G886" s="37"/>
      <c r="H886" s="38"/>
      <c r="I886" s="45"/>
      <c r="J886" s="34"/>
      <c r="K886" s="34"/>
      <c r="L886" s="34"/>
    </row>
    <row r="887" spans="1:12" ht="15.75" x14ac:dyDescent="0.25">
      <c r="A887" s="46"/>
      <c r="B887" s="47"/>
      <c r="C887" s="47"/>
      <c r="D887" s="48"/>
      <c r="E887" s="37"/>
      <c r="F887" s="37"/>
      <c r="G887" s="37"/>
      <c r="H887" s="38"/>
      <c r="I887" s="45"/>
      <c r="J887" s="34"/>
      <c r="K887" s="34"/>
      <c r="L887" s="34"/>
    </row>
    <row r="888" spans="1:12" ht="15.75" x14ac:dyDescent="0.25">
      <c r="A888" s="46"/>
      <c r="B888" s="47"/>
      <c r="C888" s="47"/>
      <c r="D888" s="48"/>
      <c r="E888" s="37"/>
      <c r="F888" s="37"/>
      <c r="G888" s="37"/>
      <c r="H888" s="38"/>
      <c r="I888" s="45"/>
      <c r="J888" s="34"/>
      <c r="K888" s="34"/>
      <c r="L888" s="34"/>
    </row>
    <row r="889" spans="1:12" ht="15.75" x14ac:dyDescent="0.25">
      <c r="A889" s="46"/>
      <c r="B889" s="47"/>
      <c r="C889" s="47"/>
      <c r="D889" s="48"/>
      <c r="E889" s="37"/>
      <c r="F889" s="37"/>
      <c r="G889" s="37"/>
      <c r="H889" s="38"/>
      <c r="I889" s="45"/>
      <c r="J889" s="34"/>
      <c r="K889" s="34"/>
      <c r="L889" s="34"/>
    </row>
    <row r="890" spans="1:12" ht="15.75" x14ac:dyDescent="0.25">
      <c r="A890" s="46"/>
      <c r="B890" s="47"/>
      <c r="C890" s="47"/>
      <c r="D890" s="48"/>
      <c r="E890" s="37"/>
      <c r="F890" s="37"/>
      <c r="G890" s="37"/>
      <c r="H890" s="38"/>
      <c r="I890" s="45"/>
      <c r="J890" s="34"/>
      <c r="K890" s="34"/>
      <c r="L890" s="34"/>
    </row>
    <row r="891" spans="1:12" ht="15.75" x14ac:dyDescent="0.25">
      <c r="A891" s="46"/>
      <c r="B891" s="47"/>
      <c r="C891" s="47"/>
      <c r="D891" s="48"/>
      <c r="E891" s="37"/>
      <c r="F891" s="37"/>
      <c r="G891" s="37"/>
      <c r="H891" s="38"/>
      <c r="I891" s="45"/>
      <c r="J891" s="34"/>
      <c r="K891" s="34"/>
      <c r="L891" s="34"/>
    </row>
    <row r="892" spans="1:12" ht="15.75" x14ac:dyDescent="0.25">
      <c r="A892" s="46"/>
      <c r="B892" s="47"/>
      <c r="C892" s="47"/>
      <c r="D892" s="48"/>
      <c r="E892" s="44"/>
      <c r="F892" s="44"/>
      <c r="G892" s="44"/>
      <c r="H892" s="36"/>
      <c r="I892" s="45"/>
    </row>
    <row r="893" spans="1:12" ht="15.75" x14ac:dyDescent="0.25">
      <c r="A893" s="46"/>
      <c r="B893" s="47"/>
      <c r="C893" s="47"/>
      <c r="D893" s="48"/>
      <c r="E893" s="44"/>
      <c r="F893" s="44"/>
      <c r="G893" s="44"/>
      <c r="H893" s="36"/>
      <c r="I893" s="45"/>
    </row>
    <row r="894" spans="1:12" ht="15.75" x14ac:dyDescent="0.25">
      <c r="A894" s="46"/>
      <c r="B894" s="47"/>
      <c r="C894" s="47"/>
      <c r="D894" s="48"/>
      <c r="E894" s="44"/>
      <c r="F894" s="44"/>
      <c r="G894" s="44"/>
      <c r="H894" s="36"/>
      <c r="I894" s="45"/>
    </row>
    <row r="895" spans="1:12" ht="15.75" x14ac:dyDescent="0.25">
      <c r="A895" s="46"/>
      <c r="B895" s="47"/>
      <c r="C895" s="47"/>
      <c r="D895" s="48"/>
      <c r="E895" s="44"/>
      <c r="F895" s="44"/>
      <c r="G895" s="44"/>
      <c r="H895" s="36"/>
      <c r="I895" s="45"/>
    </row>
    <row r="896" spans="1:12" ht="15.75" x14ac:dyDescent="0.25">
      <c r="A896" s="46"/>
      <c r="B896" s="47"/>
      <c r="C896" s="47"/>
      <c r="D896" s="48"/>
      <c r="E896" s="44"/>
      <c r="F896" s="44"/>
      <c r="G896" s="44"/>
      <c r="H896" s="36"/>
      <c r="I896" s="45"/>
    </row>
    <row r="897" spans="1:9" ht="15.75" x14ac:dyDescent="0.25">
      <c r="A897" s="46"/>
      <c r="B897" s="47"/>
      <c r="C897" s="47"/>
      <c r="D897" s="48"/>
      <c r="E897" s="44"/>
      <c r="F897" s="44"/>
      <c r="G897" s="44"/>
      <c r="H897" s="36"/>
      <c r="I897" s="45"/>
    </row>
    <row r="898" spans="1:9" ht="15.75" x14ac:dyDescent="0.25">
      <c r="A898" s="46"/>
      <c r="B898" s="47"/>
      <c r="C898" s="47"/>
      <c r="D898" s="48"/>
      <c r="E898" s="44"/>
      <c r="F898" s="44"/>
      <c r="G898" s="44"/>
      <c r="H898" s="36"/>
      <c r="I898" s="45"/>
    </row>
    <row r="899" spans="1:9" ht="15.75" x14ac:dyDescent="0.25">
      <c r="A899" s="46"/>
      <c r="B899" s="47"/>
      <c r="C899" s="47"/>
      <c r="D899" s="48"/>
      <c r="E899" s="44"/>
      <c r="F899" s="44"/>
      <c r="G899" s="44"/>
      <c r="H899" s="36"/>
      <c r="I899" s="45"/>
    </row>
    <row r="900" spans="1:9" ht="15.75" x14ac:dyDescent="0.25">
      <c r="A900" s="46"/>
      <c r="B900" s="47"/>
      <c r="C900" s="47"/>
      <c r="D900" s="48"/>
      <c r="E900" s="44"/>
      <c r="F900" s="44"/>
      <c r="G900" s="44"/>
      <c r="H900" s="36"/>
      <c r="I900" s="45"/>
    </row>
    <row r="901" spans="1:9" ht="15.75" x14ac:dyDescent="0.25">
      <c r="A901" s="46"/>
      <c r="B901" s="47"/>
      <c r="C901" s="47"/>
      <c r="D901" s="48"/>
      <c r="E901" s="44"/>
      <c r="F901" s="44"/>
      <c r="G901" s="44"/>
      <c r="H901" s="36"/>
      <c r="I901" s="45"/>
    </row>
    <row r="902" spans="1:9" ht="15.75" x14ac:dyDescent="0.25">
      <c r="A902" s="46"/>
      <c r="B902" s="47"/>
      <c r="C902" s="47"/>
      <c r="D902" s="48"/>
      <c r="E902" s="44"/>
      <c r="F902" s="44"/>
      <c r="G902" s="44"/>
      <c r="H902" s="36"/>
      <c r="I902" s="45"/>
    </row>
    <row r="903" spans="1:9" ht="15.75" x14ac:dyDescent="0.25">
      <c r="A903" s="46"/>
      <c r="B903" s="47"/>
      <c r="C903" s="47"/>
      <c r="D903" s="48"/>
      <c r="E903" s="44"/>
      <c r="F903" s="44"/>
      <c r="G903" s="44"/>
      <c r="H903" s="36"/>
      <c r="I903" s="45"/>
    </row>
    <row r="904" spans="1:9" ht="15.75" x14ac:dyDescent="0.25">
      <c r="A904" s="46"/>
      <c r="B904" s="47"/>
      <c r="C904" s="47"/>
      <c r="D904" s="48"/>
      <c r="E904" s="44"/>
      <c r="F904" s="44"/>
      <c r="G904" s="44"/>
      <c r="H904" s="36"/>
      <c r="I904" s="45"/>
    </row>
    <row r="905" spans="1:9" ht="15.75" x14ac:dyDescent="0.25">
      <c r="A905" s="46"/>
      <c r="B905" s="47"/>
      <c r="C905" s="47"/>
      <c r="D905" s="48"/>
      <c r="E905" s="44"/>
      <c r="F905" s="44"/>
      <c r="G905" s="44"/>
      <c r="H905" s="36"/>
      <c r="I905" s="45"/>
    </row>
    <row r="906" spans="1:9" ht="15.75" x14ac:dyDescent="0.25">
      <c r="A906" s="46"/>
      <c r="B906" s="47"/>
      <c r="C906" s="47"/>
      <c r="D906" s="48"/>
      <c r="E906" s="44"/>
      <c r="F906" s="44"/>
      <c r="G906" s="44"/>
      <c r="H906" s="36"/>
      <c r="I906" s="45"/>
    </row>
    <row r="907" spans="1:9" ht="15.75" x14ac:dyDescent="0.25">
      <c r="A907" s="46"/>
      <c r="B907" s="47"/>
      <c r="C907" s="47"/>
      <c r="D907" s="48"/>
      <c r="E907" s="44"/>
      <c r="F907" s="44"/>
      <c r="G907" s="44"/>
      <c r="H907" s="36"/>
      <c r="I907" s="45"/>
    </row>
    <row r="908" spans="1:9" ht="15.75" x14ac:dyDescent="0.25">
      <c r="A908" s="46"/>
      <c r="B908" s="47"/>
      <c r="C908" s="47"/>
      <c r="D908" s="48"/>
      <c r="E908" s="44"/>
      <c r="F908" s="44"/>
      <c r="G908" s="44"/>
      <c r="H908" s="36"/>
      <c r="I908" s="45"/>
    </row>
    <row r="909" spans="1:9" ht="15.75" x14ac:dyDescent="0.25">
      <c r="A909" s="46"/>
      <c r="B909" s="47"/>
      <c r="C909" s="47"/>
      <c r="D909" s="48"/>
      <c r="E909" s="44"/>
      <c r="F909" s="44"/>
      <c r="G909" s="44"/>
      <c r="H909" s="36"/>
      <c r="I909" s="45"/>
    </row>
    <row r="910" spans="1:9" ht="15.75" x14ac:dyDescent="0.25">
      <c r="A910" s="46"/>
      <c r="B910" s="47"/>
      <c r="C910" s="47"/>
      <c r="D910" s="48"/>
      <c r="E910" s="44"/>
      <c r="F910" s="44"/>
      <c r="G910" s="44"/>
      <c r="H910" s="36"/>
      <c r="I910" s="45"/>
    </row>
    <row r="911" spans="1:9" ht="15.75" x14ac:dyDescent="0.25">
      <c r="A911" s="46"/>
      <c r="B911" s="47"/>
      <c r="C911" s="47"/>
      <c r="D911" s="48"/>
      <c r="E911" s="44"/>
      <c r="F911" s="44"/>
      <c r="G911" s="44"/>
      <c r="H911" s="36"/>
      <c r="I911" s="45"/>
    </row>
    <row r="912" spans="1:9" ht="15.75" x14ac:dyDescent="0.25">
      <c r="A912" s="46"/>
      <c r="B912" s="47"/>
      <c r="C912" s="47"/>
      <c r="D912" s="48"/>
      <c r="E912" s="44"/>
      <c r="F912" s="44"/>
      <c r="G912" s="44"/>
      <c r="H912" s="36"/>
      <c r="I912" s="45"/>
    </row>
    <row r="913" spans="1:9" ht="15.75" x14ac:dyDescent="0.25">
      <c r="A913" s="46"/>
      <c r="B913" s="47"/>
      <c r="C913" s="47"/>
      <c r="D913" s="48"/>
      <c r="E913" s="44"/>
      <c r="F913" s="44"/>
      <c r="G913" s="44"/>
      <c r="H913" s="36"/>
      <c r="I913" s="45"/>
    </row>
    <row r="914" spans="1:9" ht="15.75" x14ac:dyDescent="0.25">
      <c r="A914" s="46"/>
      <c r="B914" s="47"/>
      <c r="C914" s="47"/>
      <c r="D914" s="48"/>
      <c r="E914" s="44"/>
      <c r="F914" s="44"/>
      <c r="G914" s="44"/>
      <c r="H914" s="36"/>
      <c r="I914" s="45"/>
    </row>
    <row r="915" spans="1:9" ht="15.75" x14ac:dyDescent="0.25">
      <c r="A915" s="46"/>
      <c r="B915" s="47"/>
      <c r="C915" s="47"/>
      <c r="D915" s="48"/>
      <c r="E915" s="44"/>
      <c r="F915" s="44"/>
      <c r="G915" s="44"/>
      <c r="H915" s="36"/>
      <c r="I915" s="45"/>
    </row>
    <row r="916" spans="1:9" ht="15.75" x14ac:dyDescent="0.25">
      <c r="A916" s="46"/>
      <c r="B916" s="47"/>
      <c r="C916" s="47"/>
      <c r="D916" s="48"/>
      <c r="E916" s="44"/>
      <c r="F916" s="44"/>
      <c r="G916" s="44"/>
      <c r="H916" s="36"/>
      <c r="I916" s="45"/>
    </row>
    <row r="917" spans="1:9" ht="15.75" x14ac:dyDescent="0.25">
      <c r="A917" s="46"/>
      <c r="B917" s="47"/>
      <c r="C917" s="47"/>
      <c r="D917" s="48"/>
      <c r="E917" s="44"/>
      <c r="F917" s="44"/>
      <c r="G917" s="44"/>
      <c r="H917" s="36"/>
      <c r="I917" s="45"/>
    </row>
    <row r="918" spans="1:9" ht="15.75" x14ac:dyDescent="0.25">
      <c r="A918" s="46"/>
      <c r="B918" s="47"/>
      <c r="C918" s="47"/>
      <c r="D918" s="48"/>
      <c r="E918" s="44"/>
      <c r="F918" s="44"/>
      <c r="G918" s="44"/>
      <c r="H918" s="36"/>
      <c r="I918" s="45"/>
    </row>
    <row r="919" spans="1:9" ht="15.75" x14ac:dyDescent="0.25">
      <c r="A919" s="46"/>
      <c r="B919" s="47"/>
      <c r="C919" s="47"/>
      <c r="D919" s="48"/>
      <c r="E919" s="44"/>
      <c r="F919" s="44"/>
      <c r="G919" s="44"/>
      <c r="H919" s="36"/>
      <c r="I919" s="45"/>
    </row>
    <row r="920" spans="1:9" ht="15.75" x14ac:dyDescent="0.25">
      <c r="A920" s="46"/>
      <c r="B920" s="47"/>
      <c r="C920" s="47"/>
      <c r="D920" s="48"/>
      <c r="E920" s="44"/>
      <c r="F920" s="44"/>
      <c r="G920" s="44"/>
      <c r="H920" s="36"/>
      <c r="I920" s="45"/>
    </row>
    <row r="921" spans="1:9" ht="15.75" x14ac:dyDescent="0.25">
      <c r="A921" s="46"/>
      <c r="B921" s="47"/>
      <c r="C921" s="47"/>
      <c r="D921" s="48"/>
      <c r="E921" s="44"/>
      <c r="F921" s="44"/>
      <c r="G921" s="44"/>
      <c r="H921" s="36"/>
      <c r="I921" s="45"/>
    </row>
    <row r="922" spans="1:9" ht="15.75" x14ac:dyDescent="0.25">
      <c r="A922" s="46"/>
      <c r="B922" s="47"/>
      <c r="C922" s="47"/>
      <c r="D922" s="48"/>
      <c r="E922" s="44"/>
      <c r="F922" s="44"/>
      <c r="G922" s="44"/>
      <c r="H922" s="36"/>
      <c r="I922" s="45"/>
    </row>
    <row r="923" spans="1:9" ht="15.75" x14ac:dyDescent="0.25">
      <c r="A923" s="46"/>
      <c r="B923" s="47"/>
      <c r="C923" s="47"/>
      <c r="D923" s="48"/>
      <c r="E923" s="44"/>
      <c r="F923" s="44"/>
      <c r="G923" s="44"/>
      <c r="H923" s="36"/>
      <c r="I923" s="45"/>
    </row>
    <row r="924" spans="1:9" ht="15.75" x14ac:dyDescent="0.25">
      <c r="A924" s="46"/>
      <c r="B924" s="47"/>
      <c r="C924" s="47"/>
      <c r="D924" s="48"/>
      <c r="E924" s="44"/>
      <c r="F924" s="44"/>
      <c r="G924" s="44"/>
      <c r="H924" s="36"/>
      <c r="I924" s="45"/>
    </row>
    <row r="925" spans="1:9" ht="15.75" x14ac:dyDescent="0.25">
      <c r="A925" s="46"/>
      <c r="B925" s="47"/>
      <c r="C925" s="47"/>
      <c r="D925" s="48"/>
      <c r="E925" s="44"/>
      <c r="F925" s="44"/>
      <c r="G925" s="44"/>
      <c r="H925" s="36"/>
      <c r="I925" s="45"/>
    </row>
    <row r="926" spans="1:9" ht="15.75" x14ac:dyDescent="0.25">
      <c r="A926" s="46"/>
      <c r="B926" s="47"/>
      <c r="C926" s="47"/>
      <c r="D926" s="48"/>
      <c r="E926" s="44"/>
      <c r="F926" s="44"/>
      <c r="G926" s="44"/>
      <c r="H926" s="36"/>
      <c r="I926" s="45"/>
    </row>
    <row r="927" spans="1:9" ht="15.75" x14ac:dyDescent="0.25">
      <c r="A927" s="46"/>
      <c r="B927" s="47"/>
      <c r="C927" s="47"/>
      <c r="D927" s="48"/>
      <c r="E927" s="44"/>
      <c r="F927" s="44"/>
      <c r="G927" s="44"/>
      <c r="H927" s="36"/>
      <c r="I927" s="45"/>
    </row>
    <row r="928" spans="1:9" ht="15.75" x14ac:dyDescent="0.25">
      <c r="A928" s="46"/>
      <c r="B928" s="47"/>
      <c r="C928" s="47"/>
      <c r="D928" s="48"/>
      <c r="E928" s="44"/>
      <c r="F928" s="44"/>
      <c r="G928" s="44"/>
      <c r="H928" s="36"/>
      <c r="I928" s="45"/>
    </row>
    <row r="929" spans="1:9" ht="15.75" x14ac:dyDescent="0.25">
      <c r="A929" s="46"/>
      <c r="B929" s="47"/>
      <c r="C929" s="47"/>
      <c r="D929" s="48"/>
      <c r="E929" s="44"/>
      <c r="F929" s="44"/>
      <c r="G929" s="44"/>
      <c r="H929" s="36"/>
      <c r="I929" s="45"/>
    </row>
    <row r="930" spans="1:9" ht="15.75" x14ac:dyDescent="0.25">
      <c r="A930" s="46"/>
      <c r="B930" s="47"/>
      <c r="C930" s="47"/>
      <c r="D930" s="48"/>
      <c r="E930" s="44"/>
      <c r="F930" s="44"/>
      <c r="G930" s="44"/>
      <c r="H930" s="36"/>
      <c r="I930" s="45"/>
    </row>
    <row r="931" spans="1:9" ht="15.75" x14ac:dyDescent="0.25">
      <c r="A931" s="46"/>
      <c r="B931" s="47"/>
      <c r="C931" s="47"/>
      <c r="D931" s="48"/>
      <c r="E931" s="44"/>
      <c r="F931" s="44"/>
      <c r="G931" s="44"/>
      <c r="H931" s="36"/>
      <c r="I931" s="45"/>
    </row>
    <row r="932" spans="1:9" ht="15.75" x14ac:dyDescent="0.25">
      <c r="A932" s="46"/>
      <c r="B932" s="47"/>
      <c r="C932" s="47"/>
      <c r="D932" s="48"/>
      <c r="E932" s="44"/>
      <c r="F932" s="44"/>
      <c r="G932" s="44"/>
      <c r="H932" s="36"/>
      <c r="I932" s="45"/>
    </row>
    <row r="933" spans="1:9" ht="15.75" x14ac:dyDescent="0.25">
      <c r="A933" s="46"/>
      <c r="B933" s="47"/>
      <c r="C933" s="47"/>
      <c r="D933" s="48"/>
      <c r="E933" s="44"/>
      <c r="F933" s="44"/>
      <c r="G933" s="44"/>
      <c r="H933" s="36"/>
      <c r="I933" s="45"/>
    </row>
    <row r="934" spans="1:9" ht="15.75" x14ac:dyDescent="0.25">
      <c r="A934" s="46"/>
      <c r="B934" s="47"/>
      <c r="C934" s="47"/>
      <c r="D934" s="48"/>
      <c r="E934" s="44"/>
      <c r="F934" s="44"/>
      <c r="G934" s="44"/>
      <c r="H934" s="36"/>
      <c r="I934" s="45"/>
    </row>
    <row r="935" spans="1:9" ht="15.75" x14ac:dyDescent="0.25">
      <c r="A935" s="46"/>
      <c r="B935" s="47"/>
      <c r="C935" s="47"/>
      <c r="D935" s="48"/>
      <c r="E935" s="44"/>
      <c r="F935" s="44"/>
      <c r="G935" s="44"/>
      <c r="H935" s="36"/>
      <c r="I935" s="45"/>
    </row>
    <row r="936" spans="1:9" ht="15.75" x14ac:dyDescent="0.25">
      <c r="A936" s="46"/>
      <c r="B936" s="47"/>
      <c r="C936" s="47"/>
      <c r="D936" s="48"/>
      <c r="E936" s="44"/>
      <c r="F936" s="44"/>
      <c r="G936" s="44"/>
      <c r="H936" s="36"/>
      <c r="I936" s="45"/>
    </row>
    <row r="937" spans="1:9" ht="15.75" x14ac:dyDescent="0.25">
      <c r="A937" s="46"/>
      <c r="B937" s="47"/>
      <c r="C937" s="47"/>
      <c r="D937" s="48"/>
      <c r="E937" s="44"/>
      <c r="F937" s="44"/>
      <c r="G937" s="44"/>
      <c r="H937" s="36"/>
      <c r="I937" s="45"/>
    </row>
    <row r="938" spans="1:9" ht="15.75" x14ac:dyDescent="0.25">
      <c r="A938" s="46"/>
      <c r="B938" s="47"/>
      <c r="C938" s="47"/>
      <c r="D938" s="48"/>
      <c r="E938" s="44"/>
      <c r="F938" s="44"/>
      <c r="G938" s="44"/>
      <c r="H938" s="36"/>
      <c r="I938" s="45"/>
    </row>
    <row r="939" spans="1:9" ht="15.75" x14ac:dyDescent="0.25">
      <c r="A939" s="46"/>
      <c r="B939" s="47"/>
      <c r="C939" s="47"/>
      <c r="D939" s="48"/>
      <c r="E939" s="44"/>
      <c r="F939" s="44"/>
      <c r="G939" s="44"/>
      <c r="H939" s="36"/>
      <c r="I939" s="45"/>
    </row>
    <row r="940" spans="1:9" ht="15.75" x14ac:dyDescent="0.25">
      <c r="A940" s="46"/>
      <c r="B940" s="47"/>
      <c r="C940" s="47"/>
      <c r="D940" s="48"/>
      <c r="E940" s="44"/>
      <c r="F940" s="44"/>
      <c r="G940" s="44"/>
      <c r="H940" s="36"/>
      <c r="I940" s="45"/>
    </row>
    <row r="941" spans="1:9" ht="15.75" x14ac:dyDescent="0.25">
      <c r="A941" s="46"/>
      <c r="B941" s="47"/>
      <c r="C941" s="47"/>
      <c r="D941" s="48"/>
      <c r="E941" s="44"/>
      <c r="F941" s="44"/>
      <c r="G941" s="44"/>
      <c r="H941" s="36"/>
      <c r="I941" s="45"/>
    </row>
    <row r="942" spans="1:9" ht="15.75" x14ac:dyDescent="0.25">
      <c r="A942" s="46"/>
      <c r="B942" s="47"/>
      <c r="C942" s="47"/>
      <c r="D942" s="48"/>
      <c r="E942" s="44"/>
      <c r="F942" s="44"/>
      <c r="G942" s="44"/>
      <c r="H942" s="36"/>
      <c r="I942" s="45"/>
    </row>
    <row r="943" spans="1:9" ht="15.75" x14ac:dyDescent="0.25">
      <c r="A943" s="46"/>
      <c r="B943" s="47"/>
      <c r="C943" s="47"/>
      <c r="D943" s="48"/>
      <c r="E943" s="44"/>
      <c r="F943" s="44"/>
      <c r="G943" s="44"/>
      <c r="H943" s="36"/>
      <c r="I943" s="45"/>
    </row>
    <row r="944" spans="1:9" ht="15.75" x14ac:dyDescent="0.25">
      <c r="A944" s="46"/>
      <c r="B944" s="47"/>
      <c r="C944" s="47"/>
      <c r="D944" s="48"/>
      <c r="E944" s="44"/>
      <c r="F944" s="44"/>
      <c r="G944" s="44"/>
      <c r="H944" s="36"/>
      <c r="I944" s="45"/>
    </row>
    <row r="945" spans="1:9" ht="15.75" x14ac:dyDescent="0.25">
      <c r="A945" s="46"/>
      <c r="B945" s="47"/>
      <c r="C945" s="47"/>
      <c r="D945" s="48"/>
      <c r="E945" s="44"/>
      <c r="F945" s="44"/>
      <c r="G945" s="44"/>
      <c r="H945" s="36"/>
      <c r="I945" s="45"/>
    </row>
    <row r="946" spans="1:9" ht="15.75" x14ac:dyDescent="0.25">
      <c r="A946" s="46"/>
      <c r="B946" s="47"/>
      <c r="C946" s="47"/>
      <c r="D946" s="48"/>
      <c r="E946" s="44"/>
      <c r="F946" s="44"/>
      <c r="G946" s="44"/>
      <c r="H946" s="36"/>
      <c r="I946" s="45"/>
    </row>
    <row r="947" spans="1:9" ht="15.75" x14ac:dyDescent="0.25">
      <c r="A947" s="46"/>
      <c r="B947" s="47"/>
      <c r="C947" s="47"/>
      <c r="D947" s="48"/>
      <c r="E947" s="44"/>
      <c r="F947" s="44"/>
      <c r="G947" s="44"/>
      <c r="H947" s="36"/>
      <c r="I947" s="45"/>
    </row>
    <row r="948" spans="1:9" ht="15.6" customHeight="1" x14ac:dyDescent="0.25">
      <c r="A948" s="46"/>
      <c r="B948" s="47"/>
      <c r="C948" s="47"/>
      <c r="D948" s="48"/>
      <c r="E948" s="44"/>
      <c r="F948" s="44"/>
      <c r="G948" s="44"/>
      <c r="H948" s="36"/>
      <c r="I948" s="45"/>
    </row>
    <row r="949" spans="1:9" ht="15.75" x14ac:dyDescent="0.25">
      <c r="A949" s="46"/>
      <c r="B949" s="47"/>
      <c r="C949" s="47"/>
      <c r="D949" s="48"/>
      <c r="E949" s="44"/>
      <c r="F949" s="44"/>
      <c r="G949" s="44"/>
      <c r="H949" s="36"/>
      <c r="I949" s="45"/>
    </row>
    <row r="950" spans="1:9" ht="15.75" x14ac:dyDescent="0.25">
      <c r="A950" s="46"/>
      <c r="B950" s="47"/>
      <c r="C950" s="47"/>
      <c r="D950" s="48"/>
      <c r="E950" s="44"/>
      <c r="F950" s="44"/>
      <c r="G950" s="44"/>
      <c r="H950" s="36"/>
      <c r="I950" s="45"/>
    </row>
    <row r="951" spans="1:9" ht="15.75" x14ac:dyDescent="0.25">
      <c r="A951" s="46"/>
      <c r="B951" s="47"/>
      <c r="C951" s="47"/>
      <c r="D951" s="48"/>
      <c r="E951" s="44"/>
      <c r="F951" s="44"/>
      <c r="G951" s="44"/>
      <c r="H951" s="36"/>
      <c r="I951" s="45"/>
    </row>
    <row r="952" spans="1:9" ht="15.75" x14ac:dyDescent="0.25">
      <c r="A952" s="46"/>
      <c r="B952" s="47"/>
      <c r="C952" s="47"/>
      <c r="D952" s="48"/>
      <c r="E952" s="44"/>
      <c r="F952" s="44"/>
      <c r="G952" s="44"/>
      <c r="H952" s="36"/>
      <c r="I952" s="45"/>
    </row>
    <row r="953" spans="1:9" ht="15.75" x14ac:dyDescent="0.25">
      <c r="A953" s="46"/>
      <c r="B953" s="47"/>
      <c r="C953" s="47"/>
      <c r="D953" s="48"/>
      <c r="E953" s="44"/>
      <c r="F953" s="44"/>
      <c r="G953" s="44"/>
      <c r="H953" s="36"/>
      <c r="I953" s="45"/>
    </row>
    <row r="954" spans="1:9" ht="15.75" x14ac:dyDescent="0.25">
      <c r="A954" s="46"/>
      <c r="B954" s="47"/>
      <c r="C954" s="47"/>
      <c r="D954" s="48"/>
      <c r="E954" s="44"/>
      <c r="F954" s="44"/>
      <c r="G954" s="44"/>
      <c r="H954" s="36"/>
      <c r="I954" s="45"/>
    </row>
    <row r="955" spans="1:9" ht="15.75" x14ac:dyDescent="0.25">
      <c r="A955" s="46"/>
      <c r="B955" s="47"/>
      <c r="C955" s="47"/>
      <c r="D955" s="48"/>
      <c r="E955" s="44"/>
      <c r="F955" s="44"/>
      <c r="G955" s="44"/>
      <c r="H955" s="36"/>
      <c r="I955" s="45"/>
    </row>
    <row r="956" spans="1:9" ht="15.75" x14ac:dyDescent="0.25">
      <c r="A956" s="46"/>
      <c r="B956" s="47"/>
      <c r="C956" s="47"/>
      <c r="D956" s="48"/>
      <c r="E956" s="44"/>
      <c r="F956" s="44"/>
      <c r="G956" s="44"/>
      <c r="H956" s="36"/>
      <c r="I956" s="45"/>
    </row>
    <row r="957" spans="1:9" ht="15.75" x14ac:dyDescent="0.25">
      <c r="A957" s="46"/>
      <c r="B957" s="47"/>
      <c r="C957" s="47"/>
      <c r="D957" s="48"/>
      <c r="E957" s="44"/>
      <c r="F957" s="44"/>
      <c r="G957" s="44"/>
      <c r="H957" s="36"/>
      <c r="I957" s="45"/>
    </row>
    <row r="958" spans="1:9" ht="15.75" x14ac:dyDescent="0.25">
      <c r="A958" s="46"/>
      <c r="B958" s="47"/>
      <c r="C958" s="47"/>
      <c r="D958" s="48"/>
      <c r="E958" s="44"/>
      <c r="F958" s="44"/>
      <c r="G958" s="44"/>
      <c r="H958" s="36"/>
      <c r="I958" s="45"/>
    </row>
    <row r="959" spans="1:9" ht="15.75" x14ac:dyDescent="0.25">
      <c r="A959" s="46"/>
      <c r="B959" s="47"/>
      <c r="C959" s="47"/>
      <c r="D959" s="48"/>
      <c r="E959" s="44"/>
      <c r="F959" s="44"/>
      <c r="G959" s="44"/>
      <c r="H959" s="36"/>
      <c r="I959" s="45"/>
    </row>
    <row r="960" spans="1:9" ht="15.75" x14ac:dyDescent="0.25">
      <c r="A960" s="46"/>
      <c r="B960" s="47"/>
      <c r="C960" s="47"/>
      <c r="D960" s="48"/>
      <c r="E960" s="44"/>
      <c r="F960" s="44"/>
      <c r="G960" s="44"/>
      <c r="H960" s="36"/>
      <c r="I960" s="45"/>
    </row>
    <row r="961" spans="1:9" ht="15.75" x14ac:dyDescent="0.25">
      <c r="A961" s="46"/>
      <c r="B961" s="47"/>
      <c r="C961" s="47"/>
      <c r="D961" s="48"/>
      <c r="E961" s="44"/>
      <c r="F961" s="44"/>
      <c r="G961" s="44"/>
      <c r="H961" s="36"/>
      <c r="I961" s="45"/>
    </row>
    <row r="962" spans="1:9" ht="15.75" x14ac:dyDescent="0.25">
      <c r="A962" s="46"/>
      <c r="B962" s="47"/>
      <c r="C962" s="47"/>
      <c r="D962" s="48"/>
      <c r="E962" s="44"/>
      <c r="F962" s="44"/>
      <c r="G962" s="44"/>
      <c r="H962" s="36"/>
      <c r="I962" s="45"/>
    </row>
    <row r="963" spans="1:9" ht="15.75" x14ac:dyDescent="0.25">
      <c r="A963" s="46"/>
      <c r="B963" s="47"/>
      <c r="C963" s="47"/>
      <c r="D963" s="48"/>
      <c r="E963" s="44"/>
      <c r="F963" s="44"/>
      <c r="G963" s="44"/>
      <c r="H963" s="36"/>
      <c r="I963" s="45"/>
    </row>
    <row r="964" spans="1:9" ht="15.75" x14ac:dyDescent="0.25">
      <c r="A964" s="46"/>
      <c r="B964" s="47"/>
      <c r="C964" s="47"/>
      <c r="D964" s="48"/>
      <c r="E964" s="44"/>
      <c r="F964" s="44"/>
      <c r="G964" s="44"/>
      <c r="H964" s="36"/>
      <c r="I964" s="45"/>
    </row>
    <row r="965" spans="1:9" ht="15.75" x14ac:dyDescent="0.25">
      <c r="A965" s="46"/>
      <c r="B965" s="47"/>
      <c r="C965" s="47"/>
      <c r="D965" s="48"/>
      <c r="E965" s="44"/>
      <c r="F965" s="44"/>
      <c r="G965" s="44"/>
      <c r="H965" s="36"/>
      <c r="I965" s="45"/>
    </row>
    <row r="966" spans="1:9" ht="15.75" x14ac:dyDescent="0.25">
      <c r="A966" s="46"/>
      <c r="B966" s="47"/>
      <c r="C966" s="47"/>
      <c r="D966" s="48"/>
      <c r="E966" s="44"/>
      <c r="F966" s="44"/>
      <c r="G966" s="44"/>
      <c r="H966" s="36"/>
      <c r="I966" s="45"/>
    </row>
    <row r="967" spans="1:9" ht="15.75" x14ac:dyDescent="0.25">
      <c r="A967" s="46"/>
      <c r="B967" s="47"/>
      <c r="C967" s="47"/>
      <c r="D967" s="48"/>
      <c r="E967" s="44"/>
      <c r="F967" s="44"/>
      <c r="G967" s="44"/>
      <c r="H967" s="36"/>
      <c r="I967" s="45"/>
    </row>
    <row r="968" spans="1:9" ht="15.75" x14ac:dyDescent="0.25">
      <c r="A968" s="46"/>
      <c r="B968" s="47"/>
      <c r="C968" s="47"/>
      <c r="D968" s="48"/>
      <c r="E968" s="44"/>
      <c r="F968" s="44"/>
      <c r="G968" s="44"/>
      <c r="H968" s="36"/>
      <c r="I968" s="45"/>
    </row>
    <row r="969" spans="1:9" ht="15.75" x14ac:dyDescent="0.25">
      <c r="A969" s="46"/>
      <c r="B969" s="47"/>
      <c r="C969" s="47"/>
      <c r="D969" s="48"/>
      <c r="E969" s="44"/>
      <c r="F969" s="44"/>
      <c r="G969" s="44"/>
      <c r="H969" s="36"/>
      <c r="I969" s="45"/>
    </row>
    <row r="970" spans="1:9" ht="15.75" x14ac:dyDescent="0.25">
      <c r="A970" s="46"/>
      <c r="B970" s="47"/>
      <c r="C970" s="47"/>
      <c r="D970" s="48"/>
      <c r="E970" s="44"/>
      <c r="F970" s="44"/>
      <c r="G970" s="44"/>
      <c r="H970" s="36"/>
      <c r="I970" s="45"/>
    </row>
    <row r="971" spans="1:9" ht="15.75" x14ac:dyDescent="0.25">
      <c r="A971" s="46"/>
      <c r="B971" s="47"/>
      <c r="C971" s="47"/>
      <c r="D971" s="48"/>
      <c r="E971" s="44"/>
      <c r="F971" s="44"/>
      <c r="G971" s="44"/>
      <c r="H971" s="36"/>
      <c r="I971" s="45"/>
    </row>
    <row r="972" spans="1:9" ht="15.75" x14ac:dyDescent="0.25">
      <c r="A972" s="46"/>
      <c r="B972" s="47"/>
      <c r="C972" s="47"/>
      <c r="D972" s="48"/>
      <c r="E972" s="44"/>
      <c r="F972" s="44"/>
      <c r="G972" s="44"/>
      <c r="H972" s="36"/>
      <c r="I972" s="45"/>
    </row>
    <row r="973" spans="1:9" ht="15.75" x14ac:dyDescent="0.25">
      <c r="A973" s="46"/>
      <c r="B973" s="47"/>
      <c r="C973" s="47"/>
      <c r="D973" s="48"/>
      <c r="E973" s="44"/>
      <c r="F973" s="44"/>
      <c r="G973" s="44"/>
      <c r="H973" s="36"/>
      <c r="I973" s="45"/>
    </row>
    <row r="974" spans="1:9" ht="15.75" x14ac:dyDescent="0.25">
      <c r="A974" s="46"/>
      <c r="B974" s="47"/>
      <c r="C974" s="47"/>
      <c r="D974" s="48"/>
      <c r="E974" s="44"/>
      <c r="F974" s="44"/>
      <c r="G974" s="44"/>
      <c r="H974" s="36"/>
      <c r="I974" s="45"/>
    </row>
    <row r="975" spans="1:9" ht="15.75" x14ac:dyDescent="0.25">
      <c r="A975" s="46"/>
      <c r="B975" s="47"/>
      <c r="C975" s="47"/>
      <c r="D975" s="48"/>
      <c r="E975" s="44"/>
      <c r="F975" s="44"/>
      <c r="G975" s="44"/>
      <c r="H975" s="36"/>
      <c r="I975" s="45"/>
    </row>
    <row r="976" spans="1:9" ht="15.75" x14ac:dyDescent="0.25">
      <c r="A976" s="52"/>
      <c r="B976" s="53"/>
      <c r="C976" s="53"/>
      <c r="D976" s="54"/>
      <c r="E976" s="55"/>
      <c r="F976" s="55"/>
      <c r="G976" s="55"/>
      <c r="H976" s="50"/>
      <c r="I976" s="56"/>
    </row>
    <row r="977" spans="1:9" ht="15.75" x14ac:dyDescent="0.25">
      <c r="A977" s="179" t="s">
        <v>678</v>
      </c>
      <c r="B977" s="180"/>
      <c r="C977" s="180"/>
      <c r="D977" s="180"/>
      <c r="E977" s="180"/>
      <c r="F977" s="180"/>
      <c r="G977" s="181"/>
      <c r="H977" s="4"/>
      <c r="I977" s="6"/>
    </row>
    <row r="978" spans="1:9" ht="15.75" x14ac:dyDescent="0.25">
      <c r="A978" s="35">
        <f>A868+1</f>
        <v>725</v>
      </c>
      <c r="B978" s="49" t="s">
        <v>679</v>
      </c>
      <c r="C978" s="35">
        <v>406</v>
      </c>
      <c r="D978" s="36" t="s">
        <v>680</v>
      </c>
      <c r="E978" s="37">
        <v>12624.992918644068</v>
      </c>
      <c r="F978" s="37">
        <v>2272.498725355932</v>
      </c>
      <c r="G978" s="37">
        <v>14897.491644</v>
      </c>
      <c r="H978" s="36" t="s">
        <v>494</v>
      </c>
      <c r="I978" s="36" t="s">
        <v>637</v>
      </c>
    </row>
    <row r="979" spans="1:9" ht="31.5" x14ac:dyDescent="0.25">
      <c r="A979" s="35">
        <f>A978+1</f>
        <v>726</v>
      </c>
      <c r="B979" s="49" t="s">
        <v>681</v>
      </c>
      <c r="C979" s="35">
        <v>406</v>
      </c>
      <c r="D979" s="36" t="s">
        <v>682</v>
      </c>
      <c r="E979" s="37">
        <v>19.456324703389829</v>
      </c>
      <c r="F979" s="37">
        <v>3.5021384466101688</v>
      </c>
      <c r="G979" s="37">
        <v>22.958463149999996</v>
      </c>
      <c r="H979" s="36" t="s">
        <v>494</v>
      </c>
      <c r="I979" s="36" t="s">
        <v>637</v>
      </c>
    </row>
    <row r="980" spans="1:9" ht="31.5" x14ac:dyDescent="0.25">
      <c r="A980" s="35">
        <f t="shared" ref="A980:A982" si="60">A979+1</f>
        <v>727</v>
      </c>
      <c r="B980" s="49" t="s">
        <v>683</v>
      </c>
      <c r="C980" s="35">
        <v>406</v>
      </c>
      <c r="D980" s="36" t="s">
        <v>684</v>
      </c>
      <c r="E980" s="37">
        <v>25.941766271186445</v>
      </c>
      <c r="F980" s="37">
        <v>4.6695179288135602</v>
      </c>
      <c r="G980" s="37">
        <v>30.611284200000007</v>
      </c>
      <c r="H980" s="36" t="s">
        <v>494</v>
      </c>
      <c r="I980" s="36" t="s">
        <v>637</v>
      </c>
    </row>
    <row r="981" spans="1:9" ht="47.25" x14ac:dyDescent="0.25">
      <c r="A981" s="35">
        <f t="shared" si="60"/>
        <v>728</v>
      </c>
      <c r="B981" s="49" t="s">
        <v>685</v>
      </c>
      <c r="C981" s="35">
        <v>406</v>
      </c>
      <c r="D981" s="36" t="s">
        <v>686</v>
      </c>
      <c r="E981" s="37">
        <v>25.941766271186445</v>
      </c>
      <c r="F981" s="37">
        <v>4.6695179288135602</v>
      </c>
      <c r="G981" s="37">
        <v>30.611284200000007</v>
      </c>
      <c r="H981" s="36" t="s">
        <v>494</v>
      </c>
      <c r="I981" s="36" t="s">
        <v>637</v>
      </c>
    </row>
    <row r="982" spans="1:9" ht="47.25" x14ac:dyDescent="0.25">
      <c r="A982" s="35">
        <f t="shared" si="60"/>
        <v>729</v>
      </c>
      <c r="B982" s="49" t="s">
        <v>687</v>
      </c>
      <c r="C982" s="35">
        <v>406</v>
      </c>
      <c r="D982" s="36" t="s">
        <v>688</v>
      </c>
      <c r="E982" s="37">
        <v>38.912649406779657</v>
      </c>
      <c r="F982" s="37">
        <v>7.0042768932203376</v>
      </c>
      <c r="G982" s="37">
        <v>45.916926299999993</v>
      </c>
      <c r="H982" s="36" t="s">
        <v>494</v>
      </c>
      <c r="I982" s="36" t="s">
        <v>637</v>
      </c>
    </row>
    <row r="983" spans="1:9" ht="15.75" x14ac:dyDescent="0.25">
      <c r="A983" s="179" t="s">
        <v>689</v>
      </c>
      <c r="B983" s="180"/>
      <c r="C983" s="180"/>
      <c r="D983" s="180"/>
      <c r="E983" s="180"/>
      <c r="F983" s="180"/>
      <c r="G983" s="181"/>
      <c r="H983" s="4"/>
      <c r="I983" s="6"/>
    </row>
    <row r="984" spans="1:9" ht="15.75" x14ac:dyDescent="0.25">
      <c r="A984" s="179" t="s">
        <v>690</v>
      </c>
      <c r="B984" s="180"/>
      <c r="C984" s="180"/>
      <c r="D984" s="180"/>
      <c r="E984" s="180"/>
      <c r="F984" s="180"/>
      <c r="G984" s="181"/>
      <c r="H984" s="4"/>
      <c r="I984" s="6"/>
    </row>
    <row r="985" spans="1:9" ht="15.75" x14ac:dyDescent="0.25">
      <c r="A985" s="35" t="s">
        <v>306</v>
      </c>
      <c r="B985" s="191" t="s">
        <v>691</v>
      </c>
      <c r="C985" s="191"/>
      <c r="D985" s="191"/>
      <c r="E985" s="37"/>
      <c r="F985" s="37"/>
      <c r="G985" s="37"/>
      <c r="H985" s="36"/>
      <c r="I985" s="36"/>
    </row>
    <row r="986" spans="1:9" ht="15.75" x14ac:dyDescent="0.25">
      <c r="A986" s="35">
        <f>A982+1</f>
        <v>730</v>
      </c>
      <c r="B986" s="49" t="s">
        <v>679</v>
      </c>
      <c r="C986" s="35">
        <v>406</v>
      </c>
      <c r="D986" s="36" t="s">
        <v>692</v>
      </c>
      <c r="E986" s="37">
        <v>6312.4964593220338</v>
      </c>
      <c r="F986" s="37">
        <v>1136.249362677966</v>
      </c>
      <c r="G986" s="37">
        <v>7448.7458219999999</v>
      </c>
      <c r="H986" s="36" t="s">
        <v>494</v>
      </c>
      <c r="I986" s="36" t="s">
        <v>637</v>
      </c>
    </row>
    <row r="987" spans="1:9" ht="31.5" x14ac:dyDescent="0.25">
      <c r="A987" s="35">
        <f t="shared" ref="A987:A989" si="61">A986+1</f>
        <v>731</v>
      </c>
      <c r="B987" s="49" t="s">
        <v>681</v>
      </c>
      <c r="C987" s="35">
        <v>406</v>
      </c>
      <c r="D987" s="36" t="s">
        <v>693</v>
      </c>
      <c r="E987" s="37">
        <v>10.809069279661017</v>
      </c>
      <c r="F987" s="37">
        <v>1.9456324703389829</v>
      </c>
      <c r="G987" s="37">
        <v>12.754701750000001</v>
      </c>
      <c r="H987" s="36" t="s">
        <v>494</v>
      </c>
      <c r="I987" s="36" t="s">
        <v>637</v>
      </c>
    </row>
    <row r="988" spans="1:9" ht="31.5" x14ac:dyDescent="0.25">
      <c r="A988" s="35">
        <f t="shared" si="61"/>
        <v>732</v>
      </c>
      <c r="B988" s="49" t="s">
        <v>683</v>
      </c>
      <c r="C988" s="35">
        <v>406</v>
      </c>
      <c r="D988" s="36" t="s">
        <v>694</v>
      </c>
      <c r="E988" s="37">
        <v>12.970883135593223</v>
      </c>
      <c r="F988" s="37">
        <v>2.3347589644067801</v>
      </c>
      <c r="G988" s="37">
        <v>15.305642100000004</v>
      </c>
      <c r="H988" s="36" t="s">
        <v>494</v>
      </c>
      <c r="I988" s="36" t="s">
        <v>637</v>
      </c>
    </row>
    <row r="989" spans="1:9" ht="47.25" x14ac:dyDescent="0.25">
      <c r="A989" s="35">
        <f t="shared" si="61"/>
        <v>733</v>
      </c>
      <c r="B989" s="49" t="s">
        <v>685</v>
      </c>
      <c r="C989" s="35">
        <v>406</v>
      </c>
      <c r="D989" s="36" t="s">
        <v>695</v>
      </c>
      <c r="E989" s="37">
        <v>2.1618138559322033</v>
      </c>
      <c r="F989" s="37">
        <v>0.38912649406779659</v>
      </c>
      <c r="G989" s="37">
        <v>2.5509403499999999</v>
      </c>
      <c r="H989" s="36" t="s">
        <v>494</v>
      </c>
      <c r="I989" s="36" t="s">
        <v>637</v>
      </c>
    </row>
    <row r="990" spans="1:9" ht="15.75" x14ac:dyDescent="0.25">
      <c r="A990" s="35"/>
      <c r="B990" s="191" t="s">
        <v>696</v>
      </c>
      <c r="C990" s="191"/>
      <c r="D990" s="191"/>
      <c r="E990" s="37"/>
      <c r="F990" s="37"/>
      <c r="G990" s="37"/>
      <c r="H990" s="36"/>
      <c r="I990" s="36"/>
    </row>
    <row r="991" spans="1:9" ht="31.5" x14ac:dyDescent="0.25">
      <c r="A991" s="35">
        <f>A989+1</f>
        <v>734</v>
      </c>
      <c r="B991" s="49" t="s">
        <v>679</v>
      </c>
      <c r="C991" s="35">
        <v>406</v>
      </c>
      <c r="D991" s="36" t="s">
        <v>697</v>
      </c>
      <c r="E991" s="37">
        <v>9468.7446889830517</v>
      </c>
      <c r="F991" s="37">
        <v>1704.3740440169493</v>
      </c>
      <c r="G991" s="37">
        <v>11173.118733000001</v>
      </c>
      <c r="H991" s="36" t="s">
        <v>494</v>
      </c>
      <c r="I991" s="36" t="s">
        <v>637</v>
      </c>
    </row>
    <row r="992" spans="1:9" ht="31.5" x14ac:dyDescent="0.25">
      <c r="A992" s="35">
        <f t="shared" ref="A992:A995" si="62">A991+1</f>
        <v>735</v>
      </c>
      <c r="B992" s="49" t="s">
        <v>681</v>
      </c>
      <c r="C992" s="35">
        <v>406</v>
      </c>
      <c r="D992" s="36" t="s">
        <v>698</v>
      </c>
      <c r="E992" s="37">
        <v>19.456324703389829</v>
      </c>
      <c r="F992" s="37">
        <v>3.5021384466101688</v>
      </c>
      <c r="G992" s="37">
        <v>22.958463149999996</v>
      </c>
      <c r="H992" s="36" t="s">
        <v>494</v>
      </c>
      <c r="I992" s="36" t="s">
        <v>637</v>
      </c>
    </row>
    <row r="993" spans="1:9" ht="47.25" x14ac:dyDescent="0.25">
      <c r="A993" s="35">
        <f t="shared" si="62"/>
        <v>736</v>
      </c>
      <c r="B993" s="49" t="s">
        <v>683</v>
      </c>
      <c r="C993" s="35">
        <v>406</v>
      </c>
      <c r="D993" s="36" t="s">
        <v>699</v>
      </c>
      <c r="E993" s="37">
        <v>23.77995241525424</v>
      </c>
      <c r="F993" s="37">
        <v>4.2803914347457628</v>
      </c>
      <c r="G993" s="37">
        <v>28.060343850000002</v>
      </c>
      <c r="H993" s="36" t="s">
        <v>494</v>
      </c>
      <c r="I993" s="36" t="s">
        <v>637</v>
      </c>
    </row>
    <row r="994" spans="1:9" ht="31.5" x14ac:dyDescent="0.25">
      <c r="A994" s="35">
        <f t="shared" si="62"/>
        <v>737</v>
      </c>
      <c r="B994" s="49" t="s">
        <v>685</v>
      </c>
      <c r="C994" s="35">
        <v>406</v>
      </c>
      <c r="D994" s="36" t="s">
        <v>700</v>
      </c>
      <c r="E994" s="37">
        <v>6.4854415677966113</v>
      </c>
      <c r="F994" s="37">
        <v>1.1673794822033901</v>
      </c>
      <c r="G994" s="37">
        <v>7.6528210500000018</v>
      </c>
      <c r="H994" s="36" t="s">
        <v>494</v>
      </c>
      <c r="I994" s="36" t="s">
        <v>637</v>
      </c>
    </row>
    <row r="995" spans="1:9" ht="47.25" x14ac:dyDescent="0.25">
      <c r="A995" s="35">
        <f t="shared" si="62"/>
        <v>738</v>
      </c>
      <c r="B995" s="49" t="s">
        <v>687</v>
      </c>
      <c r="C995" s="35">
        <v>406</v>
      </c>
      <c r="D995" s="36" t="s">
        <v>701</v>
      </c>
      <c r="E995" s="37">
        <v>4.3236277118644066</v>
      </c>
      <c r="F995" s="37">
        <v>0.77825298813559318</v>
      </c>
      <c r="G995" s="37">
        <v>5.1018806999999997</v>
      </c>
      <c r="H995" s="36" t="s">
        <v>494</v>
      </c>
      <c r="I995" s="36" t="s">
        <v>637</v>
      </c>
    </row>
    <row r="996" spans="1:9" ht="15.75" x14ac:dyDescent="0.25">
      <c r="A996" s="35" t="s">
        <v>306</v>
      </c>
      <c r="B996" s="191" t="s">
        <v>702</v>
      </c>
      <c r="C996" s="191"/>
      <c r="D996" s="191"/>
      <c r="E996" s="37"/>
      <c r="F996" s="37"/>
      <c r="G996" s="37"/>
      <c r="H996" s="36"/>
      <c r="I996" s="36"/>
    </row>
    <row r="997" spans="1:9" ht="39.6" customHeight="1" x14ac:dyDescent="0.25">
      <c r="A997" s="35">
        <f>A995+1</f>
        <v>739</v>
      </c>
      <c r="B997" s="49" t="s">
        <v>679</v>
      </c>
      <c r="C997" s="35">
        <v>406</v>
      </c>
      <c r="D997" s="36" t="s">
        <v>703</v>
      </c>
      <c r="E997" s="37">
        <v>4734.3723444915258</v>
      </c>
      <c r="F997" s="37">
        <v>852.18702200847463</v>
      </c>
      <c r="G997" s="37">
        <v>5586.5593665000006</v>
      </c>
      <c r="H997" s="36" t="s">
        <v>494</v>
      </c>
      <c r="I997" s="36" t="s">
        <v>637</v>
      </c>
    </row>
    <row r="998" spans="1:9" ht="47.25" x14ac:dyDescent="0.25">
      <c r="A998" s="35">
        <f t="shared" ref="A998:A1001" si="63">A997+1</f>
        <v>740</v>
      </c>
      <c r="B998" s="49" t="s">
        <v>681</v>
      </c>
      <c r="C998" s="35">
        <v>406</v>
      </c>
      <c r="D998" s="36" t="s">
        <v>704</v>
      </c>
      <c r="E998" s="37">
        <v>10.809069279661017</v>
      </c>
      <c r="F998" s="37">
        <v>1.9456324703389829</v>
      </c>
      <c r="G998" s="37">
        <v>12.754701750000001</v>
      </c>
      <c r="H998" s="36" t="s">
        <v>494</v>
      </c>
      <c r="I998" s="36" t="s">
        <v>637</v>
      </c>
    </row>
    <row r="999" spans="1:9" ht="47.25" x14ac:dyDescent="0.25">
      <c r="A999" s="35">
        <f t="shared" si="63"/>
        <v>741</v>
      </c>
      <c r="B999" s="49" t="s">
        <v>683</v>
      </c>
      <c r="C999" s="35">
        <v>406</v>
      </c>
      <c r="D999" s="36" t="s">
        <v>705</v>
      </c>
      <c r="E999" s="37">
        <v>12.970883135593223</v>
      </c>
      <c r="F999" s="37">
        <v>2.3347589644067801</v>
      </c>
      <c r="G999" s="37">
        <v>15.305642100000004</v>
      </c>
      <c r="H999" s="36" t="s">
        <v>494</v>
      </c>
      <c r="I999" s="36" t="s">
        <v>637</v>
      </c>
    </row>
    <row r="1000" spans="1:9" ht="47.25" x14ac:dyDescent="0.25">
      <c r="A1000" s="35">
        <f t="shared" si="63"/>
        <v>742</v>
      </c>
      <c r="B1000" s="49" t="s">
        <v>685</v>
      </c>
      <c r="C1000" s="35">
        <v>406</v>
      </c>
      <c r="D1000" s="36" t="s">
        <v>706</v>
      </c>
      <c r="E1000" s="37">
        <v>4.3236277118644066</v>
      </c>
      <c r="F1000" s="37">
        <v>0.77825298813559318</v>
      </c>
      <c r="G1000" s="37">
        <v>5.1018806999999997</v>
      </c>
      <c r="H1000" s="36" t="s">
        <v>494</v>
      </c>
      <c r="I1000" s="36" t="s">
        <v>637</v>
      </c>
    </row>
    <row r="1001" spans="1:9" ht="63" x14ac:dyDescent="0.25">
      <c r="A1001" s="35">
        <f t="shared" si="63"/>
        <v>743</v>
      </c>
      <c r="B1001" s="49" t="s">
        <v>687</v>
      </c>
      <c r="C1001" s="35">
        <v>406</v>
      </c>
      <c r="D1001" s="36" t="s">
        <v>707</v>
      </c>
      <c r="E1001" s="37">
        <v>2.1618138559322033</v>
      </c>
      <c r="F1001" s="37">
        <v>0.38912649406779659</v>
      </c>
      <c r="G1001" s="37">
        <v>2.5509403499999999</v>
      </c>
      <c r="H1001" s="36" t="s">
        <v>494</v>
      </c>
      <c r="I1001" s="36" t="s">
        <v>637</v>
      </c>
    </row>
    <row r="1002" spans="1:9" ht="15.75" x14ac:dyDescent="0.25">
      <c r="A1002" s="35"/>
      <c r="B1002" s="191" t="s">
        <v>708</v>
      </c>
      <c r="C1002" s="191"/>
      <c r="D1002" s="191"/>
      <c r="E1002" s="37"/>
      <c r="F1002" s="37"/>
      <c r="G1002" s="37"/>
      <c r="H1002" s="36"/>
      <c r="I1002" s="36"/>
    </row>
    <row r="1003" spans="1:9" ht="31.5" x14ac:dyDescent="0.25">
      <c r="A1003" s="35">
        <f>A1001+1</f>
        <v>744</v>
      </c>
      <c r="B1003" s="49" t="s">
        <v>679</v>
      </c>
      <c r="C1003" s="35">
        <v>406</v>
      </c>
      <c r="D1003" s="36" t="s">
        <v>709</v>
      </c>
      <c r="E1003" s="37">
        <v>9468.7446889830517</v>
      </c>
      <c r="F1003" s="37">
        <v>1704.3740440169493</v>
      </c>
      <c r="G1003" s="37">
        <v>11173.118733000001</v>
      </c>
      <c r="H1003" s="36" t="s">
        <v>494</v>
      </c>
      <c r="I1003" s="36" t="s">
        <v>637</v>
      </c>
    </row>
    <row r="1004" spans="1:9" ht="31.5" x14ac:dyDescent="0.25">
      <c r="A1004" s="35">
        <f t="shared" ref="A1004:A1007" si="64">A1003+1</f>
        <v>745</v>
      </c>
      <c r="B1004" s="49" t="s">
        <v>681</v>
      </c>
      <c r="C1004" s="35">
        <v>406</v>
      </c>
      <c r="D1004" s="36" t="s">
        <v>710</v>
      </c>
      <c r="E1004" s="37">
        <v>8.6472554237288133</v>
      </c>
      <c r="F1004" s="37">
        <v>1.5565059762711864</v>
      </c>
      <c r="G1004" s="37">
        <v>10.203761399999999</v>
      </c>
      <c r="H1004" s="36" t="s">
        <v>494</v>
      </c>
      <c r="I1004" s="36" t="s">
        <v>637</v>
      </c>
    </row>
    <row r="1005" spans="1:9" ht="47.25" x14ac:dyDescent="0.25">
      <c r="A1005" s="35">
        <f t="shared" si="64"/>
        <v>746</v>
      </c>
      <c r="B1005" s="49" t="s">
        <v>683</v>
      </c>
      <c r="C1005" s="35">
        <v>406</v>
      </c>
      <c r="D1005" s="36" t="s">
        <v>711</v>
      </c>
      <c r="E1005" s="37">
        <v>6.4854415677966113</v>
      </c>
      <c r="F1005" s="37">
        <v>1.1673794822033901</v>
      </c>
      <c r="G1005" s="37">
        <v>7.6528210500000018</v>
      </c>
      <c r="H1005" s="36" t="s">
        <v>494</v>
      </c>
      <c r="I1005" s="36" t="s">
        <v>637</v>
      </c>
    </row>
    <row r="1006" spans="1:9" ht="31.5" x14ac:dyDescent="0.25">
      <c r="A1006" s="35">
        <f t="shared" si="64"/>
        <v>747</v>
      </c>
      <c r="B1006" s="49" t="s">
        <v>685</v>
      </c>
      <c r="C1006" s="35">
        <v>406</v>
      </c>
      <c r="D1006" s="36" t="s">
        <v>712</v>
      </c>
      <c r="E1006" s="37">
        <v>6.4854415677966113</v>
      </c>
      <c r="F1006" s="37">
        <v>1.1673794822033901</v>
      </c>
      <c r="G1006" s="37">
        <v>7.6528210500000018</v>
      </c>
      <c r="H1006" s="36" t="s">
        <v>494</v>
      </c>
      <c r="I1006" s="36" t="s">
        <v>637</v>
      </c>
    </row>
    <row r="1007" spans="1:9" ht="47.25" x14ac:dyDescent="0.25">
      <c r="A1007" s="35">
        <f t="shared" si="64"/>
        <v>748</v>
      </c>
      <c r="B1007" s="49" t="s">
        <v>687</v>
      </c>
      <c r="C1007" s="35">
        <v>406</v>
      </c>
      <c r="D1007" s="36" t="s">
        <v>713</v>
      </c>
      <c r="E1007" s="37">
        <v>2.1618138559322033</v>
      </c>
      <c r="F1007" s="37">
        <v>0.38912649406779659</v>
      </c>
      <c r="G1007" s="37">
        <v>2.5509403499999999</v>
      </c>
      <c r="H1007" s="36" t="s">
        <v>494</v>
      </c>
      <c r="I1007" s="36" t="s">
        <v>637</v>
      </c>
    </row>
    <row r="1008" spans="1:9" ht="15.75" x14ac:dyDescent="0.25">
      <c r="A1008" s="35"/>
      <c r="B1008" s="191" t="s">
        <v>714</v>
      </c>
      <c r="C1008" s="191"/>
      <c r="D1008" s="191"/>
      <c r="E1008" s="37"/>
      <c r="F1008" s="37"/>
      <c r="G1008" s="37"/>
      <c r="H1008" s="36"/>
      <c r="I1008" s="36"/>
    </row>
    <row r="1009" spans="1:9" ht="31.5" x14ac:dyDescent="0.25">
      <c r="A1009" s="35">
        <f>A1007+1</f>
        <v>749</v>
      </c>
      <c r="B1009" s="49" t="s">
        <v>679</v>
      </c>
      <c r="C1009" s="35">
        <v>406</v>
      </c>
      <c r="D1009" s="36" t="s">
        <v>715</v>
      </c>
      <c r="E1009" s="37">
        <v>15781.241148305087</v>
      </c>
      <c r="F1009" s="37">
        <v>2840.6234066949155</v>
      </c>
      <c r="G1009" s="37">
        <v>18621.864555000004</v>
      </c>
      <c r="H1009" s="36" t="s">
        <v>494</v>
      </c>
      <c r="I1009" s="36" t="s">
        <v>637</v>
      </c>
    </row>
    <row r="1010" spans="1:9" ht="47.25" x14ac:dyDescent="0.25">
      <c r="A1010" s="35">
        <f t="shared" ref="A1010:A1013" si="65">A1009+1</f>
        <v>750</v>
      </c>
      <c r="B1010" s="49" t="s">
        <v>681</v>
      </c>
      <c r="C1010" s="35">
        <v>406</v>
      </c>
      <c r="D1010" s="36" t="s">
        <v>716</v>
      </c>
      <c r="E1010" s="37">
        <v>47.559904830508479</v>
      </c>
      <c r="F1010" s="37">
        <v>8.5607828694915256</v>
      </c>
      <c r="G1010" s="37">
        <v>56.120687700000005</v>
      </c>
      <c r="H1010" s="36" t="s">
        <v>494</v>
      </c>
      <c r="I1010" s="36" t="s">
        <v>637</v>
      </c>
    </row>
    <row r="1011" spans="1:9" ht="47.25" x14ac:dyDescent="0.25">
      <c r="A1011" s="35">
        <f t="shared" si="65"/>
        <v>751</v>
      </c>
      <c r="B1011" s="49" t="s">
        <v>683</v>
      </c>
      <c r="C1011" s="35">
        <v>406</v>
      </c>
      <c r="D1011" s="36" t="s">
        <v>717</v>
      </c>
      <c r="E1011" s="37">
        <v>64.854415677966102</v>
      </c>
      <c r="F1011" s="37">
        <v>11.673794822033898</v>
      </c>
      <c r="G1011" s="37">
        <v>76.5282105</v>
      </c>
      <c r="H1011" s="36" t="s">
        <v>494</v>
      </c>
      <c r="I1011" s="36" t="s">
        <v>637</v>
      </c>
    </row>
    <row r="1012" spans="1:9" ht="47.25" x14ac:dyDescent="0.25">
      <c r="A1012" s="35">
        <f t="shared" si="65"/>
        <v>752</v>
      </c>
      <c r="B1012" s="49" t="s">
        <v>685</v>
      </c>
      <c r="C1012" s="35">
        <v>406</v>
      </c>
      <c r="D1012" s="36" t="s">
        <v>718</v>
      </c>
      <c r="E1012" s="37">
        <v>32.427207838983051</v>
      </c>
      <c r="F1012" s="37">
        <v>5.8368974110169489</v>
      </c>
      <c r="G1012" s="37">
        <v>38.26410525</v>
      </c>
      <c r="H1012" s="36" t="s">
        <v>494</v>
      </c>
      <c r="I1012" s="36" t="s">
        <v>637</v>
      </c>
    </row>
    <row r="1013" spans="1:9" ht="63" x14ac:dyDescent="0.25">
      <c r="A1013" s="35">
        <f t="shared" si="65"/>
        <v>753</v>
      </c>
      <c r="B1013" s="49" t="s">
        <v>687</v>
      </c>
      <c r="C1013" s="35">
        <v>406</v>
      </c>
      <c r="D1013" s="36" t="s">
        <v>719</v>
      </c>
      <c r="E1013" s="37">
        <v>8.6472554237288133</v>
      </c>
      <c r="F1013" s="37">
        <v>1.5565059762711864</v>
      </c>
      <c r="G1013" s="37">
        <v>10.203761399999999</v>
      </c>
      <c r="H1013" s="36" t="s">
        <v>494</v>
      </c>
      <c r="I1013" s="36" t="s">
        <v>637</v>
      </c>
    </row>
    <row r="1014" spans="1:9" ht="15.75" x14ac:dyDescent="0.25">
      <c r="A1014" s="35"/>
      <c r="B1014" s="191" t="s">
        <v>720</v>
      </c>
      <c r="C1014" s="191"/>
      <c r="D1014" s="191"/>
      <c r="E1014" s="37"/>
      <c r="F1014" s="37"/>
      <c r="G1014" s="37"/>
      <c r="H1014" s="36"/>
      <c r="I1014" s="36"/>
    </row>
    <row r="1015" spans="1:9" ht="31.5" x14ac:dyDescent="0.25">
      <c r="A1015" s="35">
        <f>A1013+1</f>
        <v>754</v>
      </c>
      <c r="B1015" s="49" t="s">
        <v>679</v>
      </c>
      <c r="C1015" s="35">
        <v>406</v>
      </c>
      <c r="D1015" s="36" t="s">
        <v>721</v>
      </c>
      <c r="E1015" s="37">
        <v>7890.6205741525437</v>
      </c>
      <c r="F1015" s="37">
        <v>1420.3117033474578</v>
      </c>
      <c r="G1015" s="37">
        <v>9310.9322775000019</v>
      </c>
      <c r="H1015" s="36" t="s">
        <v>494</v>
      </c>
      <c r="I1015" s="36" t="s">
        <v>637</v>
      </c>
    </row>
    <row r="1016" spans="1:9" ht="47.25" x14ac:dyDescent="0.25">
      <c r="A1016" s="35">
        <f t="shared" ref="A1016:A1019" si="66">A1015+1</f>
        <v>755</v>
      </c>
      <c r="B1016" s="49" t="s">
        <v>681</v>
      </c>
      <c r="C1016" s="35">
        <v>406</v>
      </c>
      <c r="D1016" s="36" t="s">
        <v>722</v>
      </c>
      <c r="E1016" s="37">
        <v>15.132696991525423</v>
      </c>
      <c r="F1016" s="37">
        <v>2.7238854584745762</v>
      </c>
      <c r="G1016" s="37">
        <v>17.856582449999998</v>
      </c>
      <c r="H1016" s="36" t="s">
        <v>494</v>
      </c>
      <c r="I1016" s="36" t="s">
        <v>637</v>
      </c>
    </row>
    <row r="1017" spans="1:9" ht="47.25" x14ac:dyDescent="0.25">
      <c r="A1017" s="35">
        <f t="shared" si="66"/>
        <v>756</v>
      </c>
      <c r="B1017" s="49" t="s">
        <v>683</v>
      </c>
      <c r="C1017" s="35">
        <v>406</v>
      </c>
      <c r="D1017" s="36" t="s">
        <v>723</v>
      </c>
      <c r="E1017" s="37">
        <v>19.456324703389829</v>
      </c>
      <c r="F1017" s="37">
        <v>3.5021384466101688</v>
      </c>
      <c r="G1017" s="37">
        <v>22.958463149999996</v>
      </c>
      <c r="H1017" s="36" t="s">
        <v>494</v>
      </c>
      <c r="I1017" s="36" t="s">
        <v>637</v>
      </c>
    </row>
    <row r="1018" spans="1:9" ht="47.25" x14ac:dyDescent="0.25">
      <c r="A1018" s="35">
        <f t="shared" si="66"/>
        <v>757</v>
      </c>
      <c r="B1018" s="49" t="s">
        <v>685</v>
      </c>
      <c r="C1018" s="35">
        <v>406</v>
      </c>
      <c r="D1018" s="36" t="s">
        <v>724</v>
      </c>
      <c r="E1018" s="37">
        <v>4.3236277118644066</v>
      </c>
      <c r="F1018" s="37">
        <v>0.77825298813559318</v>
      </c>
      <c r="G1018" s="37">
        <v>5.1018806999999997</v>
      </c>
      <c r="H1018" s="36" t="s">
        <v>494</v>
      </c>
      <c r="I1018" s="36" t="s">
        <v>637</v>
      </c>
    </row>
    <row r="1019" spans="1:9" ht="63" x14ac:dyDescent="0.25">
      <c r="A1019" s="35">
        <f t="shared" si="66"/>
        <v>758</v>
      </c>
      <c r="B1019" s="49" t="s">
        <v>687</v>
      </c>
      <c r="C1019" s="35">
        <v>406</v>
      </c>
      <c r="D1019" s="36" t="s">
        <v>725</v>
      </c>
      <c r="E1019" s="37">
        <v>2.1618138559322033</v>
      </c>
      <c r="F1019" s="37">
        <v>0.38912649406779659</v>
      </c>
      <c r="G1019" s="37">
        <v>2.5509403499999999</v>
      </c>
      <c r="H1019" s="36" t="s">
        <v>494</v>
      </c>
      <c r="I1019" s="36" t="s">
        <v>637</v>
      </c>
    </row>
    <row r="1020" spans="1:9" ht="15.75" x14ac:dyDescent="0.25">
      <c r="A1020" s="35"/>
      <c r="B1020" s="191" t="s">
        <v>726</v>
      </c>
      <c r="C1020" s="191"/>
      <c r="D1020" s="191"/>
      <c r="E1020" s="37"/>
      <c r="F1020" s="37"/>
      <c r="G1020" s="37"/>
      <c r="H1020" s="36"/>
      <c r="I1020" s="36"/>
    </row>
    <row r="1021" spans="1:9" ht="31.5" x14ac:dyDescent="0.25">
      <c r="A1021" s="35">
        <f>A1019+1</f>
        <v>759</v>
      </c>
      <c r="B1021" s="49" t="s">
        <v>679</v>
      </c>
      <c r="C1021" s="35">
        <v>406</v>
      </c>
      <c r="D1021" s="36" t="s">
        <v>727</v>
      </c>
      <c r="E1021" s="37">
        <v>9468.7446889830517</v>
      </c>
      <c r="F1021" s="37">
        <v>1704.3740440169493</v>
      </c>
      <c r="G1021" s="37">
        <v>11173.118733000001</v>
      </c>
      <c r="H1021" s="36" t="s">
        <v>494</v>
      </c>
      <c r="I1021" s="36" t="s">
        <v>637</v>
      </c>
    </row>
    <row r="1022" spans="1:9" ht="47.25" x14ac:dyDescent="0.25">
      <c r="A1022" s="35">
        <f t="shared" ref="A1022:A1025" si="67">A1021+1</f>
        <v>760</v>
      </c>
      <c r="B1022" s="49" t="s">
        <v>681</v>
      </c>
      <c r="C1022" s="35">
        <v>406</v>
      </c>
      <c r="D1022" s="36" t="s">
        <v>728</v>
      </c>
      <c r="E1022" s="37">
        <v>19.456324703389829</v>
      </c>
      <c r="F1022" s="37">
        <v>3.5021384466101688</v>
      </c>
      <c r="G1022" s="37">
        <v>22.958463149999996</v>
      </c>
      <c r="H1022" s="36" t="s">
        <v>494</v>
      </c>
      <c r="I1022" s="36" t="s">
        <v>637</v>
      </c>
    </row>
    <row r="1023" spans="1:9" ht="47.25" x14ac:dyDescent="0.25">
      <c r="A1023" s="35">
        <f t="shared" si="67"/>
        <v>761</v>
      </c>
      <c r="B1023" s="49" t="s">
        <v>683</v>
      </c>
      <c r="C1023" s="35">
        <v>406</v>
      </c>
      <c r="D1023" s="36" t="s">
        <v>729</v>
      </c>
      <c r="E1023" s="37">
        <v>23.77995241525424</v>
      </c>
      <c r="F1023" s="37">
        <v>4.2803914347457628</v>
      </c>
      <c r="G1023" s="37">
        <v>28.060343850000002</v>
      </c>
      <c r="H1023" s="36" t="s">
        <v>494</v>
      </c>
      <c r="I1023" s="36" t="s">
        <v>637</v>
      </c>
    </row>
    <row r="1024" spans="1:9" ht="31.5" x14ac:dyDescent="0.25">
      <c r="A1024" s="35">
        <f t="shared" si="67"/>
        <v>762</v>
      </c>
      <c r="B1024" s="49" t="s">
        <v>685</v>
      </c>
      <c r="C1024" s="35">
        <v>406</v>
      </c>
      <c r="D1024" s="36" t="s">
        <v>730</v>
      </c>
      <c r="E1024" s="37">
        <v>6.4854415677966113</v>
      </c>
      <c r="F1024" s="37">
        <v>1.1673794822033901</v>
      </c>
      <c r="G1024" s="37">
        <v>7.6528210500000018</v>
      </c>
      <c r="H1024" s="36" t="s">
        <v>494</v>
      </c>
      <c r="I1024" s="36" t="s">
        <v>637</v>
      </c>
    </row>
    <row r="1025" spans="1:9" ht="63" x14ac:dyDescent="0.25">
      <c r="A1025" s="35">
        <f t="shared" si="67"/>
        <v>763</v>
      </c>
      <c r="B1025" s="49" t="s">
        <v>687</v>
      </c>
      <c r="C1025" s="35">
        <v>406</v>
      </c>
      <c r="D1025" s="36" t="s">
        <v>731</v>
      </c>
      <c r="E1025" s="37">
        <v>4.3236277118644066</v>
      </c>
      <c r="F1025" s="37">
        <v>0.77825298813559318</v>
      </c>
      <c r="G1025" s="37">
        <v>5.1018806999999997</v>
      </c>
      <c r="H1025" s="36" t="s">
        <v>494</v>
      </c>
      <c r="I1025" s="36" t="s">
        <v>637</v>
      </c>
    </row>
    <row r="1026" spans="1:9" ht="15.75" x14ac:dyDescent="0.25">
      <c r="A1026" s="35"/>
      <c r="B1026" s="190" t="s">
        <v>732</v>
      </c>
      <c r="C1026" s="190"/>
      <c r="D1026" s="190"/>
      <c r="E1026" s="37"/>
      <c r="F1026" s="37"/>
      <c r="G1026" s="37"/>
      <c r="H1026" s="36"/>
      <c r="I1026" s="36"/>
    </row>
    <row r="1027" spans="1:9" ht="31.5" x14ac:dyDescent="0.25">
      <c r="A1027" s="35">
        <f>A1025+1</f>
        <v>764</v>
      </c>
      <c r="B1027" s="49" t="s">
        <v>679</v>
      </c>
      <c r="C1027" s="35">
        <v>406</v>
      </c>
      <c r="D1027" s="36" t="s">
        <v>733</v>
      </c>
      <c r="E1027" s="37">
        <v>3156.2482296610169</v>
      </c>
      <c r="F1027" s="37">
        <v>568.12468133898301</v>
      </c>
      <c r="G1027" s="37">
        <v>3724.3729109999999</v>
      </c>
      <c r="H1027" s="36" t="s">
        <v>494</v>
      </c>
      <c r="I1027" s="36" t="s">
        <v>637</v>
      </c>
    </row>
    <row r="1028" spans="1:9" ht="47.25" x14ac:dyDescent="0.25">
      <c r="A1028" s="35">
        <f t="shared" ref="A1028:A1031" si="68">A1027+1</f>
        <v>765</v>
      </c>
      <c r="B1028" s="49" t="s">
        <v>681</v>
      </c>
      <c r="C1028" s="35">
        <v>406</v>
      </c>
      <c r="D1028" s="36" t="s">
        <v>734</v>
      </c>
      <c r="E1028" s="37">
        <v>6.4854415677966113</v>
      </c>
      <c r="F1028" s="37">
        <v>1.1673794822033901</v>
      </c>
      <c r="G1028" s="37">
        <v>7.6528210500000018</v>
      </c>
      <c r="H1028" s="36" t="s">
        <v>494</v>
      </c>
      <c r="I1028" s="36" t="s">
        <v>637</v>
      </c>
    </row>
    <row r="1029" spans="1:9" ht="47.25" x14ac:dyDescent="0.25">
      <c r="A1029" s="35">
        <f t="shared" si="68"/>
        <v>766</v>
      </c>
      <c r="B1029" s="49" t="s">
        <v>683</v>
      </c>
      <c r="C1029" s="35">
        <v>406</v>
      </c>
      <c r="D1029" s="36" t="s">
        <v>735</v>
      </c>
      <c r="E1029" s="37">
        <v>8.6472554237288133</v>
      </c>
      <c r="F1029" s="37">
        <v>1.5565059762711864</v>
      </c>
      <c r="G1029" s="37">
        <v>10.203761399999999</v>
      </c>
      <c r="H1029" s="36" t="s">
        <v>494</v>
      </c>
      <c r="I1029" s="36" t="s">
        <v>637</v>
      </c>
    </row>
    <row r="1030" spans="1:9" ht="47.25" x14ac:dyDescent="0.25">
      <c r="A1030" s="35">
        <f t="shared" si="68"/>
        <v>767</v>
      </c>
      <c r="B1030" s="49" t="s">
        <v>685</v>
      </c>
      <c r="C1030" s="35">
        <v>406</v>
      </c>
      <c r="D1030" s="36" t="s">
        <v>736</v>
      </c>
      <c r="E1030" s="37">
        <v>4.3236277118644066</v>
      </c>
      <c r="F1030" s="37">
        <v>0.77825298813559318</v>
      </c>
      <c r="G1030" s="37">
        <v>5.1018806999999997</v>
      </c>
      <c r="H1030" s="36" t="s">
        <v>494</v>
      </c>
      <c r="I1030" s="36" t="s">
        <v>637</v>
      </c>
    </row>
    <row r="1031" spans="1:9" ht="63" x14ac:dyDescent="0.25">
      <c r="A1031" s="35">
        <f t="shared" si="68"/>
        <v>768</v>
      </c>
      <c r="B1031" s="49" t="s">
        <v>687</v>
      </c>
      <c r="C1031" s="35">
        <v>406</v>
      </c>
      <c r="D1031" s="36" t="s">
        <v>737</v>
      </c>
      <c r="E1031" s="37">
        <v>2.1618138559322033</v>
      </c>
      <c r="F1031" s="37">
        <v>0.38912649406779659</v>
      </c>
      <c r="G1031" s="37">
        <v>2.5509403499999999</v>
      </c>
      <c r="H1031" s="36" t="s">
        <v>494</v>
      </c>
      <c r="I1031" s="36" t="s">
        <v>637</v>
      </c>
    </row>
    <row r="1032" spans="1:9" ht="15.75" x14ac:dyDescent="0.25">
      <c r="A1032" s="35"/>
      <c r="B1032" s="191" t="s">
        <v>738</v>
      </c>
      <c r="C1032" s="191"/>
      <c r="D1032" s="191"/>
      <c r="E1032" s="37"/>
      <c r="F1032" s="37"/>
      <c r="G1032" s="37"/>
      <c r="H1032" s="36"/>
      <c r="I1032" s="36"/>
    </row>
    <row r="1033" spans="1:9" ht="31.5" x14ac:dyDescent="0.25">
      <c r="A1033" s="35">
        <f>A1031+1</f>
        <v>769</v>
      </c>
      <c r="B1033" s="49" t="s">
        <v>679</v>
      </c>
      <c r="C1033" s="35">
        <v>406</v>
      </c>
      <c r="D1033" s="36" t="s">
        <v>739</v>
      </c>
      <c r="E1033" s="37">
        <v>1578.1241148305085</v>
      </c>
      <c r="F1033" s="37">
        <v>284.0623406694915</v>
      </c>
      <c r="G1033" s="37">
        <v>1862.1864555</v>
      </c>
      <c r="H1033" s="36" t="s">
        <v>494</v>
      </c>
      <c r="I1033" s="36" t="s">
        <v>637</v>
      </c>
    </row>
    <row r="1034" spans="1:9" ht="31.5" x14ac:dyDescent="0.25">
      <c r="A1034" s="35">
        <f t="shared" ref="A1034:A1037" si="69">A1033+1</f>
        <v>770</v>
      </c>
      <c r="B1034" s="49" t="s">
        <v>681</v>
      </c>
      <c r="C1034" s="35">
        <v>406</v>
      </c>
      <c r="D1034" s="36" t="s">
        <v>740</v>
      </c>
      <c r="E1034" s="37">
        <v>4.3236277118644066</v>
      </c>
      <c r="F1034" s="37">
        <v>0.77825298813559318</v>
      </c>
      <c r="G1034" s="37">
        <v>5.1018806999999997</v>
      </c>
      <c r="H1034" s="36" t="s">
        <v>494</v>
      </c>
      <c r="I1034" s="36" t="s">
        <v>637</v>
      </c>
    </row>
    <row r="1035" spans="1:9" ht="47.25" x14ac:dyDescent="0.25">
      <c r="A1035" s="35">
        <f t="shared" si="69"/>
        <v>771</v>
      </c>
      <c r="B1035" s="49" t="s">
        <v>683</v>
      </c>
      <c r="C1035" s="35">
        <v>406</v>
      </c>
      <c r="D1035" s="36" t="s">
        <v>741</v>
      </c>
      <c r="E1035" s="37">
        <v>6.4854415677966113</v>
      </c>
      <c r="F1035" s="37">
        <v>1.1673794822033901</v>
      </c>
      <c r="G1035" s="37">
        <v>7.6528210500000018</v>
      </c>
      <c r="H1035" s="36" t="s">
        <v>494</v>
      </c>
      <c r="I1035" s="36" t="s">
        <v>637</v>
      </c>
    </row>
    <row r="1036" spans="1:9" ht="31.5" x14ac:dyDescent="0.25">
      <c r="A1036" s="35">
        <f t="shared" si="69"/>
        <v>772</v>
      </c>
      <c r="B1036" s="49" t="s">
        <v>685</v>
      </c>
      <c r="C1036" s="35">
        <v>406</v>
      </c>
      <c r="D1036" s="36" t="s">
        <v>742</v>
      </c>
      <c r="E1036" s="37">
        <v>2.1618138559322033</v>
      </c>
      <c r="F1036" s="37">
        <v>0.38912649406779659</v>
      </c>
      <c r="G1036" s="37">
        <v>2.5509403499999999</v>
      </c>
      <c r="H1036" s="36" t="s">
        <v>494</v>
      </c>
      <c r="I1036" s="36" t="s">
        <v>637</v>
      </c>
    </row>
    <row r="1037" spans="1:9" ht="63" x14ac:dyDescent="0.25">
      <c r="A1037" s="35">
        <f t="shared" si="69"/>
        <v>773</v>
      </c>
      <c r="B1037" s="49" t="s">
        <v>687</v>
      </c>
      <c r="C1037" s="35">
        <v>406</v>
      </c>
      <c r="D1037" s="36" t="s">
        <v>743</v>
      </c>
      <c r="E1037" s="37">
        <v>2.1618138559322033</v>
      </c>
      <c r="F1037" s="37">
        <v>0.38912649406779659</v>
      </c>
      <c r="G1037" s="37">
        <v>2.5509403499999999</v>
      </c>
      <c r="H1037" s="36" t="s">
        <v>494</v>
      </c>
      <c r="I1037" s="36" t="s">
        <v>637</v>
      </c>
    </row>
    <row r="1038" spans="1:9" ht="15.75" x14ac:dyDescent="0.25">
      <c r="A1038" s="35"/>
      <c r="B1038" s="191" t="s">
        <v>744</v>
      </c>
      <c r="C1038" s="191"/>
      <c r="D1038" s="191"/>
      <c r="E1038" s="37"/>
      <c r="F1038" s="37"/>
      <c r="G1038" s="37"/>
      <c r="H1038" s="36"/>
      <c r="I1038" s="36"/>
    </row>
    <row r="1039" spans="1:9" ht="31.5" x14ac:dyDescent="0.25">
      <c r="A1039" s="35">
        <f>A1037+1</f>
        <v>774</v>
      </c>
      <c r="B1039" s="49" t="s">
        <v>679</v>
      </c>
      <c r="C1039" s="35">
        <v>406</v>
      </c>
      <c r="D1039" s="36" t="s">
        <v>745</v>
      </c>
      <c r="E1039" s="37">
        <v>3156.2482296610169</v>
      </c>
      <c r="F1039" s="37">
        <v>568.12468133898301</v>
      </c>
      <c r="G1039" s="37">
        <v>3724.3729109999999</v>
      </c>
      <c r="H1039" s="36" t="s">
        <v>494</v>
      </c>
      <c r="I1039" s="36" t="s">
        <v>637</v>
      </c>
    </row>
    <row r="1040" spans="1:9" ht="47.25" x14ac:dyDescent="0.25">
      <c r="A1040" s="35">
        <f t="shared" ref="A1040:A1050" si="70">A1039+1</f>
        <v>775</v>
      </c>
      <c r="B1040" s="49" t="s">
        <v>681</v>
      </c>
      <c r="C1040" s="35">
        <v>406</v>
      </c>
      <c r="D1040" s="36" t="s">
        <v>746</v>
      </c>
      <c r="E1040" s="37">
        <v>6.4854415677966113</v>
      </c>
      <c r="F1040" s="37">
        <v>1.1673794822033901</v>
      </c>
      <c r="G1040" s="37">
        <v>7.6528210500000018</v>
      </c>
      <c r="H1040" s="36" t="s">
        <v>494</v>
      </c>
      <c r="I1040" s="36" t="s">
        <v>637</v>
      </c>
    </row>
    <row r="1041" spans="1:9" ht="78.75" x14ac:dyDescent="0.25">
      <c r="A1041" s="35">
        <f t="shared" si="70"/>
        <v>776</v>
      </c>
      <c r="B1041" s="49" t="s">
        <v>683</v>
      </c>
      <c r="C1041" s="35">
        <v>406</v>
      </c>
      <c r="D1041" s="36" t="s">
        <v>747</v>
      </c>
      <c r="E1041" s="37">
        <v>157.81241148305085</v>
      </c>
      <c r="F1041" s="37">
        <v>28.406234066949153</v>
      </c>
      <c r="G1041" s="37">
        <v>186.21864555000002</v>
      </c>
      <c r="H1041" s="36" t="s">
        <v>494</v>
      </c>
      <c r="I1041" s="36" t="s">
        <v>637</v>
      </c>
    </row>
    <row r="1042" spans="1:9" ht="47.25" x14ac:dyDescent="0.25">
      <c r="A1042" s="35">
        <f t="shared" si="70"/>
        <v>777</v>
      </c>
      <c r="B1042" s="49" t="s">
        <v>685</v>
      </c>
      <c r="C1042" s="35">
        <v>406</v>
      </c>
      <c r="D1042" s="36" t="s">
        <v>748</v>
      </c>
      <c r="E1042" s="37">
        <v>8.6472554237288133</v>
      </c>
      <c r="F1042" s="37">
        <v>1.5565059762711864</v>
      </c>
      <c r="G1042" s="37">
        <v>10.203761399999999</v>
      </c>
      <c r="H1042" s="36" t="s">
        <v>494</v>
      </c>
      <c r="I1042" s="36" t="s">
        <v>637</v>
      </c>
    </row>
    <row r="1043" spans="1:9" ht="47.25" x14ac:dyDescent="0.25">
      <c r="A1043" s="35">
        <f t="shared" si="70"/>
        <v>778</v>
      </c>
      <c r="B1043" s="49" t="s">
        <v>687</v>
      </c>
      <c r="C1043" s="35">
        <v>406</v>
      </c>
      <c r="D1043" s="36" t="s">
        <v>749</v>
      </c>
      <c r="E1043" s="37">
        <v>4.3236277118644066</v>
      </c>
      <c r="F1043" s="37">
        <v>0.77825298813559318</v>
      </c>
      <c r="G1043" s="37">
        <v>5.1018806999999997</v>
      </c>
      <c r="H1043" s="36" t="s">
        <v>494</v>
      </c>
      <c r="I1043" s="36" t="s">
        <v>637</v>
      </c>
    </row>
    <row r="1044" spans="1:9" ht="63" x14ac:dyDescent="0.25">
      <c r="A1044" s="35">
        <f t="shared" si="70"/>
        <v>779</v>
      </c>
      <c r="B1044" s="49" t="s">
        <v>750</v>
      </c>
      <c r="C1044" s="35">
        <v>406</v>
      </c>
      <c r="D1044" s="36" t="s">
        <v>751</v>
      </c>
      <c r="E1044" s="37">
        <v>2.1618138559322033</v>
      </c>
      <c r="F1044" s="37">
        <v>0.38912649406779659</v>
      </c>
      <c r="G1044" s="37">
        <v>2.5509403499999999</v>
      </c>
      <c r="H1044" s="36" t="s">
        <v>494</v>
      </c>
      <c r="I1044" s="36" t="s">
        <v>637</v>
      </c>
    </row>
    <row r="1045" spans="1:9" ht="15.75" x14ac:dyDescent="0.25">
      <c r="A1045" s="35"/>
      <c r="B1045" s="191" t="s">
        <v>752</v>
      </c>
      <c r="C1045" s="191"/>
      <c r="D1045" s="191"/>
      <c r="E1045" s="37"/>
      <c r="F1045" s="37"/>
      <c r="G1045" s="37"/>
      <c r="H1045" s="36"/>
      <c r="I1045" s="36"/>
    </row>
    <row r="1046" spans="1:9" ht="31.5" x14ac:dyDescent="0.25">
      <c r="A1046" s="35">
        <f>A1044+1</f>
        <v>780</v>
      </c>
      <c r="B1046" s="49" t="s">
        <v>679</v>
      </c>
      <c r="C1046" s="35">
        <v>406</v>
      </c>
      <c r="D1046" s="36" t="s">
        <v>753</v>
      </c>
      <c r="E1046" s="37">
        <v>15781.241148305087</v>
      </c>
      <c r="F1046" s="37">
        <v>2840.6234066949155</v>
      </c>
      <c r="G1046" s="37">
        <v>18621.864555000004</v>
      </c>
      <c r="H1046" s="36" t="s">
        <v>494</v>
      </c>
      <c r="I1046" s="36" t="s">
        <v>637</v>
      </c>
    </row>
    <row r="1047" spans="1:9" ht="31.5" x14ac:dyDescent="0.25">
      <c r="A1047" s="35">
        <f t="shared" si="70"/>
        <v>781</v>
      </c>
      <c r="B1047" s="49" t="s">
        <v>681</v>
      </c>
      <c r="C1047" s="35">
        <v>406</v>
      </c>
      <c r="D1047" s="36" t="s">
        <v>754</v>
      </c>
      <c r="E1047" s="37">
        <v>315.6248229661017</v>
      </c>
      <c r="F1047" s="37">
        <v>56.812468133898307</v>
      </c>
      <c r="G1047" s="37">
        <v>372.43729110000004</v>
      </c>
      <c r="H1047" s="36" t="s">
        <v>494</v>
      </c>
      <c r="I1047" s="36" t="s">
        <v>637</v>
      </c>
    </row>
    <row r="1048" spans="1:9" ht="47.25" x14ac:dyDescent="0.25">
      <c r="A1048" s="35">
        <f t="shared" si="70"/>
        <v>782</v>
      </c>
      <c r="B1048" s="49" t="s">
        <v>683</v>
      </c>
      <c r="C1048" s="35">
        <v>406</v>
      </c>
      <c r="D1048" s="36" t="s">
        <v>755</v>
      </c>
      <c r="E1048" s="37">
        <v>395.61193563559323</v>
      </c>
      <c r="F1048" s="37">
        <v>71.210148414406774</v>
      </c>
      <c r="G1048" s="37">
        <v>466.82208405</v>
      </c>
      <c r="H1048" s="36" t="s">
        <v>494</v>
      </c>
      <c r="I1048" s="36" t="s">
        <v>637</v>
      </c>
    </row>
    <row r="1049" spans="1:9" ht="31.5" x14ac:dyDescent="0.25">
      <c r="A1049" s="35">
        <f t="shared" si="70"/>
        <v>783</v>
      </c>
      <c r="B1049" s="49" t="s">
        <v>685</v>
      </c>
      <c r="C1049" s="35">
        <v>406</v>
      </c>
      <c r="D1049" s="36" t="s">
        <v>756</v>
      </c>
      <c r="E1049" s="37">
        <v>237.7995241525424</v>
      </c>
      <c r="F1049" s="37">
        <v>42.803914347457628</v>
      </c>
      <c r="G1049" s="37">
        <v>280.60343850000004</v>
      </c>
      <c r="H1049" s="36" t="s">
        <v>494</v>
      </c>
      <c r="I1049" s="36" t="s">
        <v>637</v>
      </c>
    </row>
    <row r="1050" spans="1:9" ht="47.25" x14ac:dyDescent="0.25">
      <c r="A1050" s="35">
        <f t="shared" si="70"/>
        <v>784</v>
      </c>
      <c r="B1050" s="49" t="s">
        <v>687</v>
      </c>
      <c r="C1050" s="35">
        <v>406</v>
      </c>
      <c r="D1050" s="36" t="s">
        <v>757</v>
      </c>
      <c r="E1050" s="37">
        <v>41.074463262711866</v>
      </c>
      <c r="F1050" s="37">
        <v>7.393403387288136</v>
      </c>
      <c r="G1050" s="37">
        <v>48.467866650000005</v>
      </c>
      <c r="H1050" s="36" t="s">
        <v>494</v>
      </c>
      <c r="I1050" s="36" t="s">
        <v>637</v>
      </c>
    </row>
    <row r="1051" spans="1:9" ht="15.75" x14ac:dyDescent="0.25">
      <c r="A1051" s="35"/>
      <c r="B1051" s="191" t="s">
        <v>758</v>
      </c>
      <c r="C1051" s="191"/>
      <c r="D1051" s="191"/>
      <c r="E1051" s="37"/>
      <c r="F1051" s="37"/>
      <c r="G1051" s="37"/>
      <c r="H1051" s="36"/>
      <c r="I1051" s="36"/>
    </row>
    <row r="1052" spans="1:9" ht="54" customHeight="1" x14ac:dyDescent="0.25">
      <c r="A1052" s="35">
        <f>A1050+1</f>
        <v>785</v>
      </c>
      <c r="B1052" s="49" t="s">
        <v>679</v>
      </c>
      <c r="C1052" s="35">
        <v>406</v>
      </c>
      <c r="D1052" s="36" t="s">
        <v>759</v>
      </c>
      <c r="E1052" s="37">
        <v>789.06205741525423</v>
      </c>
      <c r="F1052" s="37">
        <v>142.03117033474575</v>
      </c>
      <c r="G1052" s="37">
        <v>931.09322774999998</v>
      </c>
      <c r="H1052" s="36" t="s">
        <v>494</v>
      </c>
      <c r="I1052" s="36" t="s">
        <v>637</v>
      </c>
    </row>
    <row r="1053" spans="1:9" ht="47.25" x14ac:dyDescent="0.25">
      <c r="A1053" s="35">
        <f t="shared" ref="A1053:A1056" si="71">A1052+1</f>
        <v>786</v>
      </c>
      <c r="B1053" s="49" t="s">
        <v>681</v>
      </c>
      <c r="C1053" s="35">
        <v>406</v>
      </c>
      <c r="D1053" s="36" t="s">
        <v>760</v>
      </c>
      <c r="E1053" s="37">
        <v>789.06205741525423</v>
      </c>
      <c r="F1053" s="37">
        <v>142.03117033474575</v>
      </c>
      <c r="G1053" s="37">
        <v>931.09322774999998</v>
      </c>
      <c r="H1053" s="36" t="s">
        <v>494</v>
      </c>
      <c r="I1053" s="36" t="s">
        <v>637</v>
      </c>
    </row>
    <row r="1054" spans="1:9" ht="47.25" x14ac:dyDescent="0.25">
      <c r="A1054" s="35">
        <f t="shared" si="71"/>
        <v>787</v>
      </c>
      <c r="B1054" s="49" t="s">
        <v>683</v>
      </c>
      <c r="C1054" s="35">
        <v>406</v>
      </c>
      <c r="D1054" s="36" t="s">
        <v>761</v>
      </c>
      <c r="E1054" s="37">
        <v>789.06205741525423</v>
      </c>
      <c r="F1054" s="37">
        <v>142.03117033474575</v>
      </c>
      <c r="G1054" s="37">
        <v>931.09322774999998</v>
      </c>
      <c r="H1054" s="36" t="s">
        <v>494</v>
      </c>
      <c r="I1054" s="36" t="s">
        <v>637</v>
      </c>
    </row>
    <row r="1055" spans="1:9" ht="47.25" x14ac:dyDescent="0.25">
      <c r="A1055" s="35">
        <f t="shared" si="71"/>
        <v>788</v>
      </c>
      <c r="B1055" s="49" t="s">
        <v>685</v>
      </c>
      <c r="C1055" s="35">
        <v>406</v>
      </c>
      <c r="D1055" s="36" t="s">
        <v>762</v>
      </c>
      <c r="E1055" s="37">
        <v>237.7995241525424</v>
      </c>
      <c r="F1055" s="37">
        <v>42.803914347457628</v>
      </c>
      <c r="G1055" s="37">
        <v>280.60343850000004</v>
      </c>
      <c r="H1055" s="36" t="s">
        <v>494</v>
      </c>
      <c r="I1055" s="36" t="s">
        <v>637</v>
      </c>
    </row>
    <row r="1056" spans="1:9" ht="78.75" x14ac:dyDescent="0.25">
      <c r="A1056" s="35">
        <f t="shared" si="71"/>
        <v>789</v>
      </c>
      <c r="B1056" s="49" t="s">
        <v>687</v>
      </c>
      <c r="C1056" s="35">
        <v>406</v>
      </c>
      <c r="D1056" s="36" t="s">
        <v>763</v>
      </c>
      <c r="E1056" s="37">
        <v>15781.241148305087</v>
      </c>
      <c r="F1056" s="37">
        <v>2840.6234066949155</v>
      </c>
      <c r="G1056" s="37">
        <v>18621.864555000004</v>
      </c>
      <c r="H1056" s="36" t="s">
        <v>494</v>
      </c>
      <c r="I1056" s="36" t="s">
        <v>637</v>
      </c>
    </row>
    <row r="1057" spans="1:9" ht="15.75" x14ac:dyDescent="0.25">
      <c r="A1057" s="35"/>
      <c r="B1057" s="191" t="s">
        <v>764</v>
      </c>
      <c r="C1057" s="191"/>
      <c r="D1057" s="191"/>
      <c r="E1057" s="37"/>
      <c r="F1057" s="37"/>
      <c r="G1057" s="37"/>
      <c r="H1057" s="36"/>
      <c r="I1057" s="36"/>
    </row>
    <row r="1058" spans="1:9" ht="31.5" x14ac:dyDescent="0.25">
      <c r="A1058" s="35">
        <f>A1056+1</f>
        <v>790</v>
      </c>
      <c r="B1058" s="49" t="s">
        <v>679</v>
      </c>
      <c r="C1058" s="35">
        <v>406</v>
      </c>
      <c r="D1058" s="36" t="s">
        <v>765</v>
      </c>
      <c r="E1058" s="37">
        <v>1578.1241148305085</v>
      </c>
      <c r="F1058" s="37">
        <v>284.0623406694915</v>
      </c>
      <c r="G1058" s="37">
        <v>1862.1864555</v>
      </c>
      <c r="H1058" s="36" t="s">
        <v>494</v>
      </c>
      <c r="I1058" s="36" t="s">
        <v>637</v>
      </c>
    </row>
    <row r="1059" spans="1:9" ht="47.25" x14ac:dyDescent="0.25">
      <c r="A1059" s="35">
        <f t="shared" ref="A1059:A1062" si="72">A1058+1</f>
        <v>791</v>
      </c>
      <c r="B1059" s="49" t="s">
        <v>681</v>
      </c>
      <c r="C1059" s="35">
        <v>406</v>
      </c>
      <c r="D1059" s="36" t="s">
        <v>766</v>
      </c>
      <c r="E1059" s="37">
        <v>4.3236277118644066</v>
      </c>
      <c r="F1059" s="37">
        <v>0.77825298813559318</v>
      </c>
      <c r="G1059" s="37">
        <v>5.1018806999999997</v>
      </c>
      <c r="H1059" s="36" t="s">
        <v>494</v>
      </c>
      <c r="I1059" s="36" t="s">
        <v>637</v>
      </c>
    </row>
    <row r="1060" spans="1:9" ht="47.25" x14ac:dyDescent="0.25">
      <c r="A1060" s="35">
        <f t="shared" si="72"/>
        <v>792</v>
      </c>
      <c r="B1060" s="49" t="s">
        <v>683</v>
      </c>
      <c r="C1060" s="35">
        <v>406</v>
      </c>
      <c r="D1060" s="36" t="s">
        <v>767</v>
      </c>
      <c r="E1060" s="37">
        <v>4.3236277118644066</v>
      </c>
      <c r="F1060" s="37">
        <v>0.77825298813559318</v>
      </c>
      <c r="G1060" s="37">
        <v>5.1018806999999997</v>
      </c>
      <c r="H1060" s="36" t="s">
        <v>494</v>
      </c>
      <c r="I1060" s="36" t="s">
        <v>637</v>
      </c>
    </row>
    <row r="1061" spans="1:9" ht="47.25" x14ac:dyDescent="0.25">
      <c r="A1061" s="35">
        <f t="shared" si="72"/>
        <v>793</v>
      </c>
      <c r="B1061" s="49" t="s">
        <v>685</v>
      </c>
      <c r="C1061" s="35">
        <v>406</v>
      </c>
      <c r="D1061" s="36" t="s">
        <v>768</v>
      </c>
      <c r="E1061" s="37">
        <v>2.1618138559322033</v>
      </c>
      <c r="F1061" s="37">
        <v>0.38912649406779659</v>
      </c>
      <c r="G1061" s="37">
        <v>2.5509403499999999</v>
      </c>
      <c r="H1061" s="36" t="s">
        <v>494</v>
      </c>
      <c r="I1061" s="36" t="s">
        <v>637</v>
      </c>
    </row>
    <row r="1062" spans="1:9" ht="63" x14ac:dyDescent="0.25">
      <c r="A1062" s="35">
        <f t="shared" si="72"/>
        <v>794</v>
      </c>
      <c r="B1062" s="49" t="s">
        <v>687</v>
      </c>
      <c r="C1062" s="35">
        <v>406</v>
      </c>
      <c r="D1062" s="36" t="s">
        <v>769</v>
      </c>
      <c r="E1062" s="37">
        <v>2.1618138559322033</v>
      </c>
      <c r="F1062" s="37">
        <v>0.38912649406779659</v>
      </c>
      <c r="G1062" s="37">
        <v>2.5509403499999999</v>
      </c>
      <c r="H1062" s="36" t="s">
        <v>494</v>
      </c>
      <c r="I1062" s="36" t="s">
        <v>637</v>
      </c>
    </row>
    <row r="1063" spans="1:9" ht="15.75" x14ac:dyDescent="0.25">
      <c r="A1063" s="35"/>
      <c r="B1063" s="191" t="s">
        <v>770</v>
      </c>
      <c r="C1063" s="191"/>
      <c r="D1063" s="191"/>
      <c r="E1063" s="37"/>
      <c r="F1063" s="37"/>
      <c r="G1063" s="37"/>
      <c r="H1063" s="36"/>
      <c r="I1063" s="36"/>
    </row>
    <row r="1064" spans="1:9" ht="31.5" x14ac:dyDescent="0.25">
      <c r="A1064" s="35">
        <f>A1062+1</f>
        <v>795</v>
      </c>
      <c r="B1064" s="49" t="s">
        <v>679</v>
      </c>
      <c r="C1064" s="35">
        <v>406</v>
      </c>
      <c r="D1064" s="36" t="s">
        <v>771</v>
      </c>
      <c r="E1064" s="37">
        <v>6312.4964593220338</v>
      </c>
      <c r="F1064" s="37">
        <v>1136.249362677966</v>
      </c>
      <c r="G1064" s="37">
        <v>7448.7458219999999</v>
      </c>
      <c r="H1064" s="36" t="s">
        <v>494</v>
      </c>
      <c r="I1064" s="36" t="s">
        <v>637</v>
      </c>
    </row>
    <row r="1065" spans="1:9" ht="31.5" x14ac:dyDescent="0.25">
      <c r="A1065" s="35">
        <f t="shared" ref="A1065:A1068" si="73">A1064+1</f>
        <v>796</v>
      </c>
      <c r="B1065" s="49" t="s">
        <v>681</v>
      </c>
      <c r="C1065" s="35">
        <v>406</v>
      </c>
      <c r="D1065" s="36" t="s">
        <v>772</v>
      </c>
      <c r="E1065" s="37">
        <v>6.4854415677966113</v>
      </c>
      <c r="F1065" s="37">
        <v>1.1673794822033901</v>
      </c>
      <c r="G1065" s="37">
        <v>7.6528210500000018</v>
      </c>
      <c r="H1065" s="36" t="s">
        <v>494</v>
      </c>
      <c r="I1065" s="36" t="s">
        <v>637</v>
      </c>
    </row>
    <row r="1066" spans="1:9" ht="47.25" x14ac:dyDescent="0.25">
      <c r="A1066" s="35">
        <f t="shared" si="73"/>
        <v>797</v>
      </c>
      <c r="B1066" s="49" t="s">
        <v>683</v>
      </c>
      <c r="C1066" s="35">
        <v>406</v>
      </c>
      <c r="D1066" s="36" t="s">
        <v>773</v>
      </c>
      <c r="E1066" s="37">
        <v>8.6472554237288133</v>
      </c>
      <c r="F1066" s="37">
        <v>1.5565059762711864</v>
      </c>
      <c r="G1066" s="37">
        <v>10.203761399999999</v>
      </c>
      <c r="H1066" s="36" t="s">
        <v>494</v>
      </c>
      <c r="I1066" s="36" t="s">
        <v>637</v>
      </c>
    </row>
    <row r="1067" spans="1:9" ht="31.5" x14ac:dyDescent="0.25">
      <c r="A1067" s="35">
        <f t="shared" si="73"/>
        <v>798</v>
      </c>
      <c r="B1067" s="49" t="s">
        <v>685</v>
      </c>
      <c r="C1067" s="35">
        <v>406</v>
      </c>
      <c r="D1067" s="36" t="s">
        <v>774</v>
      </c>
      <c r="E1067" s="37">
        <v>4.3236277118644066</v>
      </c>
      <c r="F1067" s="37">
        <v>0.77825298813559318</v>
      </c>
      <c r="G1067" s="37">
        <v>5.1018806999999997</v>
      </c>
      <c r="H1067" s="36" t="s">
        <v>494</v>
      </c>
      <c r="I1067" s="36" t="s">
        <v>637</v>
      </c>
    </row>
    <row r="1068" spans="1:9" ht="47.25" x14ac:dyDescent="0.25">
      <c r="A1068" s="35">
        <f t="shared" si="73"/>
        <v>799</v>
      </c>
      <c r="B1068" s="49" t="s">
        <v>687</v>
      </c>
      <c r="C1068" s="35">
        <v>406</v>
      </c>
      <c r="D1068" s="36" t="s">
        <v>775</v>
      </c>
      <c r="E1068" s="37">
        <v>2.1618138559322033</v>
      </c>
      <c r="F1068" s="37">
        <v>0.38912649406779659</v>
      </c>
      <c r="G1068" s="37">
        <v>2.5509403499999999</v>
      </c>
      <c r="H1068" s="36" t="s">
        <v>494</v>
      </c>
      <c r="I1068" s="36" t="s">
        <v>637</v>
      </c>
    </row>
    <row r="1069" spans="1:9" ht="15.75" x14ac:dyDescent="0.25">
      <c r="A1069" s="35"/>
      <c r="B1069" s="191" t="s">
        <v>776</v>
      </c>
      <c r="C1069" s="191"/>
      <c r="D1069" s="191"/>
      <c r="E1069" s="37"/>
      <c r="F1069" s="37"/>
      <c r="G1069" s="37"/>
      <c r="H1069" s="36"/>
      <c r="I1069" s="36"/>
    </row>
    <row r="1070" spans="1:9" ht="31.5" x14ac:dyDescent="0.25">
      <c r="A1070" s="35">
        <f>A1068+1</f>
        <v>800</v>
      </c>
      <c r="B1070" s="49" t="s">
        <v>679</v>
      </c>
      <c r="C1070" s="35">
        <v>406</v>
      </c>
      <c r="D1070" s="36" t="s">
        <v>777</v>
      </c>
      <c r="E1070" s="37">
        <v>4734.3723444915258</v>
      </c>
      <c r="F1070" s="37">
        <v>852.18702200847463</v>
      </c>
      <c r="G1070" s="37">
        <v>5586.5593665000006</v>
      </c>
      <c r="H1070" s="36" t="s">
        <v>494</v>
      </c>
      <c r="I1070" s="36" t="s">
        <v>637</v>
      </c>
    </row>
    <row r="1071" spans="1:9" ht="31.5" x14ac:dyDescent="0.25">
      <c r="A1071" s="35">
        <f t="shared" ref="A1071:A1074" si="74">A1070+1</f>
        <v>801</v>
      </c>
      <c r="B1071" s="49" t="s">
        <v>681</v>
      </c>
      <c r="C1071" s="35">
        <v>406</v>
      </c>
      <c r="D1071" s="36" t="s">
        <v>778</v>
      </c>
      <c r="E1071" s="37">
        <v>47343.723444915253</v>
      </c>
      <c r="F1071" s="37">
        <v>8521.8702200847456</v>
      </c>
      <c r="G1071" s="37">
        <v>55865.593665</v>
      </c>
      <c r="H1071" s="36" t="s">
        <v>494</v>
      </c>
      <c r="I1071" s="36" t="s">
        <v>637</v>
      </c>
    </row>
    <row r="1072" spans="1:9" ht="31.5" x14ac:dyDescent="0.25">
      <c r="A1072" s="35">
        <f t="shared" si="74"/>
        <v>802</v>
      </c>
      <c r="B1072" s="49" t="s">
        <v>683</v>
      </c>
      <c r="C1072" s="35">
        <v>406</v>
      </c>
      <c r="D1072" s="36" t="s">
        <v>779</v>
      </c>
      <c r="E1072" s="37">
        <v>47343.723444915253</v>
      </c>
      <c r="F1072" s="37">
        <v>8521.8702200847456</v>
      </c>
      <c r="G1072" s="37">
        <v>55865.593665</v>
      </c>
      <c r="H1072" s="36" t="s">
        <v>494</v>
      </c>
      <c r="I1072" s="36" t="s">
        <v>637</v>
      </c>
    </row>
    <row r="1073" spans="1:9" ht="31.5" x14ac:dyDescent="0.25">
      <c r="A1073" s="35">
        <f t="shared" si="74"/>
        <v>803</v>
      </c>
      <c r="B1073" s="49" t="s">
        <v>685</v>
      </c>
      <c r="C1073" s="35">
        <v>406</v>
      </c>
      <c r="D1073" s="36" t="s">
        <v>780</v>
      </c>
      <c r="E1073" s="37">
        <v>4.3236277118644066</v>
      </c>
      <c r="F1073" s="37">
        <v>0.77825298813559318</v>
      </c>
      <c r="G1073" s="37">
        <v>5.1018806999999997</v>
      </c>
      <c r="H1073" s="36" t="s">
        <v>494</v>
      </c>
      <c r="I1073" s="36" t="s">
        <v>637</v>
      </c>
    </row>
    <row r="1074" spans="1:9" ht="47.25" x14ac:dyDescent="0.25">
      <c r="A1074" s="35">
        <f t="shared" si="74"/>
        <v>804</v>
      </c>
      <c r="B1074" s="49" t="s">
        <v>687</v>
      </c>
      <c r="C1074" s="35">
        <v>406</v>
      </c>
      <c r="D1074" s="36" t="s">
        <v>781</v>
      </c>
      <c r="E1074" s="37">
        <v>2.1618138559322033</v>
      </c>
      <c r="F1074" s="37">
        <v>0.38912649406779659</v>
      </c>
      <c r="G1074" s="37">
        <v>2.5509403499999999</v>
      </c>
      <c r="H1074" s="36" t="s">
        <v>494</v>
      </c>
      <c r="I1074" s="36" t="s">
        <v>637</v>
      </c>
    </row>
    <row r="1075" spans="1:9" ht="15.75" x14ac:dyDescent="0.25">
      <c r="A1075" s="35"/>
      <c r="B1075" s="191" t="s">
        <v>782</v>
      </c>
      <c r="C1075" s="191"/>
      <c r="D1075" s="191"/>
      <c r="E1075" s="37"/>
      <c r="F1075" s="37"/>
      <c r="G1075" s="37"/>
      <c r="H1075" s="36"/>
      <c r="I1075" s="36"/>
    </row>
    <row r="1076" spans="1:9" ht="31.5" x14ac:dyDescent="0.25">
      <c r="A1076" s="35">
        <f>A1074+1</f>
        <v>805</v>
      </c>
      <c r="B1076" s="49" t="s">
        <v>679</v>
      </c>
      <c r="C1076" s="35">
        <v>406</v>
      </c>
      <c r="D1076" s="36" t="s">
        <v>783</v>
      </c>
      <c r="E1076" s="37">
        <v>15781.241148305087</v>
      </c>
      <c r="F1076" s="37">
        <v>2840.6234066949155</v>
      </c>
      <c r="G1076" s="37">
        <v>18621.864555000004</v>
      </c>
      <c r="H1076" s="36" t="s">
        <v>494</v>
      </c>
      <c r="I1076" s="36" t="s">
        <v>637</v>
      </c>
    </row>
    <row r="1077" spans="1:9" ht="31.5" x14ac:dyDescent="0.25">
      <c r="A1077" s="35">
        <f t="shared" ref="A1077:A1080" si="75">A1076+1</f>
        <v>806</v>
      </c>
      <c r="B1077" s="49" t="s">
        <v>681</v>
      </c>
      <c r="C1077" s="35">
        <v>406</v>
      </c>
      <c r="D1077" s="36" t="s">
        <v>784</v>
      </c>
      <c r="E1077" s="37">
        <v>47343.723444915253</v>
      </c>
      <c r="F1077" s="37">
        <v>8521.8702200847456</v>
      </c>
      <c r="G1077" s="37">
        <v>55865.593665</v>
      </c>
      <c r="H1077" s="36" t="s">
        <v>494</v>
      </c>
      <c r="I1077" s="36" t="s">
        <v>637</v>
      </c>
    </row>
    <row r="1078" spans="1:9" ht="31.5" x14ac:dyDescent="0.25">
      <c r="A1078" s="35">
        <f t="shared" si="75"/>
        <v>807</v>
      </c>
      <c r="B1078" s="49" t="s">
        <v>683</v>
      </c>
      <c r="C1078" s="35">
        <v>406</v>
      </c>
      <c r="D1078" s="36" t="s">
        <v>785</v>
      </c>
      <c r="E1078" s="37">
        <v>47343.723444915253</v>
      </c>
      <c r="F1078" s="37">
        <v>8521.8702200847456</v>
      </c>
      <c r="G1078" s="37">
        <v>55865.593665</v>
      </c>
      <c r="H1078" s="36" t="s">
        <v>494</v>
      </c>
      <c r="I1078" s="36" t="s">
        <v>637</v>
      </c>
    </row>
    <row r="1079" spans="1:9" ht="35.450000000000003" customHeight="1" x14ac:dyDescent="0.25">
      <c r="A1079" s="35">
        <f t="shared" si="75"/>
        <v>808</v>
      </c>
      <c r="B1079" s="49" t="s">
        <v>685</v>
      </c>
      <c r="C1079" s="35">
        <v>406</v>
      </c>
      <c r="D1079" s="36" t="s">
        <v>786</v>
      </c>
      <c r="E1079" s="37">
        <v>47.559904830508479</v>
      </c>
      <c r="F1079" s="37">
        <v>8.5607828694915256</v>
      </c>
      <c r="G1079" s="37">
        <v>56.120687700000005</v>
      </c>
      <c r="H1079" s="36" t="s">
        <v>494</v>
      </c>
      <c r="I1079" s="36" t="s">
        <v>637</v>
      </c>
    </row>
    <row r="1080" spans="1:9" ht="47.25" x14ac:dyDescent="0.25">
      <c r="A1080" s="35">
        <f t="shared" si="75"/>
        <v>809</v>
      </c>
      <c r="B1080" s="49" t="s">
        <v>687</v>
      </c>
      <c r="C1080" s="35">
        <v>406</v>
      </c>
      <c r="D1080" s="36" t="s">
        <v>787</v>
      </c>
      <c r="E1080" s="37">
        <v>17.294510847457627</v>
      </c>
      <c r="F1080" s="37">
        <v>3.1130119525423727</v>
      </c>
      <c r="G1080" s="37">
        <v>20.407522799999999</v>
      </c>
      <c r="H1080" s="36" t="s">
        <v>494</v>
      </c>
      <c r="I1080" s="36" t="s">
        <v>637</v>
      </c>
    </row>
    <row r="1081" spans="1:9" ht="15.75" x14ac:dyDescent="0.25">
      <c r="A1081" s="35"/>
      <c r="B1081" s="190" t="s">
        <v>788</v>
      </c>
      <c r="C1081" s="190"/>
      <c r="D1081" s="190"/>
      <c r="E1081" s="37"/>
      <c r="F1081" s="37"/>
      <c r="G1081" s="37"/>
      <c r="H1081" s="36"/>
      <c r="I1081" s="36"/>
    </row>
    <row r="1082" spans="1:9" ht="47.25" x14ac:dyDescent="0.25">
      <c r="A1082" s="35">
        <f>A1080+1</f>
        <v>810</v>
      </c>
      <c r="B1082" s="49" t="s">
        <v>679</v>
      </c>
      <c r="C1082" s="35">
        <v>406</v>
      </c>
      <c r="D1082" s="36" t="s">
        <v>789</v>
      </c>
      <c r="E1082" s="37">
        <v>3156.2482296610169</v>
      </c>
      <c r="F1082" s="37">
        <v>568.12468133898301</v>
      </c>
      <c r="G1082" s="37">
        <v>3724.3729109999999</v>
      </c>
      <c r="H1082" s="36" t="s">
        <v>494</v>
      </c>
      <c r="I1082" s="36" t="s">
        <v>637</v>
      </c>
    </row>
    <row r="1083" spans="1:9" ht="63" x14ac:dyDescent="0.25">
      <c r="A1083" s="35">
        <f t="shared" ref="A1083:A1089" si="76">A1082+1</f>
        <v>811</v>
      </c>
      <c r="B1083" s="49" t="s">
        <v>681</v>
      </c>
      <c r="C1083" s="35">
        <v>406</v>
      </c>
      <c r="D1083" s="36" t="s">
        <v>790</v>
      </c>
      <c r="E1083" s="37">
        <v>47343.723444915253</v>
      </c>
      <c r="F1083" s="37">
        <v>8521.8702200847456</v>
      </c>
      <c r="G1083" s="37">
        <v>55865.593665</v>
      </c>
      <c r="H1083" s="36" t="s">
        <v>494</v>
      </c>
      <c r="I1083" s="36" t="s">
        <v>637</v>
      </c>
    </row>
    <row r="1084" spans="1:9" ht="63" x14ac:dyDescent="0.25">
      <c r="A1084" s="35">
        <f t="shared" si="76"/>
        <v>812</v>
      </c>
      <c r="B1084" s="49" t="s">
        <v>683</v>
      </c>
      <c r="C1084" s="35">
        <v>406</v>
      </c>
      <c r="D1084" s="36" t="s">
        <v>791</v>
      </c>
      <c r="E1084" s="37">
        <v>47343.723444915253</v>
      </c>
      <c r="F1084" s="37">
        <v>8521.8702200847456</v>
      </c>
      <c r="G1084" s="37">
        <v>55865.593665</v>
      </c>
      <c r="H1084" s="36" t="s">
        <v>494</v>
      </c>
      <c r="I1084" s="36" t="s">
        <v>637</v>
      </c>
    </row>
    <row r="1085" spans="1:9" ht="63" x14ac:dyDescent="0.25">
      <c r="A1085" s="35">
        <f t="shared" si="76"/>
        <v>813</v>
      </c>
      <c r="B1085" s="49" t="s">
        <v>685</v>
      </c>
      <c r="C1085" s="35">
        <v>406</v>
      </c>
      <c r="D1085" s="36" t="s">
        <v>792</v>
      </c>
      <c r="E1085" s="37">
        <v>4.3236277118644066</v>
      </c>
      <c r="F1085" s="37">
        <v>0.77825298813559318</v>
      </c>
      <c r="G1085" s="37">
        <v>5.1018806999999997</v>
      </c>
      <c r="H1085" s="36" t="s">
        <v>494</v>
      </c>
      <c r="I1085" s="36" t="s">
        <v>637</v>
      </c>
    </row>
    <row r="1086" spans="1:9" ht="78.75" x14ac:dyDescent="0.25">
      <c r="A1086" s="35">
        <f t="shared" si="76"/>
        <v>814</v>
      </c>
      <c r="B1086" s="49" t="s">
        <v>687</v>
      </c>
      <c r="C1086" s="35">
        <v>406</v>
      </c>
      <c r="D1086" s="36" t="s">
        <v>793</v>
      </c>
      <c r="E1086" s="37">
        <v>15781.241148305087</v>
      </c>
      <c r="F1086" s="37">
        <v>2840.6234066949155</v>
      </c>
      <c r="G1086" s="37">
        <v>18621.864555000004</v>
      </c>
      <c r="H1086" s="36" t="s">
        <v>494</v>
      </c>
      <c r="I1086" s="36" t="s">
        <v>637</v>
      </c>
    </row>
    <row r="1087" spans="1:9" ht="15.75" x14ac:dyDescent="0.25">
      <c r="A1087" s="35"/>
      <c r="B1087" s="191" t="s">
        <v>794</v>
      </c>
      <c r="C1087" s="191"/>
      <c r="D1087" s="191"/>
      <c r="E1087" s="37"/>
      <c r="F1087" s="37"/>
      <c r="G1087" s="37"/>
      <c r="H1087" s="36"/>
      <c r="I1087" s="36"/>
    </row>
    <row r="1088" spans="1:9" ht="31.5" x14ac:dyDescent="0.25">
      <c r="A1088" s="35">
        <f>A1086+1</f>
        <v>815</v>
      </c>
      <c r="B1088" s="49" t="s">
        <v>679</v>
      </c>
      <c r="C1088" s="35">
        <v>406</v>
      </c>
      <c r="D1088" s="36" t="s">
        <v>795</v>
      </c>
      <c r="E1088" s="37">
        <v>3156.2482296610169</v>
      </c>
      <c r="F1088" s="37">
        <v>568.12468133898301</v>
      </c>
      <c r="G1088" s="37">
        <v>3724.3729109999999</v>
      </c>
      <c r="H1088" s="36" t="s">
        <v>494</v>
      </c>
      <c r="I1088" s="36" t="s">
        <v>637</v>
      </c>
    </row>
    <row r="1089" spans="1:9" ht="31.5" x14ac:dyDescent="0.25">
      <c r="A1089" s="35">
        <f t="shared" si="76"/>
        <v>816</v>
      </c>
      <c r="B1089" s="49" t="s">
        <v>681</v>
      </c>
      <c r="C1089" s="35">
        <v>406</v>
      </c>
      <c r="D1089" s="36" t="s">
        <v>796</v>
      </c>
      <c r="E1089" s="37">
        <v>23.77995241525424</v>
      </c>
      <c r="F1089" s="37">
        <v>4.2803914347457628</v>
      </c>
      <c r="G1089" s="37">
        <v>28.060343850000002</v>
      </c>
      <c r="H1089" s="36" t="s">
        <v>494</v>
      </c>
      <c r="I1089" s="36" t="s">
        <v>637</v>
      </c>
    </row>
    <row r="1090" spans="1:9" ht="15.75" x14ac:dyDescent="0.25">
      <c r="A1090" s="35"/>
      <c r="B1090" s="191" t="s">
        <v>797</v>
      </c>
      <c r="C1090" s="191"/>
      <c r="D1090" s="191"/>
      <c r="E1090" s="37"/>
      <c r="F1090" s="37"/>
      <c r="G1090" s="37"/>
      <c r="H1090" s="36"/>
      <c r="I1090" s="36"/>
    </row>
    <row r="1091" spans="1:9" ht="31.5" x14ac:dyDescent="0.25">
      <c r="A1091" s="35">
        <f>A1089+1</f>
        <v>817</v>
      </c>
      <c r="B1091" s="49" t="s">
        <v>679</v>
      </c>
      <c r="C1091" s="35">
        <v>406</v>
      </c>
      <c r="D1091" s="36" t="s">
        <v>798</v>
      </c>
      <c r="E1091" s="37">
        <v>6312.4964593220338</v>
      </c>
      <c r="F1091" s="37">
        <v>1136.249362677966</v>
      </c>
      <c r="G1091" s="37">
        <v>7448.7458219999999</v>
      </c>
      <c r="H1091" s="36" t="s">
        <v>494</v>
      </c>
      <c r="I1091" s="36" t="s">
        <v>637</v>
      </c>
    </row>
    <row r="1092" spans="1:9" ht="47.25" x14ac:dyDescent="0.25">
      <c r="A1092" s="35">
        <f t="shared" ref="A1092:A1095" si="77">A1091+1</f>
        <v>818</v>
      </c>
      <c r="B1092" s="49" t="s">
        <v>681</v>
      </c>
      <c r="C1092" s="35">
        <v>406</v>
      </c>
      <c r="D1092" s="36" t="s">
        <v>799</v>
      </c>
      <c r="E1092" s="37">
        <v>47343.723444915253</v>
      </c>
      <c r="F1092" s="37">
        <v>8521.8702200847456</v>
      </c>
      <c r="G1092" s="37">
        <v>55865.593665</v>
      </c>
      <c r="H1092" s="36" t="s">
        <v>494</v>
      </c>
      <c r="I1092" s="36" t="s">
        <v>637</v>
      </c>
    </row>
    <row r="1093" spans="1:9" ht="47.25" x14ac:dyDescent="0.25">
      <c r="A1093" s="35">
        <f t="shared" si="77"/>
        <v>819</v>
      </c>
      <c r="B1093" s="49" t="s">
        <v>683</v>
      </c>
      <c r="C1093" s="35">
        <v>406</v>
      </c>
      <c r="D1093" s="36" t="s">
        <v>800</v>
      </c>
      <c r="E1093" s="37">
        <v>47343.723444915253</v>
      </c>
      <c r="F1093" s="37">
        <v>8521.8702200847456</v>
      </c>
      <c r="G1093" s="37">
        <v>55865.593665</v>
      </c>
      <c r="H1093" s="36" t="s">
        <v>494</v>
      </c>
      <c r="I1093" s="36" t="s">
        <v>637</v>
      </c>
    </row>
    <row r="1094" spans="1:9" ht="47.25" x14ac:dyDescent="0.25">
      <c r="A1094" s="35">
        <f t="shared" si="77"/>
        <v>820</v>
      </c>
      <c r="B1094" s="49" t="s">
        <v>685</v>
      </c>
      <c r="C1094" s="35">
        <v>406</v>
      </c>
      <c r="D1094" s="36" t="s">
        <v>801</v>
      </c>
      <c r="E1094" s="37">
        <v>8.6472554237288133</v>
      </c>
      <c r="F1094" s="37">
        <v>1.5565059762711864</v>
      </c>
      <c r="G1094" s="37">
        <v>10.203761399999999</v>
      </c>
      <c r="H1094" s="36" t="s">
        <v>494</v>
      </c>
      <c r="I1094" s="36" t="s">
        <v>637</v>
      </c>
    </row>
    <row r="1095" spans="1:9" ht="63" x14ac:dyDescent="0.25">
      <c r="A1095" s="35">
        <f t="shared" si="77"/>
        <v>821</v>
      </c>
      <c r="B1095" s="49" t="s">
        <v>687</v>
      </c>
      <c r="C1095" s="35">
        <v>406</v>
      </c>
      <c r="D1095" s="36" t="s">
        <v>802</v>
      </c>
      <c r="E1095" s="37">
        <v>4.3236277118644066</v>
      </c>
      <c r="F1095" s="37">
        <v>0.77825298813559318</v>
      </c>
      <c r="G1095" s="37">
        <v>5.1018806999999997</v>
      </c>
      <c r="H1095" s="36" t="s">
        <v>494</v>
      </c>
      <c r="I1095" s="36" t="s">
        <v>637</v>
      </c>
    </row>
    <row r="1096" spans="1:9" ht="15.75" x14ac:dyDescent="0.25">
      <c r="A1096" s="35"/>
      <c r="B1096" s="191" t="s">
        <v>803</v>
      </c>
      <c r="C1096" s="191"/>
      <c r="D1096" s="191"/>
      <c r="E1096" s="37"/>
      <c r="F1096" s="37"/>
      <c r="G1096" s="37"/>
      <c r="H1096" s="36"/>
      <c r="I1096" s="36"/>
    </row>
    <row r="1097" spans="1:9" ht="31.5" x14ac:dyDescent="0.25">
      <c r="A1097" s="35">
        <f>A1095+1</f>
        <v>822</v>
      </c>
      <c r="B1097" s="49" t="s">
        <v>679</v>
      </c>
      <c r="C1097" s="35">
        <v>406</v>
      </c>
      <c r="D1097" s="36" t="s">
        <v>804</v>
      </c>
      <c r="E1097" s="37">
        <v>6312.4964593220338</v>
      </c>
      <c r="F1097" s="37">
        <v>1136.249362677966</v>
      </c>
      <c r="G1097" s="37">
        <v>7448.7458219999999</v>
      </c>
      <c r="H1097" s="36" t="s">
        <v>494</v>
      </c>
      <c r="I1097" s="36" t="s">
        <v>637</v>
      </c>
    </row>
    <row r="1098" spans="1:9" ht="47.25" x14ac:dyDescent="0.25">
      <c r="A1098" s="35">
        <f t="shared" ref="A1098:A1101" si="78">A1097+1</f>
        <v>823</v>
      </c>
      <c r="B1098" s="49" t="s">
        <v>681</v>
      </c>
      <c r="C1098" s="35">
        <v>406</v>
      </c>
      <c r="D1098" s="36" t="s">
        <v>805</v>
      </c>
      <c r="E1098" s="37">
        <v>12.970883135593223</v>
      </c>
      <c r="F1098" s="37">
        <v>2.3347589644067801</v>
      </c>
      <c r="G1098" s="37">
        <v>15.305642100000004</v>
      </c>
      <c r="H1098" s="36" t="s">
        <v>494</v>
      </c>
      <c r="I1098" s="36" t="s">
        <v>637</v>
      </c>
    </row>
    <row r="1099" spans="1:9" ht="47.25" x14ac:dyDescent="0.25">
      <c r="A1099" s="35">
        <f t="shared" si="78"/>
        <v>824</v>
      </c>
      <c r="B1099" s="49" t="s">
        <v>683</v>
      </c>
      <c r="C1099" s="35">
        <v>406</v>
      </c>
      <c r="D1099" s="36" t="s">
        <v>806</v>
      </c>
      <c r="E1099" s="37">
        <v>12.970883135593223</v>
      </c>
      <c r="F1099" s="37">
        <v>2.3347589644067801</v>
      </c>
      <c r="G1099" s="37">
        <v>15.305642100000004</v>
      </c>
      <c r="H1099" s="36" t="s">
        <v>494</v>
      </c>
      <c r="I1099" s="36" t="s">
        <v>637</v>
      </c>
    </row>
    <row r="1100" spans="1:9" ht="47.25" x14ac:dyDescent="0.25">
      <c r="A1100" s="35">
        <f t="shared" si="78"/>
        <v>825</v>
      </c>
      <c r="B1100" s="49" t="s">
        <v>685</v>
      </c>
      <c r="C1100" s="35">
        <v>406</v>
      </c>
      <c r="D1100" s="36" t="s">
        <v>807</v>
      </c>
      <c r="E1100" s="37">
        <v>6.4854415677966113</v>
      </c>
      <c r="F1100" s="37">
        <v>1.1673794822033901</v>
      </c>
      <c r="G1100" s="37">
        <v>7.6528210500000018</v>
      </c>
      <c r="H1100" s="36" t="s">
        <v>494</v>
      </c>
      <c r="I1100" s="36" t="s">
        <v>637</v>
      </c>
    </row>
    <row r="1101" spans="1:9" ht="63" x14ac:dyDescent="0.25">
      <c r="A1101" s="35">
        <f t="shared" si="78"/>
        <v>826</v>
      </c>
      <c r="B1101" s="49" t="s">
        <v>687</v>
      </c>
      <c r="C1101" s="35">
        <v>406</v>
      </c>
      <c r="D1101" s="36" t="s">
        <v>808</v>
      </c>
      <c r="E1101" s="37">
        <v>4.3236277118644066</v>
      </c>
      <c r="F1101" s="37">
        <v>0.77825298813559318</v>
      </c>
      <c r="G1101" s="37">
        <v>5.1018806999999997</v>
      </c>
      <c r="H1101" s="36" t="s">
        <v>494</v>
      </c>
      <c r="I1101" s="36" t="s">
        <v>637</v>
      </c>
    </row>
    <row r="1102" spans="1:9" ht="15.75" x14ac:dyDescent="0.25">
      <c r="A1102" s="35"/>
      <c r="B1102" s="191" t="s">
        <v>809</v>
      </c>
      <c r="C1102" s="191"/>
      <c r="D1102" s="191"/>
      <c r="E1102" s="37"/>
      <c r="F1102" s="37"/>
      <c r="G1102" s="37"/>
      <c r="H1102" s="36"/>
      <c r="I1102" s="36"/>
    </row>
    <row r="1103" spans="1:9" ht="31.5" x14ac:dyDescent="0.25">
      <c r="A1103" s="35">
        <f>A1101+1</f>
        <v>827</v>
      </c>
      <c r="B1103" s="49" t="s">
        <v>679</v>
      </c>
      <c r="C1103" s="35">
        <v>406</v>
      </c>
      <c r="D1103" s="36" t="s">
        <v>810</v>
      </c>
      <c r="E1103" s="37">
        <v>3156.2482296610169</v>
      </c>
      <c r="F1103" s="37">
        <v>568.12468133898301</v>
      </c>
      <c r="G1103" s="37">
        <v>3724.3729109999999</v>
      </c>
      <c r="H1103" s="36" t="s">
        <v>494</v>
      </c>
      <c r="I1103" s="36" t="s">
        <v>637</v>
      </c>
    </row>
    <row r="1104" spans="1:9" ht="31.5" x14ac:dyDescent="0.25">
      <c r="A1104" s="35">
        <f t="shared" ref="A1104:A1107" si="79">A1103+1</f>
        <v>828</v>
      </c>
      <c r="B1104" s="49" t="s">
        <v>681</v>
      </c>
      <c r="C1104" s="35">
        <v>406</v>
      </c>
      <c r="D1104" s="36" t="s">
        <v>811</v>
      </c>
      <c r="E1104" s="37">
        <v>6.4854415677966113</v>
      </c>
      <c r="F1104" s="37">
        <v>1.1673794822033901</v>
      </c>
      <c r="G1104" s="37">
        <v>7.6528210500000018</v>
      </c>
      <c r="H1104" s="36" t="s">
        <v>494</v>
      </c>
      <c r="I1104" s="36" t="s">
        <v>637</v>
      </c>
    </row>
    <row r="1105" spans="1:9" ht="47.25" x14ac:dyDescent="0.25">
      <c r="A1105" s="35">
        <f t="shared" si="79"/>
        <v>829</v>
      </c>
      <c r="B1105" s="49" t="s">
        <v>683</v>
      </c>
      <c r="C1105" s="35">
        <v>406</v>
      </c>
      <c r="D1105" s="36" t="s">
        <v>812</v>
      </c>
      <c r="E1105" s="37">
        <v>8.6472554237288133</v>
      </c>
      <c r="F1105" s="37">
        <v>1.5565059762711864</v>
      </c>
      <c r="G1105" s="37">
        <v>10.203761399999999</v>
      </c>
      <c r="H1105" s="36" t="s">
        <v>494</v>
      </c>
      <c r="I1105" s="36" t="s">
        <v>637</v>
      </c>
    </row>
    <row r="1106" spans="1:9" ht="31.5" x14ac:dyDescent="0.25">
      <c r="A1106" s="35">
        <f t="shared" si="79"/>
        <v>830</v>
      </c>
      <c r="B1106" s="49" t="s">
        <v>685</v>
      </c>
      <c r="C1106" s="35">
        <v>406</v>
      </c>
      <c r="D1106" s="36" t="s">
        <v>813</v>
      </c>
      <c r="E1106" s="37">
        <v>4.3236277118644066</v>
      </c>
      <c r="F1106" s="37">
        <v>0.77825298813559318</v>
      </c>
      <c r="G1106" s="37">
        <v>5.1018806999999997</v>
      </c>
      <c r="H1106" s="36" t="s">
        <v>494</v>
      </c>
      <c r="I1106" s="36" t="s">
        <v>637</v>
      </c>
    </row>
    <row r="1107" spans="1:9" ht="47.25" x14ac:dyDescent="0.25">
      <c r="A1107" s="35">
        <f t="shared" si="79"/>
        <v>831</v>
      </c>
      <c r="B1107" s="49" t="s">
        <v>687</v>
      </c>
      <c r="C1107" s="35">
        <v>406</v>
      </c>
      <c r="D1107" s="36" t="s">
        <v>814</v>
      </c>
      <c r="E1107" s="37">
        <v>2.1618138559322033</v>
      </c>
      <c r="F1107" s="37">
        <v>0.38912649406779659</v>
      </c>
      <c r="G1107" s="37">
        <v>2.5509403499999999</v>
      </c>
      <c r="H1107" s="36" t="s">
        <v>494</v>
      </c>
      <c r="I1107" s="36" t="s">
        <v>637</v>
      </c>
    </row>
    <row r="1108" spans="1:9" ht="15.75" x14ac:dyDescent="0.25">
      <c r="A1108" s="35"/>
      <c r="B1108" s="190" t="s">
        <v>815</v>
      </c>
      <c r="C1108" s="190"/>
      <c r="D1108" s="190"/>
      <c r="E1108" s="37"/>
      <c r="F1108" s="37"/>
      <c r="G1108" s="37"/>
      <c r="H1108" s="36"/>
      <c r="I1108" s="36"/>
    </row>
    <row r="1109" spans="1:9" ht="31.5" x14ac:dyDescent="0.25">
      <c r="A1109" s="35">
        <f>A1107+1</f>
        <v>832</v>
      </c>
      <c r="B1109" s="49" t="s">
        <v>679</v>
      </c>
      <c r="C1109" s="35">
        <v>406</v>
      </c>
      <c r="D1109" s="36" t="s">
        <v>816</v>
      </c>
      <c r="E1109" s="37">
        <v>4734.3723444915258</v>
      </c>
      <c r="F1109" s="37">
        <v>852.18702200847463</v>
      </c>
      <c r="G1109" s="37">
        <v>5586.5593665000006</v>
      </c>
      <c r="H1109" s="36" t="s">
        <v>494</v>
      </c>
      <c r="I1109" s="36" t="s">
        <v>637</v>
      </c>
    </row>
    <row r="1110" spans="1:9" ht="47.25" x14ac:dyDescent="0.25">
      <c r="A1110" s="35">
        <f t="shared" ref="A1110:A1113" si="80">A1109+1</f>
        <v>833</v>
      </c>
      <c r="B1110" s="49" t="s">
        <v>681</v>
      </c>
      <c r="C1110" s="35">
        <v>406</v>
      </c>
      <c r="D1110" s="36" t="s">
        <v>817</v>
      </c>
      <c r="E1110" s="37">
        <v>17.294510847457627</v>
      </c>
      <c r="F1110" s="37">
        <v>3.1130119525423727</v>
      </c>
      <c r="G1110" s="37">
        <v>20.407522799999999</v>
      </c>
      <c r="H1110" s="36" t="s">
        <v>494</v>
      </c>
      <c r="I1110" s="36" t="s">
        <v>637</v>
      </c>
    </row>
    <row r="1111" spans="1:9" ht="47.25" x14ac:dyDescent="0.25">
      <c r="A1111" s="35">
        <f t="shared" si="80"/>
        <v>834</v>
      </c>
      <c r="B1111" s="49" t="s">
        <v>683</v>
      </c>
      <c r="C1111" s="35">
        <v>406</v>
      </c>
      <c r="D1111" s="36" t="s">
        <v>818</v>
      </c>
      <c r="E1111" s="37">
        <v>23.77995241525424</v>
      </c>
      <c r="F1111" s="37">
        <v>4.2803914347457628</v>
      </c>
      <c r="G1111" s="37">
        <v>28.060343850000002</v>
      </c>
      <c r="H1111" s="36" t="s">
        <v>494</v>
      </c>
      <c r="I1111" s="36" t="s">
        <v>637</v>
      </c>
    </row>
    <row r="1112" spans="1:9" ht="47.25" x14ac:dyDescent="0.25">
      <c r="A1112" s="35">
        <f t="shared" si="80"/>
        <v>835</v>
      </c>
      <c r="B1112" s="49" t="s">
        <v>685</v>
      </c>
      <c r="C1112" s="35">
        <v>406</v>
      </c>
      <c r="D1112" s="36" t="s">
        <v>819</v>
      </c>
      <c r="E1112" s="37">
        <v>6.4854415677966113</v>
      </c>
      <c r="F1112" s="37">
        <v>1.1673794822033901</v>
      </c>
      <c r="G1112" s="37">
        <v>7.6528210500000018</v>
      </c>
      <c r="H1112" s="36" t="s">
        <v>494</v>
      </c>
      <c r="I1112" s="36" t="s">
        <v>637</v>
      </c>
    </row>
    <row r="1113" spans="1:9" ht="47.25" x14ac:dyDescent="0.25">
      <c r="A1113" s="35">
        <f t="shared" si="80"/>
        <v>836</v>
      </c>
      <c r="B1113" s="49" t="s">
        <v>687</v>
      </c>
      <c r="C1113" s="35">
        <v>406</v>
      </c>
      <c r="D1113" s="36" t="s">
        <v>814</v>
      </c>
      <c r="E1113" s="37">
        <v>4.3236277118644066</v>
      </c>
      <c r="F1113" s="37">
        <v>0.77825298813559318</v>
      </c>
      <c r="G1113" s="37">
        <v>5.1018806999999997</v>
      </c>
      <c r="H1113" s="36" t="s">
        <v>494</v>
      </c>
      <c r="I1113" s="36" t="s">
        <v>637</v>
      </c>
    </row>
    <row r="1114" spans="1:9" ht="15.75" x14ac:dyDescent="0.25">
      <c r="A1114" s="35"/>
      <c r="B1114" s="191" t="s">
        <v>820</v>
      </c>
      <c r="C1114" s="191"/>
      <c r="D1114" s="191"/>
      <c r="E1114" s="37"/>
      <c r="F1114" s="37"/>
      <c r="G1114" s="37"/>
      <c r="H1114" s="36"/>
      <c r="I1114" s="36"/>
    </row>
    <row r="1115" spans="1:9" ht="31.5" x14ac:dyDescent="0.25">
      <c r="A1115" s="35">
        <f>A1113+1</f>
        <v>837</v>
      </c>
      <c r="B1115" s="49" t="s">
        <v>679</v>
      </c>
      <c r="C1115" s="35">
        <v>406</v>
      </c>
      <c r="D1115" s="36" t="s">
        <v>821</v>
      </c>
      <c r="E1115" s="37">
        <v>6141.9364406779669</v>
      </c>
      <c r="F1115" s="37">
        <v>1105.5485593220337</v>
      </c>
      <c r="G1115" s="37">
        <v>7247.4850000000006</v>
      </c>
      <c r="H1115" s="36" t="s">
        <v>494</v>
      </c>
      <c r="I1115" s="36" t="s">
        <v>637</v>
      </c>
    </row>
    <row r="1116" spans="1:9" ht="47.25" x14ac:dyDescent="0.25">
      <c r="A1116" s="35">
        <f t="shared" ref="A1116:A1118" si="81">A1115+1</f>
        <v>838</v>
      </c>
      <c r="B1116" s="49" t="s">
        <v>681</v>
      </c>
      <c r="C1116" s="35">
        <v>406</v>
      </c>
      <c r="D1116" s="36" t="s">
        <v>822</v>
      </c>
      <c r="E1116" s="37">
        <v>16.820762711864404</v>
      </c>
      <c r="F1116" s="37">
        <v>3.0277372881355937</v>
      </c>
      <c r="G1116" s="37">
        <v>19.848499999999998</v>
      </c>
      <c r="H1116" s="36" t="s">
        <v>494</v>
      </c>
      <c r="I1116" s="36" t="s">
        <v>637</v>
      </c>
    </row>
    <row r="1117" spans="1:9" ht="31.5" x14ac:dyDescent="0.25">
      <c r="A1117" s="35">
        <f t="shared" si="81"/>
        <v>839</v>
      </c>
      <c r="B1117" s="49" t="s">
        <v>685</v>
      </c>
      <c r="C1117" s="35">
        <v>406</v>
      </c>
      <c r="D1117" s="36" t="s">
        <v>823</v>
      </c>
      <c r="E1117" s="37">
        <v>6.3195762711864401</v>
      </c>
      <c r="F1117" s="37">
        <v>1.1375237288135587</v>
      </c>
      <c r="G1117" s="37">
        <v>7.4570999999999987</v>
      </c>
      <c r="H1117" s="36" t="s">
        <v>494</v>
      </c>
      <c r="I1117" s="36" t="s">
        <v>637</v>
      </c>
    </row>
    <row r="1118" spans="1:9" ht="47.25" x14ac:dyDescent="0.25">
      <c r="A1118" s="35">
        <f t="shared" si="81"/>
        <v>840</v>
      </c>
      <c r="B1118" s="49" t="s">
        <v>687</v>
      </c>
      <c r="C1118" s="35">
        <v>406</v>
      </c>
      <c r="D1118" s="36" t="s">
        <v>824</v>
      </c>
      <c r="E1118" s="37">
        <v>2.1065254237288138</v>
      </c>
      <c r="F1118" s="37">
        <v>0.37917457627118623</v>
      </c>
      <c r="G1118" s="37">
        <v>2.4857</v>
      </c>
      <c r="H1118" s="36" t="s">
        <v>494</v>
      </c>
      <c r="I1118" s="36" t="s">
        <v>637</v>
      </c>
    </row>
    <row r="1119" spans="1:9" ht="15.75" x14ac:dyDescent="0.25">
      <c r="A1119" s="57"/>
      <c r="B1119" s="191" t="s">
        <v>825</v>
      </c>
      <c r="C1119" s="191"/>
      <c r="D1119" s="191"/>
      <c r="E1119" s="37"/>
      <c r="F1119" s="37"/>
      <c r="G1119" s="37"/>
      <c r="H1119" s="36"/>
      <c r="I1119" s="36"/>
    </row>
    <row r="1120" spans="1:9" ht="31.5" x14ac:dyDescent="0.25">
      <c r="A1120" s="35">
        <f>A1118+1</f>
        <v>841</v>
      </c>
      <c r="B1120" s="49" t="s">
        <v>679</v>
      </c>
      <c r="C1120" s="35">
        <v>406</v>
      </c>
      <c r="D1120" s="36" t="s">
        <v>826</v>
      </c>
      <c r="E1120" s="37">
        <v>4606.0593220338978</v>
      </c>
      <c r="F1120" s="37">
        <v>829.09067796610179</v>
      </c>
      <c r="G1120" s="37">
        <v>5435.15</v>
      </c>
      <c r="H1120" s="36" t="s">
        <v>494</v>
      </c>
      <c r="I1120" s="36" t="s">
        <v>637</v>
      </c>
    </row>
    <row r="1121" spans="1:9" ht="47.25" x14ac:dyDescent="0.25">
      <c r="A1121" s="35">
        <f t="shared" ref="A1121:A1123" si="82">A1120+1</f>
        <v>842</v>
      </c>
      <c r="B1121" s="49" t="s">
        <v>681</v>
      </c>
      <c r="C1121" s="35">
        <v>406</v>
      </c>
      <c r="D1121" s="36" t="s">
        <v>827</v>
      </c>
      <c r="E1121" s="37">
        <v>10.516906779661017</v>
      </c>
      <c r="F1121" s="37">
        <v>1.8930432203389831</v>
      </c>
      <c r="G1121" s="37">
        <v>12.40995</v>
      </c>
      <c r="H1121" s="36" t="s">
        <v>494</v>
      </c>
      <c r="I1121" s="36" t="s">
        <v>637</v>
      </c>
    </row>
    <row r="1122" spans="1:9" ht="31.5" x14ac:dyDescent="0.25">
      <c r="A1122" s="35">
        <f t="shared" si="82"/>
        <v>843</v>
      </c>
      <c r="B1122" s="49" t="s">
        <v>683</v>
      </c>
      <c r="C1122" s="35">
        <v>406</v>
      </c>
      <c r="D1122" s="36" t="s">
        <v>828</v>
      </c>
      <c r="E1122" s="37">
        <v>4.2130508474576276</v>
      </c>
      <c r="F1122" s="37">
        <v>0.75834915254237245</v>
      </c>
      <c r="G1122" s="37">
        <v>4.9714</v>
      </c>
      <c r="H1122" s="36" t="s">
        <v>494</v>
      </c>
      <c r="I1122" s="36" t="s">
        <v>637</v>
      </c>
    </row>
    <row r="1123" spans="1:9" ht="47.25" x14ac:dyDescent="0.25">
      <c r="A1123" s="35">
        <f t="shared" si="82"/>
        <v>844</v>
      </c>
      <c r="B1123" s="49" t="s">
        <v>685</v>
      </c>
      <c r="C1123" s="35">
        <v>406</v>
      </c>
      <c r="D1123" s="36" t="s">
        <v>829</v>
      </c>
      <c r="E1123" s="37">
        <v>2.1065254237288138</v>
      </c>
      <c r="F1123" s="37">
        <v>0.37917457627118623</v>
      </c>
      <c r="G1123" s="37">
        <v>2.4857</v>
      </c>
      <c r="H1123" s="36" t="s">
        <v>494</v>
      </c>
      <c r="I1123" s="36" t="s">
        <v>637</v>
      </c>
    </row>
    <row r="1124" spans="1:9" ht="15.75" x14ac:dyDescent="0.25">
      <c r="A1124" s="35"/>
      <c r="B1124" s="191" t="s">
        <v>830</v>
      </c>
      <c r="C1124" s="191"/>
      <c r="D1124" s="191"/>
      <c r="E1124" s="37"/>
      <c r="F1124" s="37"/>
      <c r="G1124" s="37"/>
      <c r="H1124" s="36"/>
      <c r="I1124" s="36"/>
    </row>
    <row r="1125" spans="1:9" ht="31.5" x14ac:dyDescent="0.25">
      <c r="A1125" s="35">
        <f>A1123+1</f>
        <v>845</v>
      </c>
      <c r="B1125" s="49" t="s">
        <v>679</v>
      </c>
      <c r="C1125" s="35">
        <v>406</v>
      </c>
      <c r="D1125" s="36" t="s">
        <v>831</v>
      </c>
      <c r="E1125" s="37">
        <v>1535.8771186440679</v>
      </c>
      <c r="F1125" s="37">
        <v>276.45788135593216</v>
      </c>
      <c r="G1125" s="37">
        <v>1812.335</v>
      </c>
      <c r="H1125" s="36" t="s">
        <v>494</v>
      </c>
      <c r="I1125" s="36" t="s">
        <v>637</v>
      </c>
    </row>
    <row r="1126" spans="1:9" ht="47.25" x14ac:dyDescent="0.25">
      <c r="A1126" s="35">
        <f t="shared" ref="A1126:A1128" si="83">A1125+1</f>
        <v>846</v>
      </c>
      <c r="B1126" s="49" t="s">
        <v>681</v>
      </c>
      <c r="C1126" s="35">
        <v>406</v>
      </c>
      <c r="D1126" s="36" t="s">
        <v>832</v>
      </c>
      <c r="E1126" s="37">
        <v>4.2130508474576276</v>
      </c>
      <c r="F1126" s="37">
        <v>0.75834915254237245</v>
      </c>
      <c r="G1126" s="37">
        <v>4.9714</v>
      </c>
      <c r="H1126" s="36" t="s">
        <v>494</v>
      </c>
      <c r="I1126" s="36" t="s">
        <v>637</v>
      </c>
    </row>
    <row r="1127" spans="1:9" ht="31.5" x14ac:dyDescent="0.25">
      <c r="A1127" s="35">
        <f t="shared" si="83"/>
        <v>847</v>
      </c>
      <c r="B1127" s="49" t="s">
        <v>683</v>
      </c>
      <c r="C1127" s="35">
        <v>406</v>
      </c>
      <c r="D1127" s="36" t="s">
        <v>833</v>
      </c>
      <c r="E1127" s="37">
        <v>2.1065254237288138</v>
      </c>
      <c r="F1127" s="37">
        <v>0.37917457627118623</v>
      </c>
      <c r="G1127" s="37">
        <v>2.4857</v>
      </c>
      <c r="H1127" s="36" t="s">
        <v>494</v>
      </c>
      <c r="I1127" s="36" t="s">
        <v>637</v>
      </c>
    </row>
    <row r="1128" spans="1:9" ht="47.25" x14ac:dyDescent="0.25">
      <c r="A1128" s="35">
        <f t="shared" si="83"/>
        <v>848</v>
      </c>
      <c r="B1128" s="49" t="s">
        <v>685</v>
      </c>
      <c r="C1128" s="35">
        <v>406</v>
      </c>
      <c r="D1128" s="36" t="s">
        <v>834</v>
      </c>
      <c r="E1128" s="37">
        <v>2.1065254237288138</v>
      </c>
      <c r="F1128" s="37">
        <v>0.37917457627118623</v>
      </c>
      <c r="G1128" s="37">
        <v>2.4857</v>
      </c>
      <c r="H1128" s="36" t="s">
        <v>494</v>
      </c>
      <c r="I1128" s="36" t="s">
        <v>637</v>
      </c>
    </row>
    <row r="1129" spans="1:9" ht="15.75" x14ac:dyDescent="0.25">
      <c r="A1129" s="35"/>
      <c r="B1129" s="191" t="s">
        <v>835</v>
      </c>
      <c r="C1129" s="191"/>
      <c r="D1129" s="191"/>
      <c r="E1129" s="37"/>
      <c r="F1129" s="37"/>
      <c r="G1129" s="37"/>
      <c r="H1129" s="36"/>
      <c r="I1129" s="36"/>
    </row>
    <row r="1130" spans="1:9" ht="34.9" customHeight="1" x14ac:dyDescent="0.25">
      <c r="A1130" s="35">
        <f>A1128+1</f>
        <v>849</v>
      </c>
      <c r="B1130" s="49" t="s">
        <v>679</v>
      </c>
      <c r="C1130" s="35">
        <v>406</v>
      </c>
      <c r="D1130" s="36" t="s">
        <v>836</v>
      </c>
      <c r="E1130" s="37">
        <v>1535.8771186440679</v>
      </c>
      <c r="F1130" s="37">
        <v>276.45788135593216</v>
      </c>
      <c r="G1130" s="37">
        <v>1812.335</v>
      </c>
      <c r="H1130" s="36" t="s">
        <v>494</v>
      </c>
      <c r="I1130" s="36" t="s">
        <v>637</v>
      </c>
    </row>
    <row r="1131" spans="1:9" ht="47.25" x14ac:dyDescent="0.25">
      <c r="A1131" s="35">
        <f t="shared" ref="A1131:A1133" si="84">A1130+1</f>
        <v>850</v>
      </c>
      <c r="B1131" s="49" t="s">
        <v>681</v>
      </c>
      <c r="C1131" s="35">
        <v>406</v>
      </c>
      <c r="D1131" s="36" t="s">
        <v>837</v>
      </c>
      <c r="E1131" s="37">
        <v>4.2130508474576276</v>
      </c>
      <c r="F1131" s="37">
        <v>0.75834915254237245</v>
      </c>
      <c r="G1131" s="37">
        <v>4.9714</v>
      </c>
      <c r="H1131" s="36" t="s">
        <v>494</v>
      </c>
      <c r="I1131" s="36" t="s">
        <v>637</v>
      </c>
    </row>
    <row r="1132" spans="1:9" ht="31.5" x14ac:dyDescent="0.25">
      <c r="A1132" s="35">
        <f t="shared" si="84"/>
        <v>851</v>
      </c>
      <c r="B1132" s="49" t="s">
        <v>683</v>
      </c>
      <c r="C1132" s="35">
        <v>406</v>
      </c>
      <c r="D1132" s="36" t="s">
        <v>838</v>
      </c>
      <c r="E1132" s="37">
        <v>2.1065254237288138</v>
      </c>
      <c r="F1132" s="37">
        <v>0.37917457627118623</v>
      </c>
      <c r="G1132" s="37">
        <v>2.4857</v>
      </c>
      <c r="H1132" s="36" t="s">
        <v>494</v>
      </c>
      <c r="I1132" s="36" t="s">
        <v>637</v>
      </c>
    </row>
    <row r="1133" spans="1:9" ht="31.5" x14ac:dyDescent="0.25">
      <c r="A1133" s="35">
        <f t="shared" si="84"/>
        <v>852</v>
      </c>
      <c r="B1133" s="49" t="s">
        <v>685</v>
      </c>
      <c r="C1133" s="35">
        <v>406</v>
      </c>
      <c r="D1133" s="36" t="s">
        <v>839</v>
      </c>
      <c r="E1133" s="37">
        <v>2.1065254237288138</v>
      </c>
      <c r="F1133" s="37">
        <v>0.37917457627118623</v>
      </c>
      <c r="G1133" s="37">
        <v>2.4857</v>
      </c>
      <c r="H1133" s="36" t="s">
        <v>494</v>
      </c>
      <c r="I1133" s="36" t="s">
        <v>637</v>
      </c>
    </row>
    <row r="1134" spans="1:9" ht="15.75" x14ac:dyDescent="0.25">
      <c r="A1134" s="35"/>
      <c r="B1134" s="191" t="s">
        <v>840</v>
      </c>
      <c r="C1134" s="191"/>
      <c r="D1134" s="191"/>
      <c r="E1134" s="37"/>
      <c r="F1134" s="37"/>
      <c r="G1134" s="37"/>
      <c r="H1134" s="36"/>
      <c r="I1134" s="36"/>
    </row>
    <row r="1135" spans="1:9" ht="36.6" customHeight="1" x14ac:dyDescent="0.25">
      <c r="A1135" s="35">
        <f>A1133+1</f>
        <v>853</v>
      </c>
      <c r="B1135" s="49" t="s">
        <v>679</v>
      </c>
      <c r="C1135" s="35">
        <v>406</v>
      </c>
      <c r="D1135" s="36" t="s">
        <v>841</v>
      </c>
      <c r="E1135" s="37">
        <v>1535.8771186440679</v>
      </c>
      <c r="F1135" s="37">
        <v>276.45788135593216</v>
      </c>
      <c r="G1135" s="37">
        <v>1812.335</v>
      </c>
      <c r="H1135" s="36" t="s">
        <v>494</v>
      </c>
      <c r="I1135" s="36" t="s">
        <v>637</v>
      </c>
    </row>
    <row r="1136" spans="1:9" ht="47.25" x14ac:dyDescent="0.25">
      <c r="A1136" s="35">
        <f t="shared" ref="A1136:A1138" si="85">A1135+1</f>
        <v>854</v>
      </c>
      <c r="B1136" s="49" t="s">
        <v>681</v>
      </c>
      <c r="C1136" s="35">
        <v>406</v>
      </c>
      <c r="D1136" s="36" t="s">
        <v>842</v>
      </c>
      <c r="E1136" s="37">
        <v>6.3038559322033896</v>
      </c>
      <c r="F1136" s="37">
        <v>1.1346940677966098</v>
      </c>
      <c r="G1136" s="37">
        <v>7.4385499999999993</v>
      </c>
      <c r="H1136" s="36" t="s">
        <v>494</v>
      </c>
      <c r="I1136" s="36" t="s">
        <v>637</v>
      </c>
    </row>
    <row r="1137" spans="1:9" ht="31.5" x14ac:dyDescent="0.25">
      <c r="A1137" s="35">
        <f t="shared" si="85"/>
        <v>855</v>
      </c>
      <c r="B1137" s="49" t="s">
        <v>683</v>
      </c>
      <c r="C1137" s="35">
        <v>406</v>
      </c>
      <c r="D1137" s="36" t="s">
        <v>843</v>
      </c>
      <c r="E1137" s="37">
        <v>4.2130508474576276</v>
      </c>
      <c r="F1137" s="37">
        <v>0.75834915254237245</v>
      </c>
      <c r="G1137" s="37">
        <v>4.9714</v>
      </c>
      <c r="H1137" s="36" t="s">
        <v>494</v>
      </c>
      <c r="I1137" s="36" t="s">
        <v>637</v>
      </c>
    </row>
    <row r="1138" spans="1:9" ht="47.25" x14ac:dyDescent="0.25">
      <c r="A1138" s="35">
        <f t="shared" si="85"/>
        <v>856</v>
      </c>
      <c r="B1138" s="49" t="s">
        <v>685</v>
      </c>
      <c r="C1138" s="35">
        <v>406</v>
      </c>
      <c r="D1138" s="36" t="s">
        <v>844</v>
      </c>
      <c r="E1138" s="37">
        <v>2.1065254237288138</v>
      </c>
      <c r="F1138" s="37">
        <v>0.37917457627118623</v>
      </c>
      <c r="G1138" s="37">
        <v>2.4857</v>
      </c>
      <c r="H1138" s="36" t="s">
        <v>494</v>
      </c>
      <c r="I1138" s="36" t="s">
        <v>637</v>
      </c>
    </row>
    <row r="1139" spans="1:9" ht="15.75" x14ac:dyDescent="0.25">
      <c r="A1139" s="35"/>
      <c r="B1139" s="190" t="s">
        <v>845</v>
      </c>
      <c r="C1139" s="190"/>
      <c r="D1139" s="190"/>
      <c r="E1139" s="37"/>
      <c r="F1139" s="37"/>
      <c r="G1139" s="37"/>
      <c r="H1139" s="36"/>
      <c r="I1139" s="36"/>
    </row>
    <row r="1140" spans="1:9" ht="31.5" x14ac:dyDescent="0.25">
      <c r="A1140" s="35">
        <f>A1138+1</f>
        <v>857</v>
      </c>
      <c r="B1140" s="49" t="s">
        <v>679</v>
      </c>
      <c r="C1140" s="35">
        <v>406</v>
      </c>
      <c r="D1140" s="36" t="s">
        <v>846</v>
      </c>
      <c r="E1140" s="37">
        <v>7677.8135593220341</v>
      </c>
      <c r="F1140" s="37">
        <v>1382.0064406779657</v>
      </c>
      <c r="G1140" s="37">
        <v>9059.82</v>
      </c>
      <c r="H1140" s="36" t="s">
        <v>494</v>
      </c>
      <c r="I1140" s="36" t="s">
        <v>637</v>
      </c>
    </row>
    <row r="1141" spans="1:9" ht="63" x14ac:dyDescent="0.25">
      <c r="A1141" s="35">
        <f t="shared" ref="A1141:A1143" si="86">A1140+1</f>
        <v>858</v>
      </c>
      <c r="B1141" s="49" t="s">
        <v>681</v>
      </c>
      <c r="C1141" s="35">
        <v>406</v>
      </c>
      <c r="D1141" s="36" t="s">
        <v>847</v>
      </c>
      <c r="E1141" s="37">
        <v>8.410381355932202</v>
      </c>
      <c r="F1141" s="37">
        <v>1.5138686440677969</v>
      </c>
      <c r="G1141" s="37">
        <v>9.9242499999999989</v>
      </c>
      <c r="H1141" s="36" t="s">
        <v>494</v>
      </c>
      <c r="I1141" s="36" t="s">
        <v>637</v>
      </c>
    </row>
    <row r="1142" spans="1:9" ht="31.5" x14ac:dyDescent="0.25">
      <c r="A1142" s="35">
        <f t="shared" si="86"/>
        <v>859</v>
      </c>
      <c r="B1142" s="49" t="s">
        <v>683</v>
      </c>
      <c r="C1142" s="35">
        <v>406</v>
      </c>
      <c r="D1142" s="36" t="s">
        <v>848</v>
      </c>
      <c r="E1142" s="37">
        <v>6.3038559322033896</v>
      </c>
      <c r="F1142" s="37">
        <v>1.1346940677966098</v>
      </c>
      <c r="G1142" s="37">
        <v>7.4385499999999993</v>
      </c>
      <c r="H1142" s="36" t="s">
        <v>494</v>
      </c>
      <c r="I1142" s="36" t="s">
        <v>637</v>
      </c>
    </row>
    <row r="1143" spans="1:9" ht="47.25" x14ac:dyDescent="0.25">
      <c r="A1143" s="35">
        <f t="shared" si="86"/>
        <v>860</v>
      </c>
      <c r="B1143" s="49" t="s">
        <v>685</v>
      </c>
      <c r="C1143" s="35">
        <v>406</v>
      </c>
      <c r="D1143" s="36" t="s">
        <v>849</v>
      </c>
      <c r="E1143" s="37">
        <v>2.1065254237288138</v>
      </c>
      <c r="F1143" s="37">
        <v>0.37917457627118623</v>
      </c>
      <c r="G1143" s="37">
        <v>2.4857</v>
      </c>
      <c r="H1143" s="36" t="s">
        <v>494</v>
      </c>
      <c r="I1143" s="36" t="s">
        <v>637</v>
      </c>
    </row>
    <row r="1144" spans="1:9" ht="15.75" x14ac:dyDescent="0.25">
      <c r="A1144" s="35"/>
      <c r="B1144" s="191" t="s">
        <v>850</v>
      </c>
      <c r="C1144" s="191"/>
      <c r="D1144" s="191"/>
      <c r="E1144" s="37"/>
      <c r="F1144" s="37"/>
      <c r="G1144" s="37"/>
      <c r="H1144" s="36"/>
      <c r="I1144" s="36"/>
    </row>
    <row r="1145" spans="1:9" ht="31.5" x14ac:dyDescent="0.25">
      <c r="A1145" s="35">
        <f>A1143+1</f>
        <v>861</v>
      </c>
      <c r="B1145" s="49" t="s">
        <v>679</v>
      </c>
      <c r="C1145" s="35">
        <v>406</v>
      </c>
      <c r="D1145" s="36" t="s">
        <v>851</v>
      </c>
      <c r="E1145" s="37">
        <v>3070.1822033898306</v>
      </c>
      <c r="F1145" s="37">
        <v>552.63279661016941</v>
      </c>
      <c r="G1145" s="37">
        <v>3622.8150000000001</v>
      </c>
      <c r="H1145" s="36" t="s">
        <v>494</v>
      </c>
      <c r="I1145" s="36" t="s">
        <v>637</v>
      </c>
    </row>
    <row r="1146" spans="1:9" ht="47.25" x14ac:dyDescent="0.25">
      <c r="A1146" s="35">
        <f t="shared" ref="A1146:A1148" si="87">A1145+1</f>
        <v>862</v>
      </c>
      <c r="B1146" s="49" t="s">
        <v>681</v>
      </c>
      <c r="C1146" s="35">
        <v>406</v>
      </c>
      <c r="D1146" s="36" t="s">
        <v>852</v>
      </c>
      <c r="E1146" s="37">
        <v>16.820762711864404</v>
      </c>
      <c r="F1146" s="37">
        <v>3.0277372881355937</v>
      </c>
      <c r="G1146" s="37">
        <v>19.848499999999998</v>
      </c>
      <c r="H1146" s="36" t="s">
        <v>494</v>
      </c>
      <c r="I1146" s="36" t="s">
        <v>637</v>
      </c>
    </row>
    <row r="1147" spans="1:9" ht="31.5" x14ac:dyDescent="0.25">
      <c r="A1147" s="35">
        <f t="shared" si="87"/>
        <v>863</v>
      </c>
      <c r="B1147" s="49" t="s">
        <v>683</v>
      </c>
      <c r="C1147" s="35">
        <v>406</v>
      </c>
      <c r="D1147" s="36" t="s">
        <v>853</v>
      </c>
      <c r="E1147" s="37">
        <v>6.3038559322033896</v>
      </c>
      <c r="F1147" s="37">
        <v>1.1346940677966098</v>
      </c>
      <c r="G1147" s="37">
        <v>7.4385499999999993</v>
      </c>
      <c r="H1147" s="36" t="s">
        <v>494</v>
      </c>
      <c r="I1147" s="36" t="s">
        <v>637</v>
      </c>
    </row>
    <row r="1148" spans="1:9" ht="47.25" x14ac:dyDescent="0.25">
      <c r="A1148" s="35">
        <f t="shared" si="87"/>
        <v>864</v>
      </c>
      <c r="B1148" s="49" t="s">
        <v>685</v>
      </c>
      <c r="C1148" s="35">
        <v>406</v>
      </c>
      <c r="D1148" s="36" t="s">
        <v>854</v>
      </c>
      <c r="E1148" s="37">
        <v>2.1065254237288138</v>
      </c>
      <c r="F1148" s="37">
        <v>0.37917457627118623</v>
      </c>
      <c r="G1148" s="37">
        <v>2.4857</v>
      </c>
      <c r="H1148" s="36" t="s">
        <v>494</v>
      </c>
      <c r="I1148" s="36" t="s">
        <v>637</v>
      </c>
    </row>
    <row r="1149" spans="1:9" ht="15.75" x14ac:dyDescent="0.25">
      <c r="A1149" s="35"/>
      <c r="B1149" s="191" t="s">
        <v>855</v>
      </c>
      <c r="C1149" s="191"/>
      <c r="D1149" s="191"/>
      <c r="E1149" s="37"/>
      <c r="F1149" s="37"/>
      <c r="G1149" s="37"/>
      <c r="H1149" s="36"/>
      <c r="I1149" s="36"/>
    </row>
    <row r="1150" spans="1:9" ht="31.5" x14ac:dyDescent="0.25">
      <c r="A1150" s="35">
        <f>A1148+1</f>
        <v>865</v>
      </c>
      <c r="B1150" s="49" t="s">
        <v>679</v>
      </c>
      <c r="C1150" s="35">
        <v>406</v>
      </c>
      <c r="D1150" s="36" t="s">
        <v>856</v>
      </c>
      <c r="E1150" s="37">
        <v>15354.055084745763</v>
      </c>
      <c r="F1150" s="37">
        <v>2763.7299152542364</v>
      </c>
      <c r="G1150" s="37">
        <v>18117.785</v>
      </c>
      <c r="H1150" s="36" t="s">
        <v>494</v>
      </c>
      <c r="I1150" s="36" t="s">
        <v>637</v>
      </c>
    </row>
    <row r="1151" spans="1:9" ht="47.25" x14ac:dyDescent="0.25">
      <c r="A1151" s="35">
        <f t="shared" ref="A1151:A1153" si="88">A1150+1</f>
        <v>866</v>
      </c>
      <c r="B1151" s="49" t="s">
        <v>681</v>
      </c>
      <c r="C1151" s="35">
        <v>406</v>
      </c>
      <c r="D1151" s="36" t="s">
        <v>857</v>
      </c>
      <c r="E1151" s="37">
        <v>37.854576271186438</v>
      </c>
      <c r="F1151" s="37">
        <v>6.8138237288135528</v>
      </c>
      <c r="G1151" s="37">
        <v>44.668399999999991</v>
      </c>
      <c r="H1151" s="36" t="s">
        <v>494</v>
      </c>
      <c r="I1151" s="36" t="s">
        <v>637</v>
      </c>
    </row>
    <row r="1152" spans="1:9" ht="31.5" x14ac:dyDescent="0.25">
      <c r="A1152" s="35">
        <f t="shared" si="88"/>
        <v>867</v>
      </c>
      <c r="B1152" s="49" t="s">
        <v>683</v>
      </c>
      <c r="C1152" s="35">
        <v>406</v>
      </c>
      <c r="D1152" s="36" t="s">
        <v>858</v>
      </c>
      <c r="E1152" s="37">
        <v>16.820762711864404</v>
      </c>
      <c r="F1152" s="37">
        <v>3.0277372881355937</v>
      </c>
      <c r="G1152" s="37">
        <v>19.848499999999998</v>
      </c>
      <c r="H1152" s="36" t="s">
        <v>494</v>
      </c>
      <c r="I1152" s="36" t="s">
        <v>637</v>
      </c>
    </row>
    <row r="1153" spans="1:9" ht="31.5" x14ac:dyDescent="0.25">
      <c r="A1153" s="35">
        <f t="shared" si="88"/>
        <v>868</v>
      </c>
      <c r="B1153" s="49" t="s">
        <v>685</v>
      </c>
      <c r="C1153" s="35">
        <v>406</v>
      </c>
      <c r="D1153" s="36" t="s">
        <v>859</v>
      </c>
      <c r="E1153" s="37">
        <v>6.3038559322033896</v>
      </c>
      <c r="F1153" s="37">
        <v>1.1346940677966098</v>
      </c>
      <c r="G1153" s="37">
        <v>7.4385499999999993</v>
      </c>
      <c r="H1153" s="36" t="s">
        <v>494</v>
      </c>
      <c r="I1153" s="36" t="s">
        <v>637</v>
      </c>
    </row>
    <row r="1154" spans="1:9" ht="15.75" x14ac:dyDescent="0.25">
      <c r="A1154" s="35" t="s">
        <v>306</v>
      </c>
      <c r="B1154" s="191" t="s">
        <v>860</v>
      </c>
      <c r="C1154" s="191"/>
      <c r="D1154" s="191"/>
      <c r="E1154" s="37"/>
      <c r="F1154" s="37"/>
      <c r="G1154" s="37"/>
      <c r="H1154" s="36"/>
      <c r="I1154" s="36"/>
    </row>
    <row r="1155" spans="1:9" ht="31.5" x14ac:dyDescent="0.25">
      <c r="A1155" s="35">
        <f>A1153+1</f>
        <v>869</v>
      </c>
      <c r="B1155" s="49" t="s">
        <v>679</v>
      </c>
      <c r="C1155" s="35">
        <v>406</v>
      </c>
      <c r="D1155" s="36" t="s">
        <v>861</v>
      </c>
      <c r="E1155" s="37">
        <v>9212.1186440677957</v>
      </c>
      <c r="F1155" s="37">
        <v>1658.1813559322036</v>
      </c>
      <c r="G1155" s="37">
        <v>10870.3</v>
      </c>
      <c r="H1155" s="36" t="s">
        <v>494</v>
      </c>
      <c r="I1155" s="36" t="s">
        <v>637</v>
      </c>
    </row>
    <row r="1156" spans="1:9" ht="47.25" x14ac:dyDescent="0.25">
      <c r="A1156" s="35">
        <f t="shared" ref="A1156:A1158" si="89">A1155+1</f>
        <v>870</v>
      </c>
      <c r="B1156" s="49" t="s">
        <v>681</v>
      </c>
      <c r="C1156" s="35">
        <v>406</v>
      </c>
      <c r="D1156" s="36" t="s">
        <v>862</v>
      </c>
      <c r="E1156" s="37">
        <v>23.140338983050846</v>
      </c>
      <c r="F1156" s="37">
        <v>4.1652610169491524</v>
      </c>
      <c r="G1156" s="37">
        <v>27.305599999999998</v>
      </c>
      <c r="H1156" s="36" t="s">
        <v>494</v>
      </c>
      <c r="I1156" s="36" t="s">
        <v>637</v>
      </c>
    </row>
    <row r="1157" spans="1:9" ht="30.6" customHeight="1" x14ac:dyDescent="0.25">
      <c r="A1157" s="35">
        <f t="shared" si="89"/>
        <v>871</v>
      </c>
      <c r="B1157" s="49" t="s">
        <v>683</v>
      </c>
      <c r="C1157" s="35">
        <v>406</v>
      </c>
      <c r="D1157" s="36" t="s">
        <v>863</v>
      </c>
      <c r="E1157" s="37">
        <v>10.516906779661017</v>
      </c>
      <c r="F1157" s="37">
        <v>1.8930432203389831</v>
      </c>
      <c r="G1157" s="37">
        <v>12.40995</v>
      </c>
      <c r="H1157" s="36" t="s">
        <v>494</v>
      </c>
      <c r="I1157" s="36" t="s">
        <v>637</v>
      </c>
    </row>
    <row r="1158" spans="1:9" ht="31.5" x14ac:dyDescent="0.25">
      <c r="A1158" s="35">
        <f t="shared" si="89"/>
        <v>872</v>
      </c>
      <c r="B1158" s="49" t="s">
        <v>685</v>
      </c>
      <c r="C1158" s="35">
        <v>406</v>
      </c>
      <c r="D1158" s="36" t="s">
        <v>864</v>
      </c>
      <c r="E1158" s="37">
        <v>4.2130508474576276</v>
      </c>
      <c r="F1158" s="37">
        <v>0.75834915254237245</v>
      </c>
      <c r="G1158" s="37">
        <v>4.9714</v>
      </c>
      <c r="H1158" s="36" t="s">
        <v>494</v>
      </c>
      <c r="I1158" s="36" t="s">
        <v>637</v>
      </c>
    </row>
    <row r="1159" spans="1:9" ht="15.75" x14ac:dyDescent="0.25">
      <c r="A1159" s="35"/>
      <c r="B1159" s="190" t="s">
        <v>865</v>
      </c>
      <c r="C1159" s="190"/>
      <c r="D1159" s="190"/>
      <c r="E1159" s="37"/>
      <c r="F1159" s="37"/>
      <c r="G1159" s="37"/>
      <c r="H1159" s="36"/>
      <c r="I1159" s="36"/>
    </row>
    <row r="1160" spans="1:9" ht="47.25" x14ac:dyDescent="0.25">
      <c r="A1160" s="35">
        <f>A1158+1</f>
        <v>873</v>
      </c>
      <c r="B1160" s="49" t="s">
        <v>679</v>
      </c>
      <c r="C1160" s="35">
        <v>406</v>
      </c>
      <c r="D1160" s="36" t="s">
        <v>866</v>
      </c>
      <c r="E1160" s="37">
        <v>9212.1186440677957</v>
      </c>
      <c r="F1160" s="37">
        <v>1658.1813559322036</v>
      </c>
      <c r="G1160" s="37">
        <v>10870.3</v>
      </c>
      <c r="H1160" s="36" t="s">
        <v>494</v>
      </c>
      <c r="I1160" s="36" t="s">
        <v>637</v>
      </c>
    </row>
    <row r="1161" spans="1:9" ht="63" x14ac:dyDescent="0.25">
      <c r="A1161" s="35">
        <f t="shared" ref="A1161:A1163" si="90">A1160+1</f>
        <v>874</v>
      </c>
      <c r="B1161" s="49" t="s">
        <v>681</v>
      </c>
      <c r="C1161" s="35">
        <v>406</v>
      </c>
      <c r="D1161" s="36" t="s">
        <v>867</v>
      </c>
      <c r="E1161" s="37">
        <v>10.516906779661017</v>
      </c>
      <c r="F1161" s="37">
        <v>1.8930432203389831</v>
      </c>
      <c r="G1161" s="37">
        <v>12.40995</v>
      </c>
      <c r="H1161" s="36" t="s">
        <v>494</v>
      </c>
      <c r="I1161" s="36" t="s">
        <v>637</v>
      </c>
    </row>
    <row r="1162" spans="1:9" ht="15.6" customHeight="1" x14ac:dyDescent="0.25">
      <c r="A1162" s="35">
        <f t="shared" si="90"/>
        <v>875</v>
      </c>
      <c r="B1162" s="49" t="s">
        <v>683</v>
      </c>
      <c r="C1162" s="35">
        <v>406</v>
      </c>
      <c r="D1162" s="36" t="s">
        <v>868</v>
      </c>
      <c r="E1162" s="37">
        <v>6.3038559322033896</v>
      </c>
      <c r="F1162" s="37">
        <v>1.1346940677966098</v>
      </c>
      <c r="G1162" s="37">
        <v>7.4385499999999993</v>
      </c>
      <c r="H1162" s="36" t="s">
        <v>494</v>
      </c>
      <c r="I1162" s="36" t="s">
        <v>637</v>
      </c>
    </row>
    <row r="1163" spans="1:9" ht="47.25" x14ac:dyDescent="0.25">
      <c r="A1163" s="35">
        <f t="shared" si="90"/>
        <v>876</v>
      </c>
      <c r="B1163" s="49" t="s">
        <v>685</v>
      </c>
      <c r="C1163" s="35">
        <v>406</v>
      </c>
      <c r="D1163" s="36" t="s">
        <v>869</v>
      </c>
      <c r="E1163" s="37">
        <v>4.2130508474576276</v>
      </c>
      <c r="F1163" s="37">
        <v>0.75834915254237245</v>
      </c>
      <c r="G1163" s="37">
        <v>4.9714</v>
      </c>
      <c r="H1163" s="36" t="s">
        <v>494</v>
      </c>
      <c r="I1163" s="36" t="s">
        <v>637</v>
      </c>
    </row>
    <row r="1164" spans="1:9" ht="15.75" x14ac:dyDescent="0.25">
      <c r="A1164" s="35"/>
      <c r="B1164" s="190" t="s">
        <v>870</v>
      </c>
      <c r="C1164" s="190"/>
      <c r="D1164" s="190"/>
      <c r="E1164" s="37"/>
      <c r="F1164" s="37"/>
      <c r="G1164" s="37"/>
      <c r="H1164" s="36"/>
      <c r="I1164" s="36"/>
    </row>
    <row r="1165" spans="1:9" ht="31.5" x14ac:dyDescent="0.25">
      <c r="A1165" s="35">
        <f>A1163+1</f>
        <v>877</v>
      </c>
      <c r="B1165" s="49" t="s">
        <v>679</v>
      </c>
      <c r="C1165" s="35">
        <v>406</v>
      </c>
      <c r="D1165" s="36" t="s">
        <v>871</v>
      </c>
      <c r="E1165" s="37">
        <v>3070.1822033898306</v>
      </c>
      <c r="F1165" s="37">
        <v>552.63279661016941</v>
      </c>
      <c r="G1165" s="37">
        <v>3622.8150000000001</v>
      </c>
      <c r="H1165" s="36" t="s">
        <v>494</v>
      </c>
      <c r="I1165" s="36" t="s">
        <v>637</v>
      </c>
    </row>
    <row r="1166" spans="1:9" ht="63" x14ac:dyDescent="0.25">
      <c r="A1166" s="35">
        <f t="shared" ref="A1166:A1168" si="91">A1165+1</f>
        <v>878</v>
      </c>
      <c r="B1166" s="49" t="s">
        <v>681</v>
      </c>
      <c r="C1166" s="35">
        <v>406</v>
      </c>
      <c r="D1166" s="36" t="s">
        <v>872</v>
      </c>
      <c r="E1166" s="37">
        <v>10.516906779661017</v>
      </c>
      <c r="F1166" s="37">
        <v>1.8930432203389831</v>
      </c>
      <c r="G1166" s="37">
        <v>12.40995</v>
      </c>
      <c r="H1166" s="36" t="s">
        <v>494</v>
      </c>
      <c r="I1166" s="36" t="s">
        <v>637</v>
      </c>
    </row>
    <row r="1167" spans="1:9" ht="31.5" x14ac:dyDescent="0.25">
      <c r="A1167" s="35">
        <f t="shared" si="91"/>
        <v>879</v>
      </c>
      <c r="B1167" s="49" t="s">
        <v>683</v>
      </c>
      <c r="C1167" s="35">
        <v>406</v>
      </c>
      <c r="D1167" s="36" t="s">
        <v>873</v>
      </c>
      <c r="E1167" s="37">
        <v>4.2130508474576276</v>
      </c>
      <c r="F1167" s="37">
        <v>0.75834915254237245</v>
      </c>
      <c r="G1167" s="37">
        <v>4.9714</v>
      </c>
      <c r="H1167" s="36" t="s">
        <v>494</v>
      </c>
      <c r="I1167" s="36" t="s">
        <v>637</v>
      </c>
    </row>
    <row r="1168" spans="1:9" ht="47.25" x14ac:dyDescent="0.25">
      <c r="A1168" s="35">
        <f t="shared" si="91"/>
        <v>880</v>
      </c>
      <c r="B1168" s="49" t="s">
        <v>685</v>
      </c>
      <c r="C1168" s="35">
        <v>406</v>
      </c>
      <c r="D1168" s="36" t="s">
        <v>874</v>
      </c>
      <c r="E1168" s="37">
        <v>2.1065254237288138</v>
      </c>
      <c r="F1168" s="37">
        <v>0.37917457627118623</v>
      </c>
      <c r="G1168" s="37">
        <v>2.4857</v>
      </c>
      <c r="H1168" s="36" t="s">
        <v>494</v>
      </c>
      <c r="I1168" s="36" t="s">
        <v>637</v>
      </c>
    </row>
    <row r="1169" spans="1:9" ht="15.75" x14ac:dyDescent="0.25">
      <c r="A1169" s="35"/>
      <c r="B1169" s="191" t="s">
        <v>875</v>
      </c>
      <c r="C1169" s="191"/>
      <c r="D1169" s="191"/>
      <c r="E1169" s="37"/>
      <c r="F1169" s="37"/>
      <c r="G1169" s="37"/>
      <c r="H1169" s="36"/>
      <c r="I1169" s="36"/>
    </row>
    <row r="1170" spans="1:9" ht="31.5" x14ac:dyDescent="0.25">
      <c r="A1170" s="35">
        <f>A1168+1</f>
        <v>881</v>
      </c>
      <c r="B1170" s="49" t="s">
        <v>679</v>
      </c>
      <c r="C1170" s="35">
        <v>406</v>
      </c>
      <c r="D1170" s="36" t="s">
        <v>876</v>
      </c>
      <c r="E1170" s="37">
        <v>1535.8771186440679</v>
      </c>
      <c r="F1170" s="37">
        <v>276.45788135593216</v>
      </c>
      <c r="G1170" s="37">
        <v>1812.335</v>
      </c>
      <c r="H1170" s="36" t="s">
        <v>494</v>
      </c>
      <c r="I1170" s="36" t="s">
        <v>637</v>
      </c>
    </row>
    <row r="1171" spans="1:9" ht="47.25" x14ac:dyDescent="0.25">
      <c r="A1171" s="35">
        <f t="shared" ref="A1171:A1173" si="92">A1170+1</f>
        <v>882</v>
      </c>
      <c r="B1171" s="49" t="s">
        <v>681</v>
      </c>
      <c r="C1171" s="35">
        <v>406</v>
      </c>
      <c r="D1171" s="36" t="s">
        <v>877</v>
      </c>
      <c r="E1171" s="37">
        <v>4.2130508474576276</v>
      </c>
      <c r="F1171" s="37">
        <v>0.75834915254237245</v>
      </c>
      <c r="G1171" s="37">
        <v>4.9714</v>
      </c>
      <c r="H1171" s="36" t="s">
        <v>494</v>
      </c>
      <c r="I1171" s="36" t="s">
        <v>637</v>
      </c>
    </row>
    <row r="1172" spans="1:9" ht="31.5" x14ac:dyDescent="0.25">
      <c r="A1172" s="35">
        <f t="shared" si="92"/>
        <v>883</v>
      </c>
      <c r="B1172" s="49" t="s">
        <v>683</v>
      </c>
      <c r="C1172" s="35">
        <v>406</v>
      </c>
      <c r="D1172" s="36" t="s">
        <v>878</v>
      </c>
      <c r="E1172" s="37">
        <v>2.1065254237288138</v>
      </c>
      <c r="F1172" s="37">
        <v>0.37917457627118623</v>
      </c>
      <c r="G1172" s="37">
        <v>2.4857</v>
      </c>
      <c r="H1172" s="36" t="s">
        <v>494</v>
      </c>
      <c r="I1172" s="36" t="s">
        <v>637</v>
      </c>
    </row>
    <row r="1173" spans="1:9" ht="31.5" x14ac:dyDescent="0.25">
      <c r="A1173" s="35">
        <f t="shared" si="92"/>
        <v>884</v>
      </c>
      <c r="B1173" s="49" t="s">
        <v>685</v>
      </c>
      <c r="C1173" s="35">
        <v>406</v>
      </c>
      <c r="D1173" s="36" t="s">
        <v>879</v>
      </c>
      <c r="E1173" s="37">
        <v>2.1065254237288138</v>
      </c>
      <c r="F1173" s="37">
        <v>0.37917457627118623</v>
      </c>
      <c r="G1173" s="37">
        <v>2.4857</v>
      </c>
      <c r="H1173" s="36" t="s">
        <v>494</v>
      </c>
      <c r="I1173" s="36" t="s">
        <v>637</v>
      </c>
    </row>
    <row r="1174" spans="1:9" ht="15.75" x14ac:dyDescent="0.25">
      <c r="A1174" s="35"/>
      <c r="B1174" s="191" t="s">
        <v>880</v>
      </c>
      <c r="C1174" s="191"/>
      <c r="D1174" s="191"/>
      <c r="E1174" s="37"/>
      <c r="F1174" s="37"/>
      <c r="G1174" s="37"/>
      <c r="H1174" s="36"/>
      <c r="I1174" s="36"/>
    </row>
    <row r="1175" spans="1:9" ht="31.5" x14ac:dyDescent="0.25">
      <c r="A1175" s="35">
        <f>A1173+1</f>
        <v>885</v>
      </c>
      <c r="B1175" s="49" t="s">
        <v>679</v>
      </c>
      <c r="C1175" s="35">
        <v>406</v>
      </c>
      <c r="D1175" s="36" t="s">
        <v>881</v>
      </c>
      <c r="E1175" s="37">
        <v>7677.8135593220341</v>
      </c>
      <c r="F1175" s="37">
        <v>1382.0064406779657</v>
      </c>
      <c r="G1175" s="37">
        <v>9059.82</v>
      </c>
      <c r="H1175" s="36" t="s">
        <v>494</v>
      </c>
      <c r="I1175" s="36" t="s">
        <v>637</v>
      </c>
    </row>
    <row r="1176" spans="1:9" ht="47.25" x14ac:dyDescent="0.25">
      <c r="A1176" s="35">
        <f t="shared" ref="A1176:A1177" si="93">A1175+1</f>
        <v>886</v>
      </c>
      <c r="B1176" s="49" t="s">
        <v>681</v>
      </c>
      <c r="C1176" s="35">
        <v>406</v>
      </c>
      <c r="D1176" s="36" t="s">
        <v>882</v>
      </c>
      <c r="E1176" s="37">
        <v>25.246864406779661</v>
      </c>
      <c r="F1176" s="37">
        <v>4.5444355932203386</v>
      </c>
      <c r="G1176" s="37">
        <v>29.7913</v>
      </c>
      <c r="H1176" s="36" t="s">
        <v>494</v>
      </c>
      <c r="I1176" s="36" t="s">
        <v>637</v>
      </c>
    </row>
    <row r="1177" spans="1:9" ht="31.5" x14ac:dyDescent="0.25">
      <c r="A1177" s="35">
        <f t="shared" si="93"/>
        <v>887</v>
      </c>
      <c r="B1177" s="49" t="s">
        <v>683</v>
      </c>
      <c r="C1177" s="35">
        <v>406</v>
      </c>
      <c r="D1177" s="36" t="s">
        <v>883</v>
      </c>
      <c r="E1177" s="37">
        <v>4.2130508474576276</v>
      </c>
      <c r="F1177" s="37">
        <v>0.75834915254237245</v>
      </c>
      <c r="G1177" s="37">
        <v>4.9714</v>
      </c>
      <c r="H1177" s="36" t="s">
        <v>494</v>
      </c>
      <c r="I1177" s="36" t="s">
        <v>637</v>
      </c>
    </row>
    <row r="1178" spans="1:9" ht="15.75" x14ac:dyDescent="0.25">
      <c r="A1178" s="35"/>
      <c r="B1178" s="191" t="s">
        <v>884</v>
      </c>
      <c r="C1178" s="191"/>
      <c r="D1178" s="191"/>
      <c r="E1178" s="37"/>
      <c r="F1178" s="37"/>
      <c r="G1178" s="37"/>
      <c r="H1178" s="36"/>
      <c r="I1178" s="36"/>
    </row>
    <row r="1179" spans="1:9" ht="31.5" x14ac:dyDescent="0.25">
      <c r="A1179" s="35">
        <f>A1177+1</f>
        <v>888</v>
      </c>
      <c r="B1179" s="49" t="s">
        <v>679</v>
      </c>
      <c r="C1179" s="35">
        <v>406</v>
      </c>
      <c r="D1179" s="36" t="s">
        <v>885</v>
      </c>
      <c r="E1179" s="37">
        <v>3070.1822033898306</v>
      </c>
      <c r="F1179" s="37">
        <v>552.63279661016941</v>
      </c>
      <c r="G1179" s="37">
        <v>3622.8150000000001</v>
      </c>
      <c r="H1179" s="36" t="s">
        <v>494</v>
      </c>
      <c r="I1179" s="36" t="s">
        <v>637</v>
      </c>
    </row>
    <row r="1180" spans="1:9" ht="47.25" x14ac:dyDescent="0.25">
      <c r="A1180" s="35">
        <f t="shared" ref="A1180:A1181" si="94">A1179+1</f>
        <v>889</v>
      </c>
      <c r="B1180" s="49" t="s">
        <v>681</v>
      </c>
      <c r="C1180" s="35">
        <v>406</v>
      </c>
      <c r="D1180" s="36" t="s">
        <v>886</v>
      </c>
      <c r="E1180" s="37">
        <v>31.550720338983052</v>
      </c>
      <c r="F1180" s="37">
        <v>5.6791296610169475</v>
      </c>
      <c r="G1180" s="37">
        <v>37.229849999999999</v>
      </c>
      <c r="H1180" s="36" t="s">
        <v>494</v>
      </c>
      <c r="I1180" s="36" t="s">
        <v>637</v>
      </c>
    </row>
    <row r="1181" spans="1:9" ht="49.15" customHeight="1" x14ac:dyDescent="0.25">
      <c r="A1181" s="35">
        <f t="shared" si="94"/>
        <v>890</v>
      </c>
      <c r="B1181" s="49" t="s">
        <v>683</v>
      </c>
      <c r="C1181" s="35">
        <v>406</v>
      </c>
      <c r="D1181" s="36" t="s">
        <v>887</v>
      </c>
      <c r="E1181" s="37">
        <v>31.550720338983052</v>
      </c>
      <c r="F1181" s="37">
        <v>5.6791296610169475</v>
      </c>
      <c r="G1181" s="37">
        <v>37.229849999999999</v>
      </c>
      <c r="H1181" s="36" t="s">
        <v>494</v>
      </c>
      <c r="I1181" s="36" t="s">
        <v>637</v>
      </c>
    </row>
    <row r="1182" spans="1:9" ht="18" customHeight="1" x14ac:dyDescent="0.25">
      <c r="A1182" s="35"/>
      <c r="B1182" s="191" t="s">
        <v>888</v>
      </c>
      <c r="C1182" s="191"/>
      <c r="D1182" s="191"/>
      <c r="E1182" s="37"/>
      <c r="F1182" s="37"/>
      <c r="G1182" s="37"/>
      <c r="H1182" s="36"/>
      <c r="I1182" s="36"/>
    </row>
    <row r="1183" spans="1:9" ht="31.5" x14ac:dyDescent="0.25">
      <c r="A1183" s="35">
        <f>A1181+1</f>
        <v>891</v>
      </c>
      <c r="B1183" s="49" t="s">
        <v>679</v>
      </c>
      <c r="C1183" s="35">
        <v>406</v>
      </c>
      <c r="D1183" s="36" t="s">
        <v>889</v>
      </c>
      <c r="E1183" s="37">
        <v>3070.1822033898306</v>
      </c>
      <c r="F1183" s="37">
        <v>552.63279661016941</v>
      </c>
      <c r="G1183" s="37">
        <v>3622.8150000000001</v>
      </c>
      <c r="H1183" s="36" t="s">
        <v>494</v>
      </c>
      <c r="I1183" s="36" t="s">
        <v>637</v>
      </c>
    </row>
    <row r="1184" spans="1:9" ht="47.25" x14ac:dyDescent="0.25">
      <c r="A1184" s="35">
        <f t="shared" ref="A1184:A1185" si="95">A1183+1</f>
        <v>892</v>
      </c>
      <c r="B1184" s="49" t="s">
        <v>681</v>
      </c>
      <c r="C1184" s="35">
        <v>406</v>
      </c>
      <c r="D1184" s="36" t="s">
        <v>890</v>
      </c>
      <c r="E1184" s="37">
        <v>77.831398305084747</v>
      </c>
      <c r="F1184" s="37">
        <v>14.009651694915249</v>
      </c>
      <c r="G1184" s="37">
        <v>91.841049999999996</v>
      </c>
      <c r="H1184" s="36" t="s">
        <v>494</v>
      </c>
      <c r="I1184" s="36" t="s">
        <v>637</v>
      </c>
    </row>
    <row r="1185" spans="1:9" ht="47.25" x14ac:dyDescent="0.25">
      <c r="A1185" s="35">
        <f t="shared" si="95"/>
        <v>893</v>
      </c>
      <c r="B1185" s="49" t="s">
        <v>685</v>
      </c>
      <c r="C1185" s="35">
        <v>406</v>
      </c>
      <c r="D1185" s="36" t="s">
        <v>891</v>
      </c>
      <c r="E1185" s="37">
        <v>77.831398305084747</v>
      </c>
      <c r="F1185" s="37">
        <v>14.009651694915249</v>
      </c>
      <c r="G1185" s="37">
        <v>91.841049999999996</v>
      </c>
      <c r="H1185" s="36" t="s">
        <v>494</v>
      </c>
      <c r="I1185" s="36" t="s">
        <v>637</v>
      </c>
    </row>
    <row r="1186" spans="1:9" ht="15.75" x14ac:dyDescent="0.25">
      <c r="A1186" s="35"/>
      <c r="B1186" s="190" t="s">
        <v>892</v>
      </c>
      <c r="C1186" s="190"/>
      <c r="D1186" s="190"/>
      <c r="E1186" s="37"/>
      <c r="F1186" s="37"/>
      <c r="G1186" s="37"/>
      <c r="H1186" s="36"/>
      <c r="I1186" s="36"/>
    </row>
    <row r="1187" spans="1:9" ht="47.25" x14ac:dyDescent="0.25">
      <c r="A1187" s="35">
        <f>A1185+1</f>
        <v>894</v>
      </c>
      <c r="B1187" s="49" t="s">
        <v>679</v>
      </c>
      <c r="C1187" s="35">
        <v>406</v>
      </c>
      <c r="D1187" s="36" t="s">
        <v>893</v>
      </c>
      <c r="E1187" s="37">
        <v>3070.1822033898306</v>
      </c>
      <c r="F1187" s="37">
        <v>552.63279661016941</v>
      </c>
      <c r="G1187" s="37">
        <v>3622.8150000000001</v>
      </c>
      <c r="H1187" s="36" t="s">
        <v>494</v>
      </c>
      <c r="I1187" s="36" t="s">
        <v>637</v>
      </c>
    </row>
    <row r="1188" spans="1:9" ht="34.9" customHeight="1" x14ac:dyDescent="0.25">
      <c r="A1188" s="35">
        <f t="shared" ref="A1188:A1190" si="96">A1187+1</f>
        <v>895</v>
      </c>
      <c r="B1188" s="49" t="s">
        <v>681</v>
      </c>
      <c r="C1188" s="35">
        <v>406</v>
      </c>
      <c r="D1188" s="36" t="s">
        <v>894</v>
      </c>
      <c r="E1188" s="37">
        <v>6.3038559322033896</v>
      </c>
      <c r="F1188" s="37">
        <v>1.1346940677966098</v>
      </c>
      <c r="G1188" s="37">
        <v>7.4385499999999993</v>
      </c>
      <c r="H1188" s="36" t="s">
        <v>494</v>
      </c>
      <c r="I1188" s="36" t="s">
        <v>637</v>
      </c>
    </row>
    <row r="1189" spans="1:9" ht="47.25" x14ac:dyDescent="0.25">
      <c r="A1189" s="35">
        <f t="shared" si="96"/>
        <v>896</v>
      </c>
      <c r="B1189" s="49" t="s">
        <v>683</v>
      </c>
      <c r="C1189" s="35">
        <v>406</v>
      </c>
      <c r="D1189" s="36" t="s">
        <v>895</v>
      </c>
      <c r="E1189" s="37">
        <v>4.2130508474576276</v>
      </c>
      <c r="F1189" s="37">
        <v>0.75834915254237245</v>
      </c>
      <c r="G1189" s="37">
        <v>4.9714</v>
      </c>
      <c r="H1189" s="36" t="s">
        <v>494</v>
      </c>
      <c r="I1189" s="36" t="s">
        <v>637</v>
      </c>
    </row>
    <row r="1190" spans="1:9" ht="47.25" x14ac:dyDescent="0.25">
      <c r="A1190" s="35">
        <f t="shared" si="96"/>
        <v>897</v>
      </c>
      <c r="B1190" s="49" t="s">
        <v>685</v>
      </c>
      <c r="C1190" s="35">
        <v>406</v>
      </c>
      <c r="D1190" s="36" t="s">
        <v>896</v>
      </c>
      <c r="E1190" s="37">
        <v>2.1065254237288138</v>
      </c>
      <c r="F1190" s="37">
        <v>0.37917457627118623</v>
      </c>
      <c r="G1190" s="37">
        <v>2.4857</v>
      </c>
      <c r="H1190" s="36" t="s">
        <v>494</v>
      </c>
      <c r="I1190" s="36" t="s">
        <v>637</v>
      </c>
    </row>
    <row r="1191" spans="1:9" ht="15.75" x14ac:dyDescent="0.25">
      <c r="A1191" s="179" t="s">
        <v>897</v>
      </c>
      <c r="B1191" s="180"/>
      <c r="C1191" s="180"/>
      <c r="D1191" s="180"/>
      <c r="E1191" s="180"/>
      <c r="F1191" s="180"/>
      <c r="G1191" s="181"/>
      <c r="H1191" s="4"/>
      <c r="I1191" s="6"/>
    </row>
    <row r="1192" spans="1:9" ht="15.75" x14ac:dyDescent="0.25">
      <c r="A1192" s="35">
        <f>A1190+1</f>
        <v>898</v>
      </c>
      <c r="B1192" s="51"/>
      <c r="C1192" s="9">
        <v>406</v>
      </c>
      <c r="D1192" s="51" t="s">
        <v>898</v>
      </c>
      <c r="E1192" s="58">
        <v>127.12</v>
      </c>
      <c r="F1192" s="58">
        <v>22.881599999999999</v>
      </c>
      <c r="G1192" s="58">
        <v>150</v>
      </c>
      <c r="H1192" s="36" t="s">
        <v>494</v>
      </c>
      <c r="I1192" s="36" t="s">
        <v>637</v>
      </c>
    </row>
    <row r="1193" spans="1:9" ht="15.75" x14ac:dyDescent="0.25">
      <c r="A1193" s="35">
        <f t="shared" ref="A1193:A1195" si="97">A1192+1</f>
        <v>899</v>
      </c>
      <c r="B1193" s="51"/>
      <c r="C1193" s="9">
        <v>406</v>
      </c>
      <c r="D1193" s="51" t="s">
        <v>899</v>
      </c>
      <c r="E1193" s="58">
        <v>127.12</v>
      </c>
      <c r="F1193" s="58">
        <v>22.881599999999999</v>
      </c>
      <c r="G1193" s="58">
        <v>150</v>
      </c>
      <c r="H1193" s="36" t="s">
        <v>494</v>
      </c>
      <c r="I1193" s="36" t="s">
        <v>637</v>
      </c>
    </row>
    <row r="1194" spans="1:9" ht="15.75" x14ac:dyDescent="0.25">
      <c r="A1194" s="35">
        <f t="shared" si="97"/>
        <v>900</v>
      </c>
      <c r="B1194" s="51"/>
      <c r="C1194" s="9">
        <v>406</v>
      </c>
      <c r="D1194" s="51" t="s">
        <v>900</v>
      </c>
      <c r="E1194" s="58">
        <v>508.47</v>
      </c>
      <c r="F1194" s="58">
        <v>91.524600000000007</v>
      </c>
      <c r="G1194" s="58">
        <v>600</v>
      </c>
      <c r="H1194" s="36" t="s">
        <v>494</v>
      </c>
      <c r="I1194" s="36" t="s">
        <v>637</v>
      </c>
    </row>
    <row r="1195" spans="1:9" ht="15.75" x14ac:dyDescent="0.25">
      <c r="A1195" s="35">
        <f t="shared" si="97"/>
        <v>901</v>
      </c>
      <c r="B1195" s="51"/>
      <c r="C1195" s="9">
        <v>406</v>
      </c>
      <c r="D1195" s="51" t="s">
        <v>901</v>
      </c>
      <c r="E1195" s="58">
        <v>127.12</v>
      </c>
      <c r="F1195" s="58">
        <v>22.881599999999999</v>
      </c>
      <c r="G1195" s="58">
        <v>150</v>
      </c>
      <c r="H1195" s="36" t="s">
        <v>494</v>
      </c>
      <c r="I1195" s="36" t="s">
        <v>637</v>
      </c>
    </row>
    <row r="1196" spans="1:9" ht="15.75" x14ac:dyDescent="0.25">
      <c r="A1196" s="35"/>
      <c r="B1196" s="191" t="s">
        <v>902</v>
      </c>
      <c r="C1196" s="191"/>
      <c r="D1196" s="191"/>
      <c r="E1196" s="37"/>
      <c r="F1196" s="37"/>
      <c r="G1196" s="37"/>
      <c r="H1196" s="36"/>
      <c r="I1196" s="36"/>
    </row>
    <row r="1197" spans="1:9" ht="31.5" x14ac:dyDescent="0.25">
      <c r="A1197" s="35">
        <f>A1195+1</f>
        <v>902</v>
      </c>
      <c r="B1197" s="51"/>
      <c r="C1197" s="9">
        <v>406</v>
      </c>
      <c r="D1197" s="51" t="s">
        <v>903</v>
      </c>
      <c r="E1197" s="58">
        <v>169.4915254237288</v>
      </c>
      <c r="F1197" s="58">
        <v>30.508474576271187</v>
      </c>
      <c r="G1197" s="58">
        <v>200</v>
      </c>
      <c r="H1197" s="36" t="s">
        <v>494</v>
      </c>
      <c r="I1197" s="36" t="s">
        <v>637</v>
      </c>
    </row>
    <row r="1198" spans="1:9" ht="31.5" x14ac:dyDescent="0.25">
      <c r="A1198" s="35">
        <f t="shared" ref="A1198:A1201" si="98">A1197+1</f>
        <v>903</v>
      </c>
      <c r="B1198" s="51"/>
      <c r="C1198" s="9">
        <v>406</v>
      </c>
      <c r="D1198" s="51" t="s">
        <v>904</v>
      </c>
      <c r="E1198" s="58">
        <v>0.33898305084745767</v>
      </c>
      <c r="F1198" s="58">
        <v>6.1016949152542375E-2</v>
      </c>
      <c r="G1198" s="58">
        <v>0.4</v>
      </c>
      <c r="H1198" s="36" t="s">
        <v>494</v>
      </c>
      <c r="I1198" s="36" t="s">
        <v>637</v>
      </c>
    </row>
    <row r="1199" spans="1:9" ht="31.5" x14ac:dyDescent="0.25">
      <c r="A1199" s="35">
        <f t="shared" si="98"/>
        <v>904</v>
      </c>
      <c r="B1199" s="51"/>
      <c r="C1199" s="9">
        <v>406</v>
      </c>
      <c r="D1199" s="51" t="s">
        <v>905</v>
      </c>
      <c r="E1199" s="58">
        <v>42.372881355932201</v>
      </c>
      <c r="F1199" s="58">
        <v>7.6271186440677967</v>
      </c>
      <c r="G1199" s="58">
        <v>50</v>
      </c>
      <c r="H1199" s="36" t="s">
        <v>494</v>
      </c>
      <c r="I1199" s="36" t="s">
        <v>637</v>
      </c>
    </row>
    <row r="1200" spans="1:9" ht="31.5" x14ac:dyDescent="0.25">
      <c r="A1200" s="35">
        <f t="shared" si="98"/>
        <v>905</v>
      </c>
      <c r="B1200" s="51"/>
      <c r="C1200" s="9">
        <v>202</v>
      </c>
      <c r="D1200" s="51" t="s">
        <v>906</v>
      </c>
      <c r="E1200" s="58">
        <v>1.4830508474576272</v>
      </c>
      <c r="F1200" s="58">
        <v>0.26694915254237289</v>
      </c>
      <c r="G1200" s="58">
        <v>1.75</v>
      </c>
      <c r="H1200" s="36" t="s">
        <v>494</v>
      </c>
      <c r="I1200" s="36" t="s">
        <v>637</v>
      </c>
    </row>
    <row r="1201" spans="1:9" ht="47.25" x14ac:dyDescent="0.25">
      <c r="A1201" s="35">
        <f t="shared" si="98"/>
        <v>906</v>
      </c>
      <c r="B1201" s="51"/>
      <c r="C1201" s="9">
        <v>406</v>
      </c>
      <c r="D1201" s="51" t="s">
        <v>907</v>
      </c>
      <c r="E1201" s="58">
        <v>11748.988347457627</v>
      </c>
      <c r="F1201" s="58">
        <v>2114.8179025423728</v>
      </c>
      <c r="G1201" s="58">
        <v>13863.80625</v>
      </c>
      <c r="H1201" s="36" t="s">
        <v>494</v>
      </c>
      <c r="I1201" s="36" t="s">
        <v>637</v>
      </c>
    </row>
    <row r="1202" spans="1:9" ht="15.75" x14ac:dyDescent="0.25">
      <c r="A1202" s="179" t="s">
        <v>908</v>
      </c>
      <c r="B1202" s="180"/>
      <c r="C1202" s="180"/>
      <c r="D1202" s="180"/>
      <c r="E1202" s="180"/>
      <c r="F1202" s="180"/>
      <c r="G1202" s="181"/>
      <c r="H1202" s="4"/>
      <c r="I1202" s="6"/>
    </row>
    <row r="1203" spans="1:9" ht="15.75" x14ac:dyDescent="0.25">
      <c r="A1203" s="35">
        <f>A1201+1</f>
        <v>907</v>
      </c>
      <c r="B1203" s="51"/>
      <c r="C1203" s="9">
        <v>406</v>
      </c>
      <c r="D1203" s="51" t="s">
        <v>909</v>
      </c>
      <c r="E1203" s="58">
        <v>1330</v>
      </c>
      <c r="F1203" s="58">
        <v>239.39999999999998</v>
      </c>
      <c r="G1203" s="58">
        <v>1569.4</v>
      </c>
      <c r="H1203" s="36" t="s">
        <v>494</v>
      </c>
      <c r="I1203" s="36" t="s">
        <v>910</v>
      </c>
    </row>
    <row r="1204" spans="1:9" ht="15.75" x14ac:dyDescent="0.25">
      <c r="A1204" s="35">
        <f>A1203+1</f>
        <v>908</v>
      </c>
      <c r="B1204" s="51"/>
      <c r="C1204" s="9">
        <v>406</v>
      </c>
      <c r="D1204" s="51" t="s">
        <v>911</v>
      </c>
      <c r="E1204" s="58">
        <v>2860</v>
      </c>
      <c r="F1204" s="58">
        <v>514.79999999999995</v>
      </c>
      <c r="G1204" s="58">
        <v>3374.8</v>
      </c>
      <c r="H1204" s="36" t="s">
        <v>494</v>
      </c>
      <c r="I1204" s="36" t="s">
        <v>910</v>
      </c>
    </row>
    <row r="1205" spans="1:9" ht="15.75" x14ac:dyDescent="0.25">
      <c r="A1205" s="35">
        <f t="shared" ref="A1205:A1209" si="99">A1204+1</f>
        <v>909</v>
      </c>
      <c r="B1205" s="51"/>
      <c r="C1205" s="9">
        <v>406</v>
      </c>
      <c r="D1205" s="51" t="s">
        <v>912</v>
      </c>
      <c r="E1205" s="58">
        <v>3415</v>
      </c>
      <c r="F1205" s="58">
        <v>614.69999999999993</v>
      </c>
      <c r="G1205" s="58">
        <v>4029.7</v>
      </c>
      <c r="H1205" s="36" t="s">
        <v>494</v>
      </c>
      <c r="I1205" s="36" t="s">
        <v>910</v>
      </c>
    </row>
    <row r="1206" spans="1:9" ht="15.75" x14ac:dyDescent="0.25">
      <c r="A1206" s="35">
        <f t="shared" si="99"/>
        <v>910</v>
      </c>
      <c r="B1206" s="51"/>
      <c r="C1206" s="9">
        <v>406</v>
      </c>
      <c r="D1206" s="51" t="s">
        <v>913</v>
      </c>
      <c r="E1206" s="58">
        <v>5095</v>
      </c>
      <c r="F1206" s="58">
        <v>917.1</v>
      </c>
      <c r="G1206" s="58">
        <v>6012.1</v>
      </c>
      <c r="H1206" s="36" t="s">
        <v>494</v>
      </c>
      <c r="I1206" s="36" t="s">
        <v>910</v>
      </c>
    </row>
    <row r="1207" spans="1:9" ht="15.75" x14ac:dyDescent="0.25">
      <c r="A1207" s="35">
        <f t="shared" si="99"/>
        <v>911</v>
      </c>
      <c r="B1207" s="51"/>
      <c r="C1207" s="9">
        <v>406</v>
      </c>
      <c r="D1207" s="51" t="s">
        <v>914</v>
      </c>
      <c r="E1207" s="58">
        <v>6690</v>
      </c>
      <c r="F1207" s="58">
        <v>1204.2</v>
      </c>
      <c r="G1207" s="58">
        <v>7894.2</v>
      </c>
      <c r="H1207" s="36" t="s">
        <v>494</v>
      </c>
      <c r="I1207" s="36" t="s">
        <v>910</v>
      </c>
    </row>
    <row r="1208" spans="1:9" ht="31.5" x14ac:dyDescent="0.25">
      <c r="A1208" s="35">
        <f t="shared" si="99"/>
        <v>912</v>
      </c>
      <c r="B1208" s="51"/>
      <c r="C1208" s="9">
        <v>406</v>
      </c>
      <c r="D1208" s="51" t="s">
        <v>915</v>
      </c>
      <c r="E1208" s="58">
        <v>7640</v>
      </c>
      <c r="F1208" s="58">
        <v>1375.2</v>
      </c>
      <c r="G1208" s="58">
        <v>9015.2000000000007</v>
      </c>
      <c r="H1208" s="36" t="s">
        <v>494</v>
      </c>
      <c r="I1208" s="36" t="s">
        <v>910</v>
      </c>
    </row>
    <row r="1209" spans="1:9" ht="31.5" x14ac:dyDescent="0.25">
      <c r="A1209" s="35">
        <f t="shared" si="99"/>
        <v>913</v>
      </c>
      <c r="B1209" s="51"/>
      <c r="C1209" s="9">
        <v>406</v>
      </c>
      <c r="D1209" s="51" t="s">
        <v>916</v>
      </c>
      <c r="E1209" s="58">
        <v>4175</v>
      </c>
      <c r="F1209" s="58">
        <v>751.5</v>
      </c>
      <c r="G1209" s="58">
        <v>4926.5</v>
      </c>
      <c r="H1209" s="36" t="s">
        <v>494</v>
      </c>
      <c r="I1209" s="36" t="s">
        <v>910</v>
      </c>
    </row>
    <row r="1210" spans="1:9" ht="45" customHeight="1" x14ac:dyDescent="0.25">
      <c r="A1210" s="178" t="s">
        <v>917</v>
      </c>
      <c r="B1210" s="178"/>
      <c r="C1210" s="178"/>
      <c r="D1210" s="178"/>
      <c r="E1210" s="178"/>
      <c r="F1210" s="178"/>
      <c r="G1210" s="178"/>
      <c r="H1210" s="4"/>
      <c r="I1210" s="4"/>
    </row>
    <row r="1211" spans="1:9" ht="15.75" x14ac:dyDescent="0.25">
      <c r="A1211" s="178" t="s">
        <v>918</v>
      </c>
      <c r="B1211" s="178"/>
      <c r="C1211" s="178"/>
      <c r="D1211" s="178"/>
      <c r="E1211" s="178"/>
      <c r="F1211" s="178"/>
      <c r="G1211" s="178"/>
      <c r="H1211" s="4"/>
      <c r="I1211" s="4"/>
    </row>
    <row r="1212" spans="1:9" ht="31.5" x14ac:dyDescent="0.25">
      <c r="A1212" s="35">
        <f>A1209+1</f>
        <v>914</v>
      </c>
      <c r="B1212" s="51"/>
      <c r="C1212" s="9">
        <v>107</v>
      </c>
      <c r="D1212" s="51" t="s">
        <v>920</v>
      </c>
      <c r="E1212" s="58">
        <v>308.17</v>
      </c>
      <c r="F1212" s="58">
        <v>55.47</v>
      </c>
      <c r="G1212" s="58">
        <v>674.55219999999997</v>
      </c>
      <c r="H1212" s="36" t="s">
        <v>494</v>
      </c>
      <c r="I1212" s="36" t="s">
        <v>637</v>
      </c>
    </row>
    <row r="1213" spans="1:9" ht="15.75" x14ac:dyDescent="0.25">
      <c r="A1213" s="35">
        <f t="shared" ref="A1213:A1216" si="100">A1212+1</f>
        <v>915</v>
      </c>
      <c r="B1213" s="51"/>
      <c r="C1213" s="9">
        <v>406</v>
      </c>
      <c r="D1213" s="51" t="s">
        <v>921</v>
      </c>
      <c r="E1213" s="58">
        <v>7440</v>
      </c>
      <c r="F1213" s="58">
        <v>1339.2</v>
      </c>
      <c r="G1213" s="58">
        <v>19571.400000000001</v>
      </c>
      <c r="H1213" s="36" t="s">
        <v>494</v>
      </c>
      <c r="I1213" s="36" t="s">
        <v>910</v>
      </c>
    </row>
    <row r="1214" spans="1:9" ht="15.75" x14ac:dyDescent="0.25">
      <c r="A1214" s="35">
        <f t="shared" si="100"/>
        <v>916</v>
      </c>
      <c r="B1214" s="51"/>
      <c r="C1214" s="9">
        <v>406</v>
      </c>
      <c r="D1214" s="51" t="s">
        <v>922</v>
      </c>
      <c r="E1214" s="58">
        <v>8910</v>
      </c>
      <c r="F1214" s="58">
        <v>1603.8</v>
      </c>
      <c r="G1214" s="58">
        <v>23438.41</v>
      </c>
      <c r="H1214" s="36" t="s">
        <v>494</v>
      </c>
      <c r="I1214" s="36" t="s">
        <v>910</v>
      </c>
    </row>
    <row r="1215" spans="1:9" ht="15.75" x14ac:dyDescent="0.25">
      <c r="A1215" s="35">
        <f t="shared" si="100"/>
        <v>917</v>
      </c>
      <c r="B1215" s="51"/>
      <c r="C1215" s="9">
        <v>406</v>
      </c>
      <c r="D1215" s="51" t="s">
        <v>923</v>
      </c>
      <c r="E1215" s="58">
        <v>11840</v>
      </c>
      <c r="F1215" s="58">
        <v>2131.1999999999998</v>
      </c>
      <c r="G1215" s="58">
        <v>31145.99</v>
      </c>
      <c r="H1215" s="36" t="s">
        <v>494</v>
      </c>
      <c r="I1215" s="36" t="s">
        <v>910</v>
      </c>
    </row>
    <row r="1216" spans="1:9" ht="15.75" x14ac:dyDescent="0.25">
      <c r="A1216" s="35">
        <f t="shared" si="100"/>
        <v>918</v>
      </c>
      <c r="B1216" s="51"/>
      <c r="C1216" s="9">
        <v>406</v>
      </c>
      <c r="D1216" s="51" t="s">
        <v>924</v>
      </c>
      <c r="E1216" s="58">
        <v>13940</v>
      </c>
      <c r="F1216" s="58">
        <v>2509.1999999999998</v>
      </c>
      <c r="G1216" s="58">
        <v>36670.199999999997</v>
      </c>
      <c r="H1216" s="36" t="s">
        <v>494</v>
      </c>
      <c r="I1216" s="36" t="s">
        <v>910</v>
      </c>
    </row>
    <row r="1217" spans="1:9" ht="33" customHeight="1" x14ac:dyDescent="0.25">
      <c r="A1217" s="178" t="s">
        <v>925</v>
      </c>
      <c r="B1217" s="178"/>
      <c r="C1217" s="178"/>
      <c r="D1217" s="178"/>
      <c r="E1217" s="178"/>
      <c r="F1217" s="178"/>
      <c r="G1217" s="178"/>
      <c r="H1217" s="4"/>
      <c r="I1217" s="4"/>
    </row>
    <row r="1218" spans="1:9" ht="15.75" x14ac:dyDescent="0.25">
      <c r="A1218" s="178" t="s">
        <v>918</v>
      </c>
      <c r="B1218" s="178"/>
      <c r="C1218" s="178"/>
      <c r="D1218" s="178"/>
      <c r="E1218" s="178"/>
      <c r="F1218" s="178"/>
      <c r="G1218" s="178"/>
      <c r="H1218" s="4"/>
      <c r="I1218" s="4"/>
    </row>
    <row r="1219" spans="1:9" ht="15.75" x14ac:dyDescent="0.25">
      <c r="A1219" s="186" t="s">
        <v>926</v>
      </c>
      <c r="B1219" s="187"/>
      <c r="C1219" s="187"/>
      <c r="D1219" s="187"/>
      <c r="E1219" s="188"/>
      <c r="F1219" s="188"/>
      <c r="G1219" s="188"/>
      <c r="H1219" s="188"/>
      <c r="I1219" s="189"/>
    </row>
    <row r="1220" spans="1:9" ht="31.5" x14ac:dyDescent="0.25">
      <c r="A1220" s="68">
        <f>A1216+1</f>
        <v>919</v>
      </c>
      <c r="B1220" s="69" t="s">
        <v>927</v>
      </c>
      <c r="C1220" s="68">
        <v>403</v>
      </c>
      <c r="D1220" s="69" t="s">
        <v>928</v>
      </c>
      <c r="E1220" s="70">
        <v>148.72999999999999</v>
      </c>
      <c r="F1220" s="70">
        <v>26.771399999999996</v>
      </c>
      <c r="G1220" s="70">
        <v>175.50139999999999</v>
      </c>
      <c r="H1220" s="59" t="s">
        <v>494</v>
      </c>
      <c r="I1220" s="64" t="s">
        <v>929</v>
      </c>
    </row>
    <row r="1221" spans="1:9" ht="31.5" x14ac:dyDescent="0.25">
      <c r="A1221" s="68">
        <f>A1220+1</f>
        <v>920</v>
      </c>
      <c r="B1221" s="69" t="s">
        <v>930</v>
      </c>
      <c r="C1221" s="68">
        <v>403</v>
      </c>
      <c r="D1221" s="69" t="s">
        <v>931</v>
      </c>
      <c r="E1221" s="70">
        <v>99.15</v>
      </c>
      <c r="F1221" s="70">
        <v>17.847000000000001</v>
      </c>
      <c r="G1221" s="70">
        <v>116.99700000000001</v>
      </c>
      <c r="H1221" s="59" t="s">
        <v>494</v>
      </c>
      <c r="I1221" s="64" t="s">
        <v>929</v>
      </c>
    </row>
    <row r="1222" spans="1:9" ht="31.5" x14ac:dyDescent="0.25">
      <c r="A1222" s="68">
        <f t="shared" ref="A1222:A1227" si="101">A1221+1</f>
        <v>921</v>
      </c>
      <c r="B1222" s="69" t="s">
        <v>932</v>
      </c>
      <c r="C1222" s="68">
        <v>403</v>
      </c>
      <c r="D1222" s="69" t="s">
        <v>933</v>
      </c>
      <c r="E1222" s="70">
        <v>33.049999999999997</v>
      </c>
      <c r="F1222" s="70">
        <v>5.948999999999999</v>
      </c>
      <c r="G1222" s="70">
        <v>38.998999999999995</v>
      </c>
      <c r="H1222" s="59" t="s">
        <v>494</v>
      </c>
      <c r="I1222" s="64" t="s">
        <v>929</v>
      </c>
    </row>
    <row r="1223" spans="1:9" ht="31.5" x14ac:dyDescent="0.25">
      <c r="A1223" s="68">
        <f t="shared" si="101"/>
        <v>922</v>
      </c>
      <c r="B1223" s="69" t="s">
        <v>934</v>
      </c>
      <c r="C1223" s="68">
        <v>403</v>
      </c>
      <c r="D1223" s="69" t="s">
        <v>935</v>
      </c>
      <c r="E1223" s="70">
        <v>413.13</v>
      </c>
      <c r="F1223" s="70">
        <v>74.363399999999999</v>
      </c>
      <c r="G1223" s="70">
        <v>487.49340000000001</v>
      </c>
      <c r="H1223" s="59" t="s">
        <v>494</v>
      </c>
      <c r="I1223" s="64" t="s">
        <v>929</v>
      </c>
    </row>
    <row r="1224" spans="1:9" ht="31.5" x14ac:dyDescent="0.25">
      <c r="A1224" s="68">
        <f t="shared" si="101"/>
        <v>923</v>
      </c>
      <c r="B1224" s="69" t="s">
        <v>936</v>
      </c>
      <c r="C1224" s="68">
        <v>403</v>
      </c>
      <c r="D1224" s="69" t="s">
        <v>937</v>
      </c>
      <c r="E1224" s="70">
        <v>148.72999999999999</v>
      </c>
      <c r="F1224" s="70">
        <v>26.771399999999996</v>
      </c>
      <c r="G1224" s="70">
        <v>175.50139999999999</v>
      </c>
      <c r="H1224" s="59" t="s">
        <v>494</v>
      </c>
      <c r="I1224" s="64" t="s">
        <v>929</v>
      </c>
    </row>
    <row r="1225" spans="1:9" ht="31.5" x14ac:dyDescent="0.25">
      <c r="A1225" s="68">
        <f t="shared" si="101"/>
        <v>924</v>
      </c>
      <c r="B1225" s="69" t="s">
        <v>930</v>
      </c>
      <c r="C1225" s="68">
        <v>403</v>
      </c>
      <c r="D1225" s="69" t="s">
        <v>938</v>
      </c>
      <c r="E1225" s="70">
        <v>33.049999999999997</v>
      </c>
      <c r="F1225" s="70">
        <v>5.948999999999999</v>
      </c>
      <c r="G1225" s="70">
        <v>38.998999999999995</v>
      </c>
      <c r="H1225" s="59" t="s">
        <v>494</v>
      </c>
      <c r="I1225" s="64" t="s">
        <v>929</v>
      </c>
    </row>
    <row r="1226" spans="1:9" ht="15.75" x14ac:dyDescent="0.25">
      <c r="A1226" s="68">
        <f t="shared" si="101"/>
        <v>925</v>
      </c>
      <c r="B1226" s="69"/>
      <c r="C1226" s="68">
        <v>403</v>
      </c>
      <c r="D1226" s="69" t="s">
        <v>939</v>
      </c>
      <c r="E1226" s="70">
        <v>33.049999999999997</v>
      </c>
      <c r="F1226" s="70">
        <v>5.948999999999999</v>
      </c>
      <c r="G1226" s="70">
        <v>38.998999999999995</v>
      </c>
      <c r="H1226" s="59" t="s">
        <v>494</v>
      </c>
      <c r="I1226" s="64" t="s">
        <v>929</v>
      </c>
    </row>
    <row r="1227" spans="1:9" ht="15.75" x14ac:dyDescent="0.25">
      <c r="A1227" s="68">
        <f t="shared" si="101"/>
        <v>926</v>
      </c>
      <c r="B1227" s="69"/>
      <c r="C1227" s="68">
        <v>403</v>
      </c>
      <c r="D1227" s="69" t="s">
        <v>940</v>
      </c>
      <c r="E1227" s="70">
        <v>33.049999999999997</v>
      </c>
      <c r="F1227" s="70">
        <v>5.948999999999999</v>
      </c>
      <c r="G1227" s="70">
        <v>38.998999999999995</v>
      </c>
      <c r="H1227" s="59" t="s">
        <v>494</v>
      </c>
      <c r="I1227" s="64" t="s">
        <v>929</v>
      </c>
    </row>
    <row r="1228" spans="1:9" ht="15.75" x14ac:dyDescent="0.25">
      <c r="A1228" s="179" t="s">
        <v>941</v>
      </c>
      <c r="B1228" s="180"/>
      <c r="C1228" s="180"/>
      <c r="D1228" s="180"/>
      <c r="E1228" s="180"/>
      <c r="F1228" s="180"/>
      <c r="G1228" s="181"/>
      <c r="H1228" s="4"/>
      <c r="I1228" s="6"/>
    </row>
    <row r="1229" spans="1:9" ht="63" x14ac:dyDescent="0.25">
      <c r="A1229" s="68">
        <f>A1227+1</f>
        <v>927</v>
      </c>
      <c r="B1229" s="69" t="s">
        <v>942</v>
      </c>
      <c r="C1229" s="68">
        <v>403</v>
      </c>
      <c r="D1229" s="69" t="s">
        <v>943</v>
      </c>
      <c r="E1229" s="70">
        <v>85.93</v>
      </c>
      <c r="F1229" s="70">
        <v>15.467400000000001</v>
      </c>
      <c r="G1229" s="70">
        <v>101.3974</v>
      </c>
      <c r="H1229" s="59" t="s">
        <v>494</v>
      </c>
      <c r="I1229" s="64" t="s">
        <v>944</v>
      </c>
    </row>
    <row r="1230" spans="1:9" ht="63" x14ac:dyDescent="0.25">
      <c r="A1230" s="68">
        <f t="shared" ref="A1230:A1237" si="102">A1229+1</f>
        <v>928</v>
      </c>
      <c r="B1230" s="69" t="s">
        <v>945</v>
      </c>
      <c r="C1230" s="68">
        <v>403</v>
      </c>
      <c r="D1230" s="69" t="s">
        <v>946</v>
      </c>
      <c r="E1230" s="70">
        <v>118.98</v>
      </c>
      <c r="F1230" s="70">
        <v>21.416399999999999</v>
      </c>
      <c r="G1230" s="70">
        <v>140.3964</v>
      </c>
      <c r="H1230" s="59" t="s">
        <v>494</v>
      </c>
      <c r="I1230" s="64" t="s">
        <v>944</v>
      </c>
    </row>
    <row r="1231" spans="1:9" ht="31.5" x14ac:dyDescent="0.25">
      <c r="A1231" s="68">
        <f t="shared" si="102"/>
        <v>929</v>
      </c>
      <c r="B1231" s="69" t="s">
        <v>947</v>
      </c>
      <c r="C1231" s="68">
        <v>403</v>
      </c>
      <c r="D1231" s="69" t="s">
        <v>948</v>
      </c>
      <c r="E1231" s="70">
        <v>33.049999999999997</v>
      </c>
      <c r="F1231" s="70">
        <v>5.948999999999999</v>
      </c>
      <c r="G1231" s="70">
        <v>38.998999999999995</v>
      </c>
      <c r="H1231" s="59" t="s">
        <v>494</v>
      </c>
      <c r="I1231" s="64" t="s">
        <v>944</v>
      </c>
    </row>
    <row r="1232" spans="1:9" ht="31.5" x14ac:dyDescent="0.25">
      <c r="A1232" s="68">
        <f t="shared" si="102"/>
        <v>930</v>
      </c>
      <c r="B1232" s="69" t="s">
        <v>930</v>
      </c>
      <c r="C1232" s="68">
        <v>403</v>
      </c>
      <c r="D1232" s="69" t="s">
        <v>949</v>
      </c>
      <c r="E1232" s="70">
        <v>33.049999999999997</v>
      </c>
      <c r="F1232" s="70">
        <v>5.948999999999999</v>
      </c>
      <c r="G1232" s="70">
        <v>38.998999999999995</v>
      </c>
      <c r="H1232" s="59" t="s">
        <v>494</v>
      </c>
      <c r="I1232" s="64" t="s">
        <v>944</v>
      </c>
    </row>
    <row r="1233" spans="1:9" ht="31.5" x14ac:dyDescent="0.25">
      <c r="A1233" s="68">
        <f t="shared" si="102"/>
        <v>931</v>
      </c>
      <c r="B1233" s="69" t="s">
        <v>950</v>
      </c>
      <c r="C1233" s="68">
        <v>403</v>
      </c>
      <c r="D1233" s="69" t="s">
        <v>951</v>
      </c>
      <c r="E1233" s="70">
        <v>41.31</v>
      </c>
      <c r="F1233" s="70">
        <v>7.4358000000000004</v>
      </c>
      <c r="G1233" s="70">
        <v>48.745800000000003</v>
      </c>
      <c r="H1233" s="59" t="s">
        <v>494</v>
      </c>
      <c r="I1233" s="64" t="s">
        <v>944</v>
      </c>
    </row>
    <row r="1234" spans="1:9" ht="31.5" x14ac:dyDescent="0.25">
      <c r="A1234" s="68">
        <f t="shared" si="102"/>
        <v>932</v>
      </c>
      <c r="B1234" s="69" t="s">
        <v>952</v>
      </c>
      <c r="C1234" s="68">
        <v>403</v>
      </c>
      <c r="D1234" s="69" t="s">
        <v>953</v>
      </c>
      <c r="E1234" s="70">
        <v>19.829999999999998</v>
      </c>
      <c r="F1234" s="70">
        <v>3.5693999999999995</v>
      </c>
      <c r="G1234" s="70">
        <v>23.399399999999996</v>
      </c>
      <c r="H1234" s="59" t="s">
        <v>494</v>
      </c>
      <c r="I1234" s="64" t="s">
        <v>944</v>
      </c>
    </row>
    <row r="1235" spans="1:9" ht="31.5" x14ac:dyDescent="0.25">
      <c r="A1235" s="68">
        <f t="shared" si="102"/>
        <v>933</v>
      </c>
      <c r="B1235" s="69" t="s">
        <v>954</v>
      </c>
      <c r="C1235" s="68">
        <v>403</v>
      </c>
      <c r="D1235" s="69" t="s">
        <v>955</v>
      </c>
      <c r="E1235" s="70">
        <v>33.049999999999997</v>
      </c>
      <c r="F1235" s="70">
        <v>5.948999999999999</v>
      </c>
      <c r="G1235" s="70">
        <v>38.998999999999995</v>
      </c>
      <c r="H1235" s="59" t="s">
        <v>494</v>
      </c>
      <c r="I1235" s="64" t="s">
        <v>944</v>
      </c>
    </row>
    <row r="1236" spans="1:9" ht="31.5" x14ac:dyDescent="0.25">
      <c r="A1236" s="68">
        <f t="shared" si="102"/>
        <v>934</v>
      </c>
      <c r="B1236" s="69" t="s">
        <v>956</v>
      </c>
      <c r="C1236" s="68">
        <v>403</v>
      </c>
      <c r="D1236" s="69" t="s">
        <v>957</v>
      </c>
      <c r="E1236" s="70">
        <v>99.15</v>
      </c>
      <c r="F1236" s="70">
        <v>17.847000000000001</v>
      </c>
      <c r="G1236" s="70">
        <v>116.99700000000001</v>
      </c>
      <c r="H1236" s="59" t="s">
        <v>494</v>
      </c>
      <c r="I1236" s="64" t="s">
        <v>944</v>
      </c>
    </row>
    <row r="1237" spans="1:9" ht="37.9" customHeight="1" x14ac:dyDescent="0.25">
      <c r="A1237" s="68">
        <f t="shared" si="102"/>
        <v>935</v>
      </c>
      <c r="B1237" s="69" t="s">
        <v>958</v>
      </c>
      <c r="C1237" s="68">
        <v>403</v>
      </c>
      <c r="D1237" s="69" t="s">
        <v>959</v>
      </c>
      <c r="E1237" s="70">
        <v>148.72999999999999</v>
      </c>
      <c r="F1237" s="70">
        <v>26.771399999999996</v>
      </c>
      <c r="G1237" s="70">
        <v>175.50139999999999</v>
      </c>
      <c r="H1237" s="59" t="s">
        <v>494</v>
      </c>
      <c r="I1237" s="64" t="s">
        <v>944</v>
      </c>
    </row>
    <row r="1238" spans="1:9" ht="15.75" x14ac:dyDescent="0.25">
      <c r="A1238" s="179" t="s">
        <v>960</v>
      </c>
      <c r="B1238" s="180"/>
      <c r="C1238" s="180"/>
      <c r="D1238" s="180"/>
      <c r="E1238" s="180"/>
      <c r="F1238" s="180"/>
      <c r="G1238" s="181"/>
      <c r="H1238" s="4"/>
      <c r="I1238" s="6"/>
    </row>
    <row r="1239" spans="1:9" ht="15.75" x14ac:dyDescent="0.25">
      <c r="A1239" s="68">
        <f>A1237+1</f>
        <v>936</v>
      </c>
      <c r="B1239" s="69" t="s">
        <v>961</v>
      </c>
      <c r="C1239" s="68">
        <v>403</v>
      </c>
      <c r="D1239" s="69" t="s">
        <v>962</v>
      </c>
      <c r="E1239" s="70">
        <v>33.049999999999997</v>
      </c>
      <c r="F1239" s="70">
        <v>5.948999999999999</v>
      </c>
      <c r="G1239" s="70">
        <v>38.998999999999995</v>
      </c>
      <c r="H1239" s="59" t="s">
        <v>494</v>
      </c>
      <c r="I1239" s="64" t="s">
        <v>929</v>
      </c>
    </row>
    <row r="1240" spans="1:9" ht="47.25" x14ac:dyDescent="0.25">
      <c r="A1240" s="68">
        <f t="shared" ref="A1240:A1245" si="103">A1239+1</f>
        <v>937</v>
      </c>
      <c r="B1240" s="69" t="s">
        <v>963</v>
      </c>
      <c r="C1240" s="68">
        <v>403</v>
      </c>
      <c r="D1240" s="69" t="s">
        <v>964</v>
      </c>
      <c r="E1240" s="70">
        <v>206.57</v>
      </c>
      <c r="F1240" s="70">
        <v>37.182600000000001</v>
      </c>
      <c r="G1240" s="70">
        <v>243.7526</v>
      </c>
      <c r="H1240" s="59" t="s">
        <v>494</v>
      </c>
      <c r="I1240" s="64" t="s">
        <v>929</v>
      </c>
    </row>
    <row r="1241" spans="1:9" ht="15.75" x14ac:dyDescent="0.25">
      <c r="A1241" s="68">
        <f t="shared" si="103"/>
        <v>938</v>
      </c>
      <c r="B1241" s="69" t="s">
        <v>961</v>
      </c>
      <c r="C1241" s="68">
        <v>403</v>
      </c>
      <c r="D1241" s="69" t="s">
        <v>965</v>
      </c>
      <c r="E1241" s="70">
        <v>413.13</v>
      </c>
      <c r="F1241" s="70">
        <v>74.363399999999999</v>
      </c>
      <c r="G1241" s="70">
        <v>487.49340000000001</v>
      </c>
      <c r="H1241" s="59" t="s">
        <v>494</v>
      </c>
      <c r="I1241" s="64" t="s">
        <v>929</v>
      </c>
    </row>
    <row r="1242" spans="1:9" ht="47.25" x14ac:dyDescent="0.25">
      <c r="A1242" s="68">
        <f t="shared" si="103"/>
        <v>939</v>
      </c>
      <c r="B1242" s="69" t="s">
        <v>963</v>
      </c>
      <c r="C1242" s="68">
        <v>403</v>
      </c>
      <c r="D1242" s="69" t="s">
        <v>966</v>
      </c>
      <c r="E1242" s="70">
        <v>297.45999999999998</v>
      </c>
      <c r="F1242" s="70">
        <v>53.542799999999993</v>
      </c>
      <c r="G1242" s="70">
        <v>351.00279999999998</v>
      </c>
      <c r="H1242" s="59" t="s">
        <v>494</v>
      </c>
      <c r="I1242" s="64" t="s">
        <v>929</v>
      </c>
    </row>
    <row r="1243" spans="1:9" ht="47.25" x14ac:dyDescent="0.25">
      <c r="A1243" s="68">
        <f t="shared" si="103"/>
        <v>940</v>
      </c>
      <c r="B1243" s="69" t="s">
        <v>967</v>
      </c>
      <c r="C1243" s="68">
        <v>403</v>
      </c>
      <c r="D1243" s="69" t="s">
        <v>968</v>
      </c>
      <c r="E1243" s="70">
        <v>41.31</v>
      </c>
      <c r="F1243" s="70">
        <v>7.4358000000000004</v>
      </c>
      <c r="G1243" s="70">
        <v>48.745800000000003</v>
      </c>
      <c r="H1243" s="59" t="s">
        <v>494</v>
      </c>
      <c r="I1243" s="64" t="s">
        <v>929</v>
      </c>
    </row>
    <row r="1244" spans="1:9" ht="15.6" customHeight="1" x14ac:dyDescent="0.25">
      <c r="A1244" s="68">
        <f t="shared" si="103"/>
        <v>941</v>
      </c>
      <c r="B1244" s="69" t="s">
        <v>967</v>
      </c>
      <c r="C1244" s="68">
        <v>403</v>
      </c>
      <c r="D1244" s="69" t="s">
        <v>969</v>
      </c>
      <c r="E1244" s="70">
        <v>41.31</v>
      </c>
      <c r="F1244" s="70">
        <v>7.4358000000000004</v>
      </c>
      <c r="G1244" s="70">
        <v>48.745800000000003</v>
      </c>
      <c r="H1244" s="59" t="s">
        <v>494</v>
      </c>
      <c r="I1244" s="64" t="s">
        <v>929</v>
      </c>
    </row>
    <row r="1245" spans="1:9" ht="63" x14ac:dyDescent="0.25">
      <c r="A1245" s="68">
        <f t="shared" si="103"/>
        <v>942</v>
      </c>
      <c r="B1245" s="69" t="s">
        <v>970</v>
      </c>
      <c r="C1245" s="68"/>
      <c r="D1245" s="69" t="s">
        <v>971</v>
      </c>
      <c r="E1245" s="70">
        <v>3305.08</v>
      </c>
      <c r="F1245" s="70">
        <v>594.9144</v>
      </c>
      <c r="G1245" s="80">
        <v>3899.9944</v>
      </c>
      <c r="H1245" s="59" t="s">
        <v>494</v>
      </c>
      <c r="I1245" s="64" t="s">
        <v>929</v>
      </c>
    </row>
    <row r="1246" spans="1:9" ht="15.75" x14ac:dyDescent="0.25">
      <c r="A1246" s="179" t="s">
        <v>972</v>
      </c>
      <c r="B1246" s="180"/>
      <c r="C1246" s="180"/>
      <c r="D1246" s="180"/>
      <c r="E1246" s="180"/>
      <c r="F1246" s="180"/>
      <c r="G1246" s="181"/>
      <c r="H1246" s="4"/>
      <c r="I1246" s="6"/>
    </row>
    <row r="1247" spans="1:9" ht="15.75" x14ac:dyDescent="0.25">
      <c r="A1247" s="68">
        <f>A1245+1</f>
        <v>943</v>
      </c>
      <c r="B1247" s="69"/>
      <c r="C1247" s="68">
        <v>403</v>
      </c>
      <c r="D1247" s="69" t="s">
        <v>973</v>
      </c>
      <c r="E1247" s="70">
        <v>49.58</v>
      </c>
      <c r="F1247" s="70">
        <v>8.9243999999999986</v>
      </c>
      <c r="G1247" s="70">
        <v>58.504399999999997</v>
      </c>
      <c r="H1247" s="59" t="s">
        <v>494</v>
      </c>
      <c r="I1247" s="64" t="s">
        <v>929</v>
      </c>
    </row>
    <row r="1248" spans="1:9" ht="15.75" x14ac:dyDescent="0.25">
      <c r="A1248" s="68">
        <f t="shared" ref="A1248:A1249" si="104">A1247+1</f>
        <v>944</v>
      </c>
      <c r="B1248" s="69"/>
      <c r="C1248" s="68">
        <v>403</v>
      </c>
      <c r="D1248" s="69" t="s">
        <v>974</v>
      </c>
      <c r="E1248" s="70">
        <v>123.95</v>
      </c>
      <c r="F1248" s="70">
        <v>22.311</v>
      </c>
      <c r="G1248" s="70">
        <v>146.261</v>
      </c>
      <c r="H1248" s="59" t="s">
        <v>494</v>
      </c>
      <c r="I1248" s="64" t="s">
        <v>929</v>
      </c>
    </row>
    <row r="1249" spans="1:9" ht="15.75" x14ac:dyDescent="0.25">
      <c r="A1249" s="68">
        <f t="shared" si="104"/>
        <v>945</v>
      </c>
      <c r="B1249" s="69"/>
      <c r="C1249" s="68">
        <v>403</v>
      </c>
      <c r="D1249" s="69" t="s">
        <v>975</v>
      </c>
      <c r="E1249" s="70">
        <v>206.57</v>
      </c>
      <c r="F1249" s="70">
        <v>37.182600000000001</v>
      </c>
      <c r="G1249" s="70">
        <v>243.7526</v>
      </c>
      <c r="H1249" s="59" t="s">
        <v>494</v>
      </c>
      <c r="I1249" s="64" t="s">
        <v>929</v>
      </c>
    </row>
    <row r="1250" spans="1:9" ht="15.75" x14ac:dyDescent="0.25">
      <c r="A1250" s="179" t="s">
        <v>976</v>
      </c>
      <c r="B1250" s="180"/>
      <c r="C1250" s="180"/>
      <c r="D1250" s="180"/>
      <c r="E1250" s="180"/>
      <c r="F1250" s="180"/>
      <c r="G1250" s="181"/>
      <c r="H1250" s="4"/>
      <c r="I1250" s="6"/>
    </row>
    <row r="1251" spans="1:9" ht="15.75" x14ac:dyDescent="0.25">
      <c r="A1251" s="68"/>
      <c r="B1251" s="192" t="s">
        <v>977</v>
      </c>
      <c r="C1251" s="193"/>
      <c r="D1251" s="194"/>
      <c r="E1251" s="77"/>
      <c r="F1251" s="70"/>
      <c r="G1251" s="70"/>
      <c r="H1251" s="61"/>
      <c r="I1251" s="62"/>
    </row>
    <row r="1252" spans="1:9" ht="15.75" x14ac:dyDescent="0.25">
      <c r="A1252" s="68">
        <f>A1249+1</f>
        <v>946</v>
      </c>
      <c r="B1252" s="69" t="s">
        <v>978</v>
      </c>
      <c r="C1252" s="68">
        <v>403</v>
      </c>
      <c r="D1252" s="69" t="s">
        <v>979</v>
      </c>
      <c r="E1252" s="72">
        <v>99.15</v>
      </c>
      <c r="F1252" s="70">
        <v>17.847000000000001</v>
      </c>
      <c r="G1252" s="70">
        <v>116.99700000000001</v>
      </c>
      <c r="H1252" s="59" t="s">
        <v>494</v>
      </c>
      <c r="I1252" s="64" t="s">
        <v>980</v>
      </c>
    </row>
    <row r="1253" spans="1:9" ht="15.6" customHeight="1" x14ac:dyDescent="0.25">
      <c r="A1253" s="68">
        <f t="shared" ref="A1253:A1265" si="105">A1252+1</f>
        <v>947</v>
      </c>
      <c r="B1253" s="69" t="s">
        <v>981</v>
      </c>
      <c r="C1253" s="68">
        <v>403</v>
      </c>
      <c r="D1253" s="69" t="s">
        <v>982</v>
      </c>
      <c r="E1253" s="70">
        <v>148.72999999999999</v>
      </c>
      <c r="F1253" s="70">
        <v>26.771399999999996</v>
      </c>
      <c r="G1253" s="70">
        <v>175.50139999999999</v>
      </c>
      <c r="H1253" s="59" t="s">
        <v>494</v>
      </c>
      <c r="I1253" s="64" t="s">
        <v>980</v>
      </c>
    </row>
    <row r="1254" spans="1:9" ht="31.5" x14ac:dyDescent="0.25">
      <c r="A1254" s="68">
        <f t="shared" si="105"/>
        <v>948</v>
      </c>
      <c r="B1254" s="69" t="s">
        <v>981</v>
      </c>
      <c r="C1254" s="68">
        <v>403</v>
      </c>
      <c r="D1254" s="69" t="s">
        <v>983</v>
      </c>
      <c r="E1254" s="70">
        <v>123.95</v>
      </c>
      <c r="F1254" s="70">
        <v>22.311</v>
      </c>
      <c r="G1254" s="70">
        <v>146.261</v>
      </c>
      <c r="H1254" s="59" t="s">
        <v>494</v>
      </c>
      <c r="I1254" s="64" t="s">
        <v>980</v>
      </c>
    </row>
    <row r="1255" spans="1:9" ht="31.5" x14ac:dyDescent="0.25">
      <c r="A1255" s="68">
        <f t="shared" si="105"/>
        <v>949</v>
      </c>
      <c r="B1255" s="69" t="s">
        <v>984</v>
      </c>
      <c r="C1255" s="68">
        <v>403</v>
      </c>
      <c r="D1255" s="69" t="s">
        <v>985</v>
      </c>
      <c r="E1255" s="70">
        <v>148.72999999999999</v>
      </c>
      <c r="F1255" s="70">
        <v>26.771399999999996</v>
      </c>
      <c r="G1255" s="70">
        <v>175.50139999999999</v>
      </c>
      <c r="H1255" s="59" t="s">
        <v>494</v>
      </c>
      <c r="I1255" s="64" t="s">
        <v>980</v>
      </c>
    </row>
    <row r="1256" spans="1:9" ht="31.5" x14ac:dyDescent="0.25">
      <c r="A1256" s="68">
        <f t="shared" si="105"/>
        <v>950</v>
      </c>
      <c r="B1256" s="69" t="s">
        <v>986</v>
      </c>
      <c r="C1256" s="68">
        <v>403</v>
      </c>
      <c r="D1256" s="69" t="s">
        <v>987</v>
      </c>
      <c r="E1256" s="70">
        <v>148.72999999999999</v>
      </c>
      <c r="F1256" s="70">
        <v>26.771399999999996</v>
      </c>
      <c r="G1256" s="70">
        <v>175.50139999999999</v>
      </c>
      <c r="H1256" s="59" t="s">
        <v>494</v>
      </c>
      <c r="I1256" s="64" t="s">
        <v>980</v>
      </c>
    </row>
    <row r="1257" spans="1:9" ht="31.5" x14ac:dyDescent="0.25">
      <c r="A1257" s="68">
        <f t="shared" si="105"/>
        <v>951</v>
      </c>
      <c r="B1257" s="69" t="s">
        <v>988</v>
      </c>
      <c r="C1257" s="68">
        <v>403</v>
      </c>
      <c r="D1257" s="69" t="s">
        <v>989</v>
      </c>
      <c r="E1257" s="70">
        <v>123.95</v>
      </c>
      <c r="F1257" s="70">
        <v>22.311</v>
      </c>
      <c r="G1257" s="70">
        <v>146.261</v>
      </c>
      <c r="H1257" s="59" t="s">
        <v>494</v>
      </c>
      <c r="I1257" s="64" t="s">
        <v>980</v>
      </c>
    </row>
    <row r="1258" spans="1:9" ht="31.5" x14ac:dyDescent="0.25">
      <c r="A1258" s="68">
        <f t="shared" si="105"/>
        <v>952</v>
      </c>
      <c r="B1258" s="69" t="s">
        <v>990</v>
      </c>
      <c r="C1258" s="68">
        <v>403</v>
      </c>
      <c r="D1258" s="69" t="s">
        <v>991</v>
      </c>
      <c r="E1258" s="70">
        <v>297.47000000000003</v>
      </c>
      <c r="F1258" s="70">
        <v>53.544600000000003</v>
      </c>
      <c r="G1258" s="70">
        <v>351.01460000000003</v>
      </c>
      <c r="H1258" s="59" t="s">
        <v>494</v>
      </c>
      <c r="I1258" s="64" t="s">
        <v>980</v>
      </c>
    </row>
    <row r="1259" spans="1:9" ht="31.5" x14ac:dyDescent="0.25">
      <c r="A1259" s="68">
        <f t="shared" si="105"/>
        <v>953</v>
      </c>
      <c r="B1259" s="69" t="s">
        <v>992</v>
      </c>
      <c r="C1259" s="68">
        <v>403</v>
      </c>
      <c r="D1259" s="69" t="s">
        <v>993</v>
      </c>
      <c r="E1259" s="70">
        <v>297.47000000000003</v>
      </c>
      <c r="F1259" s="70">
        <v>53.544600000000003</v>
      </c>
      <c r="G1259" s="70">
        <v>351.01460000000003</v>
      </c>
      <c r="H1259" s="59" t="s">
        <v>494</v>
      </c>
      <c r="I1259" s="64" t="s">
        <v>980</v>
      </c>
    </row>
    <row r="1260" spans="1:9" ht="31.5" x14ac:dyDescent="0.25">
      <c r="A1260" s="68">
        <f t="shared" si="105"/>
        <v>954</v>
      </c>
      <c r="B1260" s="69" t="s">
        <v>994</v>
      </c>
      <c r="C1260" s="68">
        <v>403</v>
      </c>
      <c r="D1260" s="69" t="s">
        <v>995</v>
      </c>
      <c r="E1260" s="70">
        <v>297.47000000000003</v>
      </c>
      <c r="F1260" s="70">
        <v>53.544600000000003</v>
      </c>
      <c r="G1260" s="70">
        <v>351.01460000000003</v>
      </c>
      <c r="H1260" s="59" t="s">
        <v>494</v>
      </c>
      <c r="I1260" s="64" t="s">
        <v>980</v>
      </c>
    </row>
    <row r="1261" spans="1:9" ht="15.75" x14ac:dyDescent="0.25">
      <c r="A1261" s="68"/>
      <c r="B1261" s="192" t="s">
        <v>996</v>
      </c>
      <c r="C1261" s="193"/>
      <c r="D1261" s="194"/>
      <c r="E1261" s="70"/>
      <c r="F1261" s="70"/>
      <c r="G1261" s="70"/>
      <c r="H1261" s="59"/>
      <c r="I1261" s="64"/>
    </row>
    <row r="1262" spans="1:9" ht="31.5" x14ac:dyDescent="0.25">
      <c r="A1262" s="68">
        <f>A1260+1</f>
        <v>955</v>
      </c>
      <c r="B1262" s="69" t="s">
        <v>997</v>
      </c>
      <c r="C1262" s="68">
        <v>403</v>
      </c>
      <c r="D1262" s="69" t="s">
        <v>998</v>
      </c>
      <c r="E1262" s="70">
        <v>297.47000000000003</v>
      </c>
      <c r="F1262" s="70">
        <v>53.544600000000003</v>
      </c>
      <c r="G1262" s="70">
        <v>351.01460000000003</v>
      </c>
      <c r="H1262" s="59" t="s">
        <v>494</v>
      </c>
      <c r="I1262" s="64" t="s">
        <v>980</v>
      </c>
    </row>
    <row r="1263" spans="1:9" ht="31.5" x14ac:dyDescent="0.25">
      <c r="A1263" s="68">
        <f t="shared" si="105"/>
        <v>956</v>
      </c>
      <c r="B1263" s="69" t="s">
        <v>999</v>
      </c>
      <c r="C1263" s="68">
        <v>403</v>
      </c>
      <c r="D1263" s="69" t="s">
        <v>1000</v>
      </c>
      <c r="E1263" s="70">
        <v>297.47000000000003</v>
      </c>
      <c r="F1263" s="70">
        <v>53.544600000000003</v>
      </c>
      <c r="G1263" s="70">
        <v>351.01460000000003</v>
      </c>
      <c r="H1263" s="59" t="s">
        <v>494</v>
      </c>
      <c r="I1263" s="64" t="s">
        <v>980</v>
      </c>
    </row>
    <row r="1264" spans="1:9" ht="15.6" customHeight="1" x14ac:dyDescent="0.25">
      <c r="A1264" s="68">
        <f t="shared" si="105"/>
        <v>957</v>
      </c>
      <c r="B1264" s="69" t="s">
        <v>1001</v>
      </c>
      <c r="C1264" s="68">
        <v>403</v>
      </c>
      <c r="D1264" s="69" t="s">
        <v>1002</v>
      </c>
      <c r="E1264" s="70">
        <v>148.72999999999999</v>
      </c>
      <c r="F1264" s="70">
        <v>26.771399999999996</v>
      </c>
      <c r="G1264" s="70">
        <v>175.50139999999999</v>
      </c>
      <c r="H1264" s="59" t="s">
        <v>494</v>
      </c>
      <c r="I1264" s="64" t="s">
        <v>980</v>
      </c>
    </row>
    <row r="1265" spans="1:9" ht="31.5" x14ac:dyDescent="0.25">
      <c r="A1265" s="68">
        <f t="shared" si="105"/>
        <v>958</v>
      </c>
      <c r="B1265" s="69" t="s">
        <v>1003</v>
      </c>
      <c r="C1265" s="68">
        <v>403</v>
      </c>
      <c r="D1265" s="69" t="s">
        <v>1004</v>
      </c>
      <c r="E1265" s="70">
        <v>247.88</v>
      </c>
      <c r="F1265" s="70">
        <v>44.618399999999994</v>
      </c>
      <c r="G1265" s="70">
        <v>292.4984</v>
      </c>
      <c r="H1265" s="59" t="s">
        <v>494</v>
      </c>
      <c r="I1265" s="64" t="s">
        <v>980</v>
      </c>
    </row>
    <row r="1266" spans="1:9" ht="15.75" x14ac:dyDescent="0.25">
      <c r="A1266" s="68"/>
      <c r="B1266" s="192" t="s">
        <v>1005</v>
      </c>
      <c r="C1266" s="193"/>
      <c r="D1266" s="194"/>
      <c r="E1266" s="72"/>
      <c r="F1266" s="70"/>
      <c r="G1266" s="70"/>
      <c r="H1266" s="61"/>
      <c r="I1266" s="62"/>
    </row>
    <row r="1267" spans="1:9" ht="31.5" x14ac:dyDescent="0.25">
      <c r="A1267" s="68">
        <f>A1265+1</f>
        <v>959</v>
      </c>
      <c r="B1267" s="69" t="s">
        <v>1006</v>
      </c>
      <c r="C1267" s="68">
        <v>403</v>
      </c>
      <c r="D1267" s="69" t="s">
        <v>1007</v>
      </c>
      <c r="E1267" s="70">
        <v>495.77</v>
      </c>
      <c r="F1267" s="70">
        <v>89.238599999999991</v>
      </c>
      <c r="G1267" s="70">
        <v>585.0086</v>
      </c>
      <c r="H1267" s="59" t="s">
        <v>494</v>
      </c>
      <c r="I1267" s="64" t="s">
        <v>980</v>
      </c>
    </row>
    <row r="1268" spans="1:9" ht="15.75" x14ac:dyDescent="0.25">
      <c r="A1268" s="179" t="s">
        <v>1008</v>
      </c>
      <c r="B1268" s="180"/>
      <c r="C1268" s="180"/>
      <c r="D1268" s="180"/>
      <c r="E1268" s="180"/>
      <c r="F1268" s="180"/>
      <c r="G1268" s="181"/>
      <c r="H1268" s="4"/>
      <c r="I1268" s="6"/>
    </row>
    <row r="1269" spans="1:9" ht="15.75" x14ac:dyDescent="0.25">
      <c r="A1269" s="68">
        <f>A1267+1</f>
        <v>960</v>
      </c>
      <c r="B1269" s="69" t="s">
        <v>1009</v>
      </c>
      <c r="C1269" s="68">
        <v>403</v>
      </c>
      <c r="D1269" s="69" t="s">
        <v>1010</v>
      </c>
      <c r="E1269" s="70">
        <v>4957.62</v>
      </c>
      <c r="F1269" s="70">
        <v>892.37159999999994</v>
      </c>
      <c r="G1269" s="70">
        <v>5849.9915999999994</v>
      </c>
      <c r="H1269" s="59" t="s">
        <v>494</v>
      </c>
      <c r="I1269" s="64" t="s">
        <v>944</v>
      </c>
    </row>
    <row r="1270" spans="1:9" ht="15.75" x14ac:dyDescent="0.25">
      <c r="A1270" s="179" t="s">
        <v>1011</v>
      </c>
      <c r="B1270" s="180"/>
      <c r="C1270" s="180"/>
      <c r="D1270" s="180"/>
      <c r="E1270" s="180"/>
      <c r="F1270" s="180"/>
      <c r="G1270" s="181"/>
      <c r="H1270" s="4"/>
      <c r="I1270" s="6"/>
    </row>
    <row r="1271" spans="1:9" ht="31.5" x14ac:dyDescent="0.25">
      <c r="A1271" s="68">
        <f>A1269+1</f>
        <v>961</v>
      </c>
      <c r="B1271" s="69" t="s">
        <v>1012</v>
      </c>
      <c r="C1271" s="68">
        <v>403</v>
      </c>
      <c r="D1271" s="69" t="s">
        <v>1013</v>
      </c>
      <c r="E1271" s="70">
        <v>661.02</v>
      </c>
      <c r="F1271" s="70">
        <v>118.9836</v>
      </c>
      <c r="G1271" s="70">
        <v>780.00360000000001</v>
      </c>
      <c r="H1271" s="59" t="s">
        <v>494</v>
      </c>
      <c r="I1271" s="64" t="s">
        <v>944</v>
      </c>
    </row>
    <row r="1272" spans="1:9" ht="31.5" x14ac:dyDescent="0.25">
      <c r="A1272" s="68">
        <f t="shared" ref="A1272" si="106">A1271+1</f>
        <v>962</v>
      </c>
      <c r="B1272" s="69" t="s">
        <v>1012</v>
      </c>
      <c r="C1272" s="68">
        <v>403</v>
      </c>
      <c r="D1272" s="69" t="s">
        <v>1014</v>
      </c>
      <c r="E1272" s="70">
        <v>148.72999999999999</v>
      </c>
      <c r="F1272" s="70">
        <v>26.771399999999996</v>
      </c>
      <c r="G1272" s="70">
        <v>175.50139999999999</v>
      </c>
      <c r="H1272" s="59" t="s">
        <v>494</v>
      </c>
      <c r="I1272" s="64" t="s">
        <v>944</v>
      </c>
    </row>
    <row r="1273" spans="1:9" ht="15.75" x14ac:dyDescent="0.25">
      <c r="A1273" s="179" t="s">
        <v>1015</v>
      </c>
      <c r="B1273" s="180"/>
      <c r="C1273" s="180"/>
      <c r="D1273" s="180"/>
      <c r="E1273" s="180"/>
      <c r="F1273" s="180"/>
      <c r="G1273" s="181"/>
      <c r="H1273" s="4"/>
      <c r="I1273" s="6"/>
    </row>
    <row r="1274" spans="1:9" ht="15.6" customHeight="1" x14ac:dyDescent="0.25">
      <c r="A1274" s="68">
        <f>A1272+1</f>
        <v>963</v>
      </c>
      <c r="B1274" s="69" t="s">
        <v>1016</v>
      </c>
      <c r="C1274" s="68">
        <v>403</v>
      </c>
      <c r="D1274" s="69" t="s">
        <v>1017</v>
      </c>
      <c r="E1274" s="70">
        <v>123.95</v>
      </c>
      <c r="F1274" s="70">
        <v>22.311</v>
      </c>
      <c r="G1274" s="70">
        <v>146.261</v>
      </c>
      <c r="H1274" s="59" t="s">
        <v>494</v>
      </c>
      <c r="I1274" s="64" t="s">
        <v>929</v>
      </c>
    </row>
    <row r="1275" spans="1:9" ht="15.75" x14ac:dyDescent="0.25">
      <c r="A1275" s="68">
        <f t="shared" ref="A1275:A1281" si="107">A1274+1</f>
        <v>964</v>
      </c>
      <c r="B1275" s="69"/>
      <c r="C1275" s="68">
        <v>403</v>
      </c>
      <c r="D1275" s="69" t="s">
        <v>1018</v>
      </c>
      <c r="E1275" s="70">
        <v>49.58</v>
      </c>
      <c r="F1275" s="70">
        <v>8.9243999999999986</v>
      </c>
      <c r="G1275" s="70">
        <v>58.504399999999997</v>
      </c>
      <c r="H1275" s="59" t="s">
        <v>494</v>
      </c>
      <c r="I1275" s="64" t="s">
        <v>929</v>
      </c>
    </row>
    <row r="1276" spans="1:9" ht="15.75" x14ac:dyDescent="0.25">
      <c r="A1276" s="68">
        <f t="shared" si="107"/>
        <v>965</v>
      </c>
      <c r="B1276" s="69"/>
      <c r="C1276" s="68">
        <v>403</v>
      </c>
      <c r="D1276" s="69" t="s">
        <v>1019</v>
      </c>
      <c r="E1276" s="70">
        <v>49.58</v>
      </c>
      <c r="F1276" s="70">
        <v>8.9243999999999986</v>
      </c>
      <c r="G1276" s="70">
        <v>58.504399999999997</v>
      </c>
      <c r="H1276" s="59" t="s">
        <v>494</v>
      </c>
      <c r="I1276" s="64" t="s">
        <v>929</v>
      </c>
    </row>
    <row r="1277" spans="1:9" ht="15.75" x14ac:dyDescent="0.25">
      <c r="A1277" s="68">
        <f t="shared" si="107"/>
        <v>966</v>
      </c>
      <c r="B1277" s="69"/>
      <c r="C1277" s="68">
        <v>403</v>
      </c>
      <c r="D1277" s="69" t="s">
        <v>1020</v>
      </c>
      <c r="E1277" s="70">
        <v>198.3</v>
      </c>
      <c r="F1277" s="70">
        <v>35.694000000000003</v>
      </c>
      <c r="G1277" s="70">
        <v>233.99400000000003</v>
      </c>
      <c r="H1277" s="59" t="s">
        <v>494</v>
      </c>
      <c r="I1277" s="64" t="s">
        <v>929</v>
      </c>
    </row>
    <row r="1278" spans="1:9" ht="15.75" x14ac:dyDescent="0.25">
      <c r="A1278" s="68">
        <f t="shared" si="107"/>
        <v>967</v>
      </c>
      <c r="B1278" s="69"/>
      <c r="C1278" s="68">
        <v>403</v>
      </c>
      <c r="D1278" s="69" t="s">
        <v>1021</v>
      </c>
      <c r="E1278" s="70">
        <v>413.13</v>
      </c>
      <c r="F1278" s="70">
        <v>74.363399999999999</v>
      </c>
      <c r="G1278" s="70">
        <v>487.49340000000001</v>
      </c>
      <c r="H1278" s="59" t="s">
        <v>494</v>
      </c>
      <c r="I1278" s="64" t="s">
        <v>929</v>
      </c>
    </row>
    <row r="1279" spans="1:9" ht="47.25" x14ac:dyDescent="0.25">
      <c r="A1279" s="68">
        <f t="shared" si="107"/>
        <v>968</v>
      </c>
      <c r="B1279" s="69" t="s">
        <v>1022</v>
      </c>
      <c r="C1279" s="68">
        <v>403</v>
      </c>
      <c r="D1279" s="69" t="s">
        <v>1023</v>
      </c>
      <c r="E1279" s="70">
        <v>330.51</v>
      </c>
      <c r="F1279" s="70">
        <v>59.491799999999998</v>
      </c>
      <c r="G1279" s="70">
        <v>390.0018</v>
      </c>
      <c r="H1279" s="59" t="s">
        <v>494</v>
      </c>
      <c r="I1279" s="64" t="s">
        <v>929</v>
      </c>
    </row>
    <row r="1280" spans="1:9" ht="15.75" x14ac:dyDescent="0.25">
      <c r="A1280" s="68">
        <f t="shared" si="107"/>
        <v>969</v>
      </c>
      <c r="B1280" s="69"/>
      <c r="C1280" s="68">
        <v>403</v>
      </c>
      <c r="D1280" s="69" t="s">
        <v>1024</v>
      </c>
      <c r="E1280" s="70">
        <v>198.3</v>
      </c>
      <c r="F1280" s="70">
        <v>35.694000000000003</v>
      </c>
      <c r="G1280" s="70">
        <v>233.99400000000003</v>
      </c>
      <c r="H1280" s="59" t="s">
        <v>494</v>
      </c>
      <c r="I1280" s="64" t="s">
        <v>929</v>
      </c>
    </row>
    <row r="1281" spans="1:9" ht="15.6" customHeight="1" x14ac:dyDescent="0.25">
      <c r="A1281" s="68">
        <f t="shared" si="107"/>
        <v>970</v>
      </c>
      <c r="B1281" s="69"/>
      <c r="C1281" s="68">
        <v>403</v>
      </c>
      <c r="D1281" s="69" t="s">
        <v>1025</v>
      </c>
      <c r="E1281" s="70">
        <v>49.58</v>
      </c>
      <c r="F1281" s="70">
        <v>8.9243999999999986</v>
      </c>
      <c r="G1281" s="70">
        <v>58.504399999999997</v>
      </c>
      <c r="H1281" s="59" t="s">
        <v>494</v>
      </c>
      <c r="I1281" s="64" t="s">
        <v>929</v>
      </c>
    </row>
    <row r="1282" spans="1:9" ht="15.75" x14ac:dyDescent="0.25">
      <c r="A1282" s="179" t="s">
        <v>1026</v>
      </c>
      <c r="B1282" s="180"/>
      <c r="C1282" s="180"/>
      <c r="D1282" s="180"/>
      <c r="E1282" s="180"/>
      <c r="F1282" s="180"/>
      <c r="G1282" s="181"/>
      <c r="H1282" s="4"/>
      <c r="I1282" s="6"/>
    </row>
    <row r="1283" spans="1:9" ht="31.5" x14ac:dyDescent="0.25">
      <c r="A1283" s="68">
        <f>A1281+1</f>
        <v>971</v>
      </c>
      <c r="B1283" s="69" t="s">
        <v>1027</v>
      </c>
      <c r="C1283" s="68">
        <v>403</v>
      </c>
      <c r="D1283" s="69" t="s">
        <v>1028</v>
      </c>
      <c r="E1283" s="70">
        <v>123.95</v>
      </c>
      <c r="F1283" s="70">
        <v>22.311</v>
      </c>
      <c r="G1283" s="70">
        <v>146.261</v>
      </c>
      <c r="H1283" s="59" t="s">
        <v>494</v>
      </c>
      <c r="I1283" s="64" t="s">
        <v>929</v>
      </c>
    </row>
    <row r="1284" spans="1:9" ht="31.5" x14ac:dyDescent="0.25">
      <c r="A1284" s="68">
        <f t="shared" ref="A1284:A1292" si="108">A1283+1</f>
        <v>972</v>
      </c>
      <c r="B1284" s="69" t="s">
        <v>1029</v>
      </c>
      <c r="C1284" s="68">
        <v>403</v>
      </c>
      <c r="D1284" s="69" t="s">
        <v>1030</v>
      </c>
      <c r="E1284" s="70">
        <v>82.62</v>
      </c>
      <c r="F1284" s="70">
        <v>14.871600000000001</v>
      </c>
      <c r="G1284" s="70">
        <v>97.491600000000005</v>
      </c>
      <c r="H1284" s="59" t="s">
        <v>494</v>
      </c>
      <c r="I1284" s="64" t="s">
        <v>929</v>
      </c>
    </row>
    <row r="1285" spans="1:9" ht="31.5" x14ac:dyDescent="0.25">
      <c r="A1285" s="68">
        <f t="shared" si="108"/>
        <v>973</v>
      </c>
      <c r="B1285" s="69" t="s">
        <v>1027</v>
      </c>
      <c r="C1285" s="68">
        <v>403</v>
      </c>
      <c r="D1285" s="69" t="s">
        <v>1031</v>
      </c>
      <c r="E1285" s="70">
        <v>82.62</v>
      </c>
      <c r="F1285" s="70">
        <v>14.871600000000001</v>
      </c>
      <c r="G1285" s="70">
        <v>97.491600000000005</v>
      </c>
      <c r="H1285" s="59" t="s">
        <v>494</v>
      </c>
      <c r="I1285" s="64" t="s">
        <v>929</v>
      </c>
    </row>
    <row r="1286" spans="1:9" ht="31.5" x14ac:dyDescent="0.25">
      <c r="A1286" s="68">
        <f t="shared" si="108"/>
        <v>974</v>
      </c>
      <c r="B1286" s="69" t="s">
        <v>1027</v>
      </c>
      <c r="C1286" s="68">
        <v>403</v>
      </c>
      <c r="D1286" s="69" t="s">
        <v>1032</v>
      </c>
      <c r="E1286" s="70">
        <v>82.62</v>
      </c>
      <c r="F1286" s="70">
        <v>14.871600000000001</v>
      </c>
      <c r="G1286" s="70">
        <v>97.491600000000005</v>
      </c>
      <c r="H1286" s="59" t="s">
        <v>494</v>
      </c>
      <c r="I1286" s="64" t="s">
        <v>929</v>
      </c>
    </row>
    <row r="1287" spans="1:9" ht="31.5" x14ac:dyDescent="0.25">
      <c r="A1287" s="68">
        <f t="shared" si="108"/>
        <v>975</v>
      </c>
      <c r="B1287" s="69" t="s">
        <v>1033</v>
      </c>
      <c r="C1287" s="68">
        <v>403</v>
      </c>
      <c r="D1287" s="69" t="s">
        <v>1034</v>
      </c>
      <c r="E1287" s="70">
        <v>148.72999999999999</v>
      </c>
      <c r="F1287" s="70">
        <v>26.771399999999996</v>
      </c>
      <c r="G1287" s="70">
        <v>175.50139999999999</v>
      </c>
      <c r="H1287" s="59" t="s">
        <v>494</v>
      </c>
      <c r="I1287" s="64" t="s">
        <v>929</v>
      </c>
    </row>
    <row r="1288" spans="1:9" ht="31.5" x14ac:dyDescent="0.25">
      <c r="A1288" s="68">
        <f t="shared" si="108"/>
        <v>976</v>
      </c>
      <c r="B1288" s="69" t="s">
        <v>1033</v>
      </c>
      <c r="C1288" s="68">
        <v>403</v>
      </c>
      <c r="D1288" s="69" t="s">
        <v>1035</v>
      </c>
      <c r="E1288" s="70">
        <v>148.72999999999999</v>
      </c>
      <c r="F1288" s="70">
        <v>26.771399999999996</v>
      </c>
      <c r="G1288" s="70">
        <v>175.50139999999999</v>
      </c>
      <c r="H1288" s="59" t="s">
        <v>494</v>
      </c>
      <c r="I1288" s="64" t="s">
        <v>929</v>
      </c>
    </row>
    <row r="1289" spans="1:9" ht="63" x14ac:dyDescent="0.25">
      <c r="A1289" s="68">
        <f t="shared" si="108"/>
        <v>977</v>
      </c>
      <c r="B1289" s="69" t="s">
        <v>1036</v>
      </c>
      <c r="C1289" s="68">
        <v>403</v>
      </c>
      <c r="D1289" s="69" t="s">
        <v>1037</v>
      </c>
      <c r="E1289" s="70">
        <v>247.88</v>
      </c>
      <c r="F1289" s="70">
        <v>44.618399999999994</v>
      </c>
      <c r="G1289" s="70">
        <v>292.4984</v>
      </c>
      <c r="H1289" s="59" t="s">
        <v>494</v>
      </c>
      <c r="I1289" s="64" t="s">
        <v>929</v>
      </c>
    </row>
    <row r="1290" spans="1:9" ht="15.75" x14ac:dyDescent="0.25">
      <c r="A1290" s="68">
        <f t="shared" si="108"/>
        <v>978</v>
      </c>
      <c r="B1290" s="69"/>
      <c r="C1290" s="68">
        <v>403</v>
      </c>
      <c r="D1290" s="69" t="s">
        <v>1038</v>
      </c>
      <c r="E1290" s="70">
        <v>198.3</v>
      </c>
      <c r="F1290" s="70">
        <v>35.694000000000003</v>
      </c>
      <c r="G1290" s="70">
        <v>233.99400000000003</v>
      </c>
      <c r="H1290" s="59" t="s">
        <v>494</v>
      </c>
      <c r="I1290" s="64" t="s">
        <v>929</v>
      </c>
    </row>
    <row r="1291" spans="1:9" ht="15.75" x14ac:dyDescent="0.25">
      <c r="A1291" s="68">
        <f t="shared" si="108"/>
        <v>979</v>
      </c>
      <c r="B1291" s="69"/>
      <c r="C1291" s="68">
        <v>403</v>
      </c>
      <c r="D1291" s="69" t="s">
        <v>1039</v>
      </c>
      <c r="E1291" s="70">
        <v>198.3</v>
      </c>
      <c r="F1291" s="70">
        <v>35.694000000000003</v>
      </c>
      <c r="G1291" s="70">
        <v>233.99400000000003</v>
      </c>
      <c r="H1291" s="59" t="s">
        <v>494</v>
      </c>
      <c r="I1291" s="64" t="s">
        <v>929</v>
      </c>
    </row>
    <row r="1292" spans="1:9" ht="15.75" x14ac:dyDescent="0.25">
      <c r="A1292" s="68">
        <f t="shared" si="108"/>
        <v>980</v>
      </c>
      <c r="B1292" s="69"/>
      <c r="C1292" s="68">
        <v>403</v>
      </c>
      <c r="D1292" s="69" t="s">
        <v>1040</v>
      </c>
      <c r="E1292" s="70">
        <v>198.3</v>
      </c>
      <c r="F1292" s="70">
        <v>35.694000000000003</v>
      </c>
      <c r="G1292" s="70">
        <v>233.99400000000003</v>
      </c>
      <c r="H1292" s="59" t="s">
        <v>494</v>
      </c>
      <c r="I1292" s="64" t="s">
        <v>929</v>
      </c>
    </row>
    <row r="1293" spans="1:9" ht="15.6" customHeight="1" x14ac:dyDescent="0.25">
      <c r="A1293" s="179" t="s">
        <v>1041</v>
      </c>
      <c r="B1293" s="180"/>
      <c r="C1293" s="180"/>
      <c r="D1293" s="180"/>
      <c r="E1293" s="180"/>
      <c r="F1293" s="180"/>
      <c r="G1293" s="181"/>
      <c r="H1293" s="4"/>
      <c r="I1293" s="6"/>
    </row>
    <row r="1294" spans="1:9" ht="31.5" x14ac:dyDescent="0.25">
      <c r="A1294" s="68">
        <f>A1292+1</f>
        <v>981</v>
      </c>
      <c r="B1294" s="69" t="s">
        <v>1027</v>
      </c>
      <c r="C1294" s="68">
        <v>403</v>
      </c>
      <c r="D1294" s="69" t="s">
        <v>1042</v>
      </c>
      <c r="E1294" s="70">
        <v>66.11</v>
      </c>
      <c r="F1294" s="70">
        <v>11.899799999999999</v>
      </c>
      <c r="G1294" s="70">
        <v>78.009799999999998</v>
      </c>
      <c r="H1294" s="59" t="s">
        <v>494</v>
      </c>
      <c r="I1294" s="64" t="s">
        <v>929</v>
      </c>
    </row>
    <row r="1295" spans="1:9" ht="78.75" x14ac:dyDescent="0.25">
      <c r="A1295" s="68">
        <f t="shared" ref="A1295:A1302" si="109">A1294+1</f>
        <v>982</v>
      </c>
      <c r="B1295" s="69" t="s">
        <v>1043</v>
      </c>
      <c r="C1295" s="68">
        <v>403</v>
      </c>
      <c r="D1295" s="69" t="s">
        <v>1044</v>
      </c>
      <c r="E1295" s="70">
        <v>66.11</v>
      </c>
      <c r="F1295" s="70">
        <v>11.899799999999999</v>
      </c>
      <c r="G1295" s="70">
        <v>78.009799999999998</v>
      </c>
      <c r="H1295" s="59" t="s">
        <v>494</v>
      </c>
      <c r="I1295" s="64" t="s">
        <v>929</v>
      </c>
    </row>
    <row r="1296" spans="1:9" ht="47.25" x14ac:dyDescent="0.25">
      <c r="A1296" s="68">
        <f t="shared" si="109"/>
        <v>983</v>
      </c>
      <c r="B1296" s="69" t="s">
        <v>1045</v>
      </c>
      <c r="C1296" s="68">
        <v>403</v>
      </c>
      <c r="D1296" s="69" t="s">
        <v>1046</v>
      </c>
      <c r="E1296" s="70">
        <v>66.11</v>
      </c>
      <c r="F1296" s="70">
        <v>11.899799999999999</v>
      </c>
      <c r="G1296" s="70">
        <v>78.009799999999998</v>
      </c>
      <c r="H1296" s="59" t="s">
        <v>494</v>
      </c>
      <c r="I1296" s="64" t="s">
        <v>929</v>
      </c>
    </row>
    <row r="1297" spans="1:9" ht="31.5" x14ac:dyDescent="0.25">
      <c r="A1297" s="68">
        <f t="shared" si="109"/>
        <v>984</v>
      </c>
      <c r="B1297" s="69" t="s">
        <v>1027</v>
      </c>
      <c r="C1297" s="68">
        <v>403</v>
      </c>
      <c r="D1297" s="69" t="s">
        <v>1047</v>
      </c>
      <c r="E1297" s="70">
        <v>66.11</v>
      </c>
      <c r="F1297" s="70">
        <v>11.899799999999999</v>
      </c>
      <c r="G1297" s="70">
        <v>78.009799999999998</v>
      </c>
      <c r="H1297" s="59" t="s">
        <v>494</v>
      </c>
      <c r="I1297" s="64" t="s">
        <v>929</v>
      </c>
    </row>
    <row r="1298" spans="1:9" ht="47.25" x14ac:dyDescent="0.25">
      <c r="A1298" s="68">
        <f t="shared" si="109"/>
        <v>985</v>
      </c>
      <c r="B1298" s="69" t="s">
        <v>1048</v>
      </c>
      <c r="C1298" s="68">
        <v>403</v>
      </c>
      <c r="D1298" s="69" t="s">
        <v>1049</v>
      </c>
      <c r="E1298" s="70">
        <v>148.72999999999999</v>
      </c>
      <c r="F1298" s="70">
        <v>26.771399999999996</v>
      </c>
      <c r="G1298" s="70">
        <v>175.50139999999999</v>
      </c>
      <c r="H1298" s="59" t="s">
        <v>494</v>
      </c>
      <c r="I1298" s="64" t="s">
        <v>929</v>
      </c>
    </row>
    <row r="1299" spans="1:9" ht="63" x14ac:dyDescent="0.25">
      <c r="A1299" s="68">
        <f t="shared" si="109"/>
        <v>986</v>
      </c>
      <c r="B1299" s="69" t="s">
        <v>1036</v>
      </c>
      <c r="C1299" s="68">
        <v>403</v>
      </c>
      <c r="D1299" s="69" t="s">
        <v>1050</v>
      </c>
      <c r="E1299" s="70">
        <v>247.88</v>
      </c>
      <c r="F1299" s="70">
        <v>44.618399999999994</v>
      </c>
      <c r="G1299" s="70">
        <v>292.4984</v>
      </c>
      <c r="H1299" s="59" t="s">
        <v>494</v>
      </c>
      <c r="I1299" s="64" t="s">
        <v>929</v>
      </c>
    </row>
    <row r="1300" spans="1:9" ht="31.5" x14ac:dyDescent="0.25">
      <c r="A1300" s="68">
        <f t="shared" si="109"/>
        <v>987</v>
      </c>
      <c r="B1300" s="69" t="s">
        <v>1051</v>
      </c>
      <c r="C1300" s="68">
        <v>403</v>
      </c>
      <c r="D1300" s="69" t="s">
        <v>1052</v>
      </c>
      <c r="E1300" s="70">
        <v>661.02</v>
      </c>
      <c r="F1300" s="70">
        <v>118.9836</v>
      </c>
      <c r="G1300" s="70">
        <v>780.00360000000001</v>
      </c>
      <c r="H1300" s="59" t="s">
        <v>494</v>
      </c>
      <c r="I1300" s="64" t="s">
        <v>929</v>
      </c>
    </row>
    <row r="1301" spans="1:9" ht="47.25" x14ac:dyDescent="0.25">
      <c r="A1301" s="68">
        <f t="shared" si="109"/>
        <v>988</v>
      </c>
      <c r="B1301" s="69" t="s">
        <v>1053</v>
      </c>
      <c r="C1301" s="68">
        <v>403</v>
      </c>
      <c r="D1301" s="69" t="s">
        <v>1040</v>
      </c>
      <c r="E1301" s="70">
        <v>247.88</v>
      </c>
      <c r="F1301" s="70">
        <v>44.618399999999994</v>
      </c>
      <c r="G1301" s="70">
        <v>292.4984</v>
      </c>
      <c r="H1301" s="59" t="s">
        <v>494</v>
      </c>
      <c r="I1301" s="64" t="s">
        <v>929</v>
      </c>
    </row>
    <row r="1302" spans="1:9" ht="15.6" customHeight="1" x14ac:dyDescent="0.25">
      <c r="A1302" s="68">
        <f t="shared" si="109"/>
        <v>989</v>
      </c>
      <c r="B1302" s="69"/>
      <c r="C1302" s="68">
        <v>403</v>
      </c>
      <c r="D1302" s="69" t="s">
        <v>1054</v>
      </c>
      <c r="E1302" s="70">
        <v>49.58</v>
      </c>
      <c r="F1302" s="70">
        <v>8.9243999999999986</v>
      </c>
      <c r="G1302" s="70">
        <v>58.504399999999997</v>
      </c>
      <c r="H1302" s="59" t="s">
        <v>494</v>
      </c>
      <c r="I1302" s="64" t="s">
        <v>929</v>
      </c>
    </row>
    <row r="1303" spans="1:9" ht="15.75" x14ac:dyDescent="0.25">
      <c r="A1303" s="179" t="s">
        <v>1055</v>
      </c>
      <c r="B1303" s="180"/>
      <c r="C1303" s="180"/>
      <c r="D1303" s="180"/>
      <c r="E1303" s="180"/>
      <c r="F1303" s="180"/>
      <c r="G1303" s="181"/>
      <c r="H1303" s="4"/>
      <c r="I1303" s="6"/>
    </row>
    <row r="1304" spans="1:9" ht="31.5" x14ac:dyDescent="0.25">
      <c r="A1304" s="68">
        <f>A1302+1</f>
        <v>990</v>
      </c>
      <c r="B1304" s="69" t="s">
        <v>1027</v>
      </c>
      <c r="C1304" s="68">
        <v>403</v>
      </c>
      <c r="D1304" s="69" t="s">
        <v>1056</v>
      </c>
      <c r="E1304" s="70">
        <v>66.11</v>
      </c>
      <c r="F1304" s="70">
        <v>11.899799999999999</v>
      </c>
      <c r="G1304" s="70">
        <v>78.009799999999998</v>
      </c>
      <c r="H1304" s="59" t="s">
        <v>494</v>
      </c>
      <c r="I1304" s="64" t="s">
        <v>929</v>
      </c>
    </row>
    <row r="1305" spans="1:9" ht="31.5" x14ac:dyDescent="0.25">
      <c r="A1305" s="68">
        <f t="shared" ref="A1305:A1309" si="110">A1304+1</f>
        <v>991</v>
      </c>
      <c r="B1305" s="69" t="s">
        <v>1029</v>
      </c>
      <c r="C1305" s="68">
        <v>403</v>
      </c>
      <c r="D1305" s="69" t="s">
        <v>1057</v>
      </c>
      <c r="E1305" s="70">
        <v>66.11</v>
      </c>
      <c r="F1305" s="70">
        <v>11.899799999999999</v>
      </c>
      <c r="G1305" s="70">
        <v>78.009799999999998</v>
      </c>
      <c r="H1305" s="59" t="s">
        <v>494</v>
      </c>
      <c r="I1305" s="64" t="s">
        <v>929</v>
      </c>
    </row>
    <row r="1306" spans="1:9" ht="31.5" x14ac:dyDescent="0.25">
      <c r="A1306" s="68">
        <f t="shared" si="110"/>
        <v>992</v>
      </c>
      <c r="B1306" s="69" t="s">
        <v>1058</v>
      </c>
      <c r="C1306" s="68">
        <v>403</v>
      </c>
      <c r="D1306" s="69" t="s">
        <v>1059</v>
      </c>
      <c r="E1306" s="70">
        <v>148.72999999999999</v>
      </c>
      <c r="F1306" s="70">
        <v>26.771399999999996</v>
      </c>
      <c r="G1306" s="70">
        <v>175.50139999999999</v>
      </c>
      <c r="H1306" s="59" t="s">
        <v>494</v>
      </c>
      <c r="I1306" s="64" t="s">
        <v>929</v>
      </c>
    </row>
    <row r="1307" spans="1:9" ht="63" x14ac:dyDescent="0.25">
      <c r="A1307" s="68">
        <f t="shared" si="110"/>
        <v>993</v>
      </c>
      <c r="B1307" s="69" t="s">
        <v>1036</v>
      </c>
      <c r="C1307" s="68">
        <v>403</v>
      </c>
      <c r="D1307" s="69" t="s">
        <v>1060</v>
      </c>
      <c r="E1307" s="70">
        <v>247.88</v>
      </c>
      <c r="F1307" s="70">
        <v>44.618399999999994</v>
      </c>
      <c r="G1307" s="70">
        <v>292.4984</v>
      </c>
      <c r="H1307" s="59" t="s">
        <v>494</v>
      </c>
      <c r="I1307" s="64" t="s">
        <v>929</v>
      </c>
    </row>
    <row r="1308" spans="1:9" ht="31.5" x14ac:dyDescent="0.25">
      <c r="A1308" s="68">
        <f t="shared" si="110"/>
        <v>994</v>
      </c>
      <c r="B1308" s="69" t="s">
        <v>1061</v>
      </c>
      <c r="C1308" s="68">
        <v>403</v>
      </c>
      <c r="D1308" s="69" t="s">
        <v>1062</v>
      </c>
      <c r="E1308" s="70">
        <v>297.47000000000003</v>
      </c>
      <c r="F1308" s="70">
        <v>53.544600000000003</v>
      </c>
      <c r="G1308" s="70">
        <v>351.01460000000003</v>
      </c>
      <c r="H1308" s="59" t="s">
        <v>494</v>
      </c>
      <c r="I1308" s="64" t="s">
        <v>929</v>
      </c>
    </row>
    <row r="1309" spans="1:9" ht="31.5" x14ac:dyDescent="0.25">
      <c r="A1309" s="68">
        <f t="shared" si="110"/>
        <v>995</v>
      </c>
      <c r="B1309" s="69" t="s">
        <v>1063</v>
      </c>
      <c r="C1309" s="68">
        <v>403</v>
      </c>
      <c r="D1309" s="69" t="s">
        <v>1064</v>
      </c>
      <c r="E1309" s="70">
        <v>198.3</v>
      </c>
      <c r="F1309" s="70">
        <v>35.694000000000003</v>
      </c>
      <c r="G1309" s="70">
        <v>233.99400000000003</v>
      </c>
      <c r="H1309" s="59" t="s">
        <v>494</v>
      </c>
      <c r="I1309" s="64" t="s">
        <v>929</v>
      </c>
    </row>
    <row r="1310" spans="1:9" ht="15.75" x14ac:dyDescent="0.25">
      <c r="A1310" s="179" t="s">
        <v>1065</v>
      </c>
      <c r="B1310" s="180"/>
      <c r="C1310" s="180"/>
      <c r="D1310" s="180"/>
      <c r="E1310" s="180"/>
      <c r="F1310" s="180"/>
      <c r="G1310" s="181"/>
      <c r="H1310" s="4"/>
      <c r="I1310" s="6"/>
    </row>
    <row r="1311" spans="1:9" ht="31.5" x14ac:dyDescent="0.25">
      <c r="A1311" s="68">
        <f>A1309+1</f>
        <v>996</v>
      </c>
      <c r="B1311" s="69" t="s">
        <v>1027</v>
      </c>
      <c r="C1311" s="68">
        <v>403</v>
      </c>
      <c r="D1311" s="69" t="s">
        <v>1056</v>
      </c>
      <c r="E1311" s="70">
        <v>66.11</v>
      </c>
      <c r="F1311" s="70">
        <v>11.899799999999999</v>
      </c>
      <c r="G1311" s="70">
        <v>78.009799999999998</v>
      </c>
      <c r="H1311" s="59" t="s">
        <v>494</v>
      </c>
      <c r="I1311" s="64" t="s">
        <v>929</v>
      </c>
    </row>
    <row r="1312" spans="1:9" ht="15.6" customHeight="1" x14ac:dyDescent="0.25">
      <c r="A1312" s="68">
        <f t="shared" ref="A1312:A1321" si="111">A1311+1</f>
        <v>997</v>
      </c>
      <c r="B1312" s="69" t="s">
        <v>1043</v>
      </c>
      <c r="C1312" s="68">
        <v>403</v>
      </c>
      <c r="D1312" s="69" t="s">
        <v>1066</v>
      </c>
      <c r="E1312" s="70">
        <v>66.11</v>
      </c>
      <c r="F1312" s="70">
        <v>11.899799999999999</v>
      </c>
      <c r="G1312" s="70">
        <v>78.009799999999998</v>
      </c>
      <c r="H1312" s="59" t="s">
        <v>494</v>
      </c>
      <c r="I1312" s="64" t="s">
        <v>929</v>
      </c>
    </row>
    <row r="1313" spans="1:9" ht="31.5" x14ac:dyDescent="0.25">
      <c r="A1313" s="68">
        <f t="shared" si="111"/>
        <v>998</v>
      </c>
      <c r="B1313" s="69" t="s">
        <v>1029</v>
      </c>
      <c r="C1313" s="68">
        <v>403</v>
      </c>
      <c r="D1313" s="69" t="s">
        <v>1067</v>
      </c>
      <c r="E1313" s="70">
        <v>66.11</v>
      </c>
      <c r="F1313" s="70">
        <v>11.899799999999999</v>
      </c>
      <c r="G1313" s="70">
        <v>78.009799999999998</v>
      </c>
      <c r="H1313" s="59" t="s">
        <v>494</v>
      </c>
      <c r="I1313" s="64" t="s">
        <v>929</v>
      </c>
    </row>
    <row r="1314" spans="1:9" ht="31.5" x14ac:dyDescent="0.25">
      <c r="A1314" s="68">
        <f t="shared" si="111"/>
        <v>999</v>
      </c>
      <c r="B1314" s="69" t="s">
        <v>1027</v>
      </c>
      <c r="C1314" s="68">
        <v>403</v>
      </c>
      <c r="D1314" s="69" t="s">
        <v>1068</v>
      </c>
      <c r="E1314" s="70">
        <v>66.11</v>
      </c>
      <c r="F1314" s="70">
        <v>11.899799999999999</v>
      </c>
      <c r="G1314" s="70">
        <v>78.009799999999998</v>
      </c>
      <c r="H1314" s="59" t="s">
        <v>494</v>
      </c>
      <c r="I1314" s="64" t="s">
        <v>929</v>
      </c>
    </row>
    <row r="1315" spans="1:9" ht="63" x14ac:dyDescent="0.25">
      <c r="A1315" s="68">
        <f t="shared" si="111"/>
        <v>1000</v>
      </c>
      <c r="B1315" s="69" t="s">
        <v>1036</v>
      </c>
      <c r="C1315" s="68">
        <v>403</v>
      </c>
      <c r="D1315" s="69" t="s">
        <v>1037</v>
      </c>
      <c r="E1315" s="70">
        <v>247.88</v>
      </c>
      <c r="F1315" s="70">
        <v>44.618399999999994</v>
      </c>
      <c r="G1315" s="70">
        <v>292.4984</v>
      </c>
      <c r="H1315" s="59" t="s">
        <v>494</v>
      </c>
      <c r="I1315" s="64" t="s">
        <v>929</v>
      </c>
    </row>
    <row r="1316" spans="1:9" ht="15.75" x14ac:dyDescent="0.25">
      <c r="A1316" s="68">
        <f t="shared" si="111"/>
        <v>1001</v>
      </c>
      <c r="B1316" s="69"/>
      <c r="C1316" s="68">
        <v>403</v>
      </c>
      <c r="D1316" s="69" t="s">
        <v>1069</v>
      </c>
      <c r="E1316" s="70">
        <v>198.3</v>
      </c>
      <c r="F1316" s="70">
        <v>35.694000000000003</v>
      </c>
      <c r="G1316" s="70">
        <v>233.99400000000003</v>
      </c>
      <c r="H1316" s="59" t="s">
        <v>494</v>
      </c>
      <c r="I1316" s="64" t="s">
        <v>929</v>
      </c>
    </row>
    <row r="1317" spans="1:9" ht="31.5" x14ac:dyDescent="0.25">
      <c r="A1317" s="68">
        <f t="shared" si="111"/>
        <v>1002</v>
      </c>
      <c r="B1317" s="69" t="s">
        <v>1033</v>
      </c>
      <c r="C1317" s="68">
        <v>403</v>
      </c>
      <c r="D1317" s="69" t="s">
        <v>1035</v>
      </c>
      <c r="E1317" s="70">
        <v>148.72999999999999</v>
      </c>
      <c r="F1317" s="70">
        <v>26.771399999999996</v>
      </c>
      <c r="G1317" s="70">
        <v>175.50139999999999</v>
      </c>
      <c r="H1317" s="59" t="s">
        <v>494</v>
      </c>
      <c r="I1317" s="64" t="s">
        <v>929</v>
      </c>
    </row>
    <row r="1318" spans="1:9" ht="31.5" x14ac:dyDescent="0.25">
      <c r="A1318" s="68">
        <f t="shared" si="111"/>
        <v>1003</v>
      </c>
      <c r="B1318" s="69" t="s">
        <v>1033</v>
      </c>
      <c r="C1318" s="68">
        <v>403</v>
      </c>
      <c r="D1318" s="69" t="s">
        <v>1070</v>
      </c>
      <c r="E1318" s="70">
        <v>148.72999999999999</v>
      </c>
      <c r="F1318" s="70">
        <v>26.771399999999996</v>
      </c>
      <c r="G1318" s="70">
        <v>175.50139999999999</v>
      </c>
      <c r="H1318" s="59" t="s">
        <v>494</v>
      </c>
      <c r="I1318" s="64" t="s">
        <v>929</v>
      </c>
    </row>
    <row r="1319" spans="1:9" ht="15.6" customHeight="1" x14ac:dyDescent="0.25">
      <c r="A1319" s="68">
        <f t="shared" si="111"/>
        <v>1004</v>
      </c>
      <c r="B1319" s="69"/>
      <c r="C1319" s="68">
        <v>403</v>
      </c>
      <c r="D1319" s="69" t="s">
        <v>1071</v>
      </c>
      <c r="E1319" s="70">
        <v>148.72999999999999</v>
      </c>
      <c r="F1319" s="70">
        <v>26.771399999999996</v>
      </c>
      <c r="G1319" s="70">
        <v>175.50139999999999</v>
      </c>
      <c r="H1319" s="59" t="s">
        <v>494</v>
      </c>
      <c r="I1319" s="64" t="s">
        <v>929</v>
      </c>
    </row>
    <row r="1320" spans="1:9" ht="31.5" x14ac:dyDescent="0.25">
      <c r="A1320" s="68">
        <f t="shared" si="111"/>
        <v>1005</v>
      </c>
      <c r="B1320" s="69" t="s">
        <v>1063</v>
      </c>
      <c r="C1320" s="68">
        <v>403</v>
      </c>
      <c r="D1320" s="69" t="s">
        <v>1072</v>
      </c>
      <c r="E1320" s="70">
        <v>198.3</v>
      </c>
      <c r="F1320" s="70">
        <v>35.694000000000003</v>
      </c>
      <c r="G1320" s="70">
        <v>233.99400000000003</v>
      </c>
      <c r="H1320" s="59" t="s">
        <v>494</v>
      </c>
      <c r="I1320" s="64" t="s">
        <v>929</v>
      </c>
    </row>
    <row r="1321" spans="1:9" ht="15.75" x14ac:dyDescent="0.25">
      <c r="A1321" s="68">
        <f t="shared" si="111"/>
        <v>1006</v>
      </c>
      <c r="B1321" s="69"/>
      <c r="C1321" s="68">
        <v>403</v>
      </c>
      <c r="D1321" s="69" t="s">
        <v>1025</v>
      </c>
      <c r="E1321" s="70">
        <v>49.58</v>
      </c>
      <c r="F1321" s="70">
        <v>8.9243999999999986</v>
      </c>
      <c r="G1321" s="70">
        <v>58.504399999999997</v>
      </c>
      <c r="H1321" s="59" t="s">
        <v>494</v>
      </c>
      <c r="I1321" s="64" t="s">
        <v>929</v>
      </c>
    </row>
    <row r="1322" spans="1:9" ht="15.75" x14ac:dyDescent="0.25">
      <c r="A1322" s="179" t="s">
        <v>1073</v>
      </c>
      <c r="B1322" s="180"/>
      <c r="C1322" s="180"/>
      <c r="D1322" s="180"/>
      <c r="E1322" s="180"/>
      <c r="F1322" s="180"/>
      <c r="G1322" s="181"/>
      <c r="H1322" s="4"/>
      <c r="I1322" s="6"/>
    </row>
    <row r="1323" spans="1:9" ht="31.5" x14ac:dyDescent="0.25">
      <c r="A1323" s="68">
        <f>A1321+1</f>
        <v>1007</v>
      </c>
      <c r="B1323" s="69" t="s">
        <v>1027</v>
      </c>
      <c r="C1323" s="68">
        <v>403</v>
      </c>
      <c r="D1323" s="69" t="s">
        <v>1042</v>
      </c>
      <c r="E1323" s="70">
        <v>66.11</v>
      </c>
      <c r="F1323" s="70">
        <v>11.899799999999999</v>
      </c>
      <c r="G1323" s="70">
        <v>78.009799999999998</v>
      </c>
      <c r="H1323" s="59" t="s">
        <v>494</v>
      </c>
      <c r="I1323" s="64" t="s">
        <v>929</v>
      </c>
    </row>
    <row r="1324" spans="1:9" ht="78.75" x14ac:dyDescent="0.25">
      <c r="A1324" s="68">
        <f t="shared" ref="A1324:A1330" si="112">A1323+1</f>
        <v>1008</v>
      </c>
      <c r="B1324" s="69" t="s">
        <v>1043</v>
      </c>
      <c r="C1324" s="68">
        <v>403</v>
      </c>
      <c r="D1324" s="69" t="s">
        <v>1066</v>
      </c>
      <c r="E1324" s="70">
        <v>66.11</v>
      </c>
      <c r="F1324" s="70">
        <v>11.899799999999999</v>
      </c>
      <c r="G1324" s="70">
        <v>78.009799999999998</v>
      </c>
      <c r="H1324" s="59" t="s">
        <v>494</v>
      </c>
      <c r="I1324" s="64" t="s">
        <v>929</v>
      </c>
    </row>
    <row r="1325" spans="1:9" ht="15.75" x14ac:dyDescent="0.25">
      <c r="A1325" s="68">
        <f t="shared" si="112"/>
        <v>1009</v>
      </c>
      <c r="B1325" s="69"/>
      <c r="C1325" s="68">
        <v>403</v>
      </c>
      <c r="D1325" s="69" t="s">
        <v>1059</v>
      </c>
      <c r="E1325" s="70">
        <v>66.11</v>
      </c>
      <c r="F1325" s="70">
        <v>11.899799999999999</v>
      </c>
      <c r="G1325" s="70">
        <v>78.009799999999998</v>
      </c>
      <c r="H1325" s="59" t="s">
        <v>494</v>
      </c>
      <c r="I1325" s="64" t="s">
        <v>929</v>
      </c>
    </row>
    <row r="1326" spans="1:9" ht="15.6" customHeight="1" x14ac:dyDescent="0.25">
      <c r="A1326" s="68">
        <f t="shared" si="112"/>
        <v>1010</v>
      </c>
      <c r="B1326" s="69"/>
      <c r="C1326" s="68">
        <v>403</v>
      </c>
      <c r="D1326" s="69" t="s">
        <v>1074</v>
      </c>
      <c r="E1326" s="70">
        <v>66.11</v>
      </c>
      <c r="F1326" s="70">
        <v>11.899799999999999</v>
      </c>
      <c r="G1326" s="70">
        <v>78.009799999999998</v>
      </c>
      <c r="H1326" s="59" t="s">
        <v>494</v>
      </c>
      <c r="I1326" s="64" t="s">
        <v>929</v>
      </c>
    </row>
    <row r="1327" spans="1:9" ht="15.75" x14ac:dyDescent="0.25">
      <c r="A1327" s="68">
        <f t="shared" si="112"/>
        <v>1011</v>
      </c>
      <c r="B1327" s="69"/>
      <c r="C1327" s="68">
        <v>403</v>
      </c>
      <c r="D1327" s="69" t="s">
        <v>1052</v>
      </c>
      <c r="E1327" s="70">
        <v>330.51</v>
      </c>
      <c r="F1327" s="70">
        <v>59.491799999999998</v>
      </c>
      <c r="G1327" s="70">
        <v>390.0018</v>
      </c>
      <c r="H1327" s="59" t="s">
        <v>494</v>
      </c>
      <c r="I1327" s="64" t="s">
        <v>929</v>
      </c>
    </row>
    <row r="1328" spans="1:9" ht="15.75" x14ac:dyDescent="0.25">
      <c r="A1328" s="68">
        <f t="shared" si="112"/>
        <v>1012</v>
      </c>
      <c r="B1328" s="69"/>
      <c r="C1328" s="68">
        <v>403</v>
      </c>
      <c r="D1328" s="69" t="s">
        <v>1064</v>
      </c>
      <c r="E1328" s="70">
        <v>198.3</v>
      </c>
      <c r="F1328" s="70">
        <v>35.694000000000003</v>
      </c>
      <c r="G1328" s="70">
        <v>233.99400000000003</v>
      </c>
      <c r="H1328" s="59" t="s">
        <v>494</v>
      </c>
      <c r="I1328" s="64" t="s">
        <v>929</v>
      </c>
    </row>
    <row r="1329" spans="1:9" ht="15.75" x14ac:dyDescent="0.25">
      <c r="A1329" s="68">
        <f t="shared" si="112"/>
        <v>1013</v>
      </c>
      <c r="B1329" s="69"/>
      <c r="C1329" s="68">
        <v>403</v>
      </c>
      <c r="D1329" s="69" t="s">
        <v>1038</v>
      </c>
      <c r="E1329" s="70">
        <v>198.3</v>
      </c>
      <c r="F1329" s="70">
        <v>35.694000000000003</v>
      </c>
      <c r="G1329" s="70">
        <v>233.99400000000003</v>
      </c>
      <c r="H1329" s="59" t="s">
        <v>494</v>
      </c>
      <c r="I1329" s="64" t="s">
        <v>929</v>
      </c>
    </row>
    <row r="1330" spans="1:9" ht="15.75" x14ac:dyDescent="0.25">
      <c r="A1330" s="68">
        <f t="shared" si="112"/>
        <v>1014</v>
      </c>
      <c r="B1330" s="69"/>
      <c r="C1330" s="68">
        <v>403</v>
      </c>
      <c r="D1330" s="69" t="s">
        <v>1025</v>
      </c>
      <c r="E1330" s="70">
        <v>49.58</v>
      </c>
      <c r="F1330" s="70">
        <v>8.9243999999999986</v>
      </c>
      <c r="G1330" s="70">
        <v>58.504399999999997</v>
      </c>
      <c r="H1330" s="59" t="s">
        <v>494</v>
      </c>
      <c r="I1330" s="64" t="s">
        <v>929</v>
      </c>
    </row>
    <row r="1331" spans="1:9" ht="15.75" x14ac:dyDescent="0.25">
      <c r="A1331" s="179" t="s">
        <v>1075</v>
      </c>
      <c r="B1331" s="180"/>
      <c r="C1331" s="180"/>
      <c r="D1331" s="180"/>
      <c r="E1331" s="180"/>
      <c r="F1331" s="180"/>
      <c r="G1331" s="181"/>
      <c r="H1331" s="4"/>
      <c r="I1331" s="6"/>
    </row>
    <row r="1332" spans="1:9" ht="15.6" customHeight="1" x14ac:dyDescent="0.25">
      <c r="A1332" s="68">
        <f>A1330+1</f>
        <v>1015</v>
      </c>
      <c r="B1332" s="69" t="s">
        <v>1027</v>
      </c>
      <c r="C1332" s="68">
        <v>403</v>
      </c>
      <c r="D1332" s="69" t="s">
        <v>1042</v>
      </c>
      <c r="E1332" s="70">
        <v>66.11</v>
      </c>
      <c r="F1332" s="70">
        <v>11.899799999999999</v>
      </c>
      <c r="G1332" s="70">
        <v>78.009799999999998</v>
      </c>
      <c r="H1332" s="59" t="s">
        <v>494</v>
      </c>
      <c r="I1332" s="64" t="s">
        <v>929</v>
      </c>
    </row>
    <row r="1333" spans="1:9" ht="78.75" x14ac:dyDescent="0.25">
      <c r="A1333" s="68">
        <f t="shared" ref="A1333:A1340" si="113">A1332+1</f>
        <v>1016</v>
      </c>
      <c r="B1333" s="69" t="s">
        <v>1043</v>
      </c>
      <c r="C1333" s="68">
        <v>403</v>
      </c>
      <c r="D1333" s="69" t="s">
        <v>1066</v>
      </c>
      <c r="E1333" s="70">
        <v>66.11</v>
      </c>
      <c r="F1333" s="70">
        <v>11.899799999999999</v>
      </c>
      <c r="G1333" s="70">
        <v>78.009799999999998</v>
      </c>
      <c r="H1333" s="59" t="s">
        <v>494</v>
      </c>
      <c r="I1333" s="64" t="s">
        <v>929</v>
      </c>
    </row>
    <row r="1334" spans="1:9" ht="15.75" x14ac:dyDescent="0.25">
      <c r="A1334" s="68">
        <f t="shared" si="113"/>
        <v>1017</v>
      </c>
      <c r="B1334" s="69"/>
      <c r="C1334" s="68">
        <v>403</v>
      </c>
      <c r="D1334" s="69" t="s">
        <v>1076</v>
      </c>
      <c r="E1334" s="70">
        <v>66.11</v>
      </c>
      <c r="F1334" s="70">
        <v>11.899799999999999</v>
      </c>
      <c r="G1334" s="70">
        <v>78.009799999999998</v>
      </c>
      <c r="H1334" s="59" t="s">
        <v>494</v>
      </c>
      <c r="I1334" s="64" t="s">
        <v>929</v>
      </c>
    </row>
    <row r="1335" spans="1:9" ht="15.75" x14ac:dyDescent="0.25">
      <c r="A1335" s="68">
        <f t="shared" si="113"/>
        <v>1018</v>
      </c>
      <c r="B1335" s="69"/>
      <c r="C1335" s="68">
        <v>403</v>
      </c>
      <c r="D1335" s="69" t="s">
        <v>1077</v>
      </c>
      <c r="E1335" s="70">
        <v>66.11</v>
      </c>
      <c r="F1335" s="70">
        <v>11.899799999999999</v>
      </c>
      <c r="G1335" s="70">
        <v>78.009799999999998</v>
      </c>
      <c r="H1335" s="59" t="s">
        <v>494</v>
      </c>
      <c r="I1335" s="64" t="s">
        <v>929</v>
      </c>
    </row>
    <row r="1336" spans="1:9" ht="15.75" x14ac:dyDescent="0.25">
      <c r="A1336" s="68">
        <f t="shared" si="113"/>
        <v>1019</v>
      </c>
      <c r="B1336" s="69"/>
      <c r="C1336" s="68">
        <v>403</v>
      </c>
      <c r="D1336" s="69" t="s">
        <v>1074</v>
      </c>
      <c r="E1336" s="70">
        <v>66.11</v>
      </c>
      <c r="F1336" s="70">
        <v>11.899799999999999</v>
      </c>
      <c r="G1336" s="70">
        <v>78.009799999999998</v>
      </c>
      <c r="H1336" s="59" t="s">
        <v>494</v>
      </c>
      <c r="I1336" s="64" t="s">
        <v>929</v>
      </c>
    </row>
    <row r="1337" spans="1:9" ht="15.75" x14ac:dyDescent="0.25">
      <c r="A1337" s="68">
        <f t="shared" si="113"/>
        <v>1020</v>
      </c>
      <c r="B1337" s="69"/>
      <c r="C1337" s="68">
        <v>403</v>
      </c>
      <c r="D1337" s="69" t="s">
        <v>1052</v>
      </c>
      <c r="E1337" s="70">
        <v>330.51</v>
      </c>
      <c r="F1337" s="70">
        <v>59.491799999999998</v>
      </c>
      <c r="G1337" s="70">
        <v>390.0018</v>
      </c>
      <c r="H1337" s="59" t="s">
        <v>494</v>
      </c>
      <c r="I1337" s="64" t="s">
        <v>929</v>
      </c>
    </row>
    <row r="1338" spans="1:9" ht="15.6" customHeight="1" x14ac:dyDescent="0.25">
      <c r="A1338" s="68">
        <f t="shared" si="113"/>
        <v>1021</v>
      </c>
      <c r="B1338" s="69"/>
      <c r="C1338" s="68">
        <v>403</v>
      </c>
      <c r="D1338" s="69" t="s">
        <v>1078</v>
      </c>
      <c r="E1338" s="71">
        <v>198.3</v>
      </c>
      <c r="F1338" s="71">
        <v>35.694000000000003</v>
      </c>
      <c r="G1338" s="71">
        <v>233.99400000000003</v>
      </c>
      <c r="H1338" s="59" t="s">
        <v>494</v>
      </c>
      <c r="I1338" s="64" t="s">
        <v>929</v>
      </c>
    </row>
    <row r="1339" spans="1:9" ht="15.75" x14ac:dyDescent="0.25">
      <c r="A1339" s="68">
        <f t="shared" si="113"/>
        <v>1022</v>
      </c>
      <c r="B1339" s="69"/>
      <c r="C1339" s="68">
        <v>403</v>
      </c>
      <c r="D1339" s="69" t="s">
        <v>1038</v>
      </c>
      <c r="E1339" s="71">
        <v>198.3</v>
      </c>
      <c r="F1339" s="71">
        <v>35.694000000000003</v>
      </c>
      <c r="G1339" s="71">
        <v>233.99400000000003</v>
      </c>
      <c r="H1339" s="59" t="s">
        <v>494</v>
      </c>
      <c r="I1339" s="64" t="s">
        <v>929</v>
      </c>
    </row>
    <row r="1340" spans="1:9" ht="15.75" x14ac:dyDescent="0.25">
      <c r="A1340" s="68">
        <f t="shared" si="113"/>
        <v>1023</v>
      </c>
      <c r="B1340" s="69"/>
      <c r="C1340" s="68">
        <v>403</v>
      </c>
      <c r="D1340" s="69" t="s">
        <v>1025</v>
      </c>
      <c r="E1340" s="70">
        <v>49.58</v>
      </c>
      <c r="F1340" s="70">
        <v>8.9243999999999986</v>
      </c>
      <c r="G1340" s="70">
        <v>58.504399999999997</v>
      </c>
      <c r="H1340" s="59" t="s">
        <v>494</v>
      </c>
      <c r="I1340" s="64" t="s">
        <v>929</v>
      </c>
    </row>
    <row r="1341" spans="1:9" ht="15.75" x14ac:dyDescent="0.25">
      <c r="A1341" s="179" t="s">
        <v>1079</v>
      </c>
      <c r="B1341" s="180"/>
      <c r="C1341" s="180"/>
      <c r="D1341" s="180"/>
      <c r="E1341" s="180"/>
      <c r="F1341" s="180"/>
      <c r="G1341" s="181"/>
      <c r="H1341" s="4"/>
      <c r="I1341" s="6"/>
    </row>
    <row r="1342" spans="1:9" ht="31.5" x14ac:dyDescent="0.25">
      <c r="A1342" s="68">
        <f>A1340+1</f>
        <v>1024</v>
      </c>
      <c r="B1342" s="69" t="s">
        <v>1080</v>
      </c>
      <c r="C1342" s="68">
        <v>403</v>
      </c>
      <c r="D1342" s="69" t="s">
        <v>1081</v>
      </c>
      <c r="E1342" s="70">
        <v>66.11</v>
      </c>
      <c r="F1342" s="70">
        <v>11.899799999999999</v>
      </c>
      <c r="G1342" s="70">
        <v>78.009799999999998</v>
      </c>
      <c r="H1342" s="59" t="s">
        <v>494</v>
      </c>
      <c r="I1342" s="64" t="s">
        <v>929</v>
      </c>
    </row>
    <row r="1343" spans="1:9" ht="34.9" customHeight="1" x14ac:dyDescent="0.25">
      <c r="A1343" s="68">
        <f t="shared" ref="A1343:A1347" si="114">A1342+1</f>
        <v>1025</v>
      </c>
      <c r="B1343" s="69"/>
      <c r="C1343" s="68">
        <v>403</v>
      </c>
      <c r="D1343" s="69" t="s">
        <v>1082</v>
      </c>
      <c r="E1343" s="70">
        <v>330.51</v>
      </c>
      <c r="F1343" s="70">
        <v>59.491799999999998</v>
      </c>
      <c r="G1343" s="70">
        <v>390.0018</v>
      </c>
      <c r="H1343" s="59" t="s">
        <v>494</v>
      </c>
      <c r="I1343" s="64" t="s">
        <v>929</v>
      </c>
    </row>
    <row r="1344" spans="1:9" ht="15.75" x14ac:dyDescent="0.25">
      <c r="A1344" s="68">
        <f t="shared" si="114"/>
        <v>1026</v>
      </c>
      <c r="B1344" s="69"/>
      <c r="C1344" s="68">
        <v>403</v>
      </c>
      <c r="D1344" s="69" t="s">
        <v>1083</v>
      </c>
      <c r="E1344" s="70">
        <v>297.47000000000003</v>
      </c>
      <c r="F1344" s="70">
        <v>53.544600000000003</v>
      </c>
      <c r="G1344" s="70">
        <v>351.01460000000003</v>
      </c>
      <c r="H1344" s="59" t="s">
        <v>494</v>
      </c>
      <c r="I1344" s="64" t="s">
        <v>929</v>
      </c>
    </row>
    <row r="1345" spans="1:9" ht="15.75" x14ac:dyDescent="0.25">
      <c r="A1345" s="68">
        <f t="shared" si="114"/>
        <v>1027</v>
      </c>
      <c r="B1345" s="69"/>
      <c r="C1345" s="68">
        <v>403</v>
      </c>
      <c r="D1345" s="69" t="s">
        <v>1084</v>
      </c>
      <c r="E1345" s="70">
        <v>330.51</v>
      </c>
      <c r="F1345" s="70">
        <v>59.491799999999998</v>
      </c>
      <c r="G1345" s="70">
        <v>390.0018</v>
      </c>
      <c r="H1345" s="59" t="s">
        <v>494</v>
      </c>
      <c r="I1345" s="64" t="s">
        <v>929</v>
      </c>
    </row>
    <row r="1346" spans="1:9" ht="15.75" x14ac:dyDescent="0.25">
      <c r="A1346" s="68">
        <f t="shared" si="114"/>
        <v>1028</v>
      </c>
      <c r="B1346" s="69"/>
      <c r="C1346" s="68">
        <v>403</v>
      </c>
      <c r="D1346" s="69" t="s">
        <v>1040</v>
      </c>
      <c r="E1346" s="70">
        <v>198.3</v>
      </c>
      <c r="F1346" s="70">
        <v>35.694000000000003</v>
      </c>
      <c r="G1346" s="70">
        <v>233.99400000000003</v>
      </c>
      <c r="H1346" s="59" t="s">
        <v>494</v>
      </c>
      <c r="I1346" s="64" t="s">
        <v>929</v>
      </c>
    </row>
    <row r="1347" spans="1:9" ht="15.75" x14ac:dyDescent="0.25">
      <c r="A1347" s="68">
        <f t="shared" si="114"/>
        <v>1029</v>
      </c>
      <c r="B1347" s="69"/>
      <c r="C1347" s="68">
        <v>403</v>
      </c>
      <c r="D1347" s="69" t="s">
        <v>1054</v>
      </c>
      <c r="E1347" s="70">
        <v>49.58</v>
      </c>
      <c r="F1347" s="70">
        <v>8.9243999999999986</v>
      </c>
      <c r="G1347" s="70">
        <v>58.504399999999997</v>
      </c>
      <c r="H1347" s="59" t="s">
        <v>494</v>
      </c>
      <c r="I1347" s="64" t="s">
        <v>929</v>
      </c>
    </row>
    <row r="1348" spans="1:9" ht="15.75" x14ac:dyDescent="0.25">
      <c r="A1348" s="179" t="s">
        <v>1085</v>
      </c>
      <c r="B1348" s="180"/>
      <c r="C1348" s="180"/>
      <c r="D1348" s="180"/>
      <c r="E1348" s="180"/>
      <c r="F1348" s="180"/>
      <c r="G1348" s="181"/>
      <c r="H1348" s="4"/>
      <c r="I1348" s="6"/>
    </row>
    <row r="1349" spans="1:9" ht="31.5" x14ac:dyDescent="0.25">
      <c r="A1349" s="68">
        <f>A1347+1</f>
        <v>1030</v>
      </c>
      <c r="B1349" s="69" t="s">
        <v>1086</v>
      </c>
      <c r="C1349" s="68">
        <v>403</v>
      </c>
      <c r="D1349" s="69" t="s">
        <v>1081</v>
      </c>
      <c r="E1349" s="70">
        <v>66.11</v>
      </c>
      <c r="F1349" s="70">
        <v>11.899799999999999</v>
      </c>
      <c r="G1349" s="70">
        <v>78.009799999999998</v>
      </c>
      <c r="H1349" s="59" t="s">
        <v>494</v>
      </c>
      <c r="I1349" s="64" t="s">
        <v>929</v>
      </c>
    </row>
    <row r="1350" spans="1:9" ht="15.6" customHeight="1" x14ac:dyDescent="0.25">
      <c r="A1350" s="68">
        <f t="shared" ref="A1350:A1354" si="115">A1349+1</f>
        <v>1031</v>
      </c>
      <c r="B1350" s="69"/>
      <c r="C1350" s="68">
        <v>403</v>
      </c>
      <c r="D1350" s="69" t="s">
        <v>1082</v>
      </c>
      <c r="E1350" s="70">
        <v>330.51</v>
      </c>
      <c r="F1350" s="70">
        <v>59.491799999999998</v>
      </c>
      <c r="G1350" s="70">
        <v>390.0018</v>
      </c>
      <c r="H1350" s="59" t="s">
        <v>494</v>
      </c>
      <c r="I1350" s="64" t="s">
        <v>929</v>
      </c>
    </row>
    <row r="1351" spans="1:9" ht="15.75" x14ac:dyDescent="0.25">
      <c r="A1351" s="68">
        <f t="shared" si="115"/>
        <v>1032</v>
      </c>
      <c r="B1351" s="69"/>
      <c r="C1351" s="68">
        <v>403</v>
      </c>
      <c r="D1351" s="69" t="s">
        <v>1087</v>
      </c>
      <c r="E1351" s="70">
        <v>297.47000000000003</v>
      </c>
      <c r="F1351" s="70">
        <v>53.544600000000003</v>
      </c>
      <c r="G1351" s="70">
        <v>351.01460000000003</v>
      </c>
      <c r="H1351" s="59" t="s">
        <v>494</v>
      </c>
      <c r="I1351" s="64" t="s">
        <v>929</v>
      </c>
    </row>
    <row r="1352" spans="1:9" ht="15.75" x14ac:dyDescent="0.25">
      <c r="A1352" s="68">
        <f t="shared" si="115"/>
        <v>1033</v>
      </c>
      <c r="B1352" s="69"/>
      <c r="C1352" s="68">
        <v>403</v>
      </c>
      <c r="D1352" s="69" t="s">
        <v>1084</v>
      </c>
      <c r="E1352" s="70">
        <v>330.51</v>
      </c>
      <c r="F1352" s="70">
        <v>59.491799999999998</v>
      </c>
      <c r="G1352" s="70">
        <v>390.0018</v>
      </c>
      <c r="H1352" s="59" t="s">
        <v>494</v>
      </c>
      <c r="I1352" s="64" t="s">
        <v>929</v>
      </c>
    </row>
    <row r="1353" spans="1:9" ht="34.15" customHeight="1" x14ac:dyDescent="0.25">
      <c r="A1353" s="68">
        <f t="shared" si="115"/>
        <v>1034</v>
      </c>
      <c r="B1353" s="69"/>
      <c r="C1353" s="68">
        <v>403</v>
      </c>
      <c r="D1353" s="69" t="s">
        <v>1040</v>
      </c>
      <c r="E1353" s="70">
        <v>198.3</v>
      </c>
      <c r="F1353" s="70">
        <v>35.694000000000003</v>
      </c>
      <c r="G1353" s="70">
        <v>233.99400000000003</v>
      </c>
      <c r="H1353" s="59" t="s">
        <v>494</v>
      </c>
      <c r="I1353" s="64" t="s">
        <v>929</v>
      </c>
    </row>
    <row r="1354" spans="1:9" ht="15.75" x14ac:dyDescent="0.25">
      <c r="A1354" s="68">
        <f t="shared" si="115"/>
        <v>1035</v>
      </c>
      <c r="B1354" s="69"/>
      <c r="C1354" s="68">
        <v>403</v>
      </c>
      <c r="D1354" s="69" t="s">
        <v>1054</v>
      </c>
      <c r="E1354" s="70">
        <v>49.58</v>
      </c>
      <c r="F1354" s="70">
        <v>8.9243999999999986</v>
      </c>
      <c r="G1354" s="70">
        <v>58.504399999999997</v>
      </c>
      <c r="H1354" s="59" t="s">
        <v>494</v>
      </c>
      <c r="I1354" s="64" t="s">
        <v>929</v>
      </c>
    </row>
    <row r="1355" spans="1:9" ht="15.75" x14ac:dyDescent="0.25">
      <c r="A1355" s="179" t="s">
        <v>1088</v>
      </c>
      <c r="B1355" s="180"/>
      <c r="C1355" s="180"/>
      <c r="D1355" s="180"/>
      <c r="E1355" s="180"/>
      <c r="F1355" s="180"/>
      <c r="G1355" s="181"/>
      <c r="H1355" s="4"/>
      <c r="I1355" s="6"/>
    </row>
    <row r="1356" spans="1:9" ht="15.75" x14ac:dyDescent="0.25">
      <c r="A1356" s="68">
        <f>A1354+1</f>
        <v>1036</v>
      </c>
      <c r="B1356" s="69" t="s">
        <v>1089</v>
      </c>
      <c r="C1356" s="68">
        <v>403</v>
      </c>
      <c r="D1356" s="69" t="s">
        <v>1090</v>
      </c>
      <c r="E1356" s="70">
        <v>66.11</v>
      </c>
      <c r="F1356" s="70">
        <v>11.899799999999999</v>
      </c>
      <c r="G1356" s="70">
        <v>78.009799999999998</v>
      </c>
      <c r="H1356" s="59" t="s">
        <v>494</v>
      </c>
      <c r="I1356" s="64" t="s">
        <v>929</v>
      </c>
    </row>
    <row r="1357" spans="1:9" ht="15.75" x14ac:dyDescent="0.25">
      <c r="A1357" s="68">
        <f t="shared" ref="A1357:A1360" si="116">A1356+1</f>
        <v>1037</v>
      </c>
      <c r="B1357" s="69"/>
      <c r="C1357" s="68">
        <v>403</v>
      </c>
      <c r="D1357" s="69" t="s">
        <v>1091</v>
      </c>
      <c r="E1357" s="70">
        <v>66.11</v>
      </c>
      <c r="F1357" s="70">
        <v>11.899799999999999</v>
      </c>
      <c r="G1357" s="70">
        <v>78.009799999999998</v>
      </c>
      <c r="H1357" s="59" t="s">
        <v>494</v>
      </c>
      <c r="I1357" s="64" t="s">
        <v>929</v>
      </c>
    </row>
    <row r="1358" spans="1:9" ht="15.75" x14ac:dyDescent="0.25">
      <c r="A1358" s="68">
        <f t="shared" si="116"/>
        <v>1038</v>
      </c>
      <c r="B1358" s="69"/>
      <c r="C1358" s="68">
        <v>403</v>
      </c>
      <c r="D1358" s="69" t="s">
        <v>1092</v>
      </c>
      <c r="E1358" s="70">
        <v>297.47000000000003</v>
      </c>
      <c r="F1358" s="70">
        <v>53.544600000000003</v>
      </c>
      <c r="G1358" s="70">
        <v>351.01460000000003</v>
      </c>
      <c r="H1358" s="59" t="s">
        <v>494</v>
      </c>
      <c r="I1358" s="64" t="s">
        <v>929</v>
      </c>
    </row>
    <row r="1359" spans="1:9" ht="15.75" x14ac:dyDescent="0.25">
      <c r="A1359" s="68">
        <f t="shared" si="116"/>
        <v>1039</v>
      </c>
      <c r="B1359" s="69"/>
      <c r="C1359" s="68">
        <v>403</v>
      </c>
      <c r="D1359" s="69" t="s">
        <v>1040</v>
      </c>
      <c r="E1359" s="70">
        <v>198.3</v>
      </c>
      <c r="F1359" s="70">
        <v>35.694000000000003</v>
      </c>
      <c r="G1359" s="70">
        <v>233.99400000000003</v>
      </c>
      <c r="H1359" s="59" t="s">
        <v>494</v>
      </c>
      <c r="I1359" s="64" t="s">
        <v>929</v>
      </c>
    </row>
    <row r="1360" spans="1:9" ht="15.6" customHeight="1" x14ac:dyDescent="0.25">
      <c r="A1360" s="68">
        <f t="shared" si="116"/>
        <v>1040</v>
      </c>
      <c r="B1360" s="69"/>
      <c r="C1360" s="68">
        <v>403</v>
      </c>
      <c r="D1360" s="69" t="s">
        <v>1054</v>
      </c>
      <c r="E1360" s="70">
        <v>49.58</v>
      </c>
      <c r="F1360" s="70">
        <v>8.9243999999999986</v>
      </c>
      <c r="G1360" s="70">
        <v>58.504399999999997</v>
      </c>
      <c r="H1360" s="59" t="s">
        <v>494</v>
      </c>
      <c r="I1360" s="64" t="s">
        <v>929</v>
      </c>
    </row>
    <row r="1361" spans="1:9" ht="15.75" x14ac:dyDescent="0.25">
      <c r="A1361" s="179" t="s">
        <v>1093</v>
      </c>
      <c r="B1361" s="180"/>
      <c r="C1361" s="180"/>
      <c r="D1361" s="180"/>
      <c r="E1361" s="180"/>
      <c r="F1361" s="180"/>
      <c r="G1361" s="181"/>
      <c r="H1361" s="4"/>
      <c r="I1361" s="6"/>
    </row>
    <row r="1362" spans="1:9" ht="15.75" x14ac:dyDescent="0.25">
      <c r="A1362" s="68">
        <f>A1360+1</f>
        <v>1041</v>
      </c>
      <c r="B1362" s="69" t="s">
        <v>1094</v>
      </c>
      <c r="C1362" s="68">
        <v>403</v>
      </c>
      <c r="D1362" s="69" t="s">
        <v>1090</v>
      </c>
      <c r="E1362" s="70">
        <v>66.11</v>
      </c>
      <c r="F1362" s="70">
        <v>11.899799999999999</v>
      </c>
      <c r="G1362" s="70">
        <v>78.009799999999998</v>
      </c>
      <c r="H1362" s="59" t="s">
        <v>494</v>
      </c>
      <c r="I1362" s="64" t="s">
        <v>929</v>
      </c>
    </row>
    <row r="1363" spans="1:9" ht="15.75" x14ac:dyDescent="0.25">
      <c r="A1363" s="68">
        <f t="shared" ref="A1363:A1366" si="117">A1362+1</f>
        <v>1042</v>
      </c>
      <c r="B1363" s="69"/>
      <c r="C1363" s="68">
        <v>403</v>
      </c>
      <c r="D1363" s="69" t="s">
        <v>1095</v>
      </c>
      <c r="E1363" s="70">
        <v>66.11</v>
      </c>
      <c r="F1363" s="70">
        <v>11.899799999999999</v>
      </c>
      <c r="G1363" s="70">
        <v>78.009799999999998</v>
      </c>
      <c r="H1363" s="59" t="s">
        <v>494</v>
      </c>
      <c r="I1363" s="64" t="s">
        <v>929</v>
      </c>
    </row>
    <row r="1364" spans="1:9" ht="15.75" x14ac:dyDescent="0.25">
      <c r="A1364" s="68">
        <f t="shared" si="117"/>
        <v>1043</v>
      </c>
      <c r="B1364" s="69"/>
      <c r="C1364" s="68">
        <v>403</v>
      </c>
      <c r="D1364" s="69" t="s">
        <v>1092</v>
      </c>
      <c r="E1364" s="70">
        <v>297.47000000000003</v>
      </c>
      <c r="F1364" s="70">
        <v>53.544600000000003</v>
      </c>
      <c r="G1364" s="70">
        <v>351.01460000000003</v>
      </c>
      <c r="H1364" s="59" t="s">
        <v>494</v>
      </c>
      <c r="I1364" s="64" t="s">
        <v>929</v>
      </c>
    </row>
    <row r="1365" spans="1:9" ht="15.75" x14ac:dyDescent="0.25">
      <c r="A1365" s="68">
        <f t="shared" si="117"/>
        <v>1044</v>
      </c>
      <c r="B1365" s="69"/>
      <c r="C1365" s="68">
        <v>403</v>
      </c>
      <c r="D1365" s="69" t="s">
        <v>1096</v>
      </c>
      <c r="E1365" s="70">
        <v>198.3</v>
      </c>
      <c r="F1365" s="70">
        <v>35.694000000000003</v>
      </c>
      <c r="G1365" s="70">
        <v>233.99400000000003</v>
      </c>
      <c r="H1365" s="59" t="s">
        <v>494</v>
      </c>
      <c r="I1365" s="64" t="s">
        <v>929</v>
      </c>
    </row>
    <row r="1366" spans="1:9" ht="15.75" x14ac:dyDescent="0.25">
      <c r="A1366" s="68">
        <f t="shared" si="117"/>
        <v>1045</v>
      </c>
      <c r="B1366" s="69"/>
      <c r="C1366" s="68">
        <v>403</v>
      </c>
      <c r="D1366" s="69" t="s">
        <v>1025</v>
      </c>
      <c r="E1366" s="70">
        <v>49.58</v>
      </c>
      <c r="F1366" s="70">
        <v>8.9243999999999986</v>
      </c>
      <c r="G1366" s="70">
        <v>58.504399999999997</v>
      </c>
      <c r="H1366" s="59" t="s">
        <v>494</v>
      </c>
      <c r="I1366" s="64" t="s">
        <v>929</v>
      </c>
    </row>
    <row r="1367" spans="1:9" ht="15.75" x14ac:dyDescent="0.25">
      <c r="A1367" s="179" t="s">
        <v>1097</v>
      </c>
      <c r="B1367" s="180"/>
      <c r="C1367" s="180"/>
      <c r="D1367" s="180"/>
      <c r="E1367" s="180"/>
      <c r="F1367" s="180"/>
      <c r="G1367" s="181"/>
      <c r="H1367" s="4"/>
      <c r="I1367" s="6"/>
    </row>
    <row r="1368" spans="1:9" ht="15.6" customHeight="1" x14ac:dyDescent="0.25">
      <c r="A1368" s="68">
        <f>A1366+1</f>
        <v>1046</v>
      </c>
      <c r="B1368" s="69" t="s">
        <v>1098</v>
      </c>
      <c r="C1368" s="68">
        <v>403</v>
      </c>
      <c r="D1368" s="69" t="s">
        <v>1099</v>
      </c>
      <c r="E1368" s="70">
        <v>33.045000000000002</v>
      </c>
      <c r="F1368" s="70">
        <v>5.9481000000000002</v>
      </c>
      <c r="G1368" s="70">
        <v>38.993099999999998</v>
      </c>
      <c r="H1368" s="59" t="s">
        <v>494</v>
      </c>
      <c r="I1368" s="64" t="s">
        <v>929</v>
      </c>
    </row>
    <row r="1369" spans="1:9" ht="15.75" x14ac:dyDescent="0.25">
      <c r="A1369" s="68">
        <f t="shared" ref="A1369:A1371" si="118">A1368+1</f>
        <v>1047</v>
      </c>
      <c r="B1369" s="69"/>
      <c r="C1369" s="68">
        <v>403</v>
      </c>
      <c r="D1369" s="69" t="s">
        <v>1096</v>
      </c>
      <c r="E1369" s="70">
        <v>198.29999999999998</v>
      </c>
      <c r="F1369" s="70">
        <v>35.693999999999996</v>
      </c>
      <c r="G1369" s="70">
        <v>233.99399999999997</v>
      </c>
      <c r="H1369" s="59" t="s">
        <v>494</v>
      </c>
      <c r="I1369" s="64" t="s">
        <v>929</v>
      </c>
    </row>
    <row r="1370" spans="1:9" ht="31.5" x14ac:dyDescent="0.25">
      <c r="A1370" s="68">
        <f t="shared" si="118"/>
        <v>1048</v>
      </c>
      <c r="B1370" s="69" t="s">
        <v>1100</v>
      </c>
      <c r="C1370" s="68">
        <v>403</v>
      </c>
      <c r="D1370" s="69" t="s">
        <v>1101</v>
      </c>
      <c r="E1370" s="70">
        <v>66.105000000000004</v>
      </c>
      <c r="F1370" s="70">
        <v>11.898900000000001</v>
      </c>
      <c r="G1370" s="70">
        <v>78.003900000000002</v>
      </c>
      <c r="H1370" s="59" t="s">
        <v>494</v>
      </c>
      <c r="I1370" s="64" t="s">
        <v>929</v>
      </c>
    </row>
    <row r="1371" spans="1:9" ht="15.75" x14ac:dyDescent="0.25">
      <c r="A1371" s="68">
        <f t="shared" si="118"/>
        <v>1049</v>
      </c>
      <c r="B1371" s="69"/>
      <c r="C1371" s="68">
        <v>403</v>
      </c>
      <c r="D1371" s="69" t="s">
        <v>1054</v>
      </c>
      <c r="E1371" s="70">
        <v>49.574999999999996</v>
      </c>
      <c r="F1371" s="70">
        <v>8.9234999999999989</v>
      </c>
      <c r="G1371" s="70">
        <v>58.498499999999993</v>
      </c>
      <c r="H1371" s="59" t="s">
        <v>494</v>
      </c>
      <c r="I1371" s="64" t="s">
        <v>929</v>
      </c>
    </row>
    <row r="1372" spans="1:9" ht="15.75" x14ac:dyDescent="0.25">
      <c r="A1372" s="179" t="s">
        <v>1102</v>
      </c>
      <c r="B1372" s="180"/>
      <c r="C1372" s="180"/>
      <c r="D1372" s="180"/>
      <c r="E1372" s="180"/>
      <c r="F1372" s="180"/>
      <c r="G1372" s="181"/>
      <c r="H1372" s="4"/>
      <c r="I1372" s="6"/>
    </row>
    <row r="1373" spans="1:9" ht="63" x14ac:dyDescent="0.25">
      <c r="A1373" s="68">
        <f>A1371+1</f>
        <v>1050</v>
      </c>
      <c r="B1373" s="69" t="s">
        <v>1103</v>
      </c>
      <c r="C1373" s="68">
        <v>403</v>
      </c>
      <c r="D1373" s="69" t="s">
        <v>1104</v>
      </c>
      <c r="E1373" s="70">
        <v>66.105000000000004</v>
      </c>
      <c r="F1373" s="70">
        <v>11.898900000000001</v>
      </c>
      <c r="G1373" s="70">
        <v>78.003900000000002</v>
      </c>
      <c r="H1373" s="59" t="s">
        <v>494</v>
      </c>
      <c r="I1373" s="64" t="s">
        <v>929</v>
      </c>
    </row>
    <row r="1374" spans="1:9" ht="15.75" x14ac:dyDescent="0.25">
      <c r="A1374" s="68">
        <f t="shared" ref="A1374:A1378" si="119">A1373+1</f>
        <v>1051</v>
      </c>
      <c r="B1374" s="69"/>
      <c r="C1374" s="68">
        <v>403</v>
      </c>
      <c r="D1374" s="69" t="s">
        <v>1105</v>
      </c>
      <c r="E1374" s="70">
        <v>247.875</v>
      </c>
      <c r="F1374" s="70">
        <v>44.6175</v>
      </c>
      <c r="G1374" s="70">
        <v>292.49250000000001</v>
      </c>
      <c r="H1374" s="59" t="s">
        <v>494</v>
      </c>
      <c r="I1374" s="64" t="s">
        <v>929</v>
      </c>
    </row>
    <row r="1375" spans="1:9" ht="15.75" x14ac:dyDescent="0.25">
      <c r="A1375" s="68">
        <f t="shared" si="119"/>
        <v>1052</v>
      </c>
      <c r="B1375" s="69"/>
      <c r="C1375" s="68">
        <v>403</v>
      </c>
      <c r="D1375" s="69" t="s">
        <v>1106</v>
      </c>
      <c r="E1375" s="70">
        <v>297.46500000000003</v>
      </c>
      <c r="F1375" s="70">
        <v>53.543700000000001</v>
      </c>
      <c r="G1375" s="70">
        <v>351.00870000000003</v>
      </c>
      <c r="H1375" s="59" t="s">
        <v>494</v>
      </c>
      <c r="I1375" s="64" t="s">
        <v>929</v>
      </c>
    </row>
    <row r="1376" spans="1:9" ht="15.75" x14ac:dyDescent="0.25">
      <c r="A1376" s="68">
        <f t="shared" si="119"/>
        <v>1053</v>
      </c>
      <c r="B1376" s="69"/>
      <c r="C1376" s="68">
        <v>403</v>
      </c>
      <c r="D1376" s="69" t="s">
        <v>1107</v>
      </c>
      <c r="E1376" s="70">
        <v>148.72500000000002</v>
      </c>
      <c r="F1376" s="70">
        <v>26.770500000000002</v>
      </c>
      <c r="G1376" s="70">
        <v>175.49550000000002</v>
      </c>
      <c r="H1376" s="59" t="s">
        <v>494</v>
      </c>
      <c r="I1376" s="64" t="s">
        <v>929</v>
      </c>
    </row>
    <row r="1377" spans="1:9" ht="15.75" x14ac:dyDescent="0.25">
      <c r="A1377" s="68">
        <f t="shared" si="119"/>
        <v>1054</v>
      </c>
      <c r="B1377" s="69"/>
      <c r="C1377" s="68">
        <v>403</v>
      </c>
      <c r="D1377" s="69" t="s">
        <v>1108</v>
      </c>
      <c r="E1377" s="70">
        <v>99.149999999999991</v>
      </c>
      <c r="F1377" s="70">
        <v>17.846999999999998</v>
      </c>
      <c r="G1377" s="70">
        <v>116.99699999999999</v>
      </c>
      <c r="H1377" s="59" t="s">
        <v>494</v>
      </c>
      <c r="I1377" s="64" t="s">
        <v>929</v>
      </c>
    </row>
    <row r="1378" spans="1:9" ht="15.75" x14ac:dyDescent="0.25">
      <c r="A1378" s="68">
        <f t="shared" si="119"/>
        <v>1055</v>
      </c>
      <c r="B1378" s="69"/>
      <c r="C1378" s="68">
        <v>403</v>
      </c>
      <c r="D1378" s="69" t="s">
        <v>1025</v>
      </c>
      <c r="E1378" s="70">
        <v>49.574999999999996</v>
      </c>
      <c r="F1378" s="70">
        <v>8.9234999999999989</v>
      </c>
      <c r="G1378" s="70">
        <v>58.498499999999993</v>
      </c>
      <c r="H1378" s="59" t="s">
        <v>494</v>
      </c>
      <c r="I1378" s="64" t="s">
        <v>929</v>
      </c>
    </row>
    <row r="1379" spans="1:9" ht="33.6" customHeight="1" x14ac:dyDescent="0.25">
      <c r="A1379" s="179" t="s">
        <v>1109</v>
      </c>
      <c r="B1379" s="180"/>
      <c r="C1379" s="180"/>
      <c r="D1379" s="180"/>
      <c r="E1379" s="180"/>
      <c r="F1379" s="180"/>
      <c r="G1379" s="181"/>
      <c r="H1379" s="4"/>
      <c r="I1379" s="6"/>
    </row>
    <row r="1380" spans="1:9" ht="31.5" x14ac:dyDescent="0.25">
      <c r="A1380" s="68">
        <f>A1378+1</f>
        <v>1056</v>
      </c>
      <c r="B1380" s="69" t="s">
        <v>1110</v>
      </c>
      <c r="C1380" s="68">
        <v>403</v>
      </c>
      <c r="D1380" s="69" t="s">
        <v>1111</v>
      </c>
      <c r="E1380" s="70">
        <v>66.105000000000004</v>
      </c>
      <c r="F1380" s="70">
        <v>11.898900000000001</v>
      </c>
      <c r="G1380" s="70">
        <v>78.003900000000002</v>
      </c>
      <c r="H1380" s="59" t="s">
        <v>494</v>
      </c>
      <c r="I1380" s="64" t="s">
        <v>929</v>
      </c>
    </row>
    <row r="1381" spans="1:9" ht="31.5" x14ac:dyDescent="0.25">
      <c r="A1381" s="68">
        <f t="shared" ref="A1381" si="120">A1380+1</f>
        <v>1057</v>
      </c>
      <c r="B1381" s="69" t="s">
        <v>1112</v>
      </c>
      <c r="C1381" s="68">
        <v>403</v>
      </c>
      <c r="D1381" s="69" t="s">
        <v>1113</v>
      </c>
      <c r="E1381" s="70">
        <v>148.72500000000002</v>
      </c>
      <c r="F1381" s="70">
        <v>26.770500000000002</v>
      </c>
      <c r="G1381" s="70">
        <v>175.49550000000002</v>
      </c>
      <c r="H1381" s="59" t="s">
        <v>494</v>
      </c>
      <c r="I1381" s="64" t="s">
        <v>929</v>
      </c>
    </row>
    <row r="1382" spans="1:9" ht="15.75" x14ac:dyDescent="0.25">
      <c r="A1382" s="179" t="s">
        <v>1114</v>
      </c>
      <c r="B1382" s="180"/>
      <c r="C1382" s="180"/>
      <c r="D1382" s="180"/>
      <c r="E1382" s="180"/>
      <c r="F1382" s="180"/>
      <c r="G1382" s="181"/>
      <c r="H1382" s="4"/>
      <c r="I1382" s="6"/>
    </row>
    <row r="1383" spans="1:9" ht="31.5" x14ac:dyDescent="0.25">
      <c r="A1383" s="68">
        <f>A1381+1</f>
        <v>1058</v>
      </c>
      <c r="B1383" s="69" t="s">
        <v>1115</v>
      </c>
      <c r="C1383" s="68">
        <v>403</v>
      </c>
      <c r="D1383" s="69" t="s">
        <v>1116</v>
      </c>
      <c r="E1383" s="70">
        <v>66.105000000000004</v>
      </c>
      <c r="F1383" s="70">
        <v>11.898900000000001</v>
      </c>
      <c r="G1383" s="70">
        <v>78.003900000000002</v>
      </c>
      <c r="H1383" s="59" t="s">
        <v>494</v>
      </c>
      <c r="I1383" s="64" t="s">
        <v>929</v>
      </c>
    </row>
    <row r="1384" spans="1:9" ht="15.75" x14ac:dyDescent="0.25">
      <c r="A1384" s="68">
        <f t="shared" ref="A1384:A1388" si="121">A1383+1</f>
        <v>1059</v>
      </c>
      <c r="B1384" s="69"/>
      <c r="C1384" s="68">
        <v>403</v>
      </c>
      <c r="D1384" s="69" t="s">
        <v>1117</v>
      </c>
      <c r="E1384" s="70">
        <v>66.105000000000004</v>
      </c>
      <c r="F1384" s="70">
        <v>11.898900000000001</v>
      </c>
      <c r="G1384" s="70">
        <v>78.003900000000002</v>
      </c>
      <c r="H1384" s="59" t="s">
        <v>494</v>
      </c>
      <c r="I1384" s="64" t="s">
        <v>929</v>
      </c>
    </row>
    <row r="1385" spans="1:9" ht="15.75" x14ac:dyDescent="0.25">
      <c r="A1385" s="68">
        <f t="shared" si="121"/>
        <v>1060</v>
      </c>
      <c r="B1385" s="69"/>
      <c r="C1385" s="68">
        <v>403</v>
      </c>
      <c r="D1385" s="69" t="s">
        <v>1118</v>
      </c>
      <c r="E1385" s="70">
        <v>198.29999999999998</v>
      </c>
      <c r="F1385" s="70">
        <v>35.693999999999996</v>
      </c>
      <c r="G1385" s="70">
        <v>233.99399999999997</v>
      </c>
      <c r="H1385" s="59" t="s">
        <v>494</v>
      </c>
      <c r="I1385" s="64" t="s">
        <v>929</v>
      </c>
    </row>
    <row r="1386" spans="1:9" ht="15.75" x14ac:dyDescent="0.25">
      <c r="A1386" s="68">
        <f t="shared" si="121"/>
        <v>1061</v>
      </c>
      <c r="B1386" s="69"/>
      <c r="C1386" s="68">
        <v>403</v>
      </c>
      <c r="D1386" s="69" t="s">
        <v>1119</v>
      </c>
      <c r="E1386" s="70">
        <v>297.46500000000003</v>
      </c>
      <c r="F1386" s="70">
        <v>53.543700000000001</v>
      </c>
      <c r="G1386" s="70">
        <v>351.00870000000003</v>
      </c>
      <c r="H1386" s="59" t="s">
        <v>494</v>
      </c>
      <c r="I1386" s="64" t="s">
        <v>929</v>
      </c>
    </row>
    <row r="1387" spans="1:9" ht="36" customHeight="1" x14ac:dyDescent="0.25">
      <c r="A1387" s="68">
        <f t="shared" si="121"/>
        <v>1062</v>
      </c>
      <c r="B1387" s="69"/>
      <c r="C1387" s="68">
        <v>403</v>
      </c>
      <c r="D1387" s="69" t="s">
        <v>1120</v>
      </c>
      <c r="E1387" s="70">
        <v>661.02</v>
      </c>
      <c r="F1387" s="70">
        <v>118.9836</v>
      </c>
      <c r="G1387" s="70">
        <v>780.00360000000001</v>
      </c>
      <c r="H1387" s="59" t="s">
        <v>494</v>
      </c>
      <c r="I1387" s="64" t="s">
        <v>929</v>
      </c>
    </row>
    <row r="1388" spans="1:9" ht="15.75" x14ac:dyDescent="0.25">
      <c r="A1388" s="68">
        <f t="shared" si="121"/>
        <v>1063</v>
      </c>
      <c r="B1388" s="69"/>
      <c r="C1388" s="68">
        <v>403</v>
      </c>
      <c r="D1388" s="69" t="s">
        <v>1121</v>
      </c>
      <c r="E1388" s="70">
        <v>297.46500000000003</v>
      </c>
      <c r="F1388" s="70">
        <v>53.543700000000001</v>
      </c>
      <c r="G1388" s="70">
        <v>351.00870000000003</v>
      </c>
      <c r="H1388" s="59" t="s">
        <v>494</v>
      </c>
      <c r="I1388" s="64" t="s">
        <v>929</v>
      </c>
    </row>
    <row r="1389" spans="1:9" ht="15.75" x14ac:dyDescent="0.25">
      <c r="A1389" s="179" t="s">
        <v>1122</v>
      </c>
      <c r="B1389" s="180"/>
      <c r="C1389" s="180"/>
      <c r="D1389" s="180"/>
      <c r="E1389" s="180"/>
      <c r="F1389" s="180"/>
      <c r="G1389" s="181"/>
      <c r="H1389" s="4"/>
      <c r="I1389" s="6"/>
    </row>
    <row r="1390" spans="1:9" ht="31.5" x14ac:dyDescent="0.25">
      <c r="A1390" s="68">
        <f>A1388+1</f>
        <v>1064</v>
      </c>
      <c r="B1390" s="69" t="s">
        <v>1123</v>
      </c>
      <c r="C1390" s="68">
        <v>403</v>
      </c>
      <c r="D1390" s="69" t="s">
        <v>1028</v>
      </c>
      <c r="E1390" s="70">
        <v>66.105000000000004</v>
      </c>
      <c r="F1390" s="70">
        <v>11.898900000000001</v>
      </c>
      <c r="G1390" s="70">
        <v>78.003900000000002</v>
      </c>
      <c r="H1390" s="59" t="s">
        <v>494</v>
      </c>
      <c r="I1390" s="64" t="s">
        <v>929</v>
      </c>
    </row>
    <row r="1391" spans="1:9" ht="15.75" x14ac:dyDescent="0.25">
      <c r="A1391" s="68">
        <f t="shared" ref="A1391:A1396" si="122">A1390+1</f>
        <v>1065</v>
      </c>
      <c r="B1391" s="69"/>
      <c r="C1391" s="68">
        <v>403</v>
      </c>
      <c r="D1391" s="69" t="s">
        <v>1124</v>
      </c>
      <c r="E1391" s="70">
        <v>66.105000000000004</v>
      </c>
      <c r="F1391" s="70">
        <v>11.898900000000001</v>
      </c>
      <c r="G1391" s="70">
        <v>78.003900000000002</v>
      </c>
      <c r="H1391" s="59" t="s">
        <v>494</v>
      </c>
      <c r="I1391" s="64" t="s">
        <v>929</v>
      </c>
    </row>
    <row r="1392" spans="1:9" ht="15.75" x14ac:dyDescent="0.25">
      <c r="A1392" s="68">
        <f t="shared" si="122"/>
        <v>1066</v>
      </c>
      <c r="B1392" s="69"/>
      <c r="C1392" s="68">
        <v>403</v>
      </c>
      <c r="D1392" s="69" t="s">
        <v>1125</v>
      </c>
      <c r="E1392" s="70">
        <v>66.105000000000004</v>
      </c>
      <c r="F1392" s="70">
        <v>11.898900000000001</v>
      </c>
      <c r="G1392" s="70">
        <v>78.003900000000002</v>
      </c>
      <c r="H1392" s="59" t="s">
        <v>494</v>
      </c>
      <c r="I1392" s="64" t="s">
        <v>929</v>
      </c>
    </row>
    <row r="1393" spans="1:9" ht="15.75" x14ac:dyDescent="0.25">
      <c r="A1393" s="68">
        <f t="shared" si="122"/>
        <v>1067</v>
      </c>
      <c r="B1393" s="69"/>
      <c r="C1393" s="68">
        <v>403</v>
      </c>
      <c r="D1393" s="69" t="s">
        <v>211</v>
      </c>
      <c r="E1393" s="70">
        <v>66.105000000000004</v>
      </c>
      <c r="F1393" s="70">
        <v>11.898900000000001</v>
      </c>
      <c r="G1393" s="70">
        <v>78.003900000000002</v>
      </c>
      <c r="H1393" s="59" t="s">
        <v>494</v>
      </c>
      <c r="I1393" s="64" t="s">
        <v>929</v>
      </c>
    </row>
    <row r="1394" spans="1:9" ht="15.75" x14ac:dyDescent="0.25">
      <c r="A1394" s="68">
        <f t="shared" si="122"/>
        <v>1068</v>
      </c>
      <c r="B1394" s="69"/>
      <c r="C1394" s="68">
        <v>403</v>
      </c>
      <c r="D1394" s="69" t="s">
        <v>1126</v>
      </c>
      <c r="E1394" s="70">
        <v>297.46500000000003</v>
      </c>
      <c r="F1394" s="70">
        <v>53.543700000000001</v>
      </c>
      <c r="G1394" s="70">
        <v>351.00870000000003</v>
      </c>
      <c r="H1394" s="59" t="s">
        <v>494</v>
      </c>
      <c r="I1394" s="64" t="s">
        <v>929</v>
      </c>
    </row>
    <row r="1395" spans="1:9" ht="15.75" x14ac:dyDescent="0.25">
      <c r="A1395" s="68">
        <f t="shared" si="122"/>
        <v>1069</v>
      </c>
      <c r="B1395" s="69"/>
      <c r="C1395" s="68">
        <v>403</v>
      </c>
      <c r="D1395" s="69" t="s">
        <v>1127</v>
      </c>
      <c r="E1395" s="70">
        <v>198.29999999999998</v>
      </c>
      <c r="F1395" s="70">
        <v>35.693999999999996</v>
      </c>
      <c r="G1395" s="70">
        <v>233.99399999999997</v>
      </c>
      <c r="H1395" s="59" t="s">
        <v>494</v>
      </c>
      <c r="I1395" s="64" t="s">
        <v>929</v>
      </c>
    </row>
    <row r="1396" spans="1:9" ht="36" customHeight="1" x14ac:dyDescent="0.25">
      <c r="A1396" s="68">
        <f t="shared" si="122"/>
        <v>1070</v>
      </c>
      <c r="B1396" s="69"/>
      <c r="C1396" s="68">
        <v>403</v>
      </c>
      <c r="D1396" s="69" t="s">
        <v>1128</v>
      </c>
      <c r="E1396" s="70">
        <v>198.29999999999998</v>
      </c>
      <c r="F1396" s="70">
        <v>35.693999999999996</v>
      </c>
      <c r="G1396" s="70">
        <v>233.99399999999997</v>
      </c>
      <c r="H1396" s="59" t="s">
        <v>494</v>
      </c>
      <c r="I1396" s="64" t="s">
        <v>929</v>
      </c>
    </row>
    <row r="1397" spans="1:9" ht="15.75" x14ac:dyDescent="0.25">
      <c r="A1397" s="179" t="s">
        <v>1129</v>
      </c>
      <c r="B1397" s="180"/>
      <c r="C1397" s="180"/>
      <c r="D1397" s="180"/>
      <c r="E1397" s="180"/>
      <c r="F1397" s="180"/>
      <c r="G1397" s="181"/>
      <c r="H1397" s="4"/>
      <c r="I1397" s="6"/>
    </row>
    <row r="1398" spans="1:9" ht="31.5" x14ac:dyDescent="0.25">
      <c r="A1398" s="68">
        <f>A1396+1</f>
        <v>1071</v>
      </c>
      <c r="B1398" s="69" t="s">
        <v>1130</v>
      </c>
      <c r="C1398" s="68">
        <v>403</v>
      </c>
      <c r="D1398" s="69" t="s">
        <v>1131</v>
      </c>
      <c r="E1398" s="70">
        <v>66.105000000000004</v>
      </c>
      <c r="F1398" s="70">
        <v>11.898900000000001</v>
      </c>
      <c r="G1398" s="70">
        <v>78.003900000000002</v>
      </c>
      <c r="H1398" s="59" t="s">
        <v>494</v>
      </c>
      <c r="I1398" s="64" t="s">
        <v>929</v>
      </c>
    </row>
    <row r="1399" spans="1:9" ht="15.75" x14ac:dyDescent="0.25">
      <c r="A1399" s="68">
        <f t="shared" ref="A1399:A1407" si="123">A1398+1</f>
        <v>1072</v>
      </c>
      <c r="B1399" s="69"/>
      <c r="C1399" s="68">
        <v>403</v>
      </c>
      <c r="D1399" s="69" t="s">
        <v>1132</v>
      </c>
      <c r="E1399" s="70">
        <v>66.105000000000004</v>
      </c>
      <c r="F1399" s="70">
        <v>11.898900000000001</v>
      </c>
      <c r="G1399" s="70">
        <v>78.003900000000002</v>
      </c>
      <c r="H1399" s="59" t="s">
        <v>494</v>
      </c>
      <c r="I1399" s="64" t="s">
        <v>929</v>
      </c>
    </row>
    <row r="1400" spans="1:9" ht="15.75" x14ac:dyDescent="0.25">
      <c r="A1400" s="68">
        <f t="shared" si="123"/>
        <v>1073</v>
      </c>
      <c r="B1400" s="69"/>
      <c r="C1400" s="68">
        <v>403</v>
      </c>
      <c r="D1400" s="69" t="s">
        <v>1133</v>
      </c>
      <c r="E1400" s="70">
        <v>66.105000000000004</v>
      </c>
      <c r="F1400" s="70">
        <v>11.898900000000001</v>
      </c>
      <c r="G1400" s="70">
        <v>78.003900000000002</v>
      </c>
      <c r="H1400" s="59" t="s">
        <v>494</v>
      </c>
      <c r="I1400" s="64" t="s">
        <v>929</v>
      </c>
    </row>
    <row r="1401" spans="1:9" ht="28.9" customHeight="1" x14ac:dyDescent="0.25">
      <c r="A1401" s="68">
        <f t="shared" si="123"/>
        <v>1074</v>
      </c>
      <c r="B1401" s="69"/>
      <c r="C1401" s="68">
        <v>403</v>
      </c>
      <c r="D1401" s="69" t="s">
        <v>1134</v>
      </c>
      <c r="E1401" s="70">
        <v>297.46500000000003</v>
      </c>
      <c r="F1401" s="70">
        <v>53.543700000000001</v>
      </c>
      <c r="G1401" s="70">
        <v>351.00870000000003</v>
      </c>
      <c r="H1401" s="59" t="s">
        <v>494</v>
      </c>
      <c r="I1401" s="64" t="s">
        <v>929</v>
      </c>
    </row>
    <row r="1402" spans="1:9" ht="15.75" x14ac:dyDescent="0.25">
      <c r="A1402" s="68">
        <f t="shared" si="123"/>
        <v>1075</v>
      </c>
      <c r="B1402" s="69"/>
      <c r="C1402" s="68">
        <v>403</v>
      </c>
      <c r="D1402" s="69" t="s">
        <v>1135</v>
      </c>
      <c r="E1402" s="70">
        <v>495.76499999999999</v>
      </c>
      <c r="F1402" s="70">
        <v>89.23769999999999</v>
      </c>
      <c r="G1402" s="70">
        <v>585.0027</v>
      </c>
      <c r="H1402" s="59" t="s">
        <v>494</v>
      </c>
      <c r="I1402" s="64" t="s">
        <v>929</v>
      </c>
    </row>
    <row r="1403" spans="1:9" ht="31.5" x14ac:dyDescent="0.25">
      <c r="A1403" s="68">
        <f t="shared" si="123"/>
        <v>1076</v>
      </c>
      <c r="B1403" s="69" t="s">
        <v>1136</v>
      </c>
      <c r="C1403" s="68">
        <v>403</v>
      </c>
      <c r="D1403" s="69" t="s">
        <v>1137</v>
      </c>
      <c r="E1403" s="70">
        <v>247.875</v>
      </c>
      <c r="F1403" s="70">
        <v>44.6175</v>
      </c>
      <c r="G1403" s="70">
        <v>292.49250000000001</v>
      </c>
      <c r="H1403" s="59" t="s">
        <v>494</v>
      </c>
      <c r="I1403" s="64" t="s">
        <v>929</v>
      </c>
    </row>
    <row r="1404" spans="1:9" ht="15.75" x14ac:dyDescent="0.25">
      <c r="A1404" s="68">
        <f t="shared" si="123"/>
        <v>1077</v>
      </c>
      <c r="B1404" s="69"/>
      <c r="C1404" s="68">
        <v>403</v>
      </c>
      <c r="D1404" s="69" t="s">
        <v>1138</v>
      </c>
      <c r="E1404" s="70">
        <v>198.29999999999998</v>
      </c>
      <c r="F1404" s="70">
        <v>35.693999999999996</v>
      </c>
      <c r="G1404" s="70">
        <v>233.99399999999997</v>
      </c>
      <c r="H1404" s="59" t="s">
        <v>494</v>
      </c>
      <c r="I1404" s="64" t="s">
        <v>929</v>
      </c>
    </row>
    <row r="1405" spans="1:9" ht="15.75" x14ac:dyDescent="0.25">
      <c r="A1405" s="68">
        <f t="shared" si="123"/>
        <v>1078</v>
      </c>
      <c r="B1405" s="69"/>
      <c r="C1405" s="68">
        <v>403</v>
      </c>
      <c r="D1405" s="69" t="s">
        <v>211</v>
      </c>
      <c r="E1405" s="70">
        <v>148.72500000000002</v>
      </c>
      <c r="F1405" s="70">
        <v>26.770500000000002</v>
      </c>
      <c r="G1405" s="70">
        <v>175.49550000000002</v>
      </c>
      <c r="H1405" s="59" t="s">
        <v>494</v>
      </c>
      <c r="I1405" s="64" t="s">
        <v>929</v>
      </c>
    </row>
    <row r="1406" spans="1:9" ht="15.75" x14ac:dyDescent="0.25">
      <c r="A1406" s="68">
        <f t="shared" si="123"/>
        <v>1079</v>
      </c>
      <c r="B1406" s="69"/>
      <c r="C1406" s="68">
        <v>403</v>
      </c>
      <c r="D1406" s="69" t="s">
        <v>1139</v>
      </c>
      <c r="E1406" s="70">
        <v>247.875</v>
      </c>
      <c r="F1406" s="70">
        <v>44.6175</v>
      </c>
      <c r="G1406" s="70">
        <v>292.49250000000001</v>
      </c>
      <c r="H1406" s="59" t="s">
        <v>494</v>
      </c>
      <c r="I1406" s="64" t="s">
        <v>929</v>
      </c>
    </row>
    <row r="1407" spans="1:9" ht="15.75" x14ac:dyDescent="0.25">
      <c r="A1407" s="68">
        <f t="shared" si="123"/>
        <v>1080</v>
      </c>
      <c r="B1407" s="69"/>
      <c r="C1407" s="68">
        <v>403</v>
      </c>
      <c r="D1407" s="69" t="s">
        <v>1140</v>
      </c>
      <c r="E1407" s="70">
        <v>49.574999999999996</v>
      </c>
      <c r="F1407" s="70">
        <v>8.9234999999999989</v>
      </c>
      <c r="G1407" s="70">
        <v>58.498499999999993</v>
      </c>
      <c r="H1407" s="59" t="s">
        <v>494</v>
      </c>
      <c r="I1407" s="64" t="s">
        <v>929</v>
      </c>
    </row>
    <row r="1408" spans="1:9" ht="15.75" x14ac:dyDescent="0.25">
      <c r="A1408" s="179" t="s">
        <v>1141</v>
      </c>
      <c r="B1408" s="180"/>
      <c r="C1408" s="180"/>
      <c r="D1408" s="180"/>
      <c r="E1408" s="180"/>
      <c r="F1408" s="180"/>
      <c r="G1408" s="181"/>
      <c r="H1408" s="4"/>
      <c r="I1408" s="6"/>
    </row>
    <row r="1409" spans="1:9" ht="15.75" x14ac:dyDescent="0.25">
      <c r="A1409" s="68">
        <f>A1407+1</f>
        <v>1081</v>
      </c>
      <c r="B1409" s="69" t="s">
        <v>1142</v>
      </c>
      <c r="C1409" s="68">
        <v>403</v>
      </c>
      <c r="D1409" s="69" t="s">
        <v>1143</v>
      </c>
      <c r="E1409" s="70">
        <v>66.105000000000004</v>
      </c>
      <c r="F1409" s="70">
        <v>11.898900000000001</v>
      </c>
      <c r="G1409" s="70">
        <v>78.003900000000002</v>
      </c>
      <c r="H1409" s="59" t="s">
        <v>494</v>
      </c>
      <c r="I1409" s="64" t="s">
        <v>929</v>
      </c>
    </row>
    <row r="1410" spans="1:9" ht="15.75" x14ac:dyDescent="0.25">
      <c r="A1410" s="68">
        <f t="shared" ref="A1410:A1415" si="124">A1409+1</f>
        <v>1082</v>
      </c>
      <c r="B1410" s="69" t="s">
        <v>1144</v>
      </c>
      <c r="C1410" s="68">
        <v>403</v>
      </c>
      <c r="D1410" s="69" t="s">
        <v>1145</v>
      </c>
      <c r="E1410" s="70">
        <v>66.105000000000004</v>
      </c>
      <c r="F1410" s="70">
        <v>11.898900000000001</v>
      </c>
      <c r="G1410" s="70">
        <v>78.003900000000002</v>
      </c>
      <c r="H1410" s="59" t="s">
        <v>494</v>
      </c>
      <c r="I1410" s="64" t="s">
        <v>929</v>
      </c>
    </row>
    <row r="1411" spans="1:9" ht="15.75" x14ac:dyDescent="0.25">
      <c r="A1411" s="68">
        <f t="shared" si="124"/>
        <v>1083</v>
      </c>
      <c r="B1411" s="69" t="s">
        <v>1146</v>
      </c>
      <c r="C1411" s="68">
        <v>403</v>
      </c>
      <c r="D1411" s="69" t="s">
        <v>1147</v>
      </c>
      <c r="E1411" s="70">
        <v>66.105000000000004</v>
      </c>
      <c r="F1411" s="70">
        <v>11.898900000000001</v>
      </c>
      <c r="G1411" s="70">
        <v>78.003900000000002</v>
      </c>
      <c r="H1411" s="59" t="s">
        <v>494</v>
      </c>
      <c r="I1411" s="64" t="s">
        <v>929</v>
      </c>
    </row>
    <row r="1412" spans="1:9" ht="15.6" customHeight="1" x14ac:dyDescent="0.25">
      <c r="A1412" s="68">
        <f t="shared" si="124"/>
        <v>1084</v>
      </c>
      <c r="B1412" s="69" t="s">
        <v>1148</v>
      </c>
      <c r="C1412" s="68">
        <v>403</v>
      </c>
      <c r="D1412" s="69" t="s">
        <v>1124</v>
      </c>
      <c r="E1412" s="70">
        <v>66.105000000000004</v>
      </c>
      <c r="F1412" s="70">
        <v>11.898900000000001</v>
      </c>
      <c r="G1412" s="70">
        <v>78.003900000000002</v>
      </c>
      <c r="H1412" s="59" t="s">
        <v>494</v>
      </c>
      <c r="I1412" s="64" t="s">
        <v>929</v>
      </c>
    </row>
    <row r="1413" spans="1:9" ht="31.5" x14ac:dyDescent="0.25">
      <c r="A1413" s="68">
        <f t="shared" si="124"/>
        <v>1085</v>
      </c>
      <c r="B1413" s="69" t="s">
        <v>1149</v>
      </c>
      <c r="C1413" s="68">
        <v>403</v>
      </c>
      <c r="D1413" s="69" t="s">
        <v>1126</v>
      </c>
      <c r="E1413" s="70">
        <v>297.46500000000003</v>
      </c>
      <c r="F1413" s="70">
        <v>53.543700000000001</v>
      </c>
      <c r="G1413" s="70">
        <v>351.00870000000003</v>
      </c>
      <c r="H1413" s="59" t="s">
        <v>494</v>
      </c>
      <c r="I1413" s="64" t="s">
        <v>929</v>
      </c>
    </row>
    <row r="1414" spans="1:9" ht="15.75" x14ac:dyDescent="0.25">
      <c r="A1414" s="68">
        <f t="shared" si="124"/>
        <v>1086</v>
      </c>
      <c r="B1414" s="69"/>
      <c r="C1414" s="68">
        <v>403</v>
      </c>
      <c r="D1414" s="69" t="s">
        <v>1150</v>
      </c>
      <c r="E1414" s="70">
        <v>198.29999999999998</v>
      </c>
      <c r="F1414" s="70">
        <v>35.693999999999996</v>
      </c>
      <c r="G1414" s="70">
        <v>233.99399999999997</v>
      </c>
      <c r="H1414" s="59" t="s">
        <v>494</v>
      </c>
      <c r="I1414" s="64" t="s">
        <v>929</v>
      </c>
    </row>
    <row r="1415" spans="1:9" ht="15.75" x14ac:dyDescent="0.25">
      <c r="A1415" s="68">
        <f t="shared" si="124"/>
        <v>1087</v>
      </c>
      <c r="B1415" s="69"/>
      <c r="C1415" s="68">
        <v>403</v>
      </c>
      <c r="D1415" s="69" t="s">
        <v>1151</v>
      </c>
      <c r="E1415" s="70">
        <v>198.29999999999998</v>
      </c>
      <c r="F1415" s="70">
        <v>35.693999999999996</v>
      </c>
      <c r="G1415" s="70">
        <v>233.99399999999997</v>
      </c>
      <c r="H1415" s="59" t="s">
        <v>494</v>
      </c>
      <c r="I1415" s="64" t="s">
        <v>929</v>
      </c>
    </row>
    <row r="1416" spans="1:9" ht="15.75" x14ac:dyDescent="0.25">
      <c r="A1416" s="179" t="s">
        <v>1152</v>
      </c>
      <c r="B1416" s="180"/>
      <c r="C1416" s="180"/>
      <c r="D1416" s="180"/>
      <c r="E1416" s="180"/>
      <c r="F1416" s="180"/>
      <c r="G1416" s="181"/>
      <c r="H1416" s="4"/>
      <c r="I1416" s="6"/>
    </row>
    <row r="1417" spans="1:9" ht="15.6" customHeight="1" x14ac:dyDescent="0.25">
      <c r="A1417" s="68">
        <f>A1415+1</f>
        <v>1088</v>
      </c>
      <c r="B1417" s="69"/>
      <c r="C1417" s="68">
        <v>403</v>
      </c>
      <c r="D1417" s="69" t="s">
        <v>1042</v>
      </c>
      <c r="E1417" s="70">
        <v>66.105000000000004</v>
      </c>
      <c r="F1417" s="70">
        <v>11.898900000000001</v>
      </c>
      <c r="G1417" s="70">
        <v>78.003900000000002</v>
      </c>
      <c r="H1417" s="59" t="s">
        <v>494</v>
      </c>
      <c r="I1417" s="64" t="s">
        <v>929</v>
      </c>
    </row>
    <row r="1418" spans="1:9" ht="15.75" x14ac:dyDescent="0.25">
      <c r="A1418" s="68">
        <f t="shared" ref="A1418:A1424" si="125">A1417+1</f>
        <v>1089</v>
      </c>
      <c r="B1418" s="69"/>
      <c r="C1418" s="68">
        <v>403</v>
      </c>
      <c r="D1418" s="69" t="s">
        <v>1147</v>
      </c>
      <c r="E1418" s="70">
        <v>66.105000000000004</v>
      </c>
      <c r="F1418" s="70">
        <v>11.898900000000001</v>
      </c>
      <c r="G1418" s="70">
        <v>78.003900000000002</v>
      </c>
      <c r="H1418" s="59" t="s">
        <v>494</v>
      </c>
      <c r="I1418" s="64" t="s">
        <v>929</v>
      </c>
    </row>
    <row r="1419" spans="1:9" ht="15.75" x14ac:dyDescent="0.25">
      <c r="A1419" s="68">
        <f t="shared" si="125"/>
        <v>1090</v>
      </c>
      <c r="B1419" s="69"/>
      <c r="C1419" s="68">
        <v>403</v>
      </c>
      <c r="D1419" s="69" t="s">
        <v>1124</v>
      </c>
      <c r="E1419" s="70">
        <v>66.105000000000004</v>
      </c>
      <c r="F1419" s="70">
        <v>11.898900000000001</v>
      </c>
      <c r="G1419" s="70">
        <v>78.003900000000002</v>
      </c>
      <c r="H1419" s="59" t="s">
        <v>494</v>
      </c>
      <c r="I1419" s="64" t="s">
        <v>929</v>
      </c>
    </row>
    <row r="1420" spans="1:9" ht="15.75" x14ac:dyDescent="0.25">
      <c r="A1420" s="68">
        <f t="shared" si="125"/>
        <v>1091</v>
      </c>
      <c r="B1420" s="69"/>
      <c r="C1420" s="68">
        <v>403</v>
      </c>
      <c r="D1420" s="69" t="s">
        <v>1153</v>
      </c>
      <c r="E1420" s="70">
        <v>148.72500000000002</v>
      </c>
      <c r="F1420" s="70">
        <v>26.770500000000002</v>
      </c>
      <c r="G1420" s="70">
        <v>175.49550000000002</v>
      </c>
      <c r="H1420" s="59" t="s">
        <v>494</v>
      </c>
      <c r="I1420" s="64" t="s">
        <v>929</v>
      </c>
    </row>
    <row r="1421" spans="1:9" ht="15.75" x14ac:dyDescent="0.25">
      <c r="A1421" s="68">
        <f t="shared" si="125"/>
        <v>1092</v>
      </c>
      <c r="B1421" s="69"/>
      <c r="C1421" s="68">
        <v>403</v>
      </c>
      <c r="D1421" s="69" t="s">
        <v>1154</v>
      </c>
      <c r="E1421" s="70">
        <v>198.29999999999998</v>
      </c>
      <c r="F1421" s="70">
        <v>35.693999999999996</v>
      </c>
      <c r="G1421" s="70">
        <v>233.99399999999997</v>
      </c>
      <c r="H1421" s="59" t="s">
        <v>494</v>
      </c>
      <c r="I1421" s="64" t="s">
        <v>929</v>
      </c>
    </row>
    <row r="1422" spans="1:9" ht="15.75" x14ac:dyDescent="0.25">
      <c r="A1422" s="68">
        <f t="shared" si="125"/>
        <v>1093</v>
      </c>
      <c r="B1422" s="69"/>
      <c r="C1422" s="68">
        <v>403</v>
      </c>
      <c r="D1422" s="69" t="s">
        <v>1155</v>
      </c>
      <c r="E1422" s="70">
        <v>2478.81</v>
      </c>
      <c r="F1422" s="70">
        <v>446.18579999999997</v>
      </c>
      <c r="G1422" s="70">
        <v>2924.9957999999997</v>
      </c>
      <c r="H1422" s="59" t="s">
        <v>494</v>
      </c>
      <c r="I1422" s="64" t="s">
        <v>980</v>
      </c>
    </row>
    <row r="1423" spans="1:9" ht="15.75" x14ac:dyDescent="0.25">
      <c r="A1423" s="68">
        <f t="shared" si="125"/>
        <v>1094</v>
      </c>
      <c r="B1423" s="69"/>
      <c r="C1423" s="68">
        <v>403</v>
      </c>
      <c r="D1423" s="69" t="s">
        <v>1024</v>
      </c>
      <c r="E1423" s="70">
        <v>198.29999999999998</v>
      </c>
      <c r="F1423" s="70">
        <v>35.693999999999996</v>
      </c>
      <c r="G1423" s="70">
        <v>233.99399999999997</v>
      </c>
      <c r="H1423" s="59" t="s">
        <v>494</v>
      </c>
      <c r="I1423" s="64" t="s">
        <v>929</v>
      </c>
    </row>
    <row r="1424" spans="1:9" ht="15.75" x14ac:dyDescent="0.25">
      <c r="A1424" s="68">
        <f t="shared" si="125"/>
        <v>1095</v>
      </c>
      <c r="B1424" s="69"/>
      <c r="C1424" s="68">
        <v>403</v>
      </c>
      <c r="D1424" s="69" t="s">
        <v>1156</v>
      </c>
      <c r="E1424" s="70">
        <v>247.875</v>
      </c>
      <c r="F1424" s="70">
        <v>44.6175</v>
      </c>
      <c r="G1424" s="70">
        <v>292.49250000000001</v>
      </c>
      <c r="H1424" s="59" t="s">
        <v>494</v>
      </c>
      <c r="I1424" s="64" t="s">
        <v>929</v>
      </c>
    </row>
    <row r="1425" spans="1:9" ht="15.75" x14ac:dyDescent="0.25">
      <c r="A1425" s="179" t="s">
        <v>1157</v>
      </c>
      <c r="B1425" s="180"/>
      <c r="C1425" s="180"/>
      <c r="D1425" s="180"/>
      <c r="E1425" s="180"/>
      <c r="F1425" s="180"/>
      <c r="G1425" s="181"/>
      <c r="H1425" s="4"/>
      <c r="I1425" s="6"/>
    </row>
    <row r="1426" spans="1:9" ht="15.75" x14ac:dyDescent="0.25">
      <c r="A1426" s="68">
        <f>A1424+1</f>
        <v>1096</v>
      </c>
      <c r="B1426" s="69"/>
      <c r="C1426" s="68">
        <v>403</v>
      </c>
      <c r="D1426" s="69" t="s">
        <v>1158</v>
      </c>
      <c r="E1426" s="70">
        <v>66.105000000000004</v>
      </c>
      <c r="F1426" s="70">
        <v>11.898900000000001</v>
      </c>
      <c r="G1426" s="70">
        <v>78.003900000000002</v>
      </c>
      <c r="H1426" s="59" t="s">
        <v>494</v>
      </c>
      <c r="I1426" s="64" t="s">
        <v>929</v>
      </c>
    </row>
    <row r="1427" spans="1:9" ht="15.75" x14ac:dyDescent="0.25">
      <c r="A1427" s="68">
        <f t="shared" ref="A1427:A1429" si="126">A1426+1</f>
        <v>1097</v>
      </c>
      <c r="B1427" s="69"/>
      <c r="C1427" s="68">
        <v>403</v>
      </c>
      <c r="D1427" s="69" t="s">
        <v>1159</v>
      </c>
      <c r="E1427" s="70">
        <v>66.105000000000004</v>
      </c>
      <c r="F1427" s="70">
        <v>11.898900000000001</v>
      </c>
      <c r="G1427" s="70">
        <v>78.003900000000002</v>
      </c>
      <c r="H1427" s="59" t="s">
        <v>494</v>
      </c>
      <c r="I1427" s="64" t="s">
        <v>929</v>
      </c>
    </row>
    <row r="1428" spans="1:9" ht="15.75" x14ac:dyDescent="0.25">
      <c r="A1428" s="68">
        <f t="shared" si="126"/>
        <v>1098</v>
      </c>
      <c r="B1428" s="69"/>
      <c r="C1428" s="68">
        <v>403</v>
      </c>
      <c r="D1428" s="69" t="s">
        <v>1087</v>
      </c>
      <c r="E1428" s="70">
        <v>297.46500000000003</v>
      </c>
      <c r="F1428" s="70">
        <v>53.543700000000001</v>
      </c>
      <c r="G1428" s="70">
        <v>351.00870000000003</v>
      </c>
      <c r="H1428" s="59" t="s">
        <v>494</v>
      </c>
      <c r="I1428" s="64" t="s">
        <v>929</v>
      </c>
    </row>
    <row r="1429" spans="1:9" ht="15.6" customHeight="1" x14ac:dyDescent="0.25">
      <c r="A1429" s="68">
        <f t="shared" si="126"/>
        <v>1099</v>
      </c>
      <c r="B1429" s="69"/>
      <c r="C1429" s="68">
        <v>403</v>
      </c>
      <c r="D1429" s="69" t="s">
        <v>1160</v>
      </c>
      <c r="E1429" s="70">
        <v>198.29999999999998</v>
      </c>
      <c r="F1429" s="70">
        <v>35.693999999999996</v>
      </c>
      <c r="G1429" s="70">
        <v>233.99399999999997</v>
      </c>
      <c r="H1429" s="59" t="s">
        <v>494</v>
      </c>
      <c r="I1429" s="64" t="s">
        <v>929</v>
      </c>
    </row>
    <row r="1430" spans="1:9" ht="15.75" x14ac:dyDescent="0.25">
      <c r="A1430" s="179" t="s">
        <v>1161</v>
      </c>
      <c r="B1430" s="180"/>
      <c r="C1430" s="180"/>
      <c r="D1430" s="180"/>
      <c r="E1430" s="180"/>
      <c r="F1430" s="180"/>
      <c r="G1430" s="181"/>
      <c r="H1430" s="4"/>
      <c r="I1430" s="6"/>
    </row>
    <row r="1431" spans="1:9" ht="47.25" x14ac:dyDescent="0.25">
      <c r="A1431" s="68">
        <f>A1429+1</f>
        <v>1100</v>
      </c>
      <c r="B1431" s="69" t="s">
        <v>1162</v>
      </c>
      <c r="C1431" s="68">
        <v>403</v>
      </c>
      <c r="D1431" s="69" t="s">
        <v>1028</v>
      </c>
      <c r="E1431" s="70">
        <v>66.105000000000004</v>
      </c>
      <c r="F1431" s="70">
        <v>11.898900000000001</v>
      </c>
      <c r="G1431" s="70">
        <v>78.003900000000002</v>
      </c>
      <c r="H1431" s="59" t="s">
        <v>494</v>
      </c>
      <c r="I1431" s="64" t="s">
        <v>929</v>
      </c>
    </row>
    <row r="1432" spans="1:9" ht="15.75" x14ac:dyDescent="0.25">
      <c r="A1432" s="68">
        <f t="shared" ref="A1432:A1440" si="127">A1431+1</f>
        <v>1101</v>
      </c>
      <c r="B1432" s="69"/>
      <c r="C1432" s="68">
        <v>403</v>
      </c>
      <c r="D1432" s="69" t="s">
        <v>1163</v>
      </c>
      <c r="E1432" s="70">
        <v>66.105000000000004</v>
      </c>
      <c r="F1432" s="70">
        <v>11.898900000000001</v>
      </c>
      <c r="G1432" s="70">
        <v>78.003900000000002</v>
      </c>
      <c r="H1432" s="59" t="s">
        <v>494</v>
      </c>
      <c r="I1432" s="64" t="s">
        <v>929</v>
      </c>
    </row>
    <row r="1433" spans="1:9" ht="15.75" x14ac:dyDescent="0.25">
      <c r="A1433" s="68">
        <f t="shared" si="127"/>
        <v>1102</v>
      </c>
      <c r="B1433" s="69"/>
      <c r="C1433" s="68">
        <v>403</v>
      </c>
      <c r="D1433" s="69" t="s">
        <v>1164</v>
      </c>
      <c r="E1433" s="70">
        <v>66.105000000000004</v>
      </c>
      <c r="F1433" s="70">
        <v>11.898900000000001</v>
      </c>
      <c r="G1433" s="70">
        <v>78.003900000000002</v>
      </c>
      <c r="H1433" s="59" t="s">
        <v>494</v>
      </c>
      <c r="I1433" s="64" t="s">
        <v>929</v>
      </c>
    </row>
    <row r="1434" spans="1:9" ht="15.75" x14ac:dyDescent="0.25">
      <c r="A1434" s="68">
        <f t="shared" si="127"/>
        <v>1103</v>
      </c>
      <c r="B1434" s="69"/>
      <c r="C1434" s="68">
        <v>403</v>
      </c>
      <c r="D1434" s="69" t="s">
        <v>1165</v>
      </c>
      <c r="E1434" s="70">
        <v>247.875</v>
      </c>
      <c r="F1434" s="70">
        <v>44.6175</v>
      </c>
      <c r="G1434" s="70">
        <v>292.49250000000001</v>
      </c>
      <c r="H1434" s="59" t="s">
        <v>494</v>
      </c>
      <c r="I1434" s="64" t="s">
        <v>929</v>
      </c>
    </row>
    <row r="1435" spans="1:9" ht="15.75" x14ac:dyDescent="0.25">
      <c r="A1435" s="68">
        <f t="shared" si="127"/>
        <v>1104</v>
      </c>
      <c r="B1435" s="69"/>
      <c r="C1435" s="68">
        <v>403</v>
      </c>
      <c r="D1435" s="69" t="s">
        <v>1087</v>
      </c>
      <c r="E1435" s="70">
        <v>297.46500000000003</v>
      </c>
      <c r="F1435" s="70">
        <v>53.543700000000001</v>
      </c>
      <c r="G1435" s="70">
        <v>351.00870000000003</v>
      </c>
      <c r="H1435" s="59" t="s">
        <v>494</v>
      </c>
      <c r="I1435" s="64" t="s">
        <v>929</v>
      </c>
    </row>
    <row r="1436" spans="1:9" ht="15.75" x14ac:dyDescent="0.25">
      <c r="A1436" s="68">
        <f t="shared" si="127"/>
        <v>1105</v>
      </c>
      <c r="B1436" s="69"/>
      <c r="C1436" s="68">
        <v>403</v>
      </c>
      <c r="D1436" s="69" t="s">
        <v>1166</v>
      </c>
      <c r="E1436" s="70">
        <v>247.875</v>
      </c>
      <c r="F1436" s="70">
        <v>44.6175</v>
      </c>
      <c r="G1436" s="70">
        <v>292.49250000000001</v>
      </c>
      <c r="H1436" s="59" t="s">
        <v>494</v>
      </c>
      <c r="I1436" s="64" t="s">
        <v>929</v>
      </c>
    </row>
    <row r="1437" spans="1:9" ht="15.75" x14ac:dyDescent="0.25">
      <c r="A1437" s="68">
        <f t="shared" si="127"/>
        <v>1106</v>
      </c>
      <c r="B1437" s="69"/>
      <c r="C1437" s="68">
        <v>403</v>
      </c>
      <c r="D1437" s="69" t="s">
        <v>1038</v>
      </c>
      <c r="E1437" s="70">
        <v>198.29999999999998</v>
      </c>
      <c r="F1437" s="70">
        <v>35.693999999999996</v>
      </c>
      <c r="G1437" s="70">
        <v>233.99399999999997</v>
      </c>
      <c r="H1437" s="59" t="s">
        <v>494</v>
      </c>
      <c r="I1437" s="64" t="s">
        <v>929</v>
      </c>
    </row>
    <row r="1438" spans="1:9" ht="15.75" x14ac:dyDescent="0.25">
      <c r="A1438" s="68">
        <f t="shared" si="127"/>
        <v>1107</v>
      </c>
      <c r="B1438" s="69"/>
      <c r="C1438" s="68">
        <v>403</v>
      </c>
      <c r="D1438" s="69" t="s">
        <v>1167</v>
      </c>
      <c r="E1438" s="70">
        <v>66.105000000000004</v>
      </c>
      <c r="F1438" s="70">
        <v>11.898900000000001</v>
      </c>
      <c r="G1438" s="70">
        <v>78.003900000000002</v>
      </c>
      <c r="H1438" s="59" t="s">
        <v>494</v>
      </c>
      <c r="I1438" s="64" t="s">
        <v>929</v>
      </c>
    </row>
    <row r="1439" spans="1:9" ht="15.75" x14ac:dyDescent="0.25">
      <c r="A1439" s="68">
        <f t="shared" si="127"/>
        <v>1108</v>
      </c>
      <c r="B1439" s="69"/>
      <c r="C1439" s="68">
        <v>403</v>
      </c>
      <c r="D1439" s="69" t="s">
        <v>1168</v>
      </c>
      <c r="E1439" s="70">
        <v>66.105000000000004</v>
      </c>
      <c r="F1439" s="70">
        <v>11.898900000000001</v>
      </c>
      <c r="G1439" s="70">
        <v>78.003900000000002</v>
      </c>
      <c r="H1439" s="59" t="s">
        <v>494</v>
      </c>
      <c r="I1439" s="64" t="s">
        <v>929</v>
      </c>
    </row>
    <row r="1440" spans="1:9" ht="15.75" x14ac:dyDescent="0.25">
      <c r="A1440" s="68">
        <f t="shared" si="127"/>
        <v>1109</v>
      </c>
      <c r="B1440" s="69"/>
      <c r="C1440" s="68">
        <v>403</v>
      </c>
      <c r="D1440" s="69" t="s">
        <v>1169</v>
      </c>
      <c r="E1440" s="70">
        <v>148.72500000000002</v>
      </c>
      <c r="F1440" s="70">
        <v>26.770500000000002</v>
      </c>
      <c r="G1440" s="70">
        <v>175.49550000000002</v>
      </c>
      <c r="H1440" s="59" t="s">
        <v>494</v>
      </c>
      <c r="I1440" s="64" t="s">
        <v>929</v>
      </c>
    </row>
    <row r="1441" spans="1:9" ht="15.75" x14ac:dyDescent="0.25">
      <c r="A1441" s="179" t="s">
        <v>1170</v>
      </c>
      <c r="B1441" s="180"/>
      <c r="C1441" s="180"/>
      <c r="D1441" s="180"/>
      <c r="E1441" s="180"/>
      <c r="F1441" s="180"/>
      <c r="G1441" s="181"/>
      <c r="H1441" s="4"/>
      <c r="I1441" s="6"/>
    </row>
    <row r="1442" spans="1:9" ht="15.6" customHeight="1" x14ac:dyDescent="0.25">
      <c r="A1442" s="68">
        <f>A1440+1</f>
        <v>1110</v>
      </c>
      <c r="B1442" s="69" t="s">
        <v>1162</v>
      </c>
      <c r="C1442" s="68">
        <v>403</v>
      </c>
      <c r="D1442" s="69" t="s">
        <v>1171</v>
      </c>
      <c r="E1442" s="70">
        <v>66.105000000000004</v>
      </c>
      <c r="F1442" s="70">
        <v>11.898900000000001</v>
      </c>
      <c r="G1442" s="70">
        <v>78.003900000000002</v>
      </c>
      <c r="H1442" s="59" t="s">
        <v>494</v>
      </c>
      <c r="I1442" s="64" t="s">
        <v>929</v>
      </c>
    </row>
    <row r="1443" spans="1:9" ht="15.75" x14ac:dyDescent="0.25">
      <c r="A1443" s="68">
        <f t="shared" ref="A1443:A1445" si="128">A1442+1</f>
        <v>1111</v>
      </c>
      <c r="B1443" s="69"/>
      <c r="C1443" s="68">
        <v>403</v>
      </c>
      <c r="D1443" s="69" t="s">
        <v>1172</v>
      </c>
      <c r="E1443" s="70">
        <v>66.105000000000004</v>
      </c>
      <c r="F1443" s="70">
        <v>11.898900000000001</v>
      </c>
      <c r="G1443" s="70">
        <v>78.003900000000002</v>
      </c>
      <c r="H1443" s="59" t="s">
        <v>494</v>
      </c>
      <c r="I1443" s="64" t="s">
        <v>929</v>
      </c>
    </row>
    <row r="1444" spans="1:9" ht="15.75" x14ac:dyDescent="0.25">
      <c r="A1444" s="68">
        <f t="shared" si="128"/>
        <v>1112</v>
      </c>
      <c r="B1444" s="69"/>
      <c r="C1444" s="68">
        <v>403</v>
      </c>
      <c r="D1444" s="69" t="s">
        <v>1173</v>
      </c>
      <c r="E1444" s="70">
        <v>247.875</v>
      </c>
      <c r="F1444" s="70">
        <v>44.6175</v>
      </c>
      <c r="G1444" s="70">
        <v>292.49250000000001</v>
      </c>
      <c r="H1444" s="59" t="s">
        <v>494</v>
      </c>
      <c r="I1444" s="64" t="s">
        <v>929</v>
      </c>
    </row>
    <row r="1445" spans="1:9" ht="15.75" x14ac:dyDescent="0.25">
      <c r="A1445" s="68">
        <f t="shared" si="128"/>
        <v>1113</v>
      </c>
      <c r="B1445" s="69"/>
      <c r="C1445" s="68">
        <v>403</v>
      </c>
      <c r="D1445" s="69" t="s">
        <v>1087</v>
      </c>
      <c r="E1445" s="70">
        <v>297.46500000000003</v>
      </c>
      <c r="F1445" s="70">
        <v>53.543700000000001</v>
      </c>
      <c r="G1445" s="70">
        <v>351.00870000000003</v>
      </c>
      <c r="H1445" s="59" t="s">
        <v>494</v>
      </c>
      <c r="I1445" s="64" t="s">
        <v>929</v>
      </c>
    </row>
    <row r="1446" spans="1:9" ht="15.75" x14ac:dyDescent="0.25">
      <c r="A1446" s="179" t="s">
        <v>1174</v>
      </c>
      <c r="B1446" s="180"/>
      <c r="C1446" s="180"/>
      <c r="D1446" s="180"/>
      <c r="E1446" s="180"/>
      <c r="F1446" s="180"/>
      <c r="G1446" s="181"/>
      <c r="H1446" s="4"/>
      <c r="I1446" s="6"/>
    </row>
    <row r="1447" spans="1:9" ht="15.75" x14ac:dyDescent="0.25">
      <c r="A1447" s="68">
        <f>A1445+1</f>
        <v>1114</v>
      </c>
      <c r="B1447" s="69" t="s">
        <v>1175</v>
      </c>
      <c r="C1447" s="68">
        <v>403</v>
      </c>
      <c r="D1447" s="69" t="s">
        <v>1028</v>
      </c>
      <c r="E1447" s="70">
        <v>66.105000000000004</v>
      </c>
      <c r="F1447" s="70">
        <v>11.898900000000001</v>
      </c>
      <c r="G1447" s="70">
        <v>78.003900000000002</v>
      </c>
      <c r="H1447" s="59" t="s">
        <v>494</v>
      </c>
      <c r="I1447" s="64" t="s">
        <v>929</v>
      </c>
    </row>
    <row r="1448" spans="1:9" ht="31.5" x14ac:dyDescent="0.25">
      <c r="A1448" s="68">
        <f t="shared" ref="A1448:A1457" si="129">A1447+1</f>
        <v>1115</v>
      </c>
      <c r="B1448" s="69"/>
      <c r="C1448" s="68">
        <v>403</v>
      </c>
      <c r="D1448" s="69" t="s">
        <v>1176</v>
      </c>
      <c r="E1448" s="70">
        <v>66.105000000000004</v>
      </c>
      <c r="F1448" s="70">
        <v>11.898900000000001</v>
      </c>
      <c r="G1448" s="70">
        <v>78.003900000000002</v>
      </c>
      <c r="H1448" s="59" t="s">
        <v>494</v>
      </c>
      <c r="I1448" s="64" t="s">
        <v>929</v>
      </c>
    </row>
    <row r="1449" spans="1:9" ht="33" customHeight="1" x14ac:dyDescent="0.25">
      <c r="A1449" s="68">
        <f t="shared" si="129"/>
        <v>1116</v>
      </c>
      <c r="B1449" s="69"/>
      <c r="C1449" s="68">
        <v>403</v>
      </c>
      <c r="D1449" s="69" t="s">
        <v>1032</v>
      </c>
      <c r="E1449" s="70">
        <v>66.105000000000004</v>
      </c>
      <c r="F1449" s="70">
        <v>11.898900000000001</v>
      </c>
      <c r="G1449" s="70">
        <v>78.003900000000002</v>
      </c>
      <c r="H1449" s="59" t="s">
        <v>494</v>
      </c>
      <c r="I1449" s="64" t="s">
        <v>929</v>
      </c>
    </row>
    <row r="1450" spans="1:9" ht="31.15" customHeight="1" x14ac:dyDescent="0.25">
      <c r="A1450" s="68">
        <f t="shared" si="129"/>
        <v>1117</v>
      </c>
      <c r="B1450" s="69"/>
      <c r="C1450" s="68">
        <v>403</v>
      </c>
      <c r="D1450" s="69" t="s">
        <v>1074</v>
      </c>
      <c r="E1450" s="70">
        <v>247.875</v>
      </c>
      <c r="F1450" s="70">
        <v>44.6175</v>
      </c>
      <c r="G1450" s="70">
        <v>292.49250000000001</v>
      </c>
      <c r="H1450" s="59" t="s">
        <v>494</v>
      </c>
      <c r="I1450" s="64" t="s">
        <v>929</v>
      </c>
    </row>
    <row r="1451" spans="1:9" ht="15.75" x14ac:dyDescent="0.25">
      <c r="A1451" s="68">
        <f t="shared" si="129"/>
        <v>1118</v>
      </c>
      <c r="B1451" s="69"/>
      <c r="C1451" s="68">
        <v>403</v>
      </c>
      <c r="D1451" s="69" t="s">
        <v>1177</v>
      </c>
      <c r="E1451" s="70">
        <v>661.02</v>
      </c>
      <c r="F1451" s="70">
        <v>118.9836</v>
      </c>
      <c r="G1451" s="70">
        <v>780.00360000000001</v>
      </c>
      <c r="H1451" s="59" t="s">
        <v>494</v>
      </c>
      <c r="I1451" s="64" t="s">
        <v>929</v>
      </c>
    </row>
    <row r="1452" spans="1:9" ht="15.75" x14ac:dyDescent="0.25">
      <c r="A1452" s="68">
        <f t="shared" si="129"/>
        <v>1119</v>
      </c>
      <c r="B1452" s="69"/>
      <c r="C1452" s="68">
        <v>403</v>
      </c>
      <c r="D1452" s="69" t="s">
        <v>1178</v>
      </c>
      <c r="E1452" s="70">
        <v>198.29999999999998</v>
      </c>
      <c r="F1452" s="70">
        <v>35.693999999999996</v>
      </c>
      <c r="G1452" s="70">
        <v>233.99399999999997</v>
      </c>
      <c r="H1452" s="59" t="s">
        <v>494</v>
      </c>
      <c r="I1452" s="64" t="s">
        <v>929</v>
      </c>
    </row>
    <row r="1453" spans="1:9" ht="15.75" x14ac:dyDescent="0.25">
      <c r="A1453" s="68">
        <f t="shared" si="129"/>
        <v>1120</v>
      </c>
      <c r="B1453" s="69"/>
      <c r="C1453" s="68">
        <v>403</v>
      </c>
      <c r="D1453" s="69" t="s">
        <v>1179</v>
      </c>
      <c r="E1453" s="70">
        <v>198.29999999999998</v>
      </c>
      <c r="F1453" s="70">
        <v>35.693999999999996</v>
      </c>
      <c r="G1453" s="70">
        <v>233.99399999999997</v>
      </c>
      <c r="H1453" s="59" t="s">
        <v>494</v>
      </c>
      <c r="I1453" s="64" t="s">
        <v>929</v>
      </c>
    </row>
    <row r="1454" spans="1:9" ht="15.75" x14ac:dyDescent="0.25">
      <c r="A1454" s="68">
        <f t="shared" si="129"/>
        <v>1121</v>
      </c>
      <c r="B1454" s="69"/>
      <c r="C1454" s="68">
        <v>403</v>
      </c>
      <c r="D1454" s="69" t="s">
        <v>1180</v>
      </c>
      <c r="E1454" s="70">
        <v>66.105000000000004</v>
      </c>
      <c r="F1454" s="70">
        <v>11.898900000000001</v>
      </c>
      <c r="G1454" s="70">
        <v>78.003900000000002</v>
      </c>
      <c r="H1454" s="59" t="s">
        <v>494</v>
      </c>
      <c r="I1454" s="64" t="s">
        <v>929</v>
      </c>
    </row>
    <row r="1455" spans="1:9" ht="15.75" x14ac:dyDescent="0.25">
      <c r="A1455" s="68">
        <f t="shared" si="129"/>
        <v>1122</v>
      </c>
      <c r="B1455" s="69"/>
      <c r="C1455" s="68">
        <v>403</v>
      </c>
      <c r="D1455" s="69" t="s">
        <v>1181</v>
      </c>
      <c r="E1455" s="70">
        <v>99.149999999999991</v>
      </c>
      <c r="F1455" s="70">
        <v>17.846999999999998</v>
      </c>
      <c r="G1455" s="70">
        <v>116.99699999999999</v>
      </c>
      <c r="H1455" s="59" t="s">
        <v>494</v>
      </c>
      <c r="I1455" s="64" t="s">
        <v>929</v>
      </c>
    </row>
    <row r="1456" spans="1:9" ht="15.75" x14ac:dyDescent="0.25">
      <c r="A1456" s="68">
        <f t="shared" si="129"/>
        <v>1123</v>
      </c>
      <c r="B1456" s="69"/>
      <c r="C1456" s="68">
        <v>403</v>
      </c>
      <c r="D1456" s="69" t="s">
        <v>1182</v>
      </c>
      <c r="E1456" s="70">
        <v>330.51</v>
      </c>
      <c r="F1456" s="70">
        <v>59.491799999999998</v>
      </c>
      <c r="G1456" s="70">
        <v>390.0018</v>
      </c>
      <c r="H1456" s="59" t="s">
        <v>494</v>
      </c>
      <c r="I1456" s="64" t="s">
        <v>929</v>
      </c>
    </row>
    <row r="1457" spans="1:9" ht="15.6" customHeight="1" x14ac:dyDescent="0.25">
      <c r="A1457" s="68">
        <f t="shared" si="129"/>
        <v>1124</v>
      </c>
      <c r="B1457" s="69"/>
      <c r="C1457" s="68">
        <v>403</v>
      </c>
      <c r="D1457" s="69" t="s">
        <v>1183</v>
      </c>
      <c r="E1457" s="70">
        <v>148.72500000000002</v>
      </c>
      <c r="F1457" s="70">
        <v>26.770500000000002</v>
      </c>
      <c r="G1457" s="70">
        <v>175.49550000000002</v>
      </c>
      <c r="H1457" s="59" t="s">
        <v>494</v>
      </c>
      <c r="I1457" s="64" t="s">
        <v>929</v>
      </c>
    </row>
    <row r="1458" spans="1:9" ht="15.75" x14ac:dyDescent="0.25">
      <c r="A1458" s="179" t="s">
        <v>1184</v>
      </c>
      <c r="B1458" s="180"/>
      <c r="C1458" s="180"/>
      <c r="D1458" s="180"/>
      <c r="E1458" s="180"/>
      <c r="F1458" s="180"/>
      <c r="G1458" s="181"/>
      <c r="H1458" s="4"/>
      <c r="I1458" s="6"/>
    </row>
    <row r="1459" spans="1:9" ht="15.75" x14ac:dyDescent="0.25">
      <c r="A1459" s="68">
        <f>A1457+1</f>
        <v>1125</v>
      </c>
      <c r="B1459" s="69" t="s">
        <v>1185</v>
      </c>
      <c r="C1459" s="68">
        <v>403</v>
      </c>
      <c r="D1459" s="69" t="s">
        <v>1186</v>
      </c>
      <c r="E1459" s="70">
        <v>66.105000000000004</v>
      </c>
      <c r="F1459" s="70">
        <v>11.898900000000001</v>
      </c>
      <c r="G1459" s="70">
        <v>78.003900000000002</v>
      </c>
      <c r="H1459" s="59" t="s">
        <v>494</v>
      </c>
      <c r="I1459" s="64" t="s">
        <v>929</v>
      </c>
    </row>
    <row r="1460" spans="1:9" ht="15.75" x14ac:dyDescent="0.25">
      <c r="A1460" s="68">
        <f t="shared" ref="A1460:A1470" si="130">A1459+1</f>
        <v>1126</v>
      </c>
      <c r="B1460" s="69"/>
      <c r="C1460" s="68">
        <v>403</v>
      </c>
      <c r="D1460" s="69" t="s">
        <v>1187</v>
      </c>
      <c r="E1460" s="70">
        <v>66.105000000000004</v>
      </c>
      <c r="F1460" s="70">
        <v>11.898900000000001</v>
      </c>
      <c r="G1460" s="70">
        <v>78.003900000000002</v>
      </c>
      <c r="H1460" s="59" t="s">
        <v>494</v>
      </c>
      <c r="I1460" s="64" t="s">
        <v>929</v>
      </c>
    </row>
    <row r="1461" spans="1:9" ht="15.75" x14ac:dyDescent="0.25">
      <c r="A1461" s="68">
        <f t="shared" si="130"/>
        <v>1127</v>
      </c>
      <c r="B1461" s="69"/>
      <c r="C1461" s="68">
        <v>403</v>
      </c>
      <c r="D1461" s="69" t="s">
        <v>1188</v>
      </c>
      <c r="E1461" s="70">
        <v>66.105000000000004</v>
      </c>
      <c r="F1461" s="70">
        <v>11.898900000000001</v>
      </c>
      <c r="G1461" s="70">
        <v>78.003900000000002</v>
      </c>
      <c r="H1461" s="59" t="s">
        <v>494</v>
      </c>
      <c r="I1461" s="64" t="s">
        <v>929</v>
      </c>
    </row>
    <row r="1462" spans="1:9" ht="15.75" x14ac:dyDescent="0.25">
      <c r="A1462" s="68">
        <f t="shared" si="130"/>
        <v>1128</v>
      </c>
      <c r="B1462" s="69"/>
      <c r="C1462" s="68">
        <v>403</v>
      </c>
      <c r="D1462" s="69" t="s">
        <v>1189</v>
      </c>
      <c r="E1462" s="70">
        <v>148.72500000000002</v>
      </c>
      <c r="F1462" s="70">
        <v>26.770500000000002</v>
      </c>
      <c r="G1462" s="70">
        <v>175.49550000000002</v>
      </c>
      <c r="H1462" s="59" t="s">
        <v>494</v>
      </c>
      <c r="I1462" s="64" t="s">
        <v>929</v>
      </c>
    </row>
    <row r="1463" spans="1:9" ht="15.75" x14ac:dyDescent="0.25">
      <c r="A1463" s="68">
        <f t="shared" si="130"/>
        <v>1129</v>
      </c>
      <c r="B1463" s="69"/>
      <c r="C1463" s="68">
        <v>403</v>
      </c>
      <c r="D1463" s="69" t="s">
        <v>1190</v>
      </c>
      <c r="E1463" s="70">
        <v>198.29999999999998</v>
      </c>
      <c r="F1463" s="70">
        <v>35.693999999999996</v>
      </c>
      <c r="G1463" s="70">
        <v>233.99399999999997</v>
      </c>
      <c r="H1463" s="59" t="s">
        <v>494</v>
      </c>
      <c r="I1463" s="64" t="s">
        <v>929</v>
      </c>
    </row>
    <row r="1464" spans="1:9" ht="15.75" x14ac:dyDescent="0.25">
      <c r="A1464" s="68">
        <f t="shared" si="130"/>
        <v>1130</v>
      </c>
      <c r="B1464" s="69"/>
      <c r="C1464" s="68">
        <v>403</v>
      </c>
      <c r="D1464" s="69" t="s">
        <v>1191</v>
      </c>
      <c r="E1464" s="70">
        <v>297.46500000000003</v>
      </c>
      <c r="F1464" s="70">
        <v>53.543700000000001</v>
      </c>
      <c r="G1464" s="70">
        <v>351.00870000000003</v>
      </c>
      <c r="H1464" s="59" t="s">
        <v>494</v>
      </c>
      <c r="I1464" s="64" t="s">
        <v>929</v>
      </c>
    </row>
    <row r="1465" spans="1:9" ht="15.75" x14ac:dyDescent="0.25">
      <c r="A1465" s="68">
        <f t="shared" si="130"/>
        <v>1131</v>
      </c>
      <c r="B1465" s="69"/>
      <c r="C1465" s="68">
        <v>403</v>
      </c>
      <c r="D1465" s="69" t="s">
        <v>1192</v>
      </c>
      <c r="E1465" s="70">
        <v>99.149999999999991</v>
      </c>
      <c r="F1465" s="70">
        <v>17.846999999999998</v>
      </c>
      <c r="G1465" s="70">
        <v>116.99699999999999</v>
      </c>
      <c r="H1465" s="59" t="s">
        <v>494</v>
      </c>
      <c r="I1465" s="64" t="s">
        <v>929</v>
      </c>
    </row>
    <row r="1466" spans="1:9" ht="15.75" x14ac:dyDescent="0.25">
      <c r="A1466" s="68">
        <f t="shared" si="130"/>
        <v>1132</v>
      </c>
      <c r="B1466" s="69"/>
      <c r="C1466" s="68">
        <v>403</v>
      </c>
      <c r="D1466" s="69" t="s">
        <v>1193</v>
      </c>
      <c r="E1466" s="70">
        <v>495.76499999999999</v>
      </c>
      <c r="F1466" s="70">
        <v>89.23769999999999</v>
      </c>
      <c r="G1466" s="70">
        <v>585.0027</v>
      </c>
      <c r="H1466" s="59" t="s">
        <v>494</v>
      </c>
      <c r="I1466" s="64" t="s">
        <v>929</v>
      </c>
    </row>
    <row r="1467" spans="1:9" ht="38.450000000000003" customHeight="1" x14ac:dyDescent="0.25">
      <c r="A1467" s="68">
        <f t="shared" si="130"/>
        <v>1133</v>
      </c>
      <c r="B1467" s="69"/>
      <c r="C1467" s="68">
        <v>403</v>
      </c>
      <c r="D1467" s="69" t="s">
        <v>1194</v>
      </c>
      <c r="E1467" s="70">
        <v>123.94499999999999</v>
      </c>
      <c r="F1467" s="70">
        <v>22.310099999999998</v>
      </c>
      <c r="G1467" s="70">
        <v>146.2551</v>
      </c>
      <c r="H1467" s="59" t="s">
        <v>494</v>
      </c>
      <c r="I1467" s="64" t="s">
        <v>929</v>
      </c>
    </row>
    <row r="1468" spans="1:9" ht="15.75" x14ac:dyDescent="0.25">
      <c r="A1468" s="68">
        <f t="shared" si="130"/>
        <v>1134</v>
      </c>
      <c r="B1468" s="69"/>
      <c r="C1468" s="68">
        <v>403</v>
      </c>
      <c r="D1468" s="69" t="s">
        <v>1195</v>
      </c>
      <c r="E1468" s="70">
        <v>247.875</v>
      </c>
      <c r="F1468" s="70">
        <v>44.6175</v>
      </c>
      <c r="G1468" s="70">
        <v>292.49250000000001</v>
      </c>
      <c r="H1468" s="59" t="s">
        <v>494</v>
      </c>
      <c r="I1468" s="64" t="s">
        <v>929</v>
      </c>
    </row>
    <row r="1469" spans="1:9" ht="15.75" x14ac:dyDescent="0.25">
      <c r="A1469" s="68">
        <f t="shared" si="130"/>
        <v>1135</v>
      </c>
      <c r="B1469" s="69"/>
      <c r="C1469" s="68">
        <v>403</v>
      </c>
      <c r="D1469" s="69" t="s">
        <v>1196</v>
      </c>
      <c r="E1469" s="70">
        <v>297.46500000000003</v>
      </c>
      <c r="F1469" s="70">
        <v>53.543700000000001</v>
      </c>
      <c r="G1469" s="70">
        <v>351.00870000000003</v>
      </c>
      <c r="H1469" s="59" t="s">
        <v>494</v>
      </c>
      <c r="I1469" s="64" t="s">
        <v>929</v>
      </c>
    </row>
    <row r="1470" spans="1:9" ht="15.75" x14ac:dyDescent="0.25">
      <c r="A1470" s="68">
        <f t="shared" si="130"/>
        <v>1136</v>
      </c>
      <c r="B1470" s="69"/>
      <c r="C1470" s="68">
        <v>403</v>
      </c>
      <c r="D1470" s="69" t="s">
        <v>1197</v>
      </c>
      <c r="E1470" s="72">
        <v>495.76499999999999</v>
      </c>
      <c r="F1470" s="70">
        <v>89.23769999999999</v>
      </c>
      <c r="G1470" s="70">
        <v>585.0027</v>
      </c>
      <c r="H1470" s="61" t="s">
        <v>494</v>
      </c>
      <c r="I1470" s="62" t="s">
        <v>929</v>
      </c>
    </row>
    <row r="1471" spans="1:9" ht="15.75" x14ac:dyDescent="0.25">
      <c r="A1471" s="179" t="s">
        <v>1198</v>
      </c>
      <c r="B1471" s="180"/>
      <c r="C1471" s="180"/>
      <c r="D1471" s="180"/>
      <c r="E1471" s="180"/>
      <c r="F1471" s="180"/>
      <c r="G1471" s="181"/>
      <c r="H1471" s="4"/>
      <c r="I1471" s="6"/>
    </row>
    <row r="1472" spans="1:9" ht="31.5" x14ac:dyDescent="0.25">
      <c r="A1472" s="68">
        <f>A1470+1</f>
        <v>1137</v>
      </c>
      <c r="B1472" s="69" t="s">
        <v>1199</v>
      </c>
      <c r="C1472" s="68">
        <v>403</v>
      </c>
      <c r="D1472" s="69" t="s">
        <v>1200</v>
      </c>
      <c r="E1472" s="70">
        <v>1239.405</v>
      </c>
      <c r="F1472" s="70">
        <v>223.09289999999999</v>
      </c>
      <c r="G1472" s="70">
        <v>1462.4978999999998</v>
      </c>
      <c r="H1472" s="59" t="s">
        <v>494</v>
      </c>
      <c r="I1472" s="64" t="s">
        <v>980</v>
      </c>
    </row>
    <row r="1473" spans="1:9" ht="31.5" x14ac:dyDescent="0.25">
      <c r="A1473" s="68">
        <f t="shared" ref="A1473:A1477" si="131">A1472+1</f>
        <v>1138</v>
      </c>
      <c r="B1473" s="69" t="s">
        <v>1201</v>
      </c>
      <c r="C1473" s="68">
        <v>403</v>
      </c>
      <c r="D1473" s="69" t="s">
        <v>1202</v>
      </c>
      <c r="E1473" s="70">
        <v>413.13</v>
      </c>
      <c r="F1473" s="70">
        <v>74.363399999999999</v>
      </c>
      <c r="G1473" s="70">
        <v>487.49340000000001</v>
      </c>
      <c r="H1473" s="59" t="s">
        <v>494</v>
      </c>
      <c r="I1473" s="64" t="s">
        <v>980</v>
      </c>
    </row>
    <row r="1474" spans="1:9" ht="31.5" x14ac:dyDescent="0.25">
      <c r="A1474" s="68">
        <f t="shared" si="131"/>
        <v>1139</v>
      </c>
      <c r="B1474" s="69" t="s">
        <v>1199</v>
      </c>
      <c r="C1474" s="68">
        <v>403</v>
      </c>
      <c r="D1474" s="69" t="s">
        <v>1203</v>
      </c>
      <c r="E1474" s="70">
        <v>413.13</v>
      </c>
      <c r="F1474" s="70">
        <v>74.363399999999999</v>
      </c>
      <c r="G1474" s="70">
        <v>487.49340000000001</v>
      </c>
      <c r="H1474" s="59" t="s">
        <v>494</v>
      </c>
      <c r="I1474" s="64" t="s">
        <v>980</v>
      </c>
    </row>
    <row r="1475" spans="1:9" ht="31.5" x14ac:dyDescent="0.25">
      <c r="A1475" s="68">
        <f t="shared" si="131"/>
        <v>1140</v>
      </c>
      <c r="B1475" s="69" t="s">
        <v>1199</v>
      </c>
      <c r="C1475" s="68">
        <v>403</v>
      </c>
      <c r="D1475" s="69" t="s">
        <v>1204</v>
      </c>
      <c r="E1475" s="70">
        <v>413.13</v>
      </c>
      <c r="F1475" s="70">
        <v>74.363399999999999</v>
      </c>
      <c r="G1475" s="70">
        <v>487.49340000000001</v>
      </c>
      <c r="H1475" s="59" t="s">
        <v>494</v>
      </c>
      <c r="I1475" s="64" t="s">
        <v>980</v>
      </c>
    </row>
    <row r="1476" spans="1:9" ht="15.75" x14ac:dyDescent="0.25">
      <c r="A1476" s="68">
        <f t="shared" si="131"/>
        <v>1141</v>
      </c>
      <c r="B1476" s="69"/>
      <c r="C1476" s="68">
        <v>403</v>
      </c>
      <c r="D1476" s="69" t="s">
        <v>1205</v>
      </c>
      <c r="E1476" s="70">
        <v>495.76499999999999</v>
      </c>
      <c r="F1476" s="70">
        <v>89.23769999999999</v>
      </c>
      <c r="G1476" s="70">
        <v>585.0027</v>
      </c>
      <c r="H1476" s="59" t="s">
        <v>494</v>
      </c>
      <c r="I1476" s="64" t="s">
        <v>980</v>
      </c>
    </row>
    <row r="1477" spans="1:9" ht="15.75" x14ac:dyDescent="0.25">
      <c r="A1477" s="68">
        <f t="shared" si="131"/>
        <v>1142</v>
      </c>
      <c r="B1477" s="69"/>
      <c r="C1477" s="68">
        <v>403</v>
      </c>
      <c r="D1477" s="69" t="s">
        <v>1206</v>
      </c>
      <c r="E1477" s="70">
        <v>247.875</v>
      </c>
      <c r="F1477" s="70">
        <v>44.6175</v>
      </c>
      <c r="G1477" s="70">
        <v>292.49250000000001</v>
      </c>
      <c r="H1477" s="59" t="s">
        <v>494</v>
      </c>
      <c r="I1477" s="64" t="s">
        <v>980</v>
      </c>
    </row>
    <row r="1478" spans="1:9" ht="15.75" x14ac:dyDescent="0.25">
      <c r="A1478" s="179" t="s">
        <v>1207</v>
      </c>
      <c r="B1478" s="180"/>
      <c r="C1478" s="180"/>
      <c r="D1478" s="180"/>
      <c r="E1478" s="180"/>
      <c r="F1478" s="180"/>
      <c r="G1478" s="181"/>
      <c r="H1478" s="4"/>
      <c r="I1478" s="6"/>
    </row>
    <row r="1479" spans="1:9" ht="47.25" x14ac:dyDescent="0.25">
      <c r="A1479" s="95">
        <f>A1477+1</f>
        <v>1143</v>
      </c>
      <c r="B1479" s="96" t="s">
        <v>1208</v>
      </c>
      <c r="C1479" s="95">
        <v>403</v>
      </c>
      <c r="D1479" s="96" t="s">
        <v>1209</v>
      </c>
      <c r="E1479" s="70">
        <v>66.105000000000004</v>
      </c>
      <c r="F1479" s="70">
        <v>11.898900000000001</v>
      </c>
      <c r="G1479" s="70">
        <v>78.003900000000002</v>
      </c>
      <c r="H1479" s="92" t="s">
        <v>494</v>
      </c>
      <c r="I1479" s="64" t="s">
        <v>929</v>
      </c>
    </row>
    <row r="1480" spans="1:9" ht="15.75" x14ac:dyDescent="0.25">
      <c r="A1480" s="68">
        <f t="shared" ref="A1480:A1485" si="132">A1479+1</f>
        <v>1144</v>
      </c>
      <c r="B1480" s="69"/>
      <c r="C1480" s="68">
        <v>403</v>
      </c>
      <c r="D1480" s="69" t="s">
        <v>1028</v>
      </c>
      <c r="E1480" s="70">
        <v>66.105000000000004</v>
      </c>
      <c r="F1480" s="70">
        <v>11.898900000000001</v>
      </c>
      <c r="G1480" s="70">
        <v>78.003900000000002</v>
      </c>
      <c r="H1480" s="59" t="s">
        <v>494</v>
      </c>
      <c r="I1480" s="64" t="s">
        <v>929</v>
      </c>
    </row>
    <row r="1481" spans="1:9" ht="15.75" x14ac:dyDescent="0.25">
      <c r="A1481" s="68">
        <f t="shared" si="132"/>
        <v>1145</v>
      </c>
      <c r="B1481" s="69"/>
      <c r="C1481" s="68">
        <v>403</v>
      </c>
      <c r="D1481" s="69" t="s">
        <v>1210</v>
      </c>
      <c r="E1481" s="70">
        <v>148.72500000000002</v>
      </c>
      <c r="F1481" s="70">
        <v>26.770500000000002</v>
      </c>
      <c r="G1481" s="70">
        <v>175.49550000000002</v>
      </c>
      <c r="H1481" s="59" t="s">
        <v>494</v>
      </c>
      <c r="I1481" s="64" t="s">
        <v>929</v>
      </c>
    </row>
    <row r="1482" spans="1:9" ht="15.75" x14ac:dyDescent="0.25">
      <c r="A1482" s="68">
        <f t="shared" si="132"/>
        <v>1146</v>
      </c>
      <c r="B1482" s="69"/>
      <c r="C1482" s="68">
        <v>403</v>
      </c>
      <c r="D1482" s="69" t="s">
        <v>1211</v>
      </c>
      <c r="E1482" s="70">
        <v>247.875</v>
      </c>
      <c r="F1482" s="70">
        <v>44.6175</v>
      </c>
      <c r="G1482" s="70">
        <v>292.49250000000001</v>
      </c>
      <c r="H1482" s="59" t="s">
        <v>494</v>
      </c>
      <c r="I1482" s="64" t="s">
        <v>929</v>
      </c>
    </row>
    <row r="1483" spans="1:9" ht="15.75" x14ac:dyDescent="0.25">
      <c r="A1483" s="68">
        <f t="shared" si="132"/>
        <v>1147</v>
      </c>
      <c r="B1483" s="69"/>
      <c r="C1483" s="68">
        <v>403</v>
      </c>
      <c r="D1483" s="69" t="s">
        <v>1212</v>
      </c>
      <c r="E1483" s="70">
        <v>247.875</v>
      </c>
      <c r="F1483" s="70">
        <v>44.6175</v>
      </c>
      <c r="G1483" s="70">
        <v>292.49250000000001</v>
      </c>
      <c r="H1483" s="59" t="s">
        <v>494</v>
      </c>
      <c r="I1483" s="64" t="s">
        <v>929</v>
      </c>
    </row>
    <row r="1484" spans="1:9" ht="15.75" x14ac:dyDescent="0.25">
      <c r="A1484" s="68">
        <f t="shared" si="132"/>
        <v>1148</v>
      </c>
      <c r="B1484" s="69"/>
      <c r="C1484" s="68">
        <v>403</v>
      </c>
      <c r="D1484" s="69" t="s">
        <v>1213</v>
      </c>
      <c r="E1484" s="70">
        <v>148.72500000000002</v>
      </c>
      <c r="F1484" s="70">
        <v>26.770500000000002</v>
      </c>
      <c r="G1484" s="70">
        <v>175.49550000000002</v>
      </c>
      <c r="H1484" s="59" t="s">
        <v>494</v>
      </c>
      <c r="I1484" s="64" t="s">
        <v>929</v>
      </c>
    </row>
    <row r="1485" spans="1:9" ht="15.6" customHeight="1" x14ac:dyDescent="0.25">
      <c r="A1485" s="68">
        <f t="shared" si="132"/>
        <v>1149</v>
      </c>
      <c r="B1485" s="69" t="s">
        <v>1214</v>
      </c>
      <c r="C1485" s="68">
        <v>403</v>
      </c>
      <c r="D1485" s="69" t="s">
        <v>1215</v>
      </c>
      <c r="E1485" s="70">
        <v>247.875</v>
      </c>
      <c r="F1485" s="70">
        <v>44.6175</v>
      </c>
      <c r="G1485" s="70">
        <v>292.49250000000001</v>
      </c>
      <c r="H1485" s="59" t="s">
        <v>494</v>
      </c>
      <c r="I1485" s="64" t="s">
        <v>929</v>
      </c>
    </row>
    <row r="1486" spans="1:9" ht="15.75" x14ac:dyDescent="0.25">
      <c r="A1486" s="179" t="s">
        <v>1216</v>
      </c>
      <c r="B1486" s="180"/>
      <c r="C1486" s="180"/>
      <c r="D1486" s="180"/>
      <c r="E1486" s="180"/>
      <c r="F1486" s="180"/>
      <c r="G1486" s="181"/>
      <c r="H1486" s="4"/>
      <c r="I1486" s="6"/>
    </row>
    <row r="1487" spans="1:9" ht="15.75" x14ac:dyDescent="0.25">
      <c r="A1487" s="68">
        <f>A1485+1</f>
        <v>1150</v>
      </c>
      <c r="B1487" s="69"/>
      <c r="C1487" s="68">
        <v>403</v>
      </c>
      <c r="D1487" s="69" t="s">
        <v>1209</v>
      </c>
      <c r="E1487" s="70">
        <v>66.105000000000004</v>
      </c>
      <c r="F1487" s="70">
        <v>11.898900000000001</v>
      </c>
      <c r="G1487" s="70">
        <v>78.003900000000002</v>
      </c>
      <c r="H1487" s="59" t="s">
        <v>494</v>
      </c>
      <c r="I1487" s="64" t="s">
        <v>929</v>
      </c>
    </row>
    <row r="1488" spans="1:9" ht="15.6" customHeight="1" x14ac:dyDescent="0.25">
      <c r="A1488" s="68">
        <f t="shared" ref="A1488:A1495" si="133">A1487+1</f>
        <v>1151</v>
      </c>
      <c r="B1488" s="69"/>
      <c r="C1488" s="68">
        <v>403</v>
      </c>
      <c r="D1488" s="69" t="s">
        <v>1217</v>
      </c>
      <c r="E1488" s="70">
        <v>66.105000000000004</v>
      </c>
      <c r="F1488" s="70">
        <v>11.898900000000001</v>
      </c>
      <c r="G1488" s="70">
        <v>78.003900000000002</v>
      </c>
      <c r="H1488" s="59" t="s">
        <v>494</v>
      </c>
      <c r="I1488" s="64" t="s">
        <v>929</v>
      </c>
    </row>
    <row r="1489" spans="1:9" ht="15.75" x14ac:dyDescent="0.25">
      <c r="A1489" s="68">
        <f t="shared" si="133"/>
        <v>1152</v>
      </c>
      <c r="B1489" s="69"/>
      <c r="C1489" s="68">
        <v>403</v>
      </c>
      <c r="D1489" s="69" t="s">
        <v>1218</v>
      </c>
      <c r="E1489" s="70">
        <v>148.72500000000002</v>
      </c>
      <c r="F1489" s="70">
        <v>26.770500000000002</v>
      </c>
      <c r="G1489" s="70">
        <v>175.49550000000002</v>
      </c>
      <c r="H1489" s="59" t="s">
        <v>494</v>
      </c>
      <c r="I1489" s="64" t="s">
        <v>929</v>
      </c>
    </row>
    <row r="1490" spans="1:9" ht="15.75" x14ac:dyDescent="0.25">
      <c r="A1490" s="68">
        <f t="shared" si="133"/>
        <v>1153</v>
      </c>
      <c r="B1490" s="69"/>
      <c r="C1490" s="68">
        <v>403</v>
      </c>
      <c r="D1490" s="69" t="s">
        <v>1219</v>
      </c>
      <c r="E1490" s="70">
        <v>247.875</v>
      </c>
      <c r="F1490" s="70">
        <v>44.6175</v>
      </c>
      <c r="G1490" s="70">
        <v>292.49250000000001</v>
      </c>
      <c r="H1490" s="59" t="s">
        <v>494</v>
      </c>
      <c r="I1490" s="64" t="s">
        <v>929</v>
      </c>
    </row>
    <row r="1491" spans="1:9" ht="15.75" x14ac:dyDescent="0.25">
      <c r="A1491" s="68">
        <f t="shared" si="133"/>
        <v>1154</v>
      </c>
      <c r="B1491" s="69"/>
      <c r="C1491" s="68">
        <v>403</v>
      </c>
      <c r="D1491" s="69" t="s">
        <v>1220</v>
      </c>
      <c r="E1491" s="70">
        <v>247.875</v>
      </c>
      <c r="F1491" s="70">
        <v>44.6175</v>
      </c>
      <c r="G1491" s="70">
        <v>292.49250000000001</v>
      </c>
      <c r="H1491" s="59" t="s">
        <v>494</v>
      </c>
      <c r="I1491" s="64" t="s">
        <v>929</v>
      </c>
    </row>
    <row r="1492" spans="1:9" ht="15.75" x14ac:dyDescent="0.25">
      <c r="A1492" s="68">
        <f t="shared" si="133"/>
        <v>1155</v>
      </c>
      <c r="B1492" s="69"/>
      <c r="C1492" s="68">
        <v>403</v>
      </c>
      <c r="D1492" s="69" t="s">
        <v>1221</v>
      </c>
      <c r="E1492" s="70">
        <v>198.29999999999998</v>
      </c>
      <c r="F1492" s="70">
        <v>35.693999999999996</v>
      </c>
      <c r="G1492" s="70">
        <v>233.99399999999997</v>
      </c>
      <c r="H1492" s="59" t="s">
        <v>494</v>
      </c>
      <c r="I1492" s="64" t="s">
        <v>929</v>
      </c>
    </row>
    <row r="1493" spans="1:9" ht="15.75" x14ac:dyDescent="0.25">
      <c r="A1493" s="68">
        <f t="shared" si="133"/>
        <v>1156</v>
      </c>
      <c r="B1493" s="69"/>
      <c r="C1493" s="68">
        <v>403</v>
      </c>
      <c r="D1493" s="69" t="s">
        <v>1222</v>
      </c>
      <c r="E1493" s="70">
        <v>247.875</v>
      </c>
      <c r="F1493" s="70">
        <v>44.6175</v>
      </c>
      <c r="G1493" s="70">
        <v>292.49250000000001</v>
      </c>
      <c r="H1493" s="59" t="s">
        <v>494</v>
      </c>
      <c r="I1493" s="64" t="s">
        <v>929</v>
      </c>
    </row>
    <row r="1494" spans="1:9" ht="15.6" customHeight="1" x14ac:dyDescent="0.25">
      <c r="A1494" s="68">
        <f t="shared" si="133"/>
        <v>1157</v>
      </c>
      <c r="B1494" s="69"/>
      <c r="C1494" s="68">
        <v>403</v>
      </c>
      <c r="D1494" s="69" t="s">
        <v>1223</v>
      </c>
      <c r="E1494" s="70">
        <v>198.29999999999998</v>
      </c>
      <c r="F1494" s="70">
        <v>35.693999999999996</v>
      </c>
      <c r="G1494" s="70">
        <v>233.99399999999997</v>
      </c>
      <c r="H1494" s="59" t="s">
        <v>494</v>
      </c>
      <c r="I1494" s="64" t="s">
        <v>929</v>
      </c>
    </row>
    <row r="1495" spans="1:9" ht="15.6" customHeight="1" x14ac:dyDescent="0.25">
      <c r="A1495" s="68">
        <f t="shared" si="133"/>
        <v>1158</v>
      </c>
      <c r="B1495" s="69"/>
      <c r="C1495" s="68">
        <v>403</v>
      </c>
      <c r="D1495" s="69" t="s">
        <v>1224</v>
      </c>
      <c r="E1495" s="70">
        <v>148.72500000000002</v>
      </c>
      <c r="F1495" s="70">
        <v>26.770500000000002</v>
      </c>
      <c r="G1495" s="70">
        <v>175.49550000000002</v>
      </c>
      <c r="H1495" s="59" t="s">
        <v>494</v>
      </c>
      <c r="I1495" s="64" t="s">
        <v>929</v>
      </c>
    </row>
    <row r="1496" spans="1:9" ht="15.75" x14ac:dyDescent="0.25">
      <c r="A1496" s="179" t="s">
        <v>1225</v>
      </c>
      <c r="B1496" s="180"/>
      <c r="C1496" s="180"/>
      <c r="D1496" s="180"/>
      <c r="E1496" s="180"/>
      <c r="F1496" s="180"/>
      <c r="G1496" s="181"/>
      <c r="H1496" s="4"/>
      <c r="I1496" s="6"/>
    </row>
    <row r="1497" spans="1:9" ht="15.6" customHeight="1" x14ac:dyDescent="0.25">
      <c r="A1497" s="68">
        <f>A1495+1</f>
        <v>1159</v>
      </c>
      <c r="B1497" s="69" t="s">
        <v>1226</v>
      </c>
      <c r="C1497" s="68">
        <v>403</v>
      </c>
      <c r="D1497" s="69" t="s">
        <v>1227</v>
      </c>
      <c r="E1497" s="70">
        <v>66.105000000000004</v>
      </c>
      <c r="F1497" s="70">
        <v>11.898900000000001</v>
      </c>
      <c r="G1497" s="70">
        <v>78.003900000000002</v>
      </c>
      <c r="H1497" s="59" t="s">
        <v>494</v>
      </c>
      <c r="I1497" s="64" t="s">
        <v>929</v>
      </c>
    </row>
    <row r="1498" spans="1:9" ht="31.5" x14ac:dyDescent="0.25">
      <c r="A1498" s="68">
        <f t="shared" ref="A1498:A1511" si="134">A1497+1</f>
        <v>1160</v>
      </c>
      <c r="B1498" s="69" t="s">
        <v>1228</v>
      </c>
      <c r="C1498" s="68">
        <v>403</v>
      </c>
      <c r="D1498" s="69" t="s">
        <v>1229</v>
      </c>
      <c r="E1498" s="70">
        <v>66.105000000000004</v>
      </c>
      <c r="F1498" s="70">
        <v>11.898900000000001</v>
      </c>
      <c r="G1498" s="70">
        <v>78.003900000000002</v>
      </c>
      <c r="H1498" s="59" t="s">
        <v>494</v>
      </c>
      <c r="I1498" s="64" t="s">
        <v>929</v>
      </c>
    </row>
    <row r="1499" spans="1:9" ht="31.5" x14ac:dyDescent="0.25">
      <c r="A1499" s="68">
        <f t="shared" si="134"/>
        <v>1161</v>
      </c>
      <c r="B1499" s="69" t="s">
        <v>1230</v>
      </c>
      <c r="C1499" s="68">
        <v>403</v>
      </c>
      <c r="D1499" s="69" t="s">
        <v>1231</v>
      </c>
      <c r="E1499" s="70">
        <v>66.105000000000004</v>
      </c>
      <c r="F1499" s="70">
        <v>11.898900000000001</v>
      </c>
      <c r="G1499" s="70">
        <v>78.003900000000002</v>
      </c>
      <c r="H1499" s="59" t="s">
        <v>494</v>
      </c>
      <c r="I1499" s="64" t="s">
        <v>929</v>
      </c>
    </row>
    <row r="1500" spans="1:9" ht="33" customHeight="1" x14ac:dyDescent="0.25">
      <c r="A1500" s="68">
        <f t="shared" si="134"/>
        <v>1162</v>
      </c>
      <c r="B1500" s="69" t="s">
        <v>1232</v>
      </c>
      <c r="C1500" s="68">
        <v>403</v>
      </c>
      <c r="D1500" s="69" t="s">
        <v>1233</v>
      </c>
      <c r="E1500" s="70">
        <v>66.105000000000004</v>
      </c>
      <c r="F1500" s="70">
        <v>11.898900000000001</v>
      </c>
      <c r="G1500" s="70">
        <v>78.003900000000002</v>
      </c>
      <c r="H1500" s="59" t="s">
        <v>494</v>
      </c>
      <c r="I1500" s="64" t="s">
        <v>929</v>
      </c>
    </row>
    <row r="1501" spans="1:9" ht="15.75" x14ac:dyDescent="0.25">
      <c r="A1501" s="68">
        <f t="shared" si="134"/>
        <v>1163</v>
      </c>
      <c r="B1501" s="69"/>
      <c r="C1501" s="68">
        <v>403</v>
      </c>
      <c r="D1501" s="69" t="s">
        <v>1234</v>
      </c>
      <c r="E1501" s="70">
        <v>148.72500000000002</v>
      </c>
      <c r="F1501" s="70">
        <v>26.770500000000002</v>
      </c>
      <c r="G1501" s="70">
        <v>175.49550000000002</v>
      </c>
      <c r="H1501" s="59" t="s">
        <v>494</v>
      </c>
      <c r="I1501" s="64" t="s">
        <v>980</v>
      </c>
    </row>
    <row r="1502" spans="1:9" ht="31.5" x14ac:dyDescent="0.25">
      <c r="A1502" s="68">
        <f t="shared" si="134"/>
        <v>1164</v>
      </c>
      <c r="B1502" s="69" t="s">
        <v>1235</v>
      </c>
      <c r="C1502" s="68">
        <v>403</v>
      </c>
      <c r="D1502" s="69" t="s">
        <v>1236</v>
      </c>
      <c r="E1502" s="70">
        <v>198.29999999999998</v>
      </c>
      <c r="F1502" s="70">
        <v>35.693999999999996</v>
      </c>
      <c r="G1502" s="70">
        <v>233.99399999999997</v>
      </c>
      <c r="H1502" s="59" t="s">
        <v>494</v>
      </c>
      <c r="I1502" s="64" t="s">
        <v>929</v>
      </c>
    </row>
    <row r="1503" spans="1:9" ht="15.75" x14ac:dyDescent="0.25">
      <c r="A1503" s="68">
        <f t="shared" si="134"/>
        <v>1165</v>
      </c>
      <c r="B1503" s="69"/>
      <c r="C1503" s="68">
        <v>403</v>
      </c>
      <c r="D1503" s="69" t="s">
        <v>1218</v>
      </c>
      <c r="E1503" s="70">
        <v>148.72500000000002</v>
      </c>
      <c r="F1503" s="70">
        <v>26.770500000000002</v>
      </c>
      <c r="G1503" s="70">
        <v>175.49550000000002</v>
      </c>
      <c r="H1503" s="59" t="s">
        <v>494</v>
      </c>
      <c r="I1503" s="64" t="s">
        <v>929</v>
      </c>
    </row>
    <row r="1504" spans="1:9" ht="15.6" customHeight="1" x14ac:dyDescent="0.25">
      <c r="A1504" s="68">
        <f t="shared" si="134"/>
        <v>1166</v>
      </c>
      <c r="B1504" s="69" t="s">
        <v>1237</v>
      </c>
      <c r="C1504" s="68">
        <v>403</v>
      </c>
      <c r="D1504" s="69" t="s">
        <v>1238</v>
      </c>
      <c r="E1504" s="70">
        <v>247.875</v>
      </c>
      <c r="F1504" s="70">
        <v>44.6175</v>
      </c>
      <c r="G1504" s="70">
        <v>292.49250000000001</v>
      </c>
      <c r="H1504" s="59" t="s">
        <v>494</v>
      </c>
      <c r="I1504" s="64" t="s">
        <v>929</v>
      </c>
    </row>
    <row r="1505" spans="1:9" ht="31.5" x14ac:dyDescent="0.25">
      <c r="A1505" s="68">
        <f t="shared" si="134"/>
        <v>1167</v>
      </c>
      <c r="B1505" s="69" t="s">
        <v>1239</v>
      </c>
      <c r="C1505" s="68">
        <v>403</v>
      </c>
      <c r="D1505" s="69" t="s">
        <v>1240</v>
      </c>
      <c r="E1505" s="70">
        <v>247.875</v>
      </c>
      <c r="F1505" s="70">
        <v>44.6175</v>
      </c>
      <c r="G1505" s="70">
        <v>292.49250000000001</v>
      </c>
      <c r="H1505" s="59" t="s">
        <v>494</v>
      </c>
      <c r="I1505" s="64" t="s">
        <v>929</v>
      </c>
    </row>
    <row r="1506" spans="1:9" ht="31.5" x14ac:dyDescent="0.25">
      <c r="A1506" s="68">
        <f t="shared" si="134"/>
        <v>1168</v>
      </c>
      <c r="B1506" s="69" t="s">
        <v>1241</v>
      </c>
      <c r="C1506" s="68">
        <v>403</v>
      </c>
      <c r="D1506" s="69" t="s">
        <v>1242</v>
      </c>
      <c r="E1506" s="70">
        <v>247.875</v>
      </c>
      <c r="F1506" s="70">
        <v>44.6175</v>
      </c>
      <c r="G1506" s="70">
        <v>292.49250000000001</v>
      </c>
      <c r="H1506" s="59" t="s">
        <v>494</v>
      </c>
      <c r="I1506" s="64" t="s">
        <v>929</v>
      </c>
    </row>
    <row r="1507" spans="1:9" ht="31.5" x14ac:dyDescent="0.25">
      <c r="A1507" s="68">
        <f t="shared" si="134"/>
        <v>1169</v>
      </c>
      <c r="B1507" s="69" t="s">
        <v>1241</v>
      </c>
      <c r="C1507" s="68">
        <v>403</v>
      </c>
      <c r="D1507" s="69" t="s">
        <v>1243</v>
      </c>
      <c r="E1507" s="70">
        <v>247.875</v>
      </c>
      <c r="F1507" s="70">
        <v>44.6175</v>
      </c>
      <c r="G1507" s="70">
        <v>292.49250000000001</v>
      </c>
      <c r="H1507" s="59" t="s">
        <v>494</v>
      </c>
      <c r="I1507" s="64" t="s">
        <v>929</v>
      </c>
    </row>
    <row r="1508" spans="1:9" ht="31.5" x14ac:dyDescent="0.25">
      <c r="A1508" s="68">
        <f t="shared" si="134"/>
        <v>1170</v>
      </c>
      <c r="B1508" s="69" t="s">
        <v>1244</v>
      </c>
      <c r="C1508" s="68">
        <v>403</v>
      </c>
      <c r="D1508" s="69" t="s">
        <v>1245</v>
      </c>
      <c r="E1508" s="70">
        <v>198.29999999999998</v>
      </c>
      <c r="F1508" s="70">
        <v>35.693999999999996</v>
      </c>
      <c r="G1508" s="70">
        <v>233.99399999999997</v>
      </c>
      <c r="H1508" s="59" t="s">
        <v>494</v>
      </c>
      <c r="I1508" s="64" t="s">
        <v>980</v>
      </c>
    </row>
    <row r="1509" spans="1:9" ht="31.5" x14ac:dyDescent="0.25">
      <c r="A1509" s="68">
        <f t="shared" si="134"/>
        <v>1171</v>
      </c>
      <c r="B1509" s="69" t="s">
        <v>1246</v>
      </c>
      <c r="C1509" s="68">
        <v>403</v>
      </c>
      <c r="D1509" s="69" t="s">
        <v>1247</v>
      </c>
      <c r="E1509" s="70">
        <v>198.29999999999998</v>
      </c>
      <c r="F1509" s="70">
        <v>35.693999999999996</v>
      </c>
      <c r="G1509" s="70">
        <v>233.99399999999997</v>
      </c>
      <c r="H1509" s="59" t="s">
        <v>494</v>
      </c>
      <c r="I1509" s="64" t="s">
        <v>980</v>
      </c>
    </row>
    <row r="1510" spans="1:9" ht="31.5" x14ac:dyDescent="0.25">
      <c r="A1510" s="68">
        <f t="shared" si="134"/>
        <v>1172</v>
      </c>
      <c r="B1510" s="69" t="s">
        <v>1248</v>
      </c>
      <c r="C1510" s="68">
        <v>403</v>
      </c>
      <c r="D1510" s="69" t="s">
        <v>1249</v>
      </c>
      <c r="E1510" s="70">
        <v>661.02</v>
      </c>
      <c r="F1510" s="70">
        <v>118.9836</v>
      </c>
      <c r="G1510" s="70">
        <v>780.00360000000001</v>
      </c>
      <c r="H1510" s="59" t="s">
        <v>494</v>
      </c>
      <c r="I1510" s="64" t="s">
        <v>1250</v>
      </c>
    </row>
    <row r="1511" spans="1:9" ht="15.6" customHeight="1" x14ac:dyDescent="0.25">
      <c r="A1511" s="68">
        <f t="shared" si="134"/>
        <v>1173</v>
      </c>
      <c r="B1511" s="69" t="s">
        <v>1251</v>
      </c>
      <c r="C1511" s="68">
        <v>403</v>
      </c>
      <c r="D1511" s="69" t="s">
        <v>1252</v>
      </c>
      <c r="E1511" s="70">
        <v>247.875</v>
      </c>
      <c r="F1511" s="70">
        <v>44.6175</v>
      </c>
      <c r="G1511" s="70">
        <v>292.49250000000001</v>
      </c>
      <c r="H1511" s="59" t="s">
        <v>494</v>
      </c>
      <c r="I1511" s="64" t="s">
        <v>980</v>
      </c>
    </row>
    <row r="1512" spans="1:9" ht="15.75" x14ac:dyDescent="0.25">
      <c r="A1512" s="179" t="s">
        <v>1253</v>
      </c>
      <c r="B1512" s="180"/>
      <c r="C1512" s="180"/>
      <c r="D1512" s="180"/>
      <c r="E1512" s="180"/>
      <c r="F1512" s="180"/>
      <c r="G1512" s="181"/>
      <c r="H1512" s="4"/>
      <c r="I1512" s="6"/>
    </row>
    <row r="1513" spans="1:9" ht="15.75" x14ac:dyDescent="0.25">
      <c r="A1513" s="68">
        <f>A1511+1</f>
        <v>1174</v>
      </c>
      <c r="B1513" s="69"/>
      <c r="C1513" s="68">
        <v>403</v>
      </c>
      <c r="D1513" s="69" t="s">
        <v>1254</v>
      </c>
      <c r="E1513" s="70">
        <v>49.574999999999996</v>
      </c>
      <c r="F1513" s="70">
        <v>8.9234999999999989</v>
      </c>
      <c r="G1513" s="70">
        <v>58.498499999999993</v>
      </c>
      <c r="H1513" s="59"/>
      <c r="I1513" s="64"/>
    </row>
    <row r="1514" spans="1:9" ht="15.75" x14ac:dyDescent="0.25">
      <c r="A1514" s="179" t="s">
        <v>1255</v>
      </c>
      <c r="B1514" s="180"/>
      <c r="C1514" s="180"/>
      <c r="D1514" s="180"/>
      <c r="E1514" s="180"/>
      <c r="F1514" s="180"/>
      <c r="G1514" s="181"/>
      <c r="H1514" s="4"/>
      <c r="I1514" s="6"/>
    </row>
    <row r="1515" spans="1:9" ht="15.75" x14ac:dyDescent="0.25">
      <c r="A1515" s="68">
        <f>A1513+1</f>
        <v>1175</v>
      </c>
      <c r="B1515" s="69"/>
      <c r="C1515" s="68">
        <v>116</v>
      </c>
      <c r="D1515" s="69" t="s">
        <v>1256</v>
      </c>
      <c r="E1515" s="70">
        <v>9915.255000000001</v>
      </c>
      <c r="F1515" s="70">
        <v>1784.7459000000001</v>
      </c>
      <c r="G1515" s="70">
        <v>11700.000900000001</v>
      </c>
      <c r="H1515" s="59" t="s">
        <v>14</v>
      </c>
      <c r="I1515" s="64" t="s">
        <v>929</v>
      </c>
    </row>
    <row r="1516" spans="1:9" ht="15.75" x14ac:dyDescent="0.25">
      <c r="A1516" s="68">
        <f t="shared" ref="A1516" si="135">A1515+1</f>
        <v>1176</v>
      </c>
      <c r="B1516" s="69"/>
      <c r="C1516" s="68">
        <v>118</v>
      </c>
      <c r="D1516" s="69" t="s">
        <v>1257</v>
      </c>
      <c r="E1516" s="70">
        <v>908.89499999999998</v>
      </c>
      <c r="F1516" s="70">
        <v>163.6011</v>
      </c>
      <c r="G1516" s="70">
        <v>1072.4961000000001</v>
      </c>
      <c r="H1516" s="92" t="s">
        <v>19</v>
      </c>
      <c r="I1516" s="64" t="s">
        <v>929</v>
      </c>
    </row>
    <row r="1517" spans="1:9" ht="15.75" x14ac:dyDescent="0.25">
      <c r="A1517" s="179" t="s">
        <v>1258</v>
      </c>
      <c r="B1517" s="180"/>
      <c r="C1517" s="180"/>
      <c r="D1517" s="180"/>
      <c r="E1517" s="180"/>
      <c r="F1517" s="180"/>
      <c r="G1517" s="181"/>
      <c r="H1517" s="4"/>
      <c r="I1517" s="6"/>
    </row>
    <row r="1518" spans="1:9" ht="15.6" customHeight="1" x14ac:dyDescent="0.25">
      <c r="A1518" s="68">
        <f>A1516+1</f>
        <v>1177</v>
      </c>
      <c r="B1518" s="69"/>
      <c r="C1518" s="68">
        <v>302</v>
      </c>
      <c r="D1518" s="69" t="s">
        <v>1259</v>
      </c>
      <c r="E1518" s="70">
        <v>1239.4100000000001</v>
      </c>
      <c r="F1518" s="70">
        <v>223.09380000000002</v>
      </c>
      <c r="G1518" s="70">
        <v>1462.5038000000002</v>
      </c>
      <c r="H1518" s="59" t="s">
        <v>19</v>
      </c>
      <c r="I1518" s="64" t="s">
        <v>1260</v>
      </c>
    </row>
    <row r="1519" spans="1:9" ht="15.75" x14ac:dyDescent="0.25">
      <c r="A1519" s="68">
        <f t="shared" ref="A1519:A1522" si="136">A1518+1</f>
        <v>1178</v>
      </c>
      <c r="B1519" s="69"/>
      <c r="C1519" s="68">
        <v>302</v>
      </c>
      <c r="D1519" s="69" t="s">
        <v>1261</v>
      </c>
      <c r="E1519" s="70">
        <v>12394.07</v>
      </c>
      <c r="F1519" s="70">
        <v>2230.9325999999996</v>
      </c>
      <c r="G1519" s="70">
        <v>14625.0026</v>
      </c>
      <c r="H1519" s="92" t="s">
        <v>14</v>
      </c>
      <c r="I1519" s="64" t="s">
        <v>470</v>
      </c>
    </row>
    <row r="1520" spans="1:9" ht="15.75" x14ac:dyDescent="0.25">
      <c r="A1520" s="68">
        <f t="shared" si="136"/>
        <v>1179</v>
      </c>
      <c r="B1520" s="69"/>
      <c r="C1520" s="68">
        <v>302</v>
      </c>
      <c r="D1520" s="69" t="s">
        <v>1262</v>
      </c>
      <c r="E1520" s="70">
        <v>13220.34</v>
      </c>
      <c r="F1520" s="70">
        <v>2379.6612</v>
      </c>
      <c r="G1520" s="70">
        <v>15600.001200000001</v>
      </c>
      <c r="H1520" s="92" t="s">
        <v>14</v>
      </c>
      <c r="I1520" s="64" t="s">
        <v>1260</v>
      </c>
    </row>
    <row r="1521" spans="1:9" ht="15.6" customHeight="1" x14ac:dyDescent="0.25">
      <c r="A1521" s="68">
        <f t="shared" si="136"/>
        <v>1180</v>
      </c>
      <c r="B1521" s="69"/>
      <c r="C1521" s="68">
        <v>302</v>
      </c>
      <c r="D1521" s="69" t="s">
        <v>1263</v>
      </c>
      <c r="E1521" s="70">
        <v>1398.3050000000001</v>
      </c>
      <c r="F1521" s="70">
        <v>251.69489999999999</v>
      </c>
      <c r="G1521" s="70">
        <v>1649.9999</v>
      </c>
      <c r="H1521" s="92" t="s">
        <v>14</v>
      </c>
      <c r="I1521" s="64" t="s">
        <v>1264</v>
      </c>
    </row>
    <row r="1522" spans="1:9" ht="15.6" customHeight="1" x14ac:dyDescent="0.25">
      <c r="A1522" s="68">
        <f t="shared" si="136"/>
        <v>1181</v>
      </c>
      <c r="B1522" s="69"/>
      <c r="C1522" s="68">
        <v>302</v>
      </c>
      <c r="D1522" s="69" t="s">
        <v>1265</v>
      </c>
      <c r="E1522" s="70">
        <v>4957.63</v>
      </c>
      <c r="F1522" s="70">
        <v>892.37339999999995</v>
      </c>
      <c r="G1522" s="70">
        <v>5850.0033999999996</v>
      </c>
      <c r="H1522" s="59" t="s">
        <v>494</v>
      </c>
      <c r="I1522" s="64" t="s">
        <v>1260</v>
      </c>
    </row>
    <row r="1523" spans="1:9" ht="15.75" x14ac:dyDescent="0.25">
      <c r="A1523" s="179" t="s">
        <v>1266</v>
      </c>
      <c r="B1523" s="180"/>
      <c r="C1523" s="180"/>
      <c r="D1523" s="180"/>
      <c r="E1523" s="180"/>
      <c r="F1523" s="180"/>
      <c r="G1523" s="181"/>
      <c r="H1523" s="4"/>
      <c r="I1523" s="6"/>
    </row>
    <row r="1524" spans="1:9" ht="15.75" x14ac:dyDescent="0.25">
      <c r="A1524" s="179" t="s">
        <v>1267</v>
      </c>
      <c r="B1524" s="180"/>
      <c r="C1524" s="180"/>
      <c r="D1524" s="180"/>
      <c r="E1524" s="180"/>
      <c r="F1524" s="180"/>
      <c r="G1524" s="181"/>
      <c r="H1524" s="4"/>
      <c r="I1524" s="6"/>
    </row>
    <row r="1525" spans="1:9" ht="15.75" x14ac:dyDescent="0.25">
      <c r="A1525" s="68">
        <f>A1522+1</f>
        <v>1182</v>
      </c>
      <c r="B1525" s="69"/>
      <c r="C1525" s="68">
        <v>114</v>
      </c>
      <c r="D1525" s="69" t="s">
        <v>1268</v>
      </c>
      <c r="E1525" s="70">
        <v>9152.5423728813566</v>
      </c>
      <c r="F1525" s="70">
        <v>1647.457627118644</v>
      </c>
      <c r="G1525" s="70">
        <v>10800</v>
      </c>
      <c r="H1525" s="59" t="s">
        <v>494</v>
      </c>
      <c r="I1525" s="64" t="s">
        <v>1269</v>
      </c>
    </row>
    <row r="1526" spans="1:9" ht="15.75" x14ac:dyDescent="0.25">
      <c r="A1526" s="179" t="s">
        <v>1270</v>
      </c>
      <c r="B1526" s="180"/>
      <c r="C1526" s="180"/>
      <c r="D1526" s="180"/>
      <c r="E1526" s="180"/>
      <c r="F1526" s="180"/>
      <c r="G1526" s="181"/>
      <c r="H1526" s="4"/>
      <c r="I1526" s="6"/>
    </row>
    <row r="1527" spans="1:9" ht="31.5" x14ac:dyDescent="0.25">
      <c r="A1527" s="68">
        <f>A1525+1</f>
        <v>1183</v>
      </c>
      <c r="B1527" s="69"/>
      <c r="C1527" s="68">
        <v>115</v>
      </c>
      <c r="D1527" s="69" t="s">
        <v>1271</v>
      </c>
      <c r="E1527" s="70">
        <v>5847.4576271186443</v>
      </c>
      <c r="F1527" s="70">
        <v>1052.542372881356</v>
      </c>
      <c r="G1527" s="70">
        <v>6900</v>
      </c>
      <c r="H1527" s="59" t="s">
        <v>494</v>
      </c>
      <c r="I1527" s="64" t="s">
        <v>1269</v>
      </c>
    </row>
    <row r="1528" spans="1:9" ht="15.75" x14ac:dyDescent="0.25">
      <c r="A1528" s="68">
        <f t="shared" ref="A1528" si="137">A1527+1</f>
        <v>1184</v>
      </c>
      <c r="B1528" s="69"/>
      <c r="C1528" s="68">
        <v>115</v>
      </c>
      <c r="D1528" s="69" t="s">
        <v>1272</v>
      </c>
      <c r="E1528" s="70">
        <v>9915.255000000001</v>
      </c>
      <c r="F1528" s="70">
        <v>1784.7459000000001</v>
      </c>
      <c r="G1528" s="70">
        <v>11700.000900000001</v>
      </c>
      <c r="H1528" s="59" t="s">
        <v>494</v>
      </c>
      <c r="I1528" s="64" t="s">
        <v>1269</v>
      </c>
    </row>
    <row r="1529" spans="1:9" ht="15.75" x14ac:dyDescent="0.25">
      <c r="A1529" s="179" t="s">
        <v>1273</v>
      </c>
      <c r="B1529" s="180"/>
      <c r="C1529" s="180"/>
      <c r="D1529" s="180"/>
      <c r="E1529" s="180"/>
      <c r="F1529" s="180"/>
      <c r="G1529" s="181"/>
      <c r="H1529" s="4"/>
      <c r="I1529" s="6"/>
    </row>
    <row r="1530" spans="1:9" ht="15.75" x14ac:dyDescent="0.25">
      <c r="A1530" s="146">
        <f>A1528+1</f>
        <v>1185</v>
      </c>
      <c r="B1530" s="147"/>
      <c r="C1530" s="146">
        <v>118</v>
      </c>
      <c r="D1530" s="147" t="s">
        <v>1274</v>
      </c>
      <c r="E1530" s="148">
        <v>4830.51</v>
      </c>
      <c r="F1530" s="148">
        <v>869.49180000000001</v>
      </c>
      <c r="G1530" s="148">
        <v>5700.0018</v>
      </c>
      <c r="H1530" s="149" t="s">
        <v>494</v>
      </c>
      <c r="I1530" s="150" t="s">
        <v>1275</v>
      </c>
    </row>
    <row r="1531" spans="1:9" ht="31.5" x14ac:dyDescent="0.25">
      <c r="A1531" s="146">
        <f t="shared" ref="A1531:A1532" si="138">A1530+1</f>
        <v>1186</v>
      </c>
      <c r="B1531" s="147"/>
      <c r="C1531" s="146">
        <v>118</v>
      </c>
      <c r="D1531" s="147" t="s">
        <v>1276</v>
      </c>
      <c r="E1531" s="148">
        <v>1694.914</v>
      </c>
      <c r="F1531" s="148">
        <v>305.08452</v>
      </c>
      <c r="G1531" s="148">
        <v>1999.9985200000001</v>
      </c>
      <c r="H1531" s="149" t="s">
        <v>494</v>
      </c>
      <c r="I1531" s="150" t="s">
        <v>1275</v>
      </c>
    </row>
    <row r="1532" spans="1:9" ht="31.5" x14ac:dyDescent="0.25">
      <c r="A1532" s="146">
        <f t="shared" si="138"/>
        <v>1187</v>
      </c>
      <c r="B1532" s="147"/>
      <c r="C1532" s="146">
        <v>118</v>
      </c>
      <c r="D1532" s="147" t="s">
        <v>1277</v>
      </c>
      <c r="E1532" s="148">
        <v>3813.56</v>
      </c>
      <c r="F1532" s="148">
        <v>686.44079999999997</v>
      </c>
      <c r="G1532" s="148">
        <v>4500.0007999999998</v>
      </c>
      <c r="H1532" s="149" t="s">
        <v>14</v>
      </c>
      <c r="I1532" s="150" t="s">
        <v>1275</v>
      </c>
    </row>
    <row r="1533" spans="1:9" ht="15.75" x14ac:dyDescent="0.25">
      <c r="A1533" s="179" t="s">
        <v>1278</v>
      </c>
      <c r="B1533" s="180"/>
      <c r="C1533" s="180"/>
      <c r="D1533" s="180"/>
      <c r="E1533" s="180"/>
      <c r="F1533" s="180"/>
      <c r="G1533" s="181"/>
      <c r="H1533" s="4"/>
      <c r="I1533" s="6"/>
    </row>
    <row r="1534" spans="1:9" ht="15.75" x14ac:dyDescent="0.25">
      <c r="A1534" s="68">
        <f>A1532+1</f>
        <v>1188</v>
      </c>
      <c r="B1534" s="69"/>
      <c r="C1534" s="68">
        <v>116</v>
      </c>
      <c r="D1534" s="69" t="s">
        <v>1279</v>
      </c>
      <c r="E1534" s="81">
        <v>8474.5762711864409</v>
      </c>
      <c r="F1534" s="71">
        <v>1525.4237288135594</v>
      </c>
      <c r="G1534" s="71">
        <v>10000</v>
      </c>
      <c r="H1534" s="92" t="s">
        <v>19</v>
      </c>
      <c r="I1534" s="64" t="s">
        <v>1280</v>
      </c>
    </row>
    <row r="1535" spans="1:9" ht="67.900000000000006" customHeight="1" x14ac:dyDescent="0.25">
      <c r="A1535" s="68">
        <f t="shared" ref="A1535:A1539" si="139">A1534+1</f>
        <v>1189</v>
      </c>
      <c r="B1535" s="69"/>
      <c r="C1535" s="68">
        <v>116</v>
      </c>
      <c r="D1535" s="69" t="s">
        <v>1281</v>
      </c>
      <c r="E1535" s="81">
        <v>7627.1186440677966</v>
      </c>
      <c r="F1535" s="71">
        <v>1372.8813559322034</v>
      </c>
      <c r="G1535" s="71">
        <v>9000</v>
      </c>
      <c r="H1535" s="92" t="s">
        <v>19</v>
      </c>
      <c r="I1535" s="64" t="s">
        <v>1280</v>
      </c>
    </row>
    <row r="1536" spans="1:9" ht="15.6" customHeight="1" x14ac:dyDescent="0.25">
      <c r="A1536" s="68">
        <f t="shared" si="139"/>
        <v>1190</v>
      </c>
      <c r="B1536" s="69"/>
      <c r="C1536" s="68">
        <v>116</v>
      </c>
      <c r="D1536" s="69" t="s">
        <v>1282</v>
      </c>
      <c r="E1536" s="81">
        <v>6779.6610169491532</v>
      </c>
      <c r="F1536" s="71">
        <v>1220.3389830508474</v>
      </c>
      <c r="G1536" s="71">
        <v>8000.0000000000009</v>
      </c>
      <c r="H1536" s="92" t="s">
        <v>19</v>
      </c>
      <c r="I1536" s="64" t="s">
        <v>1280</v>
      </c>
    </row>
    <row r="1537" spans="1:9" ht="15.75" x14ac:dyDescent="0.25">
      <c r="A1537" s="68">
        <f t="shared" si="139"/>
        <v>1191</v>
      </c>
      <c r="B1537" s="69"/>
      <c r="C1537" s="68">
        <v>116</v>
      </c>
      <c r="D1537" s="69" t="s">
        <v>1283</v>
      </c>
      <c r="E1537" s="81">
        <v>5084.7457627118647</v>
      </c>
      <c r="F1537" s="71">
        <v>915.25423728813564</v>
      </c>
      <c r="G1537" s="71">
        <v>6000</v>
      </c>
      <c r="H1537" s="92" t="s">
        <v>19</v>
      </c>
      <c r="I1537" s="64" t="s">
        <v>1280</v>
      </c>
    </row>
    <row r="1538" spans="1:9" ht="15.75" x14ac:dyDescent="0.25">
      <c r="A1538" s="68">
        <f t="shared" si="139"/>
        <v>1192</v>
      </c>
      <c r="B1538" s="69"/>
      <c r="C1538" s="68">
        <v>116</v>
      </c>
      <c r="D1538" s="69" t="s">
        <v>1284</v>
      </c>
      <c r="E1538" s="81">
        <v>3389.8305084745766</v>
      </c>
      <c r="F1538" s="71">
        <v>610.16949152542372</v>
      </c>
      <c r="G1538" s="71">
        <v>4000.0000000000005</v>
      </c>
      <c r="H1538" s="92" t="s">
        <v>19</v>
      </c>
      <c r="I1538" s="64" t="s">
        <v>1280</v>
      </c>
    </row>
    <row r="1539" spans="1:9" ht="15.75" x14ac:dyDescent="0.25">
      <c r="A1539" s="68">
        <f t="shared" si="139"/>
        <v>1193</v>
      </c>
      <c r="B1539" s="69"/>
      <c r="C1539" s="68">
        <v>116</v>
      </c>
      <c r="D1539" s="69" t="s">
        <v>1285</v>
      </c>
      <c r="E1539" s="81">
        <v>1694.9152542372883</v>
      </c>
      <c r="F1539" s="71">
        <v>305.08474576271186</v>
      </c>
      <c r="G1539" s="71">
        <v>2000.0000000000002</v>
      </c>
      <c r="H1539" s="92" t="s">
        <v>19</v>
      </c>
      <c r="I1539" s="64" t="s">
        <v>1280</v>
      </c>
    </row>
    <row r="1540" spans="1:9" ht="15.75" x14ac:dyDescent="0.25">
      <c r="A1540" s="179" t="s">
        <v>1286</v>
      </c>
      <c r="B1540" s="180"/>
      <c r="C1540" s="180"/>
      <c r="D1540" s="180"/>
      <c r="E1540" s="180"/>
      <c r="F1540" s="180"/>
      <c r="G1540" s="181"/>
      <c r="H1540" s="4"/>
      <c r="I1540" s="6"/>
    </row>
    <row r="1541" spans="1:9" ht="15.75" x14ac:dyDescent="0.25">
      <c r="A1541" s="68">
        <f>A1539+1</f>
        <v>1194</v>
      </c>
      <c r="B1541" s="69"/>
      <c r="C1541" s="68">
        <v>116</v>
      </c>
      <c r="D1541" s="69" t="s">
        <v>1287</v>
      </c>
      <c r="E1541" s="81">
        <v>3389.8305084745766</v>
      </c>
      <c r="F1541" s="71">
        <v>610.16949152542372</v>
      </c>
      <c r="G1541" s="71">
        <v>4000.0000000000005</v>
      </c>
      <c r="H1541" s="92" t="s">
        <v>19</v>
      </c>
      <c r="I1541" s="64" t="s">
        <v>1280</v>
      </c>
    </row>
    <row r="1542" spans="1:9" ht="15.75" x14ac:dyDescent="0.25">
      <c r="A1542" s="68">
        <f t="shared" ref="A1542:A1546" si="140">A1541+1</f>
        <v>1195</v>
      </c>
      <c r="B1542" s="69"/>
      <c r="C1542" s="68">
        <v>116</v>
      </c>
      <c r="D1542" s="69" t="s">
        <v>1288</v>
      </c>
      <c r="E1542" s="81">
        <v>2966.1016949152545</v>
      </c>
      <c r="F1542" s="71">
        <v>533.89830508474574</v>
      </c>
      <c r="G1542" s="71">
        <v>3500</v>
      </c>
      <c r="H1542" s="92" t="s">
        <v>19</v>
      </c>
      <c r="I1542" s="64" t="s">
        <v>1280</v>
      </c>
    </row>
    <row r="1543" spans="1:9" ht="15.75" x14ac:dyDescent="0.25">
      <c r="A1543" s="68">
        <f t="shared" si="140"/>
        <v>1196</v>
      </c>
      <c r="B1543" s="69"/>
      <c r="C1543" s="68">
        <v>116</v>
      </c>
      <c r="D1543" s="69" t="s">
        <v>1289</v>
      </c>
      <c r="E1543" s="81">
        <v>2754.2372881355932</v>
      </c>
      <c r="F1543" s="71">
        <v>495.76271186440675</v>
      </c>
      <c r="G1543" s="71">
        <v>3250</v>
      </c>
      <c r="H1543" s="92" t="s">
        <v>19</v>
      </c>
      <c r="I1543" s="64" t="s">
        <v>1280</v>
      </c>
    </row>
    <row r="1544" spans="1:9" ht="15.75" x14ac:dyDescent="0.25">
      <c r="A1544" s="68">
        <f t="shared" si="140"/>
        <v>1197</v>
      </c>
      <c r="B1544" s="69"/>
      <c r="C1544" s="68">
        <v>116</v>
      </c>
      <c r="D1544" s="69" t="s">
        <v>1290</v>
      </c>
      <c r="E1544" s="81">
        <v>2542.3728813559323</v>
      </c>
      <c r="F1544" s="71">
        <v>457.62711864406782</v>
      </c>
      <c r="G1544" s="71">
        <v>3000</v>
      </c>
      <c r="H1544" s="92" t="s">
        <v>19</v>
      </c>
      <c r="I1544" s="64" t="s">
        <v>1280</v>
      </c>
    </row>
    <row r="1545" spans="1:9" ht="15.75" x14ac:dyDescent="0.25">
      <c r="A1545" s="68">
        <f t="shared" si="140"/>
        <v>1198</v>
      </c>
      <c r="B1545" s="69"/>
      <c r="C1545" s="68">
        <v>116</v>
      </c>
      <c r="D1545" s="69" t="s">
        <v>1291</v>
      </c>
      <c r="E1545" s="81">
        <v>2118.6440677966102</v>
      </c>
      <c r="F1545" s="71">
        <v>381.35593220338984</v>
      </c>
      <c r="G1545" s="71">
        <v>2500</v>
      </c>
      <c r="H1545" s="92" t="s">
        <v>19</v>
      </c>
      <c r="I1545" s="64" t="s">
        <v>1280</v>
      </c>
    </row>
    <row r="1546" spans="1:9" ht="15.75" x14ac:dyDescent="0.25">
      <c r="A1546" s="68">
        <f t="shared" si="140"/>
        <v>1199</v>
      </c>
      <c r="B1546" s="69"/>
      <c r="C1546" s="68">
        <v>116</v>
      </c>
      <c r="D1546" s="69" t="s">
        <v>1292</v>
      </c>
      <c r="E1546" s="81">
        <v>1694.9152542372883</v>
      </c>
      <c r="F1546" s="71">
        <v>305.08474576271186</v>
      </c>
      <c r="G1546" s="71">
        <v>2000.0000000000002</v>
      </c>
      <c r="H1546" s="92" t="s">
        <v>19</v>
      </c>
      <c r="I1546" s="64" t="s">
        <v>1280</v>
      </c>
    </row>
    <row r="1547" spans="1:9" ht="15.75" x14ac:dyDescent="0.25">
      <c r="A1547" s="179" t="s">
        <v>1293</v>
      </c>
      <c r="B1547" s="180"/>
      <c r="C1547" s="180"/>
      <c r="D1547" s="180"/>
      <c r="E1547" s="180"/>
      <c r="F1547" s="180"/>
      <c r="G1547" s="181"/>
      <c r="H1547" s="4"/>
      <c r="I1547" s="6"/>
    </row>
    <row r="1548" spans="1:9" ht="15.75" x14ac:dyDescent="0.25">
      <c r="A1548" s="68">
        <f>A1546+1</f>
        <v>1200</v>
      </c>
      <c r="B1548" s="69"/>
      <c r="C1548" s="68">
        <v>117</v>
      </c>
      <c r="D1548" s="69" t="s">
        <v>1294</v>
      </c>
      <c r="E1548" s="71">
        <v>4152.54</v>
      </c>
      <c r="F1548" s="71">
        <v>747.45719999999994</v>
      </c>
      <c r="G1548" s="71">
        <v>4899.9971999999998</v>
      </c>
      <c r="H1548" s="59" t="s">
        <v>494</v>
      </c>
      <c r="I1548" s="64" t="s">
        <v>1280</v>
      </c>
    </row>
    <row r="1549" spans="1:9" ht="15.75" x14ac:dyDescent="0.25">
      <c r="A1549" s="68">
        <f t="shared" ref="A1549" si="141">A1548+1</f>
        <v>1201</v>
      </c>
      <c r="B1549" s="69"/>
      <c r="C1549" s="68">
        <v>117</v>
      </c>
      <c r="D1549" s="69" t="s">
        <v>1295</v>
      </c>
      <c r="E1549" s="71">
        <v>3305.08</v>
      </c>
      <c r="F1549" s="71">
        <v>594.9144</v>
      </c>
      <c r="G1549" s="82">
        <v>3899.9944</v>
      </c>
      <c r="H1549" s="59" t="s">
        <v>494</v>
      </c>
      <c r="I1549" s="64" t="s">
        <v>1280</v>
      </c>
    </row>
    <row r="1550" spans="1:9" ht="15.75" x14ac:dyDescent="0.25">
      <c r="A1550" s="179" t="s">
        <v>1296</v>
      </c>
      <c r="B1550" s="180"/>
      <c r="C1550" s="180"/>
      <c r="D1550" s="180"/>
      <c r="E1550" s="180"/>
      <c r="F1550" s="180"/>
      <c r="G1550" s="181"/>
      <c r="H1550" s="4"/>
      <c r="I1550" s="6"/>
    </row>
    <row r="1551" spans="1:9" ht="15.75" x14ac:dyDescent="0.25">
      <c r="A1551" s="179" t="s">
        <v>1297</v>
      </c>
      <c r="B1551" s="180"/>
      <c r="C1551" s="180"/>
      <c r="D1551" s="180"/>
      <c r="E1551" s="180"/>
      <c r="F1551" s="180"/>
      <c r="G1551" s="181"/>
      <c r="H1551" s="4"/>
      <c r="I1551" s="6"/>
    </row>
    <row r="1552" spans="1:9" ht="15.75" x14ac:dyDescent="0.25">
      <c r="A1552" s="68" t="s">
        <v>306</v>
      </c>
      <c r="B1552" s="69"/>
      <c r="C1552" s="183" t="s">
        <v>1298</v>
      </c>
      <c r="D1552" s="184"/>
      <c r="E1552" s="72"/>
      <c r="F1552" s="70"/>
      <c r="G1552" s="70"/>
      <c r="H1552" s="61"/>
      <c r="I1552" s="62"/>
    </row>
    <row r="1553" spans="1:9" ht="31.5" x14ac:dyDescent="0.25">
      <c r="A1553" s="68">
        <f>A1549+1</f>
        <v>1202</v>
      </c>
      <c r="B1553" s="69"/>
      <c r="C1553" s="68">
        <v>104</v>
      </c>
      <c r="D1553" s="69" t="s">
        <v>1299</v>
      </c>
      <c r="E1553" s="78">
        <v>0.44</v>
      </c>
      <c r="F1553" s="70">
        <v>7.9199999999999993E-2</v>
      </c>
      <c r="G1553" s="70">
        <v>0.51919999999999999</v>
      </c>
      <c r="H1553" s="59" t="s">
        <v>494</v>
      </c>
      <c r="I1553" s="64" t="s">
        <v>1300</v>
      </c>
    </row>
    <row r="1554" spans="1:9" ht="31.5" x14ac:dyDescent="0.25">
      <c r="A1554" s="68">
        <f t="shared" ref="A1554:A1557" si="142">A1553+1</f>
        <v>1203</v>
      </c>
      <c r="B1554" s="69"/>
      <c r="C1554" s="68">
        <v>104</v>
      </c>
      <c r="D1554" s="69" t="s">
        <v>1301</v>
      </c>
      <c r="E1554" s="78">
        <v>0.44</v>
      </c>
      <c r="F1554" s="70">
        <v>7.9199999999999993E-2</v>
      </c>
      <c r="G1554" s="70">
        <v>0.51919999999999999</v>
      </c>
      <c r="H1554" s="59" t="s">
        <v>494</v>
      </c>
      <c r="I1554" s="64" t="s">
        <v>1300</v>
      </c>
    </row>
    <row r="1555" spans="1:9" ht="31.5" x14ac:dyDescent="0.25">
      <c r="A1555" s="68">
        <f t="shared" si="142"/>
        <v>1204</v>
      </c>
      <c r="B1555" s="69"/>
      <c r="C1555" s="68">
        <v>104</v>
      </c>
      <c r="D1555" s="69" t="s">
        <v>1302</v>
      </c>
      <c r="E1555" s="78">
        <v>0.41</v>
      </c>
      <c r="F1555" s="70">
        <v>7.3799999999999991E-2</v>
      </c>
      <c r="G1555" s="70">
        <v>0.48379999999999995</v>
      </c>
      <c r="H1555" s="59" t="s">
        <v>494</v>
      </c>
      <c r="I1555" s="64" t="s">
        <v>1300</v>
      </c>
    </row>
    <row r="1556" spans="1:9" ht="31.5" x14ac:dyDescent="0.25">
      <c r="A1556" s="68">
        <f t="shared" si="142"/>
        <v>1205</v>
      </c>
      <c r="B1556" s="69"/>
      <c r="C1556" s="68">
        <v>104</v>
      </c>
      <c r="D1556" s="69" t="s">
        <v>1303</v>
      </c>
      <c r="E1556" s="78">
        <v>0.36</v>
      </c>
      <c r="F1556" s="70">
        <v>6.4799999999999996E-2</v>
      </c>
      <c r="G1556" s="70">
        <v>0.42479999999999996</v>
      </c>
      <c r="H1556" s="59" t="s">
        <v>494</v>
      </c>
      <c r="I1556" s="64" t="s">
        <v>1300</v>
      </c>
    </row>
    <row r="1557" spans="1:9" ht="31.5" x14ac:dyDescent="0.25">
      <c r="A1557" s="68">
        <f t="shared" si="142"/>
        <v>1206</v>
      </c>
      <c r="B1557" s="69"/>
      <c r="C1557" s="68">
        <v>104</v>
      </c>
      <c r="D1557" s="69" t="s">
        <v>1304</v>
      </c>
      <c r="E1557" s="78">
        <v>0.3</v>
      </c>
      <c r="F1557" s="70">
        <v>5.3999999999999999E-2</v>
      </c>
      <c r="G1557" s="70">
        <v>0.35399999999999998</v>
      </c>
      <c r="H1557" s="59" t="s">
        <v>494</v>
      </c>
      <c r="I1557" s="64" t="s">
        <v>1300</v>
      </c>
    </row>
    <row r="1558" spans="1:9" ht="15.75" x14ac:dyDescent="0.25">
      <c r="A1558" s="68"/>
      <c r="B1558" s="69"/>
      <c r="C1558" s="183" t="s">
        <v>1305</v>
      </c>
      <c r="D1558" s="184"/>
      <c r="E1558" s="78"/>
      <c r="F1558" s="70"/>
      <c r="G1558" s="70"/>
      <c r="H1558" s="61"/>
      <c r="I1558" s="62"/>
    </row>
    <row r="1559" spans="1:9" ht="31.5" x14ac:dyDescent="0.25">
      <c r="A1559" s="68">
        <f>A1557+1</f>
        <v>1207</v>
      </c>
      <c r="B1559" s="69"/>
      <c r="C1559" s="68">
        <v>104</v>
      </c>
      <c r="D1559" s="69" t="s">
        <v>1306</v>
      </c>
      <c r="E1559" s="78">
        <v>0.36</v>
      </c>
      <c r="F1559" s="70">
        <v>6.4799999999999996E-2</v>
      </c>
      <c r="G1559" s="70">
        <v>0.42479999999999996</v>
      </c>
      <c r="H1559" s="59" t="s">
        <v>494</v>
      </c>
      <c r="I1559" s="64" t="s">
        <v>1300</v>
      </c>
    </row>
    <row r="1560" spans="1:9" ht="31.5" x14ac:dyDescent="0.25">
      <c r="A1560" s="68">
        <f t="shared" ref="A1560:A1563" si="143">A1559+1</f>
        <v>1208</v>
      </c>
      <c r="B1560" s="69"/>
      <c r="C1560" s="68">
        <v>104</v>
      </c>
      <c r="D1560" s="69" t="s">
        <v>1307</v>
      </c>
      <c r="E1560" s="78">
        <v>0.3</v>
      </c>
      <c r="F1560" s="70">
        <v>5.3999999999999999E-2</v>
      </c>
      <c r="G1560" s="70">
        <v>0.35399999999999998</v>
      </c>
      <c r="H1560" s="59" t="s">
        <v>494</v>
      </c>
      <c r="I1560" s="64" t="s">
        <v>1300</v>
      </c>
    </row>
    <row r="1561" spans="1:9" ht="31.5" x14ac:dyDescent="0.25">
      <c r="A1561" s="68">
        <f t="shared" si="143"/>
        <v>1209</v>
      </c>
      <c r="B1561" s="69"/>
      <c r="C1561" s="68">
        <v>104</v>
      </c>
      <c r="D1561" s="69" t="s">
        <v>1308</v>
      </c>
      <c r="E1561" s="78">
        <v>0.28999999999999998</v>
      </c>
      <c r="F1561" s="70">
        <v>5.2199999999999996E-2</v>
      </c>
      <c r="G1561" s="70">
        <v>0.34219999999999995</v>
      </c>
      <c r="H1561" s="59" t="s">
        <v>494</v>
      </c>
      <c r="I1561" s="64" t="s">
        <v>1300</v>
      </c>
    </row>
    <row r="1562" spans="1:9" ht="31.5" x14ac:dyDescent="0.25">
      <c r="A1562" s="68">
        <f t="shared" si="143"/>
        <v>1210</v>
      </c>
      <c r="B1562" s="69"/>
      <c r="C1562" s="68">
        <v>104</v>
      </c>
      <c r="D1562" s="69" t="s">
        <v>1309</v>
      </c>
      <c r="E1562" s="78">
        <v>0.26</v>
      </c>
      <c r="F1562" s="70">
        <v>4.6800000000000001E-2</v>
      </c>
      <c r="G1562" s="70">
        <v>0.30680000000000002</v>
      </c>
      <c r="H1562" s="59" t="s">
        <v>494</v>
      </c>
      <c r="I1562" s="64" t="s">
        <v>1300</v>
      </c>
    </row>
    <row r="1563" spans="1:9" ht="15.6" customHeight="1" x14ac:dyDescent="0.25">
      <c r="A1563" s="68">
        <f t="shared" si="143"/>
        <v>1211</v>
      </c>
      <c r="B1563" s="69"/>
      <c r="C1563" s="68">
        <v>104</v>
      </c>
      <c r="D1563" s="69" t="s">
        <v>1310</v>
      </c>
      <c r="E1563" s="78">
        <v>0.24</v>
      </c>
      <c r="F1563" s="70">
        <v>4.3199999999999995E-2</v>
      </c>
      <c r="G1563" s="70">
        <v>0.28320000000000001</v>
      </c>
      <c r="H1563" s="59" t="s">
        <v>494</v>
      </c>
      <c r="I1563" s="64" t="s">
        <v>1300</v>
      </c>
    </row>
    <row r="1564" spans="1:9" ht="66" customHeight="1" x14ac:dyDescent="0.25">
      <c r="A1564" s="178" t="s">
        <v>1311</v>
      </c>
      <c r="B1564" s="178"/>
      <c r="C1564" s="178"/>
      <c r="D1564" s="178"/>
      <c r="E1564" s="178"/>
      <c r="F1564" s="178"/>
      <c r="G1564" s="178"/>
      <c r="H1564" s="4"/>
      <c r="I1564" s="4"/>
    </row>
    <row r="1565" spans="1:9" ht="15.75" x14ac:dyDescent="0.25">
      <c r="A1565" s="179" t="s">
        <v>1312</v>
      </c>
      <c r="B1565" s="180"/>
      <c r="C1565" s="180"/>
      <c r="D1565" s="180"/>
      <c r="E1565" s="180"/>
      <c r="F1565" s="180"/>
      <c r="G1565" s="181"/>
      <c r="H1565" s="4"/>
      <c r="I1565" s="6"/>
    </row>
    <row r="1566" spans="1:9" ht="15.75" x14ac:dyDescent="0.25">
      <c r="A1566" s="68"/>
      <c r="B1566" s="183" t="s">
        <v>1313</v>
      </c>
      <c r="C1566" s="185"/>
      <c r="D1566" s="184"/>
      <c r="E1566" s="72"/>
      <c r="F1566" s="73"/>
      <c r="G1566" s="73"/>
      <c r="H1566" s="61"/>
      <c r="I1566" s="62"/>
    </row>
    <row r="1567" spans="1:9" ht="15.75" x14ac:dyDescent="0.25">
      <c r="A1567" s="68" t="s">
        <v>306</v>
      </c>
      <c r="B1567" s="69"/>
      <c r="C1567" s="183" t="s">
        <v>1314</v>
      </c>
      <c r="D1567" s="184"/>
      <c r="E1567" s="72"/>
      <c r="F1567" s="73"/>
      <c r="G1567" s="73"/>
      <c r="H1567" s="61"/>
      <c r="I1567" s="62"/>
    </row>
    <row r="1568" spans="1:9" ht="15.75" x14ac:dyDescent="0.25">
      <c r="A1568" s="68">
        <f>A1563+1</f>
        <v>1212</v>
      </c>
      <c r="B1568" s="69"/>
      <c r="C1568" s="68">
        <v>104</v>
      </c>
      <c r="D1568" s="69" t="s">
        <v>1315</v>
      </c>
      <c r="E1568" s="78">
        <v>1.28</v>
      </c>
      <c r="F1568" s="70">
        <v>0.23039999999999999</v>
      </c>
      <c r="G1568" s="70">
        <v>1.5104</v>
      </c>
      <c r="H1568" s="59" t="s">
        <v>494</v>
      </c>
      <c r="I1568" s="64" t="s">
        <v>1316</v>
      </c>
    </row>
    <row r="1569" spans="1:9" ht="15.75" x14ac:dyDescent="0.25">
      <c r="A1569" s="68">
        <f t="shared" ref="A1569:A1572" si="144">A1568+1</f>
        <v>1213</v>
      </c>
      <c r="B1569" s="69"/>
      <c r="C1569" s="68">
        <v>104</v>
      </c>
      <c r="D1569" s="69" t="s">
        <v>1317</v>
      </c>
      <c r="E1569" s="78">
        <v>1.17</v>
      </c>
      <c r="F1569" s="70">
        <v>0.21059999999999998</v>
      </c>
      <c r="G1569" s="70">
        <v>1.3805999999999998</v>
      </c>
      <c r="H1569" s="59" t="s">
        <v>494</v>
      </c>
      <c r="I1569" s="64" t="s">
        <v>1316</v>
      </c>
    </row>
    <row r="1570" spans="1:9" ht="15.75" x14ac:dyDescent="0.25">
      <c r="A1570" s="68">
        <f t="shared" si="144"/>
        <v>1214</v>
      </c>
      <c r="B1570" s="69"/>
      <c r="C1570" s="68">
        <v>104</v>
      </c>
      <c r="D1570" s="69" t="s">
        <v>1318</v>
      </c>
      <c r="E1570" s="78">
        <v>0.96</v>
      </c>
      <c r="F1570" s="70">
        <v>0.17279999999999998</v>
      </c>
      <c r="G1570" s="70">
        <v>1.1328</v>
      </c>
      <c r="H1570" s="59" t="s">
        <v>494</v>
      </c>
      <c r="I1570" s="64" t="s">
        <v>1316</v>
      </c>
    </row>
    <row r="1571" spans="1:9" ht="15.75" x14ac:dyDescent="0.25">
      <c r="A1571" s="68">
        <f t="shared" si="144"/>
        <v>1215</v>
      </c>
      <c r="B1571" s="69"/>
      <c r="C1571" s="68">
        <v>104</v>
      </c>
      <c r="D1571" s="69" t="s">
        <v>1319</v>
      </c>
      <c r="E1571" s="78">
        <v>0.86</v>
      </c>
      <c r="F1571" s="70">
        <v>0.15479999999999999</v>
      </c>
      <c r="G1571" s="70">
        <v>1.0147999999999999</v>
      </c>
      <c r="H1571" s="59" t="s">
        <v>494</v>
      </c>
      <c r="I1571" s="64" t="s">
        <v>1316</v>
      </c>
    </row>
    <row r="1572" spans="1:9" ht="15.75" x14ac:dyDescent="0.25">
      <c r="A1572" s="68">
        <f t="shared" si="144"/>
        <v>1216</v>
      </c>
      <c r="B1572" s="69"/>
      <c r="C1572" s="68">
        <v>104</v>
      </c>
      <c r="D1572" s="69" t="s">
        <v>1320</v>
      </c>
      <c r="E1572" s="78">
        <v>0.68</v>
      </c>
      <c r="F1572" s="70">
        <v>0.12240000000000001</v>
      </c>
      <c r="G1572" s="70">
        <v>0.8024</v>
      </c>
      <c r="H1572" s="59" t="s">
        <v>494</v>
      </c>
      <c r="I1572" s="64" t="s">
        <v>1316</v>
      </c>
    </row>
    <row r="1573" spans="1:9" ht="15.75" x14ac:dyDescent="0.25">
      <c r="A1573" s="68"/>
      <c r="B1573" s="69"/>
      <c r="C1573" s="183" t="s">
        <v>1321</v>
      </c>
      <c r="D1573" s="184"/>
      <c r="E1573" s="78"/>
      <c r="F1573" s="79"/>
      <c r="G1573" s="79"/>
      <c r="H1573" s="59"/>
      <c r="I1573" s="64"/>
    </row>
    <row r="1574" spans="1:9" ht="15.75" x14ac:dyDescent="0.25">
      <c r="A1574" s="68">
        <f>A1572+1</f>
        <v>1217</v>
      </c>
      <c r="B1574" s="69"/>
      <c r="C1574" s="68">
        <v>104</v>
      </c>
      <c r="D1574" s="69" t="s">
        <v>1322</v>
      </c>
      <c r="E1574" s="78">
        <v>1.17</v>
      </c>
      <c r="F1574" s="70">
        <v>0.21059999999999998</v>
      </c>
      <c r="G1574" s="70">
        <v>1.3805999999999998</v>
      </c>
      <c r="H1574" s="59" t="s">
        <v>494</v>
      </c>
      <c r="I1574" s="64" t="s">
        <v>1316</v>
      </c>
    </row>
    <row r="1575" spans="1:9" ht="15.75" x14ac:dyDescent="0.25">
      <c r="A1575" s="68">
        <f t="shared" ref="A1575:A1578" si="145">A1574+1</f>
        <v>1218</v>
      </c>
      <c r="B1575" s="69"/>
      <c r="C1575" s="68">
        <v>104</v>
      </c>
      <c r="D1575" s="69" t="s">
        <v>1323</v>
      </c>
      <c r="E1575" s="78">
        <v>0.92</v>
      </c>
      <c r="F1575" s="70">
        <v>0.1656</v>
      </c>
      <c r="G1575" s="70">
        <v>1.0856000000000001</v>
      </c>
      <c r="H1575" s="59" t="s">
        <v>494</v>
      </c>
      <c r="I1575" s="64" t="s">
        <v>1316</v>
      </c>
    </row>
    <row r="1576" spans="1:9" ht="15.6" customHeight="1" x14ac:dyDescent="0.25">
      <c r="A1576" s="68">
        <f t="shared" si="145"/>
        <v>1219</v>
      </c>
      <c r="B1576" s="69"/>
      <c r="C1576" s="68">
        <v>104</v>
      </c>
      <c r="D1576" s="69" t="s">
        <v>1324</v>
      </c>
      <c r="E1576" s="78">
        <v>0.78</v>
      </c>
      <c r="F1576" s="70">
        <v>0.1404</v>
      </c>
      <c r="G1576" s="70">
        <v>0.9204</v>
      </c>
      <c r="H1576" s="59" t="s">
        <v>494</v>
      </c>
      <c r="I1576" s="64" t="s">
        <v>1316</v>
      </c>
    </row>
    <row r="1577" spans="1:9" ht="15.75" x14ac:dyDescent="0.25">
      <c r="A1577" s="68">
        <f t="shared" si="145"/>
        <v>1220</v>
      </c>
      <c r="B1577" s="69"/>
      <c r="C1577" s="68">
        <v>104</v>
      </c>
      <c r="D1577" s="69" t="s">
        <v>1325</v>
      </c>
      <c r="E1577" s="78">
        <v>0.68</v>
      </c>
      <c r="F1577" s="70">
        <v>0.12240000000000001</v>
      </c>
      <c r="G1577" s="70">
        <v>0.8024</v>
      </c>
      <c r="H1577" s="59" t="s">
        <v>494</v>
      </c>
      <c r="I1577" s="64" t="s">
        <v>1316</v>
      </c>
    </row>
    <row r="1578" spans="1:9" ht="15.6" customHeight="1" x14ac:dyDescent="0.25">
      <c r="A1578" s="68">
        <f t="shared" si="145"/>
        <v>1221</v>
      </c>
      <c r="B1578" s="69"/>
      <c r="C1578" s="68">
        <v>104</v>
      </c>
      <c r="D1578" s="69" t="s">
        <v>1326</v>
      </c>
      <c r="E1578" s="78">
        <v>0.54</v>
      </c>
      <c r="F1578" s="70">
        <v>9.7200000000000009E-2</v>
      </c>
      <c r="G1578" s="70">
        <v>0.63719999999999999</v>
      </c>
      <c r="H1578" s="59" t="s">
        <v>494</v>
      </c>
      <c r="I1578" s="64" t="s">
        <v>1316</v>
      </c>
    </row>
    <row r="1579" spans="1:9" ht="15.6" customHeight="1" x14ac:dyDescent="0.25">
      <c r="A1579" s="68"/>
      <c r="B1579" s="183" t="s">
        <v>1327</v>
      </c>
      <c r="C1579" s="185"/>
      <c r="D1579" s="184"/>
      <c r="E1579" s="72"/>
      <c r="F1579" s="70"/>
      <c r="G1579" s="70"/>
      <c r="H1579" s="61"/>
      <c r="I1579" s="62"/>
    </row>
    <row r="1580" spans="1:9" ht="15.75" x14ac:dyDescent="0.25">
      <c r="A1580" s="68"/>
      <c r="B1580" s="69"/>
      <c r="C1580" s="183" t="s">
        <v>1328</v>
      </c>
      <c r="D1580" s="184"/>
      <c r="E1580" s="72"/>
      <c r="F1580" s="70"/>
      <c r="G1580" s="70"/>
      <c r="H1580" s="61"/>
      <c r="I1580" s="62"/>
    </row>
    <row r="1581" spans="1:9" ht="15.75" x14ac:dyDescent="0.25">
      <c r="A1581" s="68">
        <f>A1578+1</f>
        <v>1222</v>
      </c>
      <c r="B1581" s="69"/>
      <c r="C1581" s="68">
        <v>104</v>
      </c>
      <c r="D1581" s="69" t="s">
        <v>1329</v>
      </c>
      <c r="E1581" s="78">
        <v>4.76</v>
      </c>
      <c r="F1581" s="78">
        <v>0.8567999999999999</v>
      </c>
      <c r="G1581" s="78">
        <v>5.6167999999999996</v>
      </c>
      <c r="H1581" s="59" t="s">
        <v>494</v>
      </c>
      <c r="I1581" s="64" t="s">
        <v>1316</v>
      </c>
    </row>
    <row r="1582" spans="1:9" ht="15.75" x14ac:dyDescent="0.25">
      <c r="A1582" s="68">
        <f t="shared" ref="A1582:A1585" si="146">A1581+1</f>
        <v>1223</v>
      </c>
      <c r="B1582" s="69"/>
      <c r="C1582" s="68">
        <v>104</v>
      </c>
      <c r="D1582" s="69" t="s">
        <v>1330</v>
      </c>
      <c r="E1582" s="78">
        <v>4.1900000000000004</v>
      </c>
      <c r="F1582" s="78">
        <v>0.75420000000000009</v>
      </c>
      <c r="G1582" s="78">
        <v>4.9442000000000004</v>
      </c>
      <c r="H1582" s="59" t="s">
        <v>494</v>
      </c>
      <c r="I1582" s="64" t="s">
        <v>1316</v>
      </c>
    </row>
    <row r="1583" spans="1:9" ht="15.75" x14ac:dyDescent="0.25">
      <c r="A1583" s="68">
        <f t="shared" si="146"/>
        <v>1224</v>
      </c>
      <c r="B1583" s="69"/>
      <c r="C1583" s="68">
        <v>104</v>
      </c>
      <c r="D1583" s="69" t="s">
        <v>1331</v>
      </c>
      <c r="E1583" s="78">
        <v>3.77</v>
      </c>
      <c r="F1583" s="78">
        <v>0.67859999999999998</v>
      </c>
      <c r="G1583" s="78">
        <v>4.4485999999999999</v>
      </c>
      <c r="H1583" s="59" t="s">
        <v>494</v>
      </c>
      <c r="I1583" s="64" t="s">
        <v>1316</v>
      </c>
    </row>
    <row r="1584" spans="1:9" ht="15.75" x14ac:dyDescent="0.25">
      <c r="A1584" s="68">
        <f t="shared" si="146"/>
        <v>1225</v>
      </c>
      <c r="B1584" s="69"/>
      <c r="C1584" s="68">
        <v>104</v>
      </c>
      <c r="D1584" s="69" t="s">
        <v>1332</v>
      </c>
      <c r="E1584" s="78">
        <v>3.15</v>
      </c>
      <c r="F1584" s="78">
        <v>0.56699999999999995</v>
      </c>
      <c r="G1584" s="78">
        <v>3.7169999999999996</v>
      </c>
      <c r="H1584" s="59" t="s">
        <v>494</v>
      </c>
      <c r="I1584" s="64" t="s">
        <v>1316</v>
      </c>
    </row>
    <row r="1585" spans="1:9" ht="15.75" x14ac:dyDescent="0.25">
      <c r="A1585" s="68">
        <f t="shared" si="146"/>
        <v>1226</v>
      </c>
      <c r="B1585" s="69"/>
      <c r="C1585" s="68">
        <v>104</v>
      </c>
      <c r="D1585" s="69" t="s">
        <v>1333</v>
      </c>
      <c r="E1585" s="78">
        <v>2.58</v>
      </c>
      <c r="F1585" s="78">
        <v>0.46439999999999998</v>
      </c>
      <c r="G1585" s="78">
        <v>3.0444</v>
      </c>
      <c r="H1585" s="59" t="s">
        <v>494</v>
      </c>
      <c r="I1585" s="64" t="s">
        <v>1316</v>
      </c>
    </row>
    <row r="1586" spans="1:9" ht="15.75" x14ac:dyDescent="0.25">
      <c r="A1586" s="68" t="s">
        <v>306</v>
      </c>
      <c r="B1586" s="69"/>
      <c r="C1586" s="183" t="s">
        <v>1334</v>
      </c>
      <c r="D1586" s="184"/>
      <c r="E1586" s="78"/>
      <c r="F1586" s="78"/>
      <c r="G1586" s="78"/>
      <c r="H1586" s="61"/>
      <c r="I1586" s="62"/>
    </row>
    <row r="1587" spans="1:9" ht="15.75" x14ac:dyDescent="0.25">
      <c r="A1587" s="68">
        <f>A1585+1</f>
        <v>1227</v>
      </c>
      <c r="B1587" s="69"/>
      <c r="C1587" s="68">
        <v>104</v>
      </c>
      <c r="D1587" s="69" t="s">
        <v>1335</v>
      </c>
      <c r="E1587" s="78">
        <v>4.0199999999999996</v>
      </c>
      <c r="F1587" s="78">
        <v>0.72359999999999991</v>
      </c>
      <c r="G1587" s="78">
        <v>4.7435999999999998</v>
      </c>
      <c r="H1587" s="59" t="s">
        <v>494</v>
      </c>
      <c r="I1587" s="64" t="s">
        <v>1316</v>
      </c>
    </row>
    <row r="1588" spans="1:9" ht="15.75" x14ac:dyDescent="0.25">
      <c r="A1588" s="68">
        <f t="shared" ref="A1588:A1591" si="147">A1587+1</f>
        <v>1228</v>
      </c>
      <c r="B1588" s="69"/>
      <c r="C1588" s="68">
        <v>104</v>
      </c>
      <c r="D1588" s="69" t="s">
        <v>1336</v>
      </c>
      <c r="E1588" s="78">
        <v>3.51</v>
      </c>
      <c r="F1588" s="78">
        <v>0.63179999999999992</v>
      </c>
      <c r="G1588" s="78">
        <v>4.1417999999999999</v>
      </c>
      <c r="H1588" s="59" t="s">
        <v>494</v>
      </c>
      <c r="I1588" s="64" t="s">
        <v>1316</v>
      </c>
    </row>
    <row r="1589" spans="1:9" ht="15.75" x14ac:dyDescent="0.25">
      <c r="A1589" s="68">
        <f t="shared" si="147"/>
        <v>1229</v>
      </c>
      <c r="B1589" s="69"/>
      <c r="C1589" s="68">
        <v>104</v>
      </c>
      <c r="D1589" s="69" t="s">
        <v>1337</v>
      </c>
      <c r="E1589" s="78">
        <v>2.91</v>
      </c>
      <c r="F1589" s="78">
        <v>0.52380000000000004</v>
      </c>
      <c r="G1589" s="78">
        <v>3.4338000000000002</v>
      </c>
      <c r="H1589" s="59" t="s">
        <v>494</v>
      </c>
      <c r="I1589" s="64" t="s">
        <v>1316</v>
      </c>
    </row>
    <row r="1590" spans="1:9" ht="15.75" x14ac:dyDescent="0.25">
      <c r="A1590" s="68">
        <f t="shared" si="147"/>
        <v>1230</v>
      </c>
      <c r="B1590" s="69"/>
      <c r="C1590" s="68">
        <v>104</v>
      </c>
      <c r="D1590" s="69" t="s">
        <v>1338</v>
      </c>
      <c r="E1590" s="78">
        <v>2.36</v>
      </c>
      <c r="F1590" s="78">
        <v>0.42479999999999996</v>
      </c>
      <c r="G1590" s="78">
        <v>2.7847999999999997</v>
      </c>
      <c r="H1590" s="59" t="s">
        <v>494</v>
      </c>
      <c r="I1590" s="64" t="s">
        <v>1316</v>
      </c>
    </row>
    <row r="1591" spans="1:9" ht="15.75" x14ac:dyDescent="0.25">
      <c r="A1591" s="68">
        <f t="shared" si="147"/>
        <v>1231</v>
      </c>
      <c r="B1591" s="69"/>
      <c r="C1591" s="68">
        <v>104</v>
      </c>
      <c r="D1591" s="69" t="s">
        <v>1339</v>
      </c>
      <c r="E1591" s="78">
        <v>1.85</v>
      </c>
      <c r="F1591" s="78">
        <v>0.33300000000000002</v>
      </c>
      <c r="G1591" s="78">
        <v>2.1830000000000003</v>
      </c>
      <c r="H1591" s="59" t="s">
        <v>494</v>
      </c>
      <c r="I1591" s="64" t="s">
        <v>1316</v>
      </c>
    </row>
    <row r="1592" spans="1:9" ht="15.75" x14ac:dyDescent="0.25">
      <c r="A1592" s="179" t="s">
        <v>1340</v>
      </c>
      <c r="B1592" s="180"/>
      <c r="C1592" s="180"/>
      <c r="D1592" s="180"/>
      <c r="E1592" s="180"/>
      <c r="F1592" s="180"/>
      <c r="G1592" s="181"/>
      <c r="H1592" s="4"/>
      <c r="I1592" s="6"/>
    </row>
    <row r="1593" spans="1:9" ht="15.75" x14ac:dyDescent="0.25">
      <c r="A1593" s="68"/>
      <c r="B1593" s="69"/>
      <c r="C1593" s="183" t="s">
        <v>1341</v>
      </c>
      <c r="D1593" s="184"/>
      <c r="E1593" s="72"/>
      <c r="F1593" s="70"/>
      <c r="G1593" s="70"/>
      <c r="H1593" s="61"/>
      <c r="I1593" s="62"/>
    </row>
    <row r="1594" spans="1:9" ht="15.75" x14ac:dyDescent="0.25">
      <c r="A1594" s="68">
        <f>A1591+1</f>
        <v>1232</v>
      </c>
      <c r="B1594" s="69"/>
      <c r="C1594" s="68">
        <v>104</v>
      </c>
      <c r="D1594" s="69" t="s">
        <v>1342</v>
      </c>
      <c r="E1594" s="78">
        <v>0.42</v>
      </c>
      <c r="F1594" s="70">
        <v>7.5600000000000001E-2</v>
      </c>
      <c r="G1594" s="70">
        <v>0.49559999999999998</v>
      </c>
      <c r="H1594" s="59" t="s">
        <v>494</v>
      </c>
      <c r="I1594" s="64" t="s">
        <v>1316</v>
      </c>
    </row>
    <row r="1595" spans="1:9" ht="15.75" x14ac:dyDescent="0.25">
      <c r="A1595" s="68">
        <f t="shared" ref="A1595:A1598" si="148">A1594+1</f>
        <v>1233</v>
      </c>
      <c r="B1595" s="69"/>
      <c r="C1595" s="68">
        <v>104</v>
      </c>
      <c r="D1595" s="69" t="s">
        <v>1343</v>
      </c>
      <c r="E1595" s="78">
        <v>0.41</v>
      </c>
      <c r="F1595" s="70">
        <v>7.3799999999999991E-2</v>
      </c>
      <c r="G1595" s="70">
        <v>0.48379999999999995</v>
      </c>
      <c r="H1595" s="59" t="s">
        <v>494</v>
      </c>
      <c r="I1595" s="64" t="s">
        <v>1316</v>
      </c>
    </row>
    <row r="1596" spans="1:9" ht="15.75" x14ac:dyDescent="0.25">
      <c r="A1596" s="68">
        <f t="shared" si="148"/>
        <v>1234</v>
      </c>
      <c r="B1596" s="69"/>
      <c r="C1596" s="68">
        <v>104</v>
      </c>
      <c r="D1596" s="69" t="s">
        <v>1344</v>
      </c>
      <c r="E1596" s="78">
        <v>0.36</v>
      </c>
      <c r="F1596" s="70">
        <v>6.4799999999999996E-2</v>
      </c>
      <c r="G1596" s="70">
        <v>0.42479999999999996</v>
      </c>
      <c r="H1596" s="59" t="s">
        <v>494</v>
      </c>
      <c r="I1596" s="64" t="s">
        <v>1316</v>
      </c>
    </row>
    <row r="1597" spans="1:9" ht="15.75" x14ac:dyDescent="0.25">
      <c r="A1597" s="68">
        <f t="shared" si="148"/>
        <v>1235</v>
      </c>
      <c r="B1597" s="69"/>
      <c r="C1597" s="68">
        <v>104</v>
      </c>
      <c r="D1597" s="69" t="s">
        <v>1345</v>
      </c>
      <c r="E1597" s="78">
        <v>0.3</v>
      </c>
      <c r="F1597" s="70">
        <v>5.3999999999999999E-2</v>
      </c>
      <c r="G1597" s="70">
        <v>0.35399999999999998</v>
      </c>
      <c r="H1597" s="59" t="s">
        <v>494</v>
      </c>
      <c r="I1597" s="64" t="s">
        <v>1316</v>
      </c>
    </row>
    <row r="1598" spans="1:9" ht="15.75" x14ac:dyDescent="0.25">
      <c r="A1598" s="68">
        <f t="shared" si="148"/>
        <v>1236</v>
      </c>
      <c r="B1598" s="69"/>
      <c r="C1598" s="68">
        <v>104</v>
      </c>
      <c r="D1598" s="69" t="s">
        <v>1346</v>
      </c>
      <c r="E1598" s="78">
        <v>0.28999999999999998</v>
      </c>
      <c r="F1598" s="70">
        <v>5.2199999999999996E-2</v>
      </c>
      <c r="G1598" s="70">
        <v>0.34219999999999995</v>
      </c>
      <c r="H1598" s="59" t="s">
        <v>494</v>
      </c>
      <c r="I1598" s="64" t="s">
        <v>1316</v>
      </c>
    </row>
    <row r="1599" spans="1:9" ht="15.75" x14ac:dyDescent="0.25">
      <c r="A1599" s="68" t="s">
        <v>306</v>
      </c>
      <c r="B1599" s="69"/>
      <c r="C1599" s="183" t="s">
        <v>1305</v>
      </c>
      <c r="D1599" s="184"/>
      <c r="E1599" s="72"/>
      <c r="F1599" s="70"/>
      <c r="G1599" s="70"/>
      <c r="H1599" s="61"/>
      <c r="I1599" s="62"/>
    </row>
    <row r="1600" spans="1:9" ht="31.5" x14ac:dyDescent="0.25">
      <c r="A1600" s="68">
        <f>A1598+1</f>
        <v>1237</v>
      </c>
      <c r="B1600" s="69"/>
      <c r="C1600" s="68">
        <v>104</v>
      </c>
      <c r="D1600" s="69" t="s">
        <v>1347</v>
      </c>
      <c r="E1600" s="78">
        <v>0.38</v>
      </c>
      <c r="F1600" s="70">
        <v>6.8400000000000002E-2</v>
      </c>
      <c r="G1600" s="70">
        <v>0.44840000000000002</v>
      </c>
      <c r="H1600" s="59" t="s">
        <v>494</v>
      </c>
      <c r="I1600" s="64" t="s">
        <v>1316</v>
      </c>
    </row>
    <row r="1601" spans="1:9" ht="15.75" x14ac:dyDescent="0.25">
      <c r="A1601" s="68">
        <f t="shared" ref="A1601:A1604" si="149">A1600+1</f>
        <v>1238</v>
      </c>
      <c r="B1601" s="69"/>
      <c r="C1601" s="68">
        <v>104</v>
      </c>
      <c r="D1601" s="69" t="s">
        <v>1348</v>
      </c>
      <c r="E1601" s="78">
        <v>0.36</v>
      </c>
      <c r="F1601" s="70">
        <v>6.4799999999999996E-2</v>
      </c>
      <c r="G1601" s="70">
        <v>0.42479999999999996</v>
      </c>
      <c r="H1601" s="59" t="s">
        <v>494</v>
      </c>
      <c r="I1601" s="64" t="s">
        <v>1316</v>
      </c>
    </row>
    <row r="1602" spans="1:9" ht="15.75" x14ac:dyDescent="0.25">
      <c r="A1602" s="68">
        <f t="shared" si="149"/>
        <v>1239</v>
      </c>
      <c r="B1602" s="69"/>
      <c r="C1602" s="68">
        <v>104</v>
      </c>
      <c r="D1602" s="69" t="s">
        <v>1349</v>
      </c>
      <c r="E1602" s="78">
        <v>0.3</v>
      </c>
      <c r="F1602" s="70">
        <v>5.3999999999999999E-2</v>
      </c>
      <c r="G1602" s="70">
        <v>0.35399999999999998</v>
      </c>
      <c r="H1602" s="59" t="s">
        <v>494</v>
      </c>
      <c r="I1602" s="64" t="s">
        <v>1316</v>
      </c>
    </row>
    <row r="1603" spans="1:9" ht="15.75" x14ac:dyDescent="0.25">
      <c r="A1603" s="68">
        <f t="shared" si="149"/>
        <v>1240</v>
      </c>
      <c r="B1603" s="69"/>
      <c r="C1603" s="68">
        <v>104</v>
      </c>
      <c r="D1603" s="69" t="s">
        <v>1350</v>
      </c>
      <c r="E1603" s="78">
        <v>0.28999999999999998</v>
      </c>
      <c r="F1603" s="70">
        <v>5.2199999999999996E-2</v>
      </c>
      <c r="G1603" s="70">
        <v>0.34219999999999995</v>
      </c>
      <c r="H1603" s="59" t="s">
        <v>494</v>
      </c>
      <c r="I1603" s="64" t="s">
        <v>1316</v>
      </c>
    </row>
    <row r="1604" spans="1:9" ht="15.75" x14ac:dyDescent="0.25">
      <c r="A1604" s="68">
        <f t="shared" si="149"/>
        <v>1241</v>
      </c>
      <c r="B1604" s="69"/>
      <c r="C1604" s="68">
        <v>104</v>
      </c>
      <c r="D1604" s="69" t="s">
        <v>1351</v>
      </c>
      <c r="E1604" s="78">
        <v>0.26</v>
      </c>
      <c r="F1604" s="70">
        <v>4.6800000000000001E-2</v>
      </c>
      <c r="G1604" s="70">
        <v>0.30680000000000002</v>
      </c>
      <c r="H1604" s="59" t="s">
        <v>494</v>
      </c>
      <c r="I1604" s="64" t="s">
        <v>1316</v>
      </c>
    </row>
    <row r="1605" spans="1:9" ht="15.75" x14ac:dyDescent="0.25">
      <c r="A1605" s="179" t="s">
        <v>1352</v>
      </c>
      <c r="B1605" s="180"/>
      <c r="C1605" s="180"/>
      <c r="D1605" s="180"/>
      <c r="E1605" s="180"/>
      <c r="F1605" s="180"/>
      <c r="G1605" s="181"/>
      <c r="H1605" s="4"/>
      <c r="I1605" s="6"/>
    </row>
    <row r="1606" spans="1:9" ht="31.5" x14ac:dyDescent="0.25">
      <c r="A1606" s="68">
        <f>A1604+1</f>
        <v>1242</v>
      </c>
      <c r="B1606" s="69"/>
      <c r="C1606" s="68">
        <v>104</v>
      </c>
      <c r="D1606" s="69" t="s">
        <v>1353</v>
      </c>
      <c r="E1606" s="78">
        <v>3.02</v>
      </c>
      <c r="F1606" s="70">
        <v>0.54359999999999997</v>
      </c>
      <c r="G1606" s="70">
        <v>3.5636000000000001</v>
      </c>
      <c r="H1606" s="59" t="s">
        <v>494</v>
      </c>
      <c r="I1606" s="64" t="s">
        <v>1316</v>
      </c>
    </row>
    <row r="1607" spans="1:9" ht="15.75" x14ac:dyDescent="0.25">
      <c r="A1607" s="179" t="s">
        <v>1354</v>
      </c>
      <c r="B1607" s="180"/>
      <c r="C1607" s="180"/>
      <c r="D1607" s="180"/>
      <c r="E1607" s="180"/>
      <c r="F1607" s="180"/>
      <c r="G1607" s="181"/>
      <c r="H1607" s="4"/>
      <c r="I1607" s="6"/>
    </row>
    <row r="1608" spans="1:9" ht="15.75" x14ac:dyDescent="0.25">
      <c r="A1608" s="95"/>
      <c r="B1608" s="183" t="s">
        <v>1355</v>
      </c>
      <c r="C1608" s="185"/>
      <c r="D1608" s="184"/>
      <c r="E1608" s="72"/>
      <c r="F1608" s="70"/>
      <c r="G1608" s="70"/>
      <c r="H1608" s="61"/>
      <c r="I1608" s="62"/>
    </row>
    <row r="1609" spans="1:9" ht="15.75" x14ac:dyDescent="0.25">
      <c r="A1609" s="68"/>
      <c r="B1609" s="69"/>
      <c r="C1609" s="183" t="s">
        <v>1356</v>
      </c>
      <c r="D1609" s="184"/>
      <c r="E1609" s="72"/>
      <c r="F1609" s="70"/>
      <c r="G1609" s="70"/>
      <c r="H1609" s="61"/>
      <c r="I1609" s="62"/>
    </row>
    <row r="1610" spans="1:9" ht="15.75" x14ac:dyDescent="0.25">
      <c r="A1610" s="68">
        <f>A1606+1</f>
        <v>1243</v>
      </c>
      <c r="B1610" s="69"/>
      <c r="C1610" s="68">
        <v>104</v>
      </c>
      <c r="D1610" s="69" t="s">
        <v>1357</v>
      </c>
      <c r="E1610" s="78">
        <v>2.63</v>
      </c>
      <c r="F1610" s="70">
        <v>0.47339999999999999</v>
      </c>
      <c r="G1610" s="70">
        <v>3.1033999999999997</v>
      </c>
      <c r="H1610" s="59" t="s">
        <v>494</v>
      </c>
      <c r="I1610" s="64" t="s">
        <v>1358</v>
      </c>
    </row>
    <row r="1611" spans="1:9" ht="15.75" x14ac:dyDescent="0.25">
      <c r="A1611" s="68">
        <f t="shared" ref="A1611:A1614" si="150">A1610+1</f>
        <v>1244</v>
      </c>
      <c r="B1611" s="69"/>
      <c r="C1611" s="68">
        <v>104</v>
      </c>
      <c r="D1611" s="69" t="s">
        <v>1359</v>
      </c>
      <c r="E1611" s="78">
        <v>2.36</v>
      </c>
      <c r="F1611" s="70">
        <v>0.42479999999999996</v>
      </c>
      <c r="G1611" s="70">
        <v>2.7847999999999997</v>
      </c>
      <c r="H1611" s="59" t="s">
        <v>494</v>
      </c>
      <c r="I1611" s="64" t="s">
        <v>1358</v>
      </c>
    </row>
    <row r="1612" spans="1:9" ht="15.75" x14ac:dyDescent="0.25">
      <c r="A1612" s="68">
        <f t="shared" si="150"/>
        <v>1245</v>
      </c>
      <c r="B1612" s="69"/>
      <c r="C1612" s="68">
        <v>104</v>
      </c>
      <c r="D1612" s="69" t="s">
        <v>1360</v>
      </c>
      <c r="E1612" s="78">
        <v>2.36</v>
      </c>
      <c r="F1612" s="70">
        <v>0.42479999999999996</v>
      </c>
      <c r="G1612" s="70">
        <v>2.7847999999999997</v>
      </c>
      <c r="H1612" s="59" t="s">
        <v>494</v>
      </c>
      <c r="I1612" s="64" t="s">
        <v>1358</v>
      </c>
    </row>
    <row r="1613" spans="1:9" ht="15.75" x14ac:dyDescent="0.25">
      <c r="A1613" s="68">
        <f t="shared" si="150"/>
        <v>1246</v>
      </c>
      <c r="B1613" s="69"/>
      <c r="C1613" s="68">
        <v>104</v>
      </c>
      <c r="D1613" s="69" t="s">
        <v>1361</v>
      </c>
      <c r="E1613" s="78">
        <v>2.09</v>
      </c>
      <c r="F1613" s="70">
        <v>0.37619999999999998</v>
      </c>
      <c r="G1613" s="70">
        <v>2.4661999999999997</v>
      </c>
      <c r="H1613" s="59" t="s">
        <v>494</v>
      </c>
      <c r="I1613" s="64" t="s">
        <v>1358</v>
      </c>
    </row>
    <row r="1614" spans="1:9" ht="15.75" x14ac:dyDescent="0.25">
      <c r="A1614" s="68">
        <f t="shared" si="150"/>
        <v>1247</v>
      </c>
      <c r="B1614" s="69"/>
      <c r="C1614" s="68">
        <v>104</v>
      </c>
      <c r="D1614" s="69" t="s">
        <v>1362</v>
      </c>
      <c r="E1614" s="78">
        <v>1.85</v>
      </c>
      <c r="F1614" s="70">
        <v>0.33300000000000002</v>
      </c>
      <c r="G1614" s="70">
        <v>2.1830000000000003</v>
      </c>
      <c r="H1614" s="59" t="s">
        <v>494</v>
      </c>
      <c r="I1614" s="64" t="s">
        <v>1358</v>
      </c>
    </row>
    <row r="1615" spans="1:9" ht="15.75" x14ac:dyDescent="0.25">
      <c r="A1615" s="68" t="s">
        <v>306</v>
      </c>
      <c r="B1615" s="69"/>
      <c r="C1615" s="183" t="s">
        <v>1363</v>
      </c>
      <c r="D1615" s="184"/>
      <c r="E1615" s="72"/>
      <c r="F1615" s="70"/>
      <c r="G1615" s="70"/>
      <c r="H1615" s="61"/>
      <c r="I1615" s="62"/>
    </row>
    <row r="1616" spans="1:9" ht="15.75" x14ac:dyDescent="0.25">
      <c r="A1616" s="68">
        <f>A1614+1</f>
        <v>1248</v>
      </c>
      <c r="B1616" s="69"/>
      <c r="C1616" s="68">
        <v>104</v>
      </c>
      <c r="D1616" s="69" t="s">
        <v>1364</v>
      </c>
      <c r="E1616" s="78">
        <v>5.49</v>
      </c>
      <c r="F1616" s="70">
        <v>0.98819999999999997</v>
      </c>
      <c r="G1616" s="70">
        <v>6.4782000000000002</v>
      </c>
      <c r="H1616" s="59" t="s">
        <v>494</v>
      </c>
      <c r="I1616" s="64" t="s">
        <v>1358</v>
      </c>
    </row>
    <row r="1617" spans="1:9" ht="15.75" x14ac:dyDescent="0.25">
      <c r="A1617" s="68">
        <f t="shared" ref="A1617:A1620" si="151">A1616+1</f>
        <v>1249</v>
      </c>
      <c r="B1617" s="69"/>
      <c r="C1617" s="68">
        <v>104</v>
      </c>
      <c r="D1617" s="69" t="s">
        <v>1365</v>
      </c>
      <c r="E1617" s="78">
        <v>4.97</v>
      </c>
      <c r="F1617" s="70">
        <v>0.89459999999999995</v>
      </c>
      <c r="G1617" s="70">
        <v>5.8645999999999994</v>
      </c>
      <c r="H1617" s="59" t="s">
        <v>494</v>
      </c>
      <c r="I1617" s="64" t="s">
        <v>1358</v>
      </c>
    </row>
    <row r="1618" spans="1:9" ht="15.75" x14ac:dyDescent="0.25">
      <c r="A1618" s="68">
        <f t="shared" si="151"/>
        <v>1250</v>
      </c>
      <c r="B1618" s="69"/>
      <c r="C1618" s="68">
        <v>104</v>
      </c>
      <c r="D1618" s="69" t="s">
        <v>1366</v>
      </c>
      <c r="E1618" s="78">
        <v>4.68</v>
      </c>
      <c r="F1618" s="70">
        <v>0.84239999999999993</v>
      </c>
      <c r="G1618" s="70">
        <v>5.5223999999999993</v>
      </c>
      <c r="H1618" s="59" t="s">
        <v>494</v>
      </c>
      <c r="I1618" s="64" t="s">
        <v>1358</v>
      </c>
    </row>
    <row r="1619" spans="1:9" ht="15.75" x14ac:dyDescent="0.25">
      <c r="A1619" s="68">
        <f t="shared" si="151"/>
        <v>1251</v>
      </c>
      <c r="B1619" s="69"/>
      <c r="C1619" s="68">
        <v>104</v>
      </c>
      <c r="D1619" s="69" t="s">
        <v>1367</v>
      </c>
      <c r="E1619" s="78">
        <v>4.1900000000000004</v>
      </c>
      <c r="F1619" s="70">
        <v>0.75420000000000009</v>
      </c>
      <c r="G1619" s="70">
        <v>4.9442000000000004</v>
      </c>
      <c r="H1619" s="59" t="s">
        <v>494</v>
      </c>
      <c r="I1619" s="64" t="s">
        <v>1358</v>
      </c>
    </row>
    <row r="1620" spans="1:9" ht="15.75" x14ac:dyDescent="0.25">
      <c r="A1620" s="68">
        <f t="shared" si="151"/>
        <v>1252</v>
      </c>
      <c r="B1620" s="69"/>
      <c r="C1620" s="68">
        <v>104</v>
      </c>
      <c r="D1620" s="69" t="s">
        <v>1368</v>
      </c>
      <c r="E1620" s="78">
        <v>3.66</v>
      </c>
      <c r="F1620" s="70">
        <v>0.65880000000000005</v>
      </c>
      <c r="G1620" s="70">
        <v>4.3188000000000004</v>
      </c>
      <c r="H1620" s="59" t="s">
        <v>494</v>
      </c>
      <c r="I1620" s="64" t="s">
        <v>1358</v>
      </c>
    </row>
    <row r="1621" spans="1:9" ht="15.75" x14ac:dyDescent="0.25">
      <c r="A1621" s="68"/>
      <c r="B1621" s="69"/>
      <c r="C1621" s="183" t="s">
        <v>1369</v>
      </c>
      <c r="D1621" s="184"/>
      <c r="E1621" s="72"/>
      <c r="F1621" s="70"/>
      <c r="G1621" s="70"/>
      <c r="H1621" s="61"/>
      <c r="I1621" s="62"/>
    </row>
    <row r="1622" spans="1:9" ht="15.75" x14ac:dyDescent="0.25">
      <c r="A1622" s="68">
        <f>A1620+1</f>
        <v>1253</v>
      </c>
      <c r="B1622" s="69"/>
      <c r="C1622" s="68">
        <v>104</v>
      </c>
      <c r="D1622" s="69" t="s">
        <v>1370</v>
      </c>
      <c r="E1622" s="78">
        <v>8.1</v>
      </c>
      <c r="F1622" s="70">
        <v>1.458</v>
      </c>
      <c r="G1622" s="70">
        <v>9.5579999999999998</v>
      </c>
      <c r="H1622" s="59" t="s">
        <v>494</v>
      </c>
      <c r="I1622" s="64" t="s">
        <v>1358</v>
      </c>
    </row>
    <row r="1623" spans="1:9" ht="15.75" x14ac:dyDescent="0.25">
      <c r="A1623" s="68">
        <f t="shared" ref="A1623:A1626" si="152">A1622+1</f>
        <v>1254</v>
      </c>
      <c r="B1623" s="69"/>
      <c r="C1623" s="68">
        <v>104</v>
      </c>
      <c r="D1623" s="69" t="s">
        <v>1371</v>
      </c>
      <c r="E1623" s="78">
        <v>7.29</v>
      </c>
      <c r="F1623" s="70">
        <v>1.3122</v>
      </c>
      <c r="G1623" s="70">
        <v>8.6021999999999998</v>
      </c>
      <c r="H1623" s="59" t="s">
        <v>494</v>
      </c>
      <c r="I1623" s="64" t="s">
        <v>1358</v>
      </c>
    </row>
    <row r="1624" spans="1:9" ht="15.75" x14ac:dyDescent="0.25">
      <c r="A1624" s="68">
        <f t="shared" si="152"/>
        <v>1255</v>
      </c>
      <c r="B1624" s="69"/>
      <c r="C1624" s="68">
        <v>104</v>
      </c>
      <c r="D1624" s="69" t="s">
        <v>1372</v>
      </c>
      <c r="E1624" s="78">
        <v>6.8</v>
      </c>
      <c r="F1624" s="70">
        <v>1.224</v>
      </c>
      <c r="G1624" s="70">
        <v>8.0239999999999991</v>
      </c>
      <c r="H1624" s="59" t="s">
        <v>494</v>
      </c>
      <c r="I1624" s="64" t="s">
        <v>1358</v>
      </c>
    </row>
    <row r="1625" spans="1:9" ht="15.75" x14ac:dyDescent="0.25">
      <c r="A1625" s="68">
        <f t="shared" si="152"/>
        <v>1256</v>
      </c>
      <c r="B1625" s="69"/>
      <c r="C1625" s="68">
        <v>104</v>
      </c>
      <c r="D1625" s="69" t="s">
        <v>1373</v>
      </c>
      <c r="E1625" s="78">
        <v>6.27</v>
      </c>
      <c r="F1625" s="70">
        <v>1.1285999999999998</v>
      </c>
      <c r="G1625" s="70">
        <v>7.3985999999999992</v>
      </c>
      <c r="H1625" s="59" t="s">
        <v>494</v>
      </c>
      <c r="I1625" s="64" t="s">
        <v>1358</v>
      </c>
    </row>
    <row r="1626" spans="1:9" ht="15.75" x14ac:dyDescent="0.25">
      <c r="A1626" s="68">
        <f t="shared" si="152"/>
        <v>1257</v>
      </c>
      <c r="B1626" s="69"/>
      <c r="C1626" s="68">
        <v>104</v>
      </c>
      <c r="D1626" s="69" t="s">
        <v>1374</v>
      </c>
      <c r="E1626" s="78">
        <v>5.49</v>
      </c>
      <c r="F1626" s="70">
        <v>0.98819999999999997</v>
      </c>
      <c r="G1626" s="70">
        <v>6.4782000000000002</v>
      </c>
      <c r="H1626" s="59" t="s">
        <v>494</v>
      </c>
      <c r="I1626" s="64" t="s">
        <v>1358</v>
      </c>
    </row>
    <row r="1627" spans="1:9" ht="15.75" x14ac:dyDescent="0.25">
      <c r="A1627" s="68"/>
      <c r="B1627" s="69"/>
      <c r="C1627" s="183" t="s">
        <v>1375</v>
      </c>
      <c r="D1627" s="184"/>
      <c r="E1627" s="72"/>
      <c r="F1627" s="70"/>
      <c r="G1627" s="70"/>
      <c r="H1627" s="61"/>
      <c r="I1627" s="62"/>
    </row>
    <row r="1628" spans="1:9" ht="15.75" x14ac:dyDescent="0.25">
      <c r="A1628" s="68">
        <f>A1626+1</f>
        <v>1258</v>
      </c>
      <c r="B1628" s="69"/>
      <c r="C1628" s="68">
        <v>104</v>
      </c>
      <c r="D1628" s="69" t="s">
        <v>1376</v>
      </c>
      <c r="E1628" s="78">
        <v>10.97</v>
      </c>
      <c r="F1628" s="70">
        <v>1.9746000000000001</v>
      </c>
      <c r="G1628" s="70">
        <v>12.944600000000001</v>
      </c>
      <c r="H1628" s="59" t="s">
        <v>494</v>
      </c>
      <c r="I1628" s="64" t="s">
        <v>1358</v>
      </c>
    </row>
    <row r="1629" spans="1:9" ht="15.75" x14ac:dyDescent="0.25">
      <c r="A1629" s="68">
        <f t="shared" ref="A1629:A1632" si="153">A1628+1</f>
        <v>1259</v>
      </c>
      <c r="B1629" s="69"/>
      <c r="C1629" s="68">
        <v>104</v>
      </c>
      <c r="D1629" s="69" t="s">
        <v>1377</v>
      </c>
      <c r="E1629" s="78">
        <v>9.9</v>
      </c>
      <c r="F1629" s="70">
        <v>1.782</v>
      </c>
      <c r="G1629" s="70">
        <v>11.682</v>
      </c>
      <c r="H1629" s="59" t="s">
        <v>494</v>
      </c>
      <c r="I1629" s="64" t="s">
        <v>1358</v>
      </c>
    </row>
    <row r="1630" spans="1:9" ht="15.75" x14ac:dyDescent="0.25">
      <c r="A1630" s="68">
        <f t="shared" si="153"/>
        <v>1260</v>
      </c>
      <c r="B1630" s="69"/>
      <c r="C1630" s="68">
        <v>104</v>
      </c>
      <c r="D1630" s="69" t="s">
        <v>1378</v>
      </c>
      <c r="E1630" s="78">
        <v>9.14</v>
      </c>
      <c r="F1630" s="70">
        <v>1.6452</v>
      </c>
      <c r="G1630" s="70">
        <v>10.7852</v>
      </c>
      <c r="H1630" s="59" t="s">
        <v>494</v>
      </c>
      <c r="I1630" s="64" t="s">
        <v>1358</v>
      </c>
    </row>
    <row r="1631" spans="1:9" ht="15.75" x14ac:dyDescent="0.25">
      <c r="A1631" s="68">
        <f t="shared" si="153"/>
        <v>1261</v>
      </c>
      <c r="B1631" s="69"/>
      <c r="C1631" s="68">
        <v>104</v>
      </c>
      <c r="D1631" s="69" t="s">
        <v>1379</v>
      </c>
      <c r="E1631" s="78">
        <v>8.1</v>
      </c>
      <c r="F1631" s="70">
        <v>1.458</v>
      </c>
      <c r="G1631" s="70">
        <v>9.5579999999999998</v>
      </c>
      <c r="H1631" s="59" t="s">
        <v>494</v>
      </c>
      <c r="I1631" s="64" t="s">
        <v>1358</v>
      </c>
    </row>
    <row r="1632" spans="1:9" ht="15.75" x14ac:dyDescent="0.25">
      <c r="A1632" s="68">
        <f t="shared" si="153"/>
        <v>1262</v>
      </c>
      <c r="B1632" s="69"/>
      <c r="C1632" s="68">
        <v>104</v>
      </c>
      <c r="D1632" s="69" t="s">
        <v>1380</v>
      </c>
      <c r="E1632" s="78">
        <v>7.29</v>
      </c>
      <c r="F1632" s="70">
        <v>1.3122</v>
      </c>
      <c r="G1632" s="70">
        <v>8.6021999999999998</v>
      </c>
      <c r="H1632" s="59" t="s">
        <v>494</v>
      </c>
      <c r="I1632" s="64" t="s">
        <v>1358</v>
      </c>
    </row>
    <row r="1633" spans="1:9" ht="15.75" x14ac:dyDescent="0.25">
      <c r="A1633" s="68"/>
      <c r="B1633" s="69"/>
      <c r="C1633" s="183" t="s">
        <v>1381</v>
      </c>
      <c r="D1633" s="184"/>
      <c r="E1633" s="72"/>
      <c r="F1633" s="70"/>
      <c r="G1633" s="70"/>
      <c r="H1633" s="61"/>
      <c r="I1633" s="62"/>
    </row>
    <row r="1634" spans="1:9" ht="15.75" x14ac:dyDescent="0.25">
      <c r="A1634" s="68">
        <f>A1632+1</f>
        <v>1263</v>
      </c>
      <c r="B1634" s="69"/>
      <c r="C1634" s="68">
        <v>104</v>
      </c>
      <c r="D1634" s="69" t="s">
        <v>1382</v>
      </c>
      <c r="E1634" s="78">
        <v>13.8</v>
      </c>
      <c r="F1634" s="70">
        <v>2.484</v>
      </c>
      <c r="G1634" s="70">
        <v>16.283999999999999</v>
      </c>
      <c r="H1634" s="59" t="s">
        <v>494</v>
      </c>
      <c r="I1634" s="64" t="s">
        <v>1358</v>
      </c>
    </row>
    <row r="1635" spans="1:9" ht="15.75" x14ac:dyDescent="0.25">
      <c r="A1635" s="68">
        <f t="shared" ref="A1635:A1638" si="154">A1634+1</f>
        <v>1264</v>
      </c>
      <c r="B1635" s="69"/>
      <c r="C1635" s="68">
        <v>104</v>
      </c>
      <c r="D1635" s="69" t="s">
        <v>1383</v>
      </c>
      <c r="E1635" s="78">
        <v>12.78</v>
      </c>
      <c r="F1635" s="70">
        <v>2.3003999999999998</v>
      </c>
      <c r="G1635" s="70">
        <v>15.080399999999999</v>
      </c>
      <c r="H1635" s="59" t="s">
        <v>494</v>
      </c>
      <c r="I1635" s="64" t="s">
        <v>1358</v>
      </c>
    </row>
    <row r="1636" spans="1:9" ht="15.75" x14ac:dyDescent="0.25">
      <c r="A1636" s="68">
        <f t="shared" si="154"/>
        <v>1265</v>
      </c>
      <c r="B1636" s="69"/>
      <c r="C1636" s="68">
        <v>104</v>
      </c>
      <c r="D1636" s="69" t="s">
        <v>1384</v>
      </c>
      <c r="E1636" s="78">
        <v>10.97</v>
      </c>
      <c r="F1636" s="70">
        <v>1.9746000000000001</v>
      </c>
      <c r="G1636" s="70">
        <v>12.944600000000001</v>
      </c>
      <c r="H1636" s="59" t="s">
        <v>494</v>
      </c>
      <c r="I1636" s="64" t="s">
        <v>1358</v>
      </c>
    </row>
    <row r="1637" spans="1:9" ht="37.15" customHeight="1" x14ac:dyDescent="0.25">
      <c r="A1637" s="68">
        <f t="shared" si="154"/>
        <v>1266</v>
      </c>
      <c r="B1637" s="69"/>
      <c r="C1637" s="68">
        <v>104</v>
      </c>
      <c r="D1637" s="69" t="s">
        <v>1385</v>
      </c>
      <c r="E1637" s="78">
        <v>9.9</v>
      </c>
      <c r="F1637" s="70">
        <v>1.782</v>
      </c>
      <c r="G1637" s="70">
        <v>11.682</v>
      </c>
      <c r="H1637" s="59" t="s">
        <v>494</v>
      </c>
      <c r="I1637" s="64" t="s">
        <v>1358</v>
      </c>
    </row>
    <row r="1638" spans="1:9" ht="15.75" x14ac:dyDescent="0.25">
      <c r="A1638" s="68">
        <f t="shared" si="154"/>
        <v>1267</v>
      </c>
      <c r="B1638" s="69"/>
      <c r="C1638" s="68">
        <v>104</v>
      </c>
      <c r="D1638" s="69" t="s">
        <v>1386</v>
      </c>
      <c r="E1638" s="78">
        <v>9.14</v>
      </c>
      <c r="F1638" s="70">
        <v>1.6452</v>
      </c>
      <c r="G1638" s="70">
        <v>10.7852</v>
      </c>
      <c r="H1638" s="59" t="s">
        <v>494</v>
      </c>
      <c r="I1638" s="64" t="s">
        <v>1358</v>
      </c>
    </row>
    <row r="1639" spans="1:9" ht="15.75" x14ac:dyDescent="0.25">
      <c r="A1639" s="68"/>
      <c r="B1639" s="183" t="s">
        <v>1387</v>
      </c>
      <c r="C1639" s="185"/>
      <c r="D1639" s="184"/>
      <c r="E1639" s="72"/>
      <c r="F1639" s="70"/>
      <c r="G1639" s="70"/>
      <c r="H1639" s="61"/>
      <c r="I1639" s="62"/>
    </row>
    <row r="1640" spans="1:9" ht="15.75" x14ac:dyDescent="0.25">
      <c r="A1640" s="68"/>
      <c r="B1640" s="69"/>
      <c r="C1640" s="183" t="s">
        <v>1388</v>
      </c>
      <c r="D1640" s="184"/>
      <c r="E1640" s="72"/>
      <c r="F1640" s="70"/>
      <c r="G1640" s="70"/>
      <c r="H1640" s="61"/>
      <c r="I1640" s="62"/>
    </row>
    <row r="1641" spans="1:9" ht="15.75" x14ac:dyDescent="0.25">
      <c r="A1641" s="68">
        <f>A1638+1</f>
        <v>1268</v>
      </c>
      <c r="B1641" s="69"/>
      <c r="C1641" s="68">
        <v>104</v>
      </c>
      <c r="D1641" s="69" t="s">
        <v>1389</v>
      </c>
      <c r="E1641" s="78">
        <v>10.97</v>
      </c>
      <c r="F1641" s="70">
        <v>1.9746000000000001</v>
      </c>
      <c r="G1641" s="70">
        <v>12.944600000000001</v>
      </c>
      <c r="H1641" s="59" t="s">
        <v>494</v>
      </c>
      <c r="I1641" s="64" t="s">
        <v>1358</v>
      </c>
    </row>
    <row r="1642" spans="1:9" ht="15.75" x14ac:dyDescent="0.25">
      <c r="A1642" s="68">
        <f t="shared" ref="A1642:A1645" si="155">A1641+1</f>
        <v>1269</v>
      </c>
      <c r="B1642" s="69"/>
      <c r="C1642" s="68">
        <v>104</v>
      </c>
      <c r="D1642" s="69" t="s">
        <v>1390</v>
      </c>
      <c r="E1642" s="78">
        <v>9.9</v>
      </c>
      <c r="F1642" s="70">
        <v>1.782</v>
      </c>
      <c r="G1642" s="70">
        <v>11.682</v>
      </c>
      <c r="H1642" s="59" t="s">
        <v>494</v>
      </c>
      <c r="I1642" s="64" t="s">
        <v>1358</v>
      </c>
    </row>
    <row r="1643" spans="1:9" ht="15.75" x14ac:dyDescent="0.25">
      <c r="A1643" s="68">
        <f t="shared" si="155"/>
        <v>1270</v>
      </c>
      <c r="B1643" s="69"/>
      <c r="C1643" s="68">
        <v>104</v>
      </c>
      <c r="D1643" s="69" t="s">
        <v>1391</v>
      </c>
      <c r="E1643" s="78">
        <v>9.14</v>
      </c>
      <c r="F1643" s="70">
        <v>1.6452</v>
      </c>
      <c r="G1643" s="70">
        <v>10.7852</v>
      </c>
      <c r="H1643" s="59" t="s">
        <v>494</v>
      </c>
      <c r="I1643" s="64" t="s">
        <v>1358</v>
      </c>
    </row>
    <row r="1644" spans="1:9" ht="15.75" x14ac:dyDescent="0.25">
      <c r="A1644" s="68">
        <f t="shared" si="155"/>
        <v>1271</v>
      </c>
      <c r="B1644" s="69"/>
      <c r="C1644" s="68">
        <v>104</v>
      </c>
      <c r="D1644" s="69" t="s">
        <v>1392</v>
      </c>
      <c r="E1644" s="78">
        <v>8.1</v>
      </c>
      <c r="F1644" s="70">
        <v>1.458</v>
      </c>
      <c r="G1644" s="70">
        <v>9.5579999999999998</v>
      </c>
      <c r="H1644" s="59" t="s">
        <v>494</v>
      </c>
      <c r="I1644" s="64" t="s">
        <v>1358</v>
      </c>
    </row>
    <row r="1645" spans="1:9" ht="15.75" x14ac:dyDescent="0.25">
      <c r="A1645" s="68">
        <f t="shared" si="155"/>
        <v>1272</v>
      </c>
      <c r="B1645" s="69"/>
      <c r="C1645" s="68">
        <v>104</v>
      </c>
      <c r="D1645" s="69" t="s">
        <v>1393</v>
      </c>
      <c r="E1645" s="78">
        <v>7.29</v>
      </c>
      <c r="F1645" s="70">
        <v>1.3122</v>
      </c>
      <c r="G1645" s="70">
        <v>8.6021999999999998</v>
      </c>
      <c r="H1645" s="59" t="s">
        <v>494</v>
      </c>
      <c r="I1645" s="64" t="s">
        <v>1358</v>
      </c>
    </row>
    <row r="1646" spans="1:9" ht="15.75" x14ac:dyDescent="0.25">
      <c r="A1646" s="68"/>
      <c r="B1646" s="69"/>
      <c r="C1646" s="183" t="s">
        <v>1394</v>
      </c>
      <c r="D1646" s="184"/>
      <c r="E1646" s="72"/>
      <c r="F1646" s="70"/>
      <c r="G1646" s="70"/>
      <c r="H1646" s="61"/>
      <c r="I1646" s="62"/>
    </row>
    <row r="1647" spans="1:9" ht="15.75" x14ac:dyDescent="0.25">
      <c r="A1647" s="68">
        <f>A1645+1</f>
        <v>1273</v>
      </c>
      <c r="B1647" s="69"/>
      <c r="C1647" s="68">
        <v>104</v>
      </c>
      <c r="D1647" s="69" t="s">
        <v>1395</v>
      </c>
      <c r="E1647" s="78">
        <v>16.440000000000001</v>
      </c>
      <c r="F1647" s="70">
        <v>2.9592000000000001</v>
      </c>
      <c r="G1647" s="70">
        <v>19.3992</v>
      </c>
      <c r="H1647" s="59" t="s">
        <v>494</v>
      </c>
      <c r="I1647" s="64" t="s">
        <v>1358</v>
      </c>
    </row>
    <row r="1648" spans="1:9" ht="15.75" x14ac:dyDescent="0.25">
      <c r="A1648" s="68">
        <f t="shared" ref="A1648:A1651" si="156">A1647+1</f>
        <v>1274</v>
      </c>
      <c r="B1648" s="69"/>
      <c r="C1648" s="68">
        <v>104</v>
      </c>
      <c r="D1648" s="69" t="s">
        <v>1396</v>
      </c>
      <c r="E1648" s="78">
        <v>14.61</v>
      </c>
      <c r="F1648" s="70">
        <v>2.6297999999999999</v>
      </c>
      <c r="G1648" s="70">
        <v>17.239799999999999</v>
      </c>
      <c r="H1648" s="59" t="s">
        <v>494</v>
      </c>
      <c r="I1648" s="64" t="s">
        <v>1358</v>
      </c>
    </row>
    <row r="1649" spans="1:9" ht="15.75" x14ac:dyDescent="0.25">
      <c r="A1649" s="68">
        <f t="shared" si="156"/>
        <v>1275</v>
      </c>
      <c r="B1649" s="69"/>
      <c r="C1649" s="68">
        <v>104</v>
      </c>
      <c r="D1649" s="69" t="s">
        <v>1397</v>
      </c>
      <c r="E1649" s="78">
        <v>13.8</v>
      </c>
      <c r="F1649" s="70">
        <v>2.484</v>
      </c>
      <c r="G1649" s="70">
        <v>16.283999999999999</v>
      </c>
      <c r="H1649" s="59" t="s">
        <v>494</v>
      </c>
      <c r="I1649" s="64" t="s">
        <v>1358</v>
      </c>
    </row>
    <row r="1650" spans="1:9" ht="15.75" x14ac:dyDescent="0.25">
      <c r="A1650" s="68">
        <f t="shared" si="156"/>
        <v>1276</v>
      </c>
      <c r="B1650" s="69"/>
      <c r="C1650" s="68">
        <v>104</v>
      </c>
      <c r="D1650" s="69" t="s">
        <v>1398</v>
      </c>
      <c r="E1650" s="78">
        <v>12.78</v>
      </c>
      <c r="F1650" s="70">
        <v>2.3003999999999998</v>
      </c>
      <c r="G1650" s="70">
        <v>15.080399999999999</v>
      </c>
      <c r="H1650" s="59" t="s">
        <v>494</v>
      </c>
      <c r="I1650" s="64" t="s">
        <v>1358</v>
      </c>
    </row>
    <row r="1651" spans="1:9" ht="15.75" x14ac:dyDescent="0.25">
      <c r="A1651" s="68">
        <f t="shared" si="156"/>
        <v>1277</v>
      </c>
      <c r="B1651" s="69"/>
      <c r="C1651" s="68">
        <v>104</v>
      </c>
      <c r="D1651" s="69" t="s">
        <v>1399</v>
      </c>
      <c r="E1651" s="78">
        <v>10.97</v>
      </c>
      <c r="F1651" s="70">
        <v>1.9746000000000001</v>
      </c>
      <c r="G1651" s="70">
        <v>12.944600000000001</v>
      </c>
      <c r="H1651" s="59" t="s">
        <v>494</v>
      </c>
      <c r="I1651" s="64" t="s">
        <v>1358</v>
      </c>
    </row>
    <row r="1652" spans="1:9" ht="15.75" x14ac:dyDescent="0.25">
      <c r="A1652" s="68"/>
      <c r="B1652" s="69"/>
      <c r="C1652" s="183" t="s">
        <v>1400</v>
      </c>
      <c r="D1652" s="184"/>
      <c r="E1652" s="72"/>
      <c r="F1652" s="70"/>
      <c r="G1652" s="70"/>
      <c r="H1652" s="61"/>
      <c r="I1652" s="62"/>
    </row>
    <row r="1653" spans="1:9" ht="15.75" x14ac:dyDescent="0.25">
      <c r="A1653" s="68">
        <f>A1651+1</f>
        <v>1278</v>
      </c>
      <c r="B1653" s="69"/>
      <c r="C1653" s="68">
        <v>104</v>
      </c>
      <c r="D1653" s="69" t="s">
        <v>1401</v>
      </c>
      <c r="E1653" s="78">
        <v>21.9</v>
      </c>
      <c r="F1653" s="70">
        <v>3.9419999999999997</v>
      </c>
      <c r="G1653" s="70">
        <v>25.841999999999999</v>
      </c>
      <c r="H1653" s="59" t="s">
        <v>494</v>
      </c>
      <c r="I1653" s="64" t="s">
        <v>1358</v>
      </c>
    </row>
    <row r="1654" spans="1:9" ht="15.75" x14ac:dyDescent="0.25">
      <c r="A1654" s="68">
        <f t="shared" ref="A1654:A1657" si="157">A1653+1</f>
        <v>1279</v>
      </c>
      <c r="B1654" s="69"/>
      <c r="C1654" s="68">
        <v>104</v>
      </c>
      <c r="D1654" s="69" t="s">
        <v>1402</v>
      </c>
      <c r="E1654" s="78">
        <v>20.09</v>
      </c>
      <c r="F1654" s="70">
        <v>3.6161999999999996</v>
      </c>
      <c r="G1654" s="70">
        <v>23.706199999999999</v>
      </c>
      <c r="H1654" s="59" t="s">
        <v>494</v>
      </c>
      <c r="I1654" s="64" t="s">
        <v>1358</v>
      </c>
    </row>
    <row r="1655" spans="1:9" ht="15.75" x14ac:dyDescent="0.25">
      <c r="A1655" s="68">
        <f t="shared" si="157"/>
        <v>1280</v>
      </c>
      <c r="B1655" s="69"/>
      <c r="C1655" s="68">
        <v>104</v>
      </c>
      <c r="D1655" s="69" t="s">
        <v>1403</v>
      </c>
      <c r="E1655" s="78">
        <v>18.260000000000002</v>
      </c>
      <c r="F1655" s="70">
        <v>3.2867999999999999</v>
      </c>
      <c r="G1655" s="70">
        <v>21.546800000000001</v>
      </c>
      <c r="H1655" s="59" t="s">
        <v>494</v>
      </c>
      <c r="I1655" s="64" t="s">
        <v>1358</v>
      </c>
    </row>
    <row r="1656" spans="1:9" ht="15.75" x14ac:dyDescent="0.25">
      <c r="A1656" s="68">
        <f t="shared" si="157"/>
        <v>1281</v>
      </c>
      <c r="B1656" s="69"/>
      <c r="C1656" s="68">
        <v>104</v>
      </c>
      <c r="D1656" s="69" t="s">
        <v>1404</v>
      </c>
      <c r="E1656" s="78">
        <v>16.440000000000001</v>
      </c>
      <c r="F1656" s="70">
        <v>2.9592000000000001</v>
      </c>
      <c r="G1656" s="70">
        <v>19.3992</v>
      </c>
      <c r="H1656" s="59" t="s">
        <v>494</v>
      </c>
      <c r="I1656" s="64" t="s">
        <v>1358</v>
      </c>
    </row>
    <row r="1657" spans="1:9" ht="15.75" x14ac:dyDescent="0.25">
      <c r="A1657" s="68">
        <f t="shared" si="157"/>
        <v>1282</v>
      </c>
      <c r="B1657" s="69"/>
      <c r="C1657" s="68">
        <v>104</v>
      </c>
      <c r="D1657" s="69" t="s">
        <v>1405</v>
      </c>
      <c r="E1657" s="78">
        <v>14.61</v>
      </c>
      <c r="F1657" s="70">
        <v>2.6297999999999999</v>
      </c>
      <c r="G1657" s="70">
        <v>17.239799999999999</v>
      </c>
      <c r="H1657" s="59" t="s">
        <v>494</v>
      </c>
      <c r="I1657" s="64" t="s">
        <v>1358</v>
      </c>
    </row>
    <row r="1658" spans="1:9" ht="15.75" x14ac:dyDescent="0.25">
      <c r="A1658" s="68"/>
      <c r="B1658" s="69"/>
      <c r="C1658" s="183" t="s">
        <v>1406</v>
      </c>
      <c r="D1658" s="184"/>
      <c r="E1658" s="72"/>
      <c r="F1658" s="70"/>
      <c r="G1658" s="70"/>
      <c r="H1658" s="61"/>
      <c r="I1658" s="62"/>
    </row>
    <row r="1659" spans="1:9" ht="31.5" x14ac:dyDescent="0.25">
      <c r="A1659" s="68">
        <f>A1657+1</f>
        <v>1283</v>
      </c>
      <c r="B1659" s="69"/>
      <c r="C1659" s="68">
        <v>104</v>
      </c>
      <c r="D1659" s="69" t="s">
        <v>1407</v>
      </c>
      <c r="E1659" s="78">
        <v>27.65</v>
      </c>
      <c r="F1659" s="70">
        <v>4.9769999999999994</v>
      </c>
      <c r="G1659" s="70">
        <v>32.626999999999995</v>
      </c>
      <c r="H1659" s="59" t="s">
        <v>494</v>
      </c>
      <c r="I1659" s="64" t="s">
        <v>1358</v>
      </c>
    </row>
    <row r="1660" spans="1:9" ht="31.5" x14ac:dyDescent="0.25">
      <c r="A1660" s="68">
        <f t="shared" ref="A1660:A1665" si="158">A1659+1</f>
        <v>1284</v>
      </c>
      <c r="B1660" s="69"/>
      <c r="C1660" s="68">
        <v>104</v>
      </c>
      <c r="D1660" s="69" t="s">
        <v>1408</v>
      </c>
      <c r="E1660" s="78">
        <v>25.82</v>
      </c>
      <c r="F1660" s="70">
        <v>4.6475999999999997</v>
      </c>
      <c r="G1660" s="70">
        <v>30.467600000000001</v>
      </c>
      <c r="H1660" s="59" t="s">
        <v>494</v>
      </c>
      <c r="I1660" s="64" t="s">
        <v>1358</v>
      </c>
    </row>
    <row r="1661" spans="1:9" ht="31.5" x14ac:dyDescent="0.25">
      <c r="A1661" s="68">
        <f t="shared" si="158"/>
        <v>1285</v>
      </c>
      <c r="B1661" s="69"/>
      <c r="C1661" s="68">
        <v>104</v>
      </c>
      <c r="D1661" s="69" t="s">
        <v>1409</v>
      </c>
      <c r="E1661" s="78">
        <v>21.9</v>
      </c>
      <c r="F1661" s="70">
        <v>3.9419999999999997</v>
      </c>
      <c r="G1661" s="70">
        <v>25.841999999999999</v>
      </c>
      <c r="H1661" s="59" t="s">
        <v>494</v>
      </c>
      <c r="I1661" s="64" t="s">
        <v>1358</v>
      </c>
    </row>
    <row r="1662" spans="1:9" ht="31.5" x14ac:dyDescent="0.25">
      <c r="A1662" s="68">
        <f t="shared" si="158"/>
        <v>1286</v>
      </c>
      <c r="B1662" s="69"/>
      <c r="C1662" s="68">
        <v>104</v>
      </c>
      <c r="D1662" s="69" t="s">
        <v>1410</v>
      </c>
      <c r="E1662" s="78">
        <v>20.09</v>
      </c>
      <c r="F1662" s="70">
        <v>3.6161999999999996</v>
      </c>
      <c r="G1662" s="70">
        <v>23.706199999999999</v>
      </c>
      <c r="H1662" s="59" t="s">
        <v>494</v>
      </c>
      <c r="I1662" s="64" t="s">
        <v>1358</v>
      </c>
    </row>
    <row r="1663" spans="1:9" ht="31.5" x14ac:dyDescent="0.25">
      <c r="A1663" s="68">
        <f t="shared" si="158"/>
        <v>1287</v>
      </c>
      <c r="B1663" s="69"/>
      <c r="C1663" s="68">
        <v>104</v>
      </c>
      <c r="D1663" s="69" t="s">
        <v>1411</v>
      </c>
      <c r="E1663" s="78">
        <v>18.260000000000002</v>
      </c>
      <c r="F1663" s="70">
        <v>3.2867999999999999</v>
      </c>
      <c r="G1663" s="70">
        <v>21.546800000000001</v>
      </c>
      <c r="H1663" s="59" t="s">
        <v>494</v>
      </c>
      <c r="I1663" s="64" t="s">
        <v>1358</v>
      </c>
    </row>
    <row r="1664" spans="1:9" ht="31.5" x14ac:dyDescent="0.25">
      <c r="A1664" s="68">
        <f t="shared" si="158"/>
        <v>1288</v>
      </c>
      <c r="B1664" s="69"/>
      <c r="C1664" s="68">
        <v>404</v>
      </c>
      <c r="D1664" s="69" t="s">
        <v>1412</v>
      </c>
      <c r="E1664" s="78">
        <v>1772.97</v>
      </c>
      <c r="F1664" s="70">
        <v>319.13459999999998</v>
      </c>
      <c r="G1664" s="70">
        <v>2092.1046000000001</v>
      </c>
      <c r="H1664" s="59" t="s">
        <v>494</v>
      </c>
      <c r="I1664" s="64" t="s">
        <v>1316</v>
      </c>
    </row>
    <row r="1665" spans="1:9" ht="31.5" x14ac:dyDescent="0.25">
      <c r="A1665" s="68">
        <f t="shared" si="158"/>
        <v>1289</v>
      </c>
      <c r="B1665" s="69"/>
      <c r="C1665" s="68">
        <v>404</v>
      </c>
      <c r="D1665" s="69" t="s">
        <v>1413</v>
      </c>
      <c r="E1665" s="78">
        <v>7.05</v>
      </c>
      <c r="F1665" s="70">
        <v>1.2689999999999999</v>
      </c>
      <c r="G1665" s="70">
        <v>8.3189999999999991</v>
      </c>
      <c r="H1665" s="59" t="s">
        <v>494</v>
      </c>
      <c r="I1665" s="64" t="s">
        <v>1316</v>
      </c>
    </row>
    <row r="1666" spans="1:9" ht="33" customHeight="1" x14ac:dyDescent="0.25">
      <c r="A1666" s="178" t="s">
        <v>1414</v>
      </c>
      <c r="B1666" s="178"/>
      <c r="C1666" s="178"/>
      <c r="D1666" s="178"/>
      <c r="E1666" s="178"/>
      <c r="F1666" s="178"/>
      <c r="G1666" s="178"/>
      <c r="H1666" s="4"/>
      <c r="I1666" s="4"/>
    </row>
    <row r="1667" spans="1:9" ht="205.9" customHeight="1" x14ac:dyDescent="0.25">
      <c r="A1667" s="178" t="s">
        <v>1656</v>
      </c>
      <c r="B1667" s="178"/>
      <c r="C1667" s="178"/>
      <c r="D1667" s="178"/>
      <c r="E1667" s="178"/>
      <c r="F1667" s="178"/>
      <c r="G1667" s="178"/>
      <c r="H1667" s="4"/>
      <c r="I1667" s="4"/>
    </row>
    <row r="1668" spans="1:9" ht="15.75" x14ac:dyDescent="0.25">
      <c r="A1668" s="68">
        <f>A1665+1</f>
        <v>1290</v>
      </c>
      <c r="B1668" s="69"/>
      <c r="C1668" s="68">
        <v>120</v>
      </c>
      <c r="D1668" s="69" t="s">
        <v>1415</v>
      </c>
      <c r="E1668" s="74">
        <v>2203.39</v>
      </c>
      <c r="F1668" s="74">
        <v>396.61019999999996</v>
      </c>
      <c r="G1668" s="74">
        <v>2600.0001999999999</v>
      </c>
      <c r="H1668" s="60" t="s">
        <v>494</v>
      </c>
      <c r="I1668" s="63" t="s">
        <v>1269</v>
      </c>
    </row>
    <row r="1669" spans="1:9" ht="15.75" x14ac:dyDescent="0.25">
      <c r="A1669" s="68">
        <f t="shared" ref="A1669:A1704" si="159">A1668+1</f>
        <v>1291</v>
      </c>
      <c r="B1669" s="69"/>
      <c r="C1669" s="68">
        <v>120</v>
      </c>
      <c r="D1669" s="69" t="s">
        <v>1416</v>
      </c>
      <c r="E1669" s="70">
        <v>1694.92</v>
      </c>
      <c r="F1669" s="74">
        <v>305.0856</v>
      </c>
      <c r="G1669" s="74">
        <v>2000.0056</v>
      </c>
      <c r="H1669" s="59" t="s">
        <v>494</v>
      </c>
      <c r="I1669" s="64" t="s">
        <v>1269</v>
      </c>
    </row>
    <row r="1670" spans="1:9" ht="31.5" x14ac:dyDescent="0.25">
      <c r="A1670" s="126">
        <f t="shared" si="159"/>
        <v>1292</v>
      </c>
      <c r="B1670" s="127"/>
      <c r="C1670" s="126">
        <v>118</v>
      </c>
      <c r="D1670" s="127" t="s">
        <v>1417</v>
      </c>
      <c r="E1670" s="128">
        <v>593.22</v>
      </c>
      <c r="F1670" s="129">
        <v>106.7796</v>
      </c>
      <c r="G1670" s="129">
        <v>699.99959999999999</v>
      </c>
      <c r="H1670" s="130" t="s">
        <v>494</v>
      </c>
      <c r="I1670" s="131" t="s">
        <v>1275</v>
      </c>
    </row>
    <row r="1671" spans="1:9" ht="31.5" x14ac:dyDescent="0.25">
      <c r="A1671" s="126">
        <f t="shared" si="159"/>
        <v>1293</v>
      </c>
      <c r="B1671" s="127"/>
      <c r="C1671" s="126">
        <v>118</v>
      </c>
      <c r="D1671" s="127" t="s">
        <v>1418</v>
      </c>
      <c r="E1671" s="128">
        <v>1610.17</v>
      </c>
      <c r="F1671" s="129">
        <v>289.8306</v>
      </c>
      <c r="G1671" s="129">
        <v>1900.0006000000001</v>
      </c>
      <c r="H1671" s="130" t="s">
        <v>494</v>
      </c>
      <c r="I1671" s="131" t="s">
        <v>1275</v>
      </c>
    </row>
    <row r="1672" spans="1:9" ht="31.5" x14ac:dyDescent="0.25">
      <c r="A1672" s="126">
        <f t="shared" si="159"/>
        <v>1294</v>
      </c>
      <c r="B1672" s="127"/>
      <c r="C1672" s="126">
        <v>118</v>
      </c>
      <c r="D1672" s="127" t="s">
        <v>1419</v>
      </c>
      <c r="E1672" s="128">
        <v>2372.88</v>
      </c>
      <c r="F1672" s="129">
        <v>427.11840000000001</v>
      </c>
      <c r="G1672" s="129">
        <v>2799.9983999999999</v>
      </c>
      <c r="H1672" s="130" t="s">
        <v>494</v>
      </c>
      <c r="I1672" s="131" t="s">
        <v>1275</v>
      </c>
    </row>
    <row r="1673" spans="1:9" ht="31.5" x14ac:dyDescent="0.25">
      <c r="A1673" s="126">
        <f t="shared" si="159"/>
        <v>1295</v>
      </c>
      <c r="B1673" s="127"/>
      <c r="C1673" s="126">
        <v>118</v>
      </c>
      <c r="D1673" s="127" t="s">
        <v>1420</v>
      </c>
      <c r="E1673" s="128">
        <v>3644.07</v>
      </c>
      <c r="F1673" s="129">
        <v>655.93259999999998</v>
      </c>
      <c r="G1673" s="129">
        <v>4300.0025999999998</v>
      </c>
      <c r="H1673" s="130" t="s">
        <v>494</v>
      </c>
      <c r="I1673" s="131" t="s">
        <v>1275</v>
      </c>
    </row>
    <row r="1674" spans="1:9" ht="15.75" x14ac:dyDescent="0.25">
      <c r="A1674" s="126">
        <f t="shared" si="159"/>
        <v>1296</v>
      </c>
      <c r="B1674" s="127"/>
      <c r="C1674" s="126">
        <v>118</v>
      </c>
      <c r="D1674" s="127" t="s">
        <v>1421</v>
      </c>
      <c r="E1674" s="128">
        <v>5254.24</v>
      </c>
      <c r="F1674" s="129">
        <v>945.76319999999987</v>
      </c>
      <c r="G1674" s="129">
        <v>6200.0031999999992</v>
      </c>
      <c r="H1674" s="130" t="s">
        <v>494</v>
      </c>
      <c r="I1674" s="131" t="s">
        <v>1275</v>
      </c>
    </row>
    <row r="1675" spans="1:9" ht="15.75" x14ac:dyDescent="0.25">
      <c r="A1675" s="126">
        <f t="shared" si="159"/>
        <v>1297</v>
      </c>
      <c r="B1675" s="127"/>
      <c r="C1675" s="126">
        <v>118</v>
      </c>
      <c r="D1675" s="127" t="s">
        <v>1422</v>
      </c>
      <c r="E1675" s="128">
        <v>7288.1350000000002</v>
      </c>
      <c r="F1675" s="129">
        <v>1311.8643</v>
      </c>
      <c r="G1675" s="129">
        <v>8599.9992999999995</v>
      </c>
      <c r="H1675" s="130" t="s">
        <v>494</v>
      </c>
      <c r="I1675" s="131" t="s">
        <v>1275</v>
      </c>
    </row>
    <row r="1676" spans="1:9" ht="51" customHeight="1" x14ac:dyDescent="0.25">
      <c r="A1676" s="126">
        <f t="shared" si="159"/>
        <v>1298</v>
      </c>
      <c r="B1676" s="127"/>
      <c r="C1676" s="126">
        <v>118</v>
      </c>
      <c r="D1676" s="127" t="s">
        <v>1423</v>
      </c>
      <c r="E1676" s="128">
        <v>9576.27</v>
      </c>
      <c r="F1676" s="129">
        <v>1723.7285999999999</v>
      </c>
      <c r="G1676" s="129">
        <v>11299.998600000001</v>
      </c>
      <c r="H1676" s="130" t="s">
        <v>494</v>
      </c>
      <c r="I1676" s="131" t="s">
        <v>1275</v>
      </c>
    </row>
    <row r="1677" spans="1:9" ht="52.15" customHeight="1" x14ac:dyDescent="0.25">
      <c r="A1677" s="126">
        <f t="shared" si="159"/>
        <v>1299</v>
      </c>
      <c r="B1677" s="127"/>
      <c r="C1677" s="126">
        <v>118</v>
      </c>
      <c r="D1677" s="127" t="s">
        <v>1424</v>
      </c>
      <c r="E1677" s="128">
        <v>12457.63</v>
      </c>
      <c r="F1677" s="129">
        <v>2242.3733999999999</v>
      </c>
      <c r="G1677" s="129">
        <v>14700.0034</v>
      </c>
      <c r="H1677" s="130" t="s">
        <v>494</v>
      </c>
      <c r="I1677" s="131" t="s">
        <v>1275</v>
      </c>
    </row>
    <row r="1678" spans="1:9" ht="15.6" customHeight="1" x14ac:dyDescent="0.25">
      <c r="A1678" s="126">
        <f t="shared" si="159"/>
        <v>1300</v>
      </c>
      <c r="B1678" s="127"/>
      <c r="C1678" s="126">
        <v>118</v>
      </c>
      <c r="D1678" s="127" t="s">
        <v>1425</v>
      </c>
      <c r="E1678" s="128">
        <v>2203.39</v>
      </c>
      <c r="F1678" s="129">
        <v>396.61019999999996</v>
      </c>
      <c r="G1678" s="129">
        <v>2600.0001999999999</v>
      </c>
      <c r="H1678" s="130" t="s">
        <v>494</v>
      </c>
      <c r="I1678" s="131" t="s">
        <v>1275</v>
      </c>
    </row>
    <row r="1679" spans="1:9" ht="15.75" x14ac:dyDescent="0.25">
      <c r="A1679" s="126">
        <f t="shared" si="159"/>
        <v>1301</v>
      </c>
      <c r="B1679" s="127"/>
      <c r="C1679" s="126">
        <v>118</v>
      </c>
      <c r="D1679" s="127" t="s">
        <v>1426</v>
      </c>
      <c r="E1679" s="128">
        <v>6271.19</v>
      </c>
      <c r="F1679" s="129">
        <v>1128.8141999999998</v>
      </c>
      <c r="G1679" s="129">
        <v>7400.0041999999994</v>
      </c>
      <c r="H1679" s="130" t="s">
        <v>494</v>
      </c>
      <c r="I1679" s="131" t="s">
        <v>1275</v>
      </c>
    </row>
    <row r="1680" spans="1:9" ht="15.75" x14ac:dyDescent="0.25">
      <c r="A1680" s="126">
        <f t="shared" si="159"/>
        <v>1302</v>
      </c>
      <c r="B1680" s="127"/>
      <c r="C1680" s="126">
        <v>118</v>
      </c>
      <c r="D1680" s="127" t="s">
        <v>1427</v>
      </c>
      <c r="E1680" s="128">
        <v>9576.27</v>
      </c>
      <c r="F1680" s="129">
        <v>1723.7285999999999</v>
      </c>
      <c r="G1680" s="129">
        <v>11299.998600000001</v>
      </c>
      <c r="H1680" s="130" t="s">
        <v>494</v>
      </c>
      <c r="I1680" s="131" t="s">
        <v>1275</v>
      </c>
    </row>
    <row r="1681" spans="1:9" ht="15.75" x14ac:dyDescent="0.25">
      <c r="A1681" s="126">
        <f t="shared" si="159"/>
        <v>1303</v>
      </c>
      <c r="B1681" s="127"/>
      <c r="C1681" s="126">
        <v>118</v>
      </c>
      <c r="D1681" s="127" t="s">
        <v>1428</v>
      </c>
      <c r="E1681" s="128">
        <v>13983.05</v>
      </c>
      <c r="F1681" s="129">
        <v>2516.9489999999996</v>
      </c>
      <c r="G1681" s="129">
        <v>16499.999</v>
      </c>
      <c r="H1681" s="130" t="s">
        <v>494</v>
      </c>
      <c r="I1681" s="131" t="s">
        <v>1275</v>
      </c>
    </row>
    <row r="1682" spans="1:9" ht="15.6" customHeight="1" x14ac:dyDescent="0.25">
      <c r="A1682" s="126">
        <f t="shared" si="159"/>
        <v>1304</v>
      </c>
      <c r="B1682" s="127"/>
      <c r="C1682" s="126">
        <v>118</v>
      </c>
      <c r="D1682" s="127" t="s">
        <v>1429</v>
      </c>
      <c r="E1682" s="128">
        <v>21016.95</v>
      </c>
      <c r="F1682" s="129">
        <v>3783.0509999999999</v>
      </c>
      <c r="G1682" s="129">
        <v>24800.001</v>
      </c>
      <c r="H1682" s="130" t="s">
        <v>494</v>
      </c>
      <c r="I1682" s="131" t="s">
        <v>1275</v>
      </c>
    </row>
    <row r="1683" spans="1:9" ht="15.75" x14ac:dyDescent="0.25">
      <c r="A1683" s="126">
        <f t="shared" si="159"/>
        <v>1305</v>
      </c>
      <c r="B1683" s="127"/>
      <c r="C1683" s="126">
        <v>118</v>
      </c>
      <c r="D1683" s="127" t="s">
        <v>1430</v>
      </c>
      <c r="E1683" s="128">
        <v>27966.101694915254</v>
      </c>
      <c r="F1683" s="129">
        <v>5033.8983050847455</v>
      </c>
      <c r="G1683" s="129">
        <v>33000</v>
      </c>
      <c r="H1683" s="130" t="s">
        <v>494</v>
      </c>
      <c r="I1683" s="131" t="s">
        <v>1275</v>
      </c>
    </row>
    <row r="1684" spans="1:9" ht="15.75" x14ac:dyDescent="0.25">
      <c r="A1684" s="126">
        <f t="shared" si="159"/>
        <v>1306</v>
      </c>
      <c r="B1684" s="127"/>
      <c r="C1684" s="126">
        <v>118</v>
      </c>
      <c r="D1684" s="127" t="s">
        <v>1431</v>
      </c>
      <c r="E1684" s="128">
        <v>37542.370000000003</v>
      </c>
      <c r="F1684" s="129">
        <v>6757.6266000000005</v>
      </c>
      <c r="G1684" s="129">
        <v>44299.996600000006</v>
      </c>
      <c r="H1684" s="130" t="s">
        <v>494</v>
      </c>
      <c r="I1684" s="131" t="s">
        <v>1275</v>
      </c>
    </row>
    <row r="1685" spans="1:9" ht="15.75" x14ac:dyDescent="0.25">
      <c r="A1685" s="126">
        <f t="shared" si="159"/>
        <v>1307</v>
      </c>
      <c r="B1685" s="127"/>
      <c r="C1685" s="126">
        <v>118</v>
      </c>
      <c r="D1685" s="127" t="s">
        <v>1432</v>
      </c>
      <c r="E1685" s="128">
        <v>49576.275000000001</v>
      </c>
      <c r="F1685" s="129">
        <v>8923.7294999999995</v>
      </c>
      <c r="G1685" s="129">
        <v>58500.004500000003</v>
      </c>
      <c r="H1685" s="130" t="s">
        <v>494</v>
      </c>
      <c r="I1685" s="131" t="s">
        <v>1275</v>
      </c>
    </row>
    <row r="1686" spans="1:9" ht="31.5" x14ac:dyDescent="0.25">
      <c r="A1686" s="126">
        <f t="shared" si="159"/>
        <v>1308</v>
      </c>
      <c r="B1686" s="127"/>
      <c r="C1686" s="126">
        <v>118</v>
      </c>
      <c r="D1686" s="127" t="s">
        <v>1433</v>
      </c>
      <c r="E1686" s="128">
        <v>1101.6949999999999</v>
      </c>
      <c r="F1686" s="129">
        <v>198.30509999999998</v>
      </c>
      <c r="G1686" s="129">
        <v>1300.0001</v>
      </c>
      <c r="H1686" s="130" t="s">
        <v>494</v>
      </c>
      <c r="I1686" s="131" t="s">
        <v>1275</v>
      </c>
    </row>
    <row r="1687" spans="1:9" ht="15.75" x14ac:dyDescent="0.25">
      <c r="A1687" s="126">
        <f t="shared" si="159"/>
        <v>1309</v>
      </c>
      <c r="B1687" s="127"/>
      <c r="C1687" s="126">
        <v>118</v>
      </c>
      <c r="D1687" s="127" t="s">
        <v>1434</v>
      </c>
      <c r="E1687" s="128">
        <v>1949.15</v>
      </c>
      <c r="F1687" s="129">
        <v>350.84699999999998</v>
      </c>
      <c r="G1687" s="129">
        <v>2299.9970000000003</v>
      </c>
      <c r="H1687" s="130" t="s">
        <v>494</v>
      </c>
      <c r="I1687" s="131" t="s">
        <v>1275</v>
      </c>
    </row>
    <row r="1688" spans="1:9" ht="15.75" x14ac:dyDescent="0.25">
      <c r="A1688" s="126">
        <f t="shared" si="159"/>
        <v>1310</v>
      </c>
      <c r="B1688" s="127"/>
      <c r="C1688" s="126">
        <v>118</v>
      </c>
      <c r="D1688" s="127" t="s">
        <v>1435</v>
      </c>
      <c r="E1688" s="128">
        <v>3050.85</v>
      </c>
      <c r="F1688" s="129">
        <v>549.15300000000002</v>
      </c>
      <c r="G1688" s="129">
        <v>3600.0029999999997</v>
      </c>
      <c r="H1688" s="130" t="s">
        <v>494</v>
      </c>
      <c r="I1688" s="131" t="s">
        <v>1275</v>
      </c>
    </row>
    <row r="1689" spans="1:9" ht="31.5" x14ac:dyDescent="0.25">
      <c r="A1689" s="126">
        <f t="shared" si="159"/>
        <v>1311</v>
      </c>
      <c r="B1689" s="127"/>
      <c r="C1689" s="126">
        <v>118</v>
      </c>
      <c r="D1689" s="127" t="s">
        <v>1436</v>
      </c>
      <c r="E1689" s="128">
        <v>4491.5249999999996</v>
      </c>
      <c r="F1689" s="129">
        <v>808.47449999999992</v>
      </c>
      <c r="G1689" s="129">
        <v>5299.9994999999999</v>
      </c>
      <c r="H1689" s="130" t="s">
        <v>494</v>
      </c>
      <c r="I1689" s="131" t="s">
        <v>1275</v>
      </c>
    </row>
    <row r="1690" spans="1:9" ht="31.5" x14ac:dyDescent="0.25">
      <c r="A1690" s="126">
        <f t="shared" si="159"/>
        <v>1312</v>
      </c>
      <c r="B1690" s="127"/>
      <c r="C1690" s="126">
        <v>118</v>
      </c>
      <c r="D1690" s="127" t="s">
        <v>1437</v>
      </c>
      <c r="E1690" s="128">
        <v>6271.19</v>
      </c>
      <c r="F1690" s="129">
        <v>1128.8141999999998</v>
      </c>
      <c r="G1690" s="129">
        <v>7400.0041999999994</v>
      </c>
      <c r="H1690" s="130" t="s">
        <v>494</v>
      </c>
      <c r="I1690" s="131" t="s">
        <v>1275</v>
      </c>
    </row>
    <row r="1691" spans="1:9" ht="31.5" x14ac:dyDescent="0.25">
      <c r="A1691" s="126">
        <f t="shared" si="159"/>
        <v>1313</v>
      </c>
      <c r="B1691" s="127"/>
      <c r="C1691" s="126">
        <v>118</v>
      </c>
      <c r="D1691" s="127" t="s">
        <v>1438</v>
      </c>
      <c r="E1691" s="128">
        <v>8389.8300000000017</v>
      </c>
      <c r="F1691" s="129">
        <v>1510.1694000000002</v>
      </c>
      <c r="G1691" s="129">
        <v>9899.9994000000024</v>
      </c>
      <c r="H1691" s="130" t="s">
        <v>494</v>
      </c>
      <c r="I1691" s="131" t="s">
        <v>1275</v>
      </c>
    </row>
    <row r="1692" spans="1:9" ht="15.75" x14ac:dyDescent="0.25">
      <c r="A1692" s="126">
        <f t="shared" si="159"/>
        <v>1314</v>
      </c>
      <c r="B1692" s="127"/>
      <c r="C1692" s="126">
        <v>118</v>
      </c>
      <c r="D1692" s="127" t="s">
        <v>1439</v>
      </c>
      <c r="E1692" s="132">
        <v>4194.9152542372885</v>
      </c>
      <c r="F1692" s="129">
        <v>755.08474576271192</v>
      </c>
      <c r="G1692" s="129">
        <v>4950</v>
      </c>
      <c r="H1692" s="130" t="s">
        <v>494</v>
      </c>
      <c r="I1692" s="131" t="s">
        <v>1275</v>
      </c>
    </row>
    <row r="1693" spans="1:9" ht="15.75" x14ac:dyDescent="0.25">
      <c r="A1693" s="126">
        <f t="shared" si="159"/>
        <v>1315</v>
      </c>
      <c r="B1693" s="127"/>
      <c r="C1693" s="126">
        <v>118</v>
      </c>
      <c r="D1693" s="127" t="s">
        <v>1440</v>
      </c>
      <c r="E1693" s="128">
        <v>7966.1</v>
      </c>
      <c r="F1693" s="129">
        <v>1433.8979999999999</v>
      </c>
      <c r="G1693" s="129">
        <v>9399.9979999999996</v>
      </c>
      <c r="H1693" s="130" t="s">
        <v>494</v>
      </c>
      <c r="I1693" s="131" t="s">
        <v>1275</v>
      </c>
    </row>
    <row r="1694" spans="1:9" ht="15.75" x14ac:dyDescent="0.25">
      <c r="A1694" s="126">
        <f t="shared" si="159"/>
        <v>1316</v>
      </c>
      <c r="B1694" s="127"/>
      <c r="C1694" s="126">
        <v>118</v>
      </c>
      <c r="D1694" s="127" t="s">
        <v>1441</v>
      </c>
      <c r="E1694" s="128">
        <v>11864.41</v>
      </c>
      <c r="F1694" s="129">
        <v>2135.5938000000001</v>
      </c>
      <c r="G1694" s="129">
        <v>14000.0038</v>
      </c>
      <c r="H1694" s="130" t="s">
        <v>494</v>
      </c>
      <c r="I1694" s="131" t="s">
        <v>1275</v>
      </c>
    </row>
    <row r="1695" spans="1:9" ht="56.45" customHeight="1" x14ac:dyDescent="0.25">
      <c r="A1695" s="126">
        <f t="shared" si="159"/>
        <v>1317</v>
      </c>
      <c r="B1695" s="127"/>
      <c r="C1695" s="126">
        <v>118</v>
      </c>
      <c r="D1695" s="127" t="s">
        <v>1442</v>
      </c>
      <c r="E1695" s="128">
        <v>17796.61</v>
      </c>
      <c r="F1695" s="129">
        <v>3203.3897999999999</v>
      </c>
      <c r="G1695" s="129">
        <v>20999.999800000001</v>
      </c>
      <c r="H1695" s="130" t="s">
        <v>494</v>
      </c>
      <c r="I1695" s="131" t="s">
        <v>1275</v>
      </c>
    </row>
    <row r="1696" spans="1:9" ht="54.6" customHeight="1" x14ac:dyDescent="0.25">
      <c r="A1696" s="126">
        <f t="shared" si="159"/>
        <v>1318</v>
      </c>
      <c r="B1696" s="127"/>
      <c r="C1696" s="126">
        <v>118</v>
      </c>
      <c r="D1696" s="127" t="s">
        <v>1443</v>
      </c>
      <c r="E1696" s="128">
        <v>24915.254237288136</v>
      </c>
      <c r="F1696" s="129">
        <v>4484.7457627118647</v>
      </c>
      <c r="G1696" s="129">
        <v>29400</v>
      </c>
      <c r="H1696" s="130" t="s">
        <v>494</v>
      </c>
      <c r="I1696" s="131" t="s">
        <v>1275</v>
      </c>
    </row>
    <row r="1697" spans="1:9" ht="54" customHeight="1" x14ac:dyDescent="0.25">
      <c r="A1697" s="126">
        <f t="shared" si="159"/>
        <v>1319</v>
      </c>
      <c r="B1697" s="127"/>
      <c r="C1697" s="126">
        <v>118</v>
      </c>
      <c r="D1697" s="127" t="s">
        <v>1444</v>
      </c>
      <c r="E1697" s="133">
        <v>33389.83</v>
      </c>
      <c r="F1697" s="129">
        <v>6010.1693999999998</v>
      </c>
      <c r="G1697" s="129">
        <v>39399.999400000001</v>
      </c>
      <c r="H1697" s="134" t="s">
        <v>494</v>
      </c>
      <c r="I1697" s="135" t="s">
        <v>1275</v>
      </c>
    </row>
    <row r="1698" spans="1:9" ht="31.5" x14ac:dyDescent="0.25">
      <c r="A1698" s="136">
        <f t="shared" si="159"/>
        <v>1320</v>
      </c>
      <c r="B1698" s="137"/>
      <c r="C1698" s="138">
        <v>118</v>
      </c>
      <c r="D1698" s="139" t="s">
        <v>1445</v>
      </c>
      <c r="E1698" s="140">
        <v>4830.51</v>
      </c>
      <c r="F1698" s="141">
        <v>869.49180000000001</v>
      </c>
      <c r="G1698" s="142">
        <v>5700.0018</v>
      </c>
      <c r="H1698" s="143" t="s">
        <v>494</v>
      </c>
      <c r="I1698" s="144" t="s">
        <v>1275</v>
      </c>
    </row>
    <row r="1699" spans="1:9" ht="31.5" x14ac:dyDescent="0.25">
      <c r="A1699" s="136">
        <f t="shared" si="159"/>
        <v>1321</v>
      </c>
      <c r="B1699" s="137"/>
      <c r="C1699" s="138">
        <v>118</v>
      </c>
      <c r="D1699" s="139" t="s">
        <v>1446</v>
      </c>
      <c r="E1699" s="140">
        <v>1610.17</v>
      </c>
      <c r="F1699" s="141">
        <v>289.8306</v>
      </c>
      <c r="G1699" s="142">
        <v>1900.0006000000001</v>
      </c>
      <c r="H1699" s="143" t="s">
        <v>494</v>
      </c>
      <c r="I1699" s="144" t="s">
        <v>1275</v>
      </c>
    </row>
    <row r="1700" spans="1:9" ht="31.5" x14ac:dyDescent="0.25">
      <c r="A1700" s="136">
        <f t="shared" si="159"/>
        <v>1322</v>
      </c>
      <c r="B1700" s="137"/>
      <c r="C1700" s="138">
        <v>118</v>
      </c>
      <c r="D1700" s="139" t="s">
        <v>1447</v>
      </c>
      <c r="E1700" s="140">
        <v>2372.88</v>
      </c>
      <c r="F1700" s="141">
        <v>427.11840000000001</v>
      </c>
      <c r="G1700" s="142">
        <v>2799.9983999999999</v>
      </c>
      <c r="H1700" s="143" t="s">
        <v>494</v>
      </c>
      <c r="I1700" s="144" t="s">
        <v>1275</v>
      </c>
    </row>
    <row r="1701" spans="1:9" ht="31.5" x14ac:dyDescent="0.25">
      <c r="A1701" s="136">
        <f t="shared" si="159"/>
        <v>1323</v>
      </c>
      <c r="B1701" s="137"/>
      <c r="C1701" s="138">
        <v>118</v>
      </c>
      <c r="D1701" s="139" t="s">
        <v>1448</v>
      </c>
      <c r="E1701" s="140">
        <v>3644.07</v>
      </c>
      <c r="F1701" s="141">
        <v>655.93259999999998</v>
      </c>
      <c r="G1701" s="142">
        <v>4300.0025999999998</v>
      </c>
      <c r="H1701" s="143" t="s">
        <v>494</v>
      </c>
      <c r="I1701" s="144" t="s">
        <v>1275</v>
      </c>
    </row>
    <row r="1702" spans="1:9" ht="15.75" x14ac:dyDescent="0.25">
      <c r="A1702" s="136">
        <f t="shared" si="159"/>
        <v>1324</v>
      </c>
      <c r="B1702" s="137"/>
      <c r="C1702" s="138">
        <v>118</v>
      </c>
      <c r="D1702" s="145" t="s">
        <v>1449</v>
      </c>
      <c r="E1702" s="140">
        <v>6271.19</v>
      </c>
      <c r="F1702" s="141">
        <v>1128.8141999999998</v>
      </c>
      <c r="G1702" s="142">
        <v>7400.0041999999994</v>
      </c>
      <c r="H1702" s="143" t="s">
        <v>494</v>
      </c>
      <c r="I1702" s="144" t="s">
        <v>1275</v>
      </c>
    </row>
    <row r="1703" spans="1:9" ht="15.75" x14ac:dyDescent="0.25">
      <c r="A1703" s="136">
        <f t="shared" si="159"/>
        <v>1325</v>
      </c>
      <c r="B1703" s="137"/>
      <c r="C1703" s="138">
        <v>118</v>
      </c>
      <c r="D1703" s="145" t="s">
        <v>1450</v>
      </c>
      <c r="E1703" s="140">
        <v>9576.27</v>
      </c>
      <c r="F1703" s="141">
        <v>1723.7285999999999</v>
      </c>
      <c r="G1703" s="142">
        <v>11299.998600000001</v>
      </c>
      <c r="H1703" s="143" t="s">
        <v>494</v>
      </c>
      <c r="I1703" s="144" t="s">
        <v>1275</v>
      </c>
    </row>
    <row r="1704" spans="1:9" ht="38.450000000000003" customHeight="1" x14ac:dyDescent="0.25">
      <c r="A1704" s="136">
        <f t="shared" si="159"/>
        <v>1326</v>
      </c>
      <c r="B1704" s="137"/>
      <c r="C1704" s="138">
        <v>118</v>
      </c>
      <c r="D1704" s="145" t="s">
        <v>1451</v>
      </c>
      <c r="E1704" s="140">
        <v>13983.05</v>
      </c>
      <c r="F1704" s="141">
        <v>2516.9489999999996</v>
      </c>
      <c r="G1704" s="142">
        <v>16499.999</v>
      </c>
      <c r="H1704" s="143" t="s">
        <v>494</v>
      </c>
      <c r="I1704" s="144" t="s">
        <v>1275</v>
      </c>
    </row>
    <row r="1705" spans="1:9" ht="45" customHeight="1" x14ac:dyDescent="0.25">
      <c r="A1705" s="178" t="s">
        <v>1452</v>
      </c>
      <c r="B1705" s="178"/>
      <c r="C1705" s="178"/>
      <c r="D1705" s="178"/>
      <c r="E1705" s="178"/>
      <c r="F1705" s="178"/>
      <c r="G1705" s="178"/>
      <c r="H1705" s="4"/>
      <c r="I1705" s="4"/>
    </row>
    <row r="1706" spans="1:9" ht="45" customHeight="1" x14ac:dyDescent="0.25">
      <c r="A1706" s="178" t="s">
        <v>1453</v>
      </c>
      <c r="B1706" s="178"/>
      <c r="C1706" s="178"/>
      <c r="D1706" s="178"/>
      <c r="E1706" s="178"/>
      <c r="F1706" s="178"/>
      <c r="G1706" s="178"/>
      <c r="H1706" s="4"/>
      <c r="I1706" s="4"/>
    </row>
    <row r="1707" spans="1:9" ht="31.15" customHeight="1" x14ac:dyDescent="0.25">
      <c r="A1707" s="179" t="s">
        <v>1258</v>
      </c>
      <c r="B1707" s="180"/>
      <c r="C1707" s="180"/>
      <c r="D1707" s="180"/>
      <c r="E1707" s="180"/>
      <c r="F1707" s="180"/>
      <c r="G1707" s="181"/>
      <c r="H1707" s="4"/>
      <c r="I1707" s="6"/>
    </row>
    <row r="1708" spans="1:9" ht="15.75" x14ac:dyDescent="0.25">
      <c r="A1708" s="68">
        <f>A1704+1</f>
        <v>1327</v>
      </c>
      <c r="B1708" s="69"/>
      <c r="C1708" s="65">
        <v>302</v>
      </c>
      <c r="D1708" s="69" t="s">
        <v>1454</v>
      </c>
      <c r="E1708" s="74">
        <v>8262.7099999999991</v>
      </c>
      <c r="F1708" s="75">
        <v>1487.2877999999998</v>
      </c>
      <c r="G1708" s="74">
        <v>9749.9977999999992</v>
      </c>
      <c r="H1708" s="67" t="s">
        <v>14</v>
      </c>
      <c r="I1708" s="66" t="s">
        <v>470</v>
      </c>
    </row>
    <row r="1709" spans="1:9" ht="15.75" x14ac:dyDescent="0.25">
      <c r="A1709" s="68">
        <f t="shared" ref="A1709:A1710" si="160">A1708+1</f>
        <v>1328</v>
      </c>
      <c r="B1709" s="69"/>
      <c r="C1709" s="65">
        <v>302</v>
      </c>
      <c r="D1709" s="69" t="s">
        <v>1455</v>
      </c>
      <c r="E1709" s="70">
        <v>2313.56</v>
      </c>
      <c r="F1709" s="75">
        <v>416.44079999999997</v>
      </c>
      <c r="G1709" s="70">
        <v>2730.0007999999998</v>
      </c>
      <c r="H1709" s="76" t="s">
        <v>494</v>
      </c>
      <c r="I1709" s="66" t="s">
        <v>470</v>
      </c>
    </row>
    <row r="1710" spans="1:9" ht="15.75" x14ac:dyDescent="0.25">
      <c r="A1710" s="68">
        <f t="shared" si="160"/>
        <v>1329</v>
      </c>
      <c r="B1710" s="69"/>
      <c r="C1710" s="65">
        <v>302</v>
      </c>
      <c r="D1710" s="69" t="s">
        <v>1456</v>
      </c>
      <c r="E1710" s="70">
        <v>661.02</v>
      </c>
      <c r="F1710" s="75">
        <v>118.9836</v>
      </c>
      <c r="G1710" s="70">
        <v>780.00360000000001</v>
      </c>
      <c r="H1710" s="76" t="s">
        <v>494</v>
      </c>
      <c r="I1710" s="66" t="s">
        <v>470</v>
      </c>
    </row>
    <row r="1711" spans="1:9" ht="15.75" x14ac:dyDescent="0.25">
      <c r="A1711" s="178" t="s">
        <v>1457</v>
      </c>
      <c r="B1711" s="178"/>
      <c r="C1711" s="178"/>
      <c r="D1711" s="178"/>
      <c r="E1711" s="178"/>
      <c r="F1711" s="178"/>
      <c r="G1711" s="178"/>
      <c r="H1711" s="4"/>
      <c r="I1711" s="4"/>
    </row>
    <row r="1712" spans="1:9" ht="15.75" x14ac:dyDescent="0.25">
      <c r="A1712" s="186" t="s">
        <v>1458</v>
      </c>
      <c r="B1712" s="187"/>
      <c r="C1712" s="187"/>
      <c r="D1712" s="187"/>
      <c r="E1712" s="188"/>
      <c r="F1712" s="188"/>
      <c r="G1712" s="188"/>
      <c r="H1712" s="188"/>
      <c r="I1712" s="189"/>
    </row>
    <row r="1713" spans="1:9" ht="280.89999999999998" customHeight="1" x14ac:dyDescent="0.25">
      <c r="A1713" s="178" t="s">
        <v>1459</v>
      </c>
      <c r="B1713" s="178"/>
      <c r="C1713" s="178"/>
      <c r="D1713" s="178"/>
      <c r="E1713" s="178"/>
      <c r="F1713" s="178"/>
      <c r="G1713" s="178"/>
      <c r="H1713" s="4"/>
      <c r="I1713" s="4"/>
    </row>
    <row r="1714" spans="1:9" ht="15.75" x14ac:dyDescent="0.25">
      <c r="A1714" s="85">
        <f>A1710+1</f>
        <v>1330</v>
      </c>
      <c r="B1714" s="86"/>
      <c r="C1714" s="84">
        <v>507</v>
      </c>
      <c r="D1714" s="86" t="s">
        <v>1460</v>
      </c>
      <c r="E1714" s="87"/>
      <c r="F1714" s="87"/>
      <c r="G1714" s="87">
        <v>0.01</v>
      </c>
      <c r="H1714" s="83" t="s">
        <v>494</v>
      </c>
      <c r="I1714" s="88"/>
    </row>
    <row r="1715" spans="1:9" ht="15.75" x14ac:dyDescent="0.25">
      <c r="A1715" s="186" t="s">
        <v>1461</v>
      </c>
      <c r="B1715" s="187"/>
      <c r="C1715" s="187"/>
      <c r="D1715" s="187"/>
      <c r="E1715" s="204"/>
      <c r="F1715" s="204"/>
      <c r="G1715" s="204"/>
      <c r="H1715" s="204"/>
      <c r="I1715" s="205"/>
    </row>
    <row r="1716" spans="1:9" ht="63" x14ac:dyDescent="0.25">
      <c r="A1716" s="85">
        <f>A1714+1</f>
        <v>1331</v>
      </c>
      <c r="B1716" s="86"/>
      <c r="C1716" s="84">
        <v>121</v>
      </c>
      <c r="D1716" s="86" t="s">
        <v>1462</v>
      </c>
      <c r="E1716" s="87">
        <v>1021.8267500000001</v>
      </c>
      <c r="F1716" s="87">
        <v>183.92881499999999</v>
      </c>
      <c r="G1716" s="87">
        <v>1205.7555649999999</v>
      </c>
      <c r="H1716" s="83" t="s">
        <v>494</v>
      </c>
      <c r="I1716" s="88"/>
    </row>
    <row r="1717" spans="1:9" ht="31.5" x14ac:dyDescent="0.25">
      <c r="A1717" s="85">
        <f t="shared" ref="A1717:A1723" si="161">A1716+1</f>
        <v>1332</v>
      </c>
      <c r="B1717" s="86"/>
      <c r="C1717" s="84">
        <v>121</v>
      </c>
      <c r="D1717" s="86" t="s">
        <v>1463</v>
      </c>
      <c r="E1717" s="87">
        <v>379.25475</v>
      </c>
      <c r="F1717" s="87">
        <v>68.265855000000002</v>
      </c>
      <c r="G1717" s="87">
        <v>447.52060499999999</v>
      </c>
      <c r="H1717" s="83" t="s">
        <v>494</v>
      </c>
      <c r="I1717" s="88"/>
    </row>
    <row r="1718" spans="1:9" ht="31.5" x14ac:dyDescent="0.25">
      <c r="A1718" s="85">
        <f t="shared" si="161"/>
        <v>1333</v>
      </c>
      <c r="B1718" s="86"/>
      <c r="C1718" s="84">
        <v>121</v>
      </c>
      <c r="D1718" s="86" t="s">
        <v>1464</v>
      </c>
      <c r="E1718" s="87">
        <v>39.307450000000003</v>
      </c>
      <c r="F1718" s="87">
        <v>7.0753410000000008</v>
      </c>
      <c r="G1718" s="87">
        <v>46.382791000000005</v>
      </c>
      <c r="H1718" s="83" t="s">
        <v>494</v>
      </c>
      <c r="I1718" s="88"/>
    </row>
    <row r="1719" spans="1:9" ht="47.25" x14ac:dyDescent="0.25">
      <c r="A1719" s="85">
        <f t="shared" si="161"/>
        <v>1334</v>
      </c>
      <c r="B1719" s="86"/>
      <c r="C1719" s="84">
        <v>121</v>
      </c>
      <c r="D1719" s="86" t="s">
        <v>1465</v>
      </c>
      <c r="E1719" s="87">
        <v>110.0386</v>
      </c>
      <c r="F1719" s="87">
        <v>19.806947999999998</v>
      </c>
      <c r="G1719" s="87">
        <v>129.84554800000001</v>
      </c>
      <c r="H1719" s="83" t="s">
        <v>494</v>
      </c>
      <c r="I1719" s="88"/>
    </row>
    <row r="1720" spans="1:9" ht="47.25" x14ac:dyDescent="0.25">
      <c r="A1720" s="85">
        <f t="shared" si="161"/>
        <v>1335</v>
      </c>
      <c r="B1720" s="86"/>
      <c r="C1720" s="84">
        <v>121</v>
      </c>
      <c r="D1720" s="86" t="s">
        <v>1466</v>
      </c>
      <c r="E1720" s="87">
        <v>833.17324999999994</v>
      </c>
      <c r="F1720" s="87">
        <v>149.97118499999999</v>
      </c>
      <c r="G1720" s="87">
        <v>983.14443499999993</v>
      </c>
      <c r="H1720" s="83" t="s">
        <v>494</v>
      </c>
      <c r="I1720" s="88"/>
    </row>
    <row r="1721" spans="1:9" ht="47.25" x14ac:dyDescent="0.25">
      <c r="A1721" s="85">
        <f t="shared" si="161"/>
        <v>1336</v>
      </c>
      <c r="B1721" s="86"/>
      <c r="C1721" s="84">
        <v>121</v>
      </c>
      <c r="D1721" s="86" t="s">
        <v>1467</v>
      </c>
      <c r="E1721" s="87">
        <v>6523.9422499999991</v>
      </c>
      <c r="F1721" s="87">
        <v>1174.3096049999999</v>
      </c>
      <c r="G1721" s="87">
        <v>7698.2518549999986</v>
      </c>
      <c r="H1721" s="83" t="s">
        <v>494</v>
      </c>
      <c r="I1721" s="88"/>
    </row>
    <row r="1722" spans="1:9" ht="31.5" x14ac:dyDescent="0.25">
      <c r="A1722" s="85">
        <f t="shared" si="161"/>
        <v>1337</v>
      </c>
      <c r="B1722" s="86"/>
      <c r="C1722" s="84">
        <v>121</v>
      </c>
      <c r="D1722" s="86" t="s">
        <v>1468</v>
      </c>
      <c r="E1722" s="87">
        <v>3.1534999999999997</v>
      </c>
      <c r="F1722" s="87">
        <v>0.56762999999999997</v>
      </c>
      <c r="G1722" s="87">
        <v>3.7211299999999996</v>
      </c>
      <c r="H1722" s="83" t="s">
        <v>494</v>
      </c>
      <c r="I1722" s="88"/>
    </row>
    <row r="1723" spans="1:9" ht="31.5" x14ac:dyDescent="0.25">
      <c r="A1723" s="85">
        <f t="shared" si="161"/>
        <v>1338</v>
      </c>
      <c r="B1723" s="86"/>
      <c r="C1723" s="84">
        <v>121</v>
      </c>
      <c r="D1723" s="86" t="s">
        <v>1469</v>
      </c>
      <c r="E1723" s="87">
        <v>3.1534999999999997</v>
      </c>
      <c r="F1723" s="87">
        <v>0.56762999999999997</v>
      </c>
      <c r="G1723" s="87">
        <v>3.7211299999999996</v>
      </c>
      <c r="H1723" s="83" t="s">
        <v>494</v>
      </c>
      <c r="I1723" s="88"/>
    </row>
    <row r="1724" spans="1:9" ht="45" customHeight="1" x14ac:dyDescent="0.25">
      <c r="A1724" s="182" t="s">
        <v>1470</v>
      </c>
      <c r="B1724" s="178"/>
      <c r="C1724" s="178"/>
      <c r="D1724" s="178"/>
      <c r="E1724" s="178"/>
      <c r="F1724" s="178"/>
      <c r="G1724" s="178"/>
      <c r="H1724" s="4"/>
      <c r="I1724" s="4"/>
    </row>
    <row r="1725" spans="1:9" ht="45" customHeight="1" x14ac:dyDescent="0.25">
      <c r="A1725" s="178" t="s">
        <v>1471</v>
      </c>
      <c r="B1725" s="178"/>
      <c r="C1725" s="178"/>
      <c r="D1725" s="178"/>
      <c r="E1725" s="178"/>
      <c r="F1725" s="178"/>
      <c r="G1725" s="178"/>
      <c r="H1725" s="4"/>
      <c r="I1725" s="4"/>
    </row>
    <row r="1726" spans="1:9" ht="45" customHeight="1" x14ac:dyDescent="0.25">
      <c r="A1726" s="178" t="s">
        <v>1472</v>
      </c>
      <c r="B1726" s="178"/>
      <c r="C1726" s="178"/>
      <c r="D1726" s="178"/>
      <c r="E1726" s="178"/>
      <c r="F1726" s="178"/>
      <c r="G1726" s="178"/>
      <c r="H1726" s="4"/>
      <c r="I1726" s="4"/>
    </row>
    <row r="1727" spans="1:9" ht="15.75" x14ac:dyDescent="0.25">
      <c r="A1727" s="183" t="s">
        <v>1473</v>
      </c>
      <c r="B1727" s="185"/>
      <c r="C1727" s="185"/>
      <c r="D1727" s="184"/>
      <c r="E1727" s="90"/>
      <c r="F1727" s="91"/>
      <c r="G1727" s="91"/>
      <c r="H1727" s="89"/>
    </row>
    <row r="1728" spans="1:9" ht="31.5" x14ac:dyDescent="0.25">
      <c r="A1728" s="85">
        <f>A1723+1</f>
        <v>1339</v>
      </c>
      <c r="B1728" s="86"/>
      <c r="C1728" s="84">
        <v>406</v>
      </c>
      <c r="D1728" s="86" t="s">
        <v>1474</v>
      </c>
      <c r="E1728" s="87">
        <v>1389.6732500000001</v>
      </c>
      <c r="F1728" s="87">
        <v>250.14118500000001</v>
      </c>
      <c r="G1728" s="87">
        <v>1639.814435</v>
      </c>
      <c r="H1728" s="83" t="s">
        <v>494</v>
      </c>
      <c r="I1728" s="88"/>
    </row>
    <row r="1729" spans="1:9" ht="47.25" x14ac:dyDescent="0.25">
      <c r="A1729" s="85">
        <f t="shared" ref="A1729:A1732" si="162">A1728+1</f>
        <v>1340</v>
      </c>
      <c r="B1729" s="86"/>
      <c r="C1729" s="84">
        <v>406</v>
      </c>
      <c r="D1729" s="86" t="s">
        <v>1475</v>
      </c>
      <c r="E1729" s="87">
        <v>1389.6732500000001</v>
      </c>
      <c r="F1729" s="87">
        <v>250.14118500000001</v>
      </c>
      <c r="G1729" s="87">
        <v>1639.814435</v>
      </c>
      <c r="H1729" s="83" t="s">
        <v>494</v>
      </c>
      <c r="I1729" s="88"/>
    </row>
    <row r="1730" spans="1:9" ht="47.25" x14ac:dyDescent="0.25">
      <c r="A1730" s="85">
        <f t="shared" si="162"/>
        <v>1341</v>
      </c>
      <c r="B1730" s="86"/>
      <c r="C1730" s="84">
        <v>406</v>
      </c>
      <c r="D1730" s="86" t="s">
        <v>1476</v>
      </c>
      <c r="E1730" s="87">
        <v>1389.6732500000001</v>
      </c>
      <c r="F1730" s="87">
        <v>250.14118500000001</v>
      </c>
      <c r="G1730" s="87">
        <v>1639.814435</v>
      </c>
      <c r="H1730" s="83" t="s">
        <v>494</v>
      </c>
      <c r="I1730" s="88"/>
    </row>
    <row r="1731" spans="1:9" ht="31.5" x14ac:dyDescent="0.25">
      <c r="A1731" s="85">
        <f t="shared" si="162"/>
        <v>1342</v>
      </c>
      <c r="B1731" s="86"/>
      <c r="C1731" s="84">
        <v>406</v>
      </c>
      <c r="D1731" s="86" t="s">
        <v>1477</v>
      </c>
      <c r="E1731" s="87">
        <v>4169.0383000000002</v>
      </c>
      <c r="F1731" s="87">
        <v>750.42689399999995</v>
      </c>
      <c r="G1731" s="87">
        <v>4919.4651940000003</v>
      </c>
      <c r="H1731" s="83" t="s">
        <v>494</v>
      </c>
      <c r="I1731" s="88"/>
    </row>
    <row r="1732" spans="1:9" ht="47.25" x14ac:dyDescent="0.25">
      <c r="A1732" s="85">
        <f t="shared" si="162"/>
        <v>1343</v>
      </c>
      <c r="B1732" s="86"/>
      <c r="C1732" s="84">
        <v>406</v>
      </c>
      <c r="D1732" s="86" t="s">
        <v>1478</v>
      </c>
      <c r="E1732" s="87">
        <v>12504.555</v>
      </c>
      <c r="F1732" s="87">
        <v>2250.8199</v>
      </c>
      <c r="G1732" s="87">
        <v>14755.374900000001</v>
      </c>
      <c r="H1732" s="83" t="s">
        <v>494</v>
      </c>
      <c r="I1732" s="88"/>
    </row>
    <row r="1733" spans="1:9" ht="15.75" x14ac:dyDescent="0.25">
      <c r="A1733" s="182" t="s">
        <v>1479</v>
      </c>
      <c r="B1733" s="178"/>
      <c r="C1733" s="178"/>
      <c r="D1733" s="178"/>
      <c r="E1733" s="178"/>
      <c r="F1733" s="178"/>
      <c r="G1733" s="178"/>
      <c r="H1733" s="4"/>
      <c r="I1733" s="4"/>
    </row>
    <row r="1734" spans="1:9" ht="33" customHeight="1" x14ac:dyDescent="0.25">
      <c r="A1734" s="178" t="s">
        <v>1480</v>
      </c>
      <c r="B1734" s="178"/>
      <c r="C1734" s="178"/>
      <c r="D1734" s="178"/>
      <c r="E1734" s="178"/>
      <c r="F1734" s="178"/>
      <c r="G1734" s="178"/>
      <c r="H1734" s="4"/>
      <c r="I1734" s="4"/>
    </row>
    <row r="1735" spans="1:9" ht="33" customHeight="1" x14ac:dyDescent="0.25">
      <c r="A1735" s="178" t="s">
        <v>1481</v>
      </c>
      <c r="B1735" s="178"/>
      <c r="C1735" s="178"/>
      <c r="D1735" s="178"/>
      <c r="E1735" s="178"/>
      <c r="F1735" s="178"/>
      <c r="G1735" s="178"/>
      <c r="H1735" s="4"/>
      <c r="I1735" s="4"/>
    </row>
    <row r="1736" spans="1:9" ht="33" customHeight="1" x14ac:dyDescent="0.25">
      <c r="A1736" s="215" t="s">
        <v>1655</v>
      </c>
      <c r="B1736" s="216"/>
      <c r="C1736" s="216"/>
      <c r="D1736" s="216"/>
      <c r="E1736" s="216"/>
      <c r="F1736" s="216"/>
      <c r="G1736" s="217"/>
      <c r="H1736" s="4"/>
      <c r="I1736" s="4"/>
    </row>
    <row r="1737" spans="1:9" ht="15.75" x14ac:dyDescent="0.25">
      <c r="A1737" s="186" t="s">
        <v>1482</v>
      </c>
      <c r="B1737" s="187"/>
      <c r="C1737" s="187"/>
      <c r="D1737" s="187"/>
      <c r="E1737" s="204"/>
      <c r="F1737" s="204"/>
      <c r="G1737" s="204"/>
      <c r="H1737" s="204"/>
      <c r="I1737" s="205"/>
    </row>
    <row r="1738" spans="1:9" ht="15.75" x14ac:dyDescent="0.25">
      <c r="A1738" s="146">
        <f>A1732+1</f>
        <v>1344</v>
      </c>
      <c r="B1738" s="147"/>
      <c r="C1738" s="151">
        <v>101</v>
      </c>
      <c r="D1738" s="147" t="s">
        <v>1483</v>
      </c>
      <c r="E1738" s="148">
        <v>6567.8</v>
      </c>
      <c r="F1738" s="148">
        <v>1182.2</v>
      </c>
      <c r="G1738" s="148">
        <v>7750</v>
      </c>
      <c r="H1738" s="149" t="s">
        <v>19</v>
      </c>
      <c r="I1738" s="152" t="s">
        <v>1484</v>
      </c>
    </row>
    <row r="1739" spans="1:9" ht="15.75" x14ac:dyDescent="0.25">
      <c r="A1739" s="146">
        <f t="shared" ref="A1739:A1773" si="163">A1738+1</f>
        <v>1345</v>
      </c>
      <c r="B1739" s="147"/>
      <c r="C1739" s="151">
        <v>101</v>
      </c>
      <c r="D1739" s="147" t="s">
        <v>1485</v>
      </c>
      <c r="E1739" s="148">
        <v>783.9</v>
      </c>
      <c r="F1739" s="148">
        <v>141.1</v>
      </c>
      <c r="G1739" s="148">
        <v>925</v>
      </c>
      <c r="H1739" s="149" t="s">
        <v>19</v>
      </c>
      <c r="I1739" s="152" t="s">
        <v>1484</v>
      </c>
    </row>
    <row r="1740" spans="1:9" ht="15.75" x14ac:dyDescent="0.25">
      <c r="A1740" s="146">
        <f t="shared" si="163"/>
        <v>1346</v>
      </c>
      <c r="B1740" s="147"/>
      <c r="C1740" s="151">
        <v>101</v>
      </c>
      <c r="D1740" s="147" t="s">
        <v>1486</v>
      </c>
      <c r="E1740" s="148">
        <v>614.41</v>
      </c>
      <c r="F1740" s="148">
        <v>110.59</v>
      </c>
      <c r="G1740" s="148">
        <v>725</v>
      </c>
      <c r="H1740" s="149" t="s">
        <v>19</v>
      </c>
      <c r="I1740" s="152" t="s">
        <v>1484</v>
      </c>
    </row>
    <row r="1741" spans="1:9" ht="15.75" x14ac:dyDescent="0.25">
      <c r="A1741" s="95">
        <f t="shared" si="163"/>
        <v>1347</v>
      </c>
      <c r="B1741" s="96"/>
      <c r="C1741" s="94">
        <v>101</v>
      </c>
      <c r="D1741" s="96" t="s">
        <v>1487</v>
      </c>
      <c r="E1741" s="97">
        <v>32.200000000000003</v>
      </c>
      <c r="F1741" s="97">
        <v>5.8</v>
      </c>
      <c r="G1741" s="97">
        <v>38</v>
      </c>
      <c r="H1741" s="92" t="s">
        <v>19</v>
      </c>
      <c r="I1741" s="88" t="s">
        <v>1484</v>
      </c>
    </row>
    <row r="1742" spans="1:9" ht="15.75" x14ac:dyDescent="0.25">
      <c r="A1742" s="95">
        <f t="shared" si="163"/>
        <v>1348</v>
      </c>
      <c r="B1742" s="96"/>
      <c r="C1742" s="94">
        <v>101</v>
      </c>
      <c r="D1742" s="96" t="s">
        <v>1488</v>
      </c>
      <c r="E1742" s="97">
        <v>29.66</v>
      </c>
      <c r="F1742" s="97">
        <v>5.34</v>
      </c>
      <c r="G1742" s="97">
        <v>35</v>
      </c>
      <c r="H1742" s="92" t="s">
        <v>19</v>
      </c>
      <c r="I1742" s="88" t="s">
        <v>1484</v>
      </c>
    </row>
    <row r="1743" spans="1:9" ht="15.75" x14ac:dyDescent="0.25">
      <c r="A1743" s="95">
        <f t="shared" si="163"/>
        <v>1349</v>
      </c>
      <c r="B1743" s="96"/>
      <c r="C1743" s="94">
        <v>101</v>
      </c>
      <c r="D1743" s="96" t="s">
        <v>1489</v>
      </c>
      <c r="E1743" s="97">
        <v>28.81</v>
      </c>
      <c r="F1743" s="97">
        <v>5.19</v>
      </c>
      <c r="G1743" s="97">
        <v>34</v>
      </c>
      <c r="H1743" s="92" t="s">
        <v>19</v>
      </c>
      <c r="I1743" s="88" t="s">
        <v>1484</v>
      </c>
    </row>
    <row r="1744" spans="1:9" ht="15.75" x14ac:dyDescent="0.25">
      <c r="A1744" s="95">
        <f t="shared" si="163"/>
        <v>1350</v>
      </c>
      <c r="B1744" s="96"/>
      <c r="C1744" s="94">
        <v>101</v>
      </c>
      <c r="D1744" s="96" t="s">
        <v>1490</v>
      </c>
      <c r="E1744" s="97">
        <v>27.12</v>
      </c>
      <c r="F1744" s="97">
        <v>4.88</v>
      </c>
      <c r="G1744" s="97">
        <v>32</v>
      </c>
      <c r="H1744" s="92" t="s">
        <v>19</v>
      </c>
      <c r="I1744" s="88" t="s">
        <v>1484</v>
      </c>
    </row>
    <row r="1745" spans="1:9" ht="15.75" x14ac:dyDescent="0.25">
      <c r="A1745" s="95">
        <f t="shared" si="163"/>
        <v>1351</v>
      </c>
      <c r="B1745" s="96"/>
      <c r="C1745" s="94">
        <v>101</v>
      </c>
      <c r="D1745" s="96" t="s">
        <v>1491</v>
      </c>
      <c r="E1745" s="97">
        <v>23.72</v>
      </c>
      <c r="F1745" s="97">
        <v>4.28</v>
      </c>
      <c r="G1745" s="97">
        <v>28</v>
      </c>
      <c r="H1745" s="92" t="s">
        <v>19</v>
      </c>
      <c r="I1745" s="88" t="s">
        <v>1484</v>
      </c>
    </row>
    <row r="1746" spans="1:9" ht="15.75" x14ac:dyDescent="0.25">
      <c r="A1746" s="146">
        <f t="shared" si="163"/>
        <v>1352</v>
      </c>
      <c r="B1746" s="147"/>
      <c r="C1746" s="151">
        <v>101</v>
      </c>
      <c r="D1746" s="147" t="s">
        <v>1492</v>
      </c>
      <c r="E1746" s="148">
        <v>3220.34</v>
      </c>
      <c r="F1746" s="148">
        <v>579.66</v>
      </c>
      <c r="G1746" s="148">
        <v>3800</v>
      </c>
      <c r="H1746" s="149" t="s">
        <v>19</v>
      </c>
      <c r="I1746" s="152" t="s">
        <v>1484</v>
      </c>
    </row>
    <row r="1747" spans="1:9" ht="15.75" x14ac:dyDescent="0.25">
      <c r="A1747" s="146">
        <f t="shared" si="163"/>
        <v>1353</v>
      </c>
      <c r="B1747" s="147"/>
      <c r="C1747" s="151">
        <v>101</v>
      </c>
      <c r="D1747" s="147" t="s">
        <v>1493</v>
      </c>
      <c r="E1747" s="148">
        <v>3474.58</v>
      </c>
      <c r="F1747" s="148">
        <v>625.41999999999996</v>
      </c>
      <c r="G1747" s="148">
        <v>4100</v>
      </c>
      <c r="H1747" s="149" t="s">
        <v>19</v>
      </c>
      <c r="I1747" s="152" t="s">
        <v>1484</v>
      </c>
    </row>
    <row r="1748" spans="1:9" ht="15.75" x14ac:dyDescent="0.25">
      <c r="A1748" s="95">
        <f t="shared" si="163"/>
        <v>1354</v>
      </c>
      <c r="B1748" s="96"/>
      <c r="C1748" s="94">
        <v>101</v>
      </c>
      <c r="D1748" s="96" t="s">
        <v>1494</v>
      </c>
      <c r="E1748" s="97">
        <v>338.98</v>
      </c>
      <c r="F1748" s="97">
        <v>61.02</v>
      </c>
      <c r="G1748" s="97">
        <v>400</v>
      </c>
      <c r="H1748" s="92" t="s">
        <v>19</v>
      </c>
      <c r="I1748" s="88" t="s">
        <v>1484</v>
      </c>
    </row>
    <row r="1749" spans="1:9" ht="15.75" x14ac:dyDescent="0.25">
      <c r="A1749" s="95">
        <f t="shared" si="163"/>
        <v>1355</v>
      </c>
      <c r="B1749" s="96"/>
      <c r="C1749" s="94">
        <v>101</v>
      </c>
      <c r="D1749" s="96" t="s">
        <v>1495</v>
      </c>
      <c r="E1749" s="97">
        <v>381.36</v>
      </c>
      <c r="F1749" s="97">
        <v>68.64</v>
      </c>
      <c r="G1749" s="97">
        <v>450</v>
      </c>
      <c r="H1749" s="92" t="s">
        <v>19</v>
      </c>
      <c r="I1749" s="88" t="s">
        <v>1484</v>
      </c>
    </row>
    <row r="1750" spans="1:9" ht="15.75" x14ac:dyDescent="0.25">
      <c r="A1750" s="95">
        <f t="shared" si="163"/>
        <v>1356</v>
      </c>
      <c r="B1750" s="96"/>
      <c r="C1750" s="94">
        <v>101</v>
      </c>
      <c r="D1750" s="96" t="s">
        <v>1496</v>
      </c>
      <c r="E1750" s="97">
        <v>406.78</v>
      </c>
      <c r="F1750" s="97">
        <v>73.22</v>
      </c>
      <c r="G1750" s="97">
        <v>480</v>
      </c>
      <c r="H1750" s="92" t="s">
        <v>19</v>
      </c>
      <c r="I1750" s="88" t="s">
        <v>1484</v>
      </c>
    </row>
    <row r="1751" spans="1:9" ht="15.75" x14ac:dyDescent="0.25">
      <c r="A1751" s="95">
        <f t="shared" si="163"/>
        <v>1357</v>
      </c>
      <c r="B1751" s="96"/>
      <c r="C1751" s="94">
        <v>101</v>
      </c>
      <c r="D1751" s="96" t="s">
        <v>1497</v>
      </c>
      <c r="E1751" s="97">
        <v>423.73</v>
      </c>
      <c r="F1751" s="97">
        <v>76.27</v>
      </c>
      <c r="G1751" s="97">
        <v>500</v>
      </c>
      <c r="H1751" s="92" t="s">
        <v>19</v>
      </c>
      <c r="I1751" s="88" t="s">
        <v>1484</v>
      </c>
    </row>
    <row r="1752" spans="1:9" ht="15.75" x14ac:dyDescent="0.25">
      <c r="A1752" s="95">
        <f t="shared" si="163"/>
        <v>1358</v>
      </c>
      <c r="B1752" s="96"/>
      <c r="C1752" s="94">
        <v>101</v>
      </c>
      <c r="D1752" s="96" t="s">
        <v>1498</v>
      </c>
      <c r="E1752" s="97">
        <v>466.1</v>
      </c>
      <c r="F1752" s="97">
        <v>83.9</v>
      </c>
      <c r="G1752" s="97">
        <v>550</v>
      </c>
      <c r="H1752" s="92" t="s">
        <v>19</v>
      </c>
      <c r="I1752" s="88" t="s">
        <v>1484</v>
      </c>
    </row>
    <row r="1753" spans="1:9" ht="15.75" x14ac:dyDescent="0.25">
      <c r="A1753" s="95">
        <f t="shared" si="163"/>
        <v>1359</v>
      </c>
      <c r="B1753" s="96"/>
      <c r="C1753" s="94">
        <v>101</v>
      </c>
      <c r="D1753" s="96" t="s">
        <v>1499</v>
      </c>
      <c r="E1753" s="97">
        <v>550.85</v>
      </c>
      <c r="F1753" s="97">
        <v>99.15</v>
      </c>
      <c r="G1753" s="97">
        <v>650</v>
      </c>
      <c r="H1753" s="92" t="s">
        <v>19</v>
      </c>
      <c r="I1753" s="88" t="s">
        <v>1484</v>
      </c>
    </row>
    <row r="1754" spans="1:9" ht="15.75" x14ac:dyDescent="0.25">
      <c r="A1754" s="95">
        <f t="shared" si="163"/>
        <v>1360</v>
      </c>
      <c r="B1754" s="96"/>
      <c r="C1754" s="94">
        <v>101</v>
      </c>
      <c r="D1754" s="96" t="s">
        <v>1500</v>
      </c>
      <c r="E1754" s="97">
        <v>593.22</v>
      </c>
      <c r="F1754" s="97">
        <v>106.78</v>
      </c>
      <c r="G1754" s="97">
        <v>700</v>
      </c>
      <c r="H1754" s="92" t="s">
        <v>19</v>
      </c>
      <c r="I1754" s="88" t="s">
        <v>1484</v>
      </c>
    </row>
    <row r="1755" spans="1:9" ht="15.75" x14ac:dyDescent="0.25">
      <c r="A1755" s="95">
        <f t="shared" si="163"/>
        <v>1361</v>
      </c>
      <c r="B1755" s="96"/>
      <c r="C1755" s="94">
        <v>101</v>
      </c>
      <c r="D1755" s="96" t="s">
        <v>1501</v>
      </c>
      <c r="E1755" s="97">
        <v>635.59</v>
      </c>
      <c r="F1755" s="97">
        <v>114.41</v>
      </c>
      <c r="G1755" s="97">
        <v>750</v>
      </c>
      <c r="H1755" s="92" t="s">
        <v>19</v>
      </c>
      <c r="I1755" s="88" t="s">
        <v>1484</v>
      </c>
    </row>
    <row r="1756" spans="1:9" ht="15.75" x14ac:dyDescent="0.25">
      <c r="A1756" s="95">
        <f t="shared" si="163"/>
        <v>1362</v>
      </c>
      <c r="B1756" s="96"/>
      <c r="C1756" s="94">
        <v>101</v>
      </c>
      <c r="D1756" s="96" t="s">
        <v>1502</v>
      </c>
      <c r="E1756" s="97">
        <v>762.71</v>
      </c>
      <c r="F1756" s="97">
        <v>137.29</v>
      </c>
      <c r="G1756" s="97">
        <v>900</v>
      </c>
      <c r="H1756" s="92" t="s">
        <v>19</v>
      </c>
      <c r="I1756" s="88" t="s">
        <v>1484</v>
      </c>
    </row>
    <row r="1757" spans="1:9" ht="15.75" x14ac:dyDescent="0.25">
      <c r="A1757" s="95">
        <f t="shared" si="163"/>
        <v>1363</v>
      </c>
      <c r="B1757" s="96"/>
      <c r="C1757" s="94">
        <v>101</v>
      </c>
      <c r="D1757" s="96" t="s">
        <v>1503</v>
      </c>
      <c r="E1757" s="97">
        <v>2966.1</v>
      </c>
      <c r="F1757" s="97">
        <v>533.9</v>
      </c>
      <c r="G1757" s="97">
        <v>3500</v>
      </c>
      <c r="H1757" s="92" t="s">
        <v>19</v>
      </c>
      <c r="I1757" s="88" t="s">
        <v>1484</v>
      </c>
    </row>
    <row r="1758" spans="1:9" ht="15.75" x14ac:dyDescent="0.25">
      <c r="A1758" s="95">
        <f t="shared" si="163"/>
        <v>1364</v>
      </c>
      <c r="B1758" s="96"/>
      <c r="C1758" s="94">
        <v>101</v>
      </c>
      <c r="D1758" s="96" t="s">
        <v>1504</v>
      </c>
      <c r="E1758" s="97">
        <v>3177.97</v>
      </c>
      <c r="F1758" s="97">
        <v>572.03</v>
      </c>
      <c r="G1758" s="97">
        <v>3750</v>
      </c>
      <c r="H1758" s="92" t="s">
        <v>19</v>
      </c>
      <c r="I1758" s="88" t="s">
        <v>1484</v>
      </c>
    </row>
    <row r="1759" spans="1:9" ht="15.75" x14ac:dyDescent="0.25">
      <c r="A1759" s="95">
        <f t="shared" si="163"/>
        <v>1365</v>
      </c>
      <c r="B1759" s="96"/>
      <c r="C1759" s="94">
        <v>101</v>
      </c>
      <c r="D1759" s="96" t="s">
        <v>1505</v>
      </c>
      <c r="E1759" s="97">
        <v>3389.83</v>
      </c>
      <c r="F1759" s="97">
        <v>610.16999999999996</v>
      </c>
      <c r="G1759" s="97">
        <v>4000</v>
      </c>
      <c r="H1759" s="92" t="s">
        <v>19</v>
      </c>
      <c r="I1759" s="88" t="s">
        <v>1484</v>
      </c>
    </row>
    <row r="1760" spans="1:9" ht="15.75" x14ac:dyDescent="0.25">
      <c r="A1760" s="95">
        <f t="shared" si="163"/>
        <v>1366</v>
      </c>
      <c r="B1760" s="96"/>
      <c r="C1760" s="94">
        <v>101</v>
      </c>
      <c r="D1760" s="96" t="s">
        <v>1506</v>
      </c>
      <c r="E1760" s="97">
        <v>3813.56</v>
      </c>
      <c r="F1760" s="97">
        <v>686.44</v>
      </c>
      <c r="G1760" s="97">
        <v>4500</v>
      </c>
      <c r="H1760" s="92" t="s">
        <v>19</v>
      </c>
      <c r="I1760" s="88" t="s">
        <v>1484</v>
      </c>
    </row>
    <row r="1761" spans="1:9" ht="15.75" x14ac:dyDescent="0.25">
      <c r="A1761" s="95">
        <f t="shared" si="163"/>
        <v>1367</v>
      </c>
      <c r="B1761" s="96"/>
      <c r="C1761" s="94">
        <v>101</v>
      </c>
      <c r="D1761" s="96" t="s">
        <v>1507</v>
      </c>
      <c r="E1761" s="97">
        <v>4576.2700000000004</v>
      </c>
      <c r="F1761" s="97">
        <v>823.73</v>
      </c>
      <c r="G1761" s="97">
        <v>5400</v>
      </c>
      <c r="H1761" s="92" t="s">
        <v>19</v>
      </c>
      <c r="I1761" s="88" t="s">
        <v>1484</v>
      </c>
    </row>
    <row r="1762" spans="1:9" ht="15.75" x14ac:dyDescent="0.25">
      <c r="A1762" s="95">
        <f t="shared" si="163"/>
        <v>1368</v>
      </c>
      <c r="B1762" s="96"/>
      <c r="C1762" s="94">
        <v>101</v>
      </c>
      <c r="D1762" s="96" t="s">
        <v>1508</v>
      </c>
      <c r="E1762" s="97">
        <v>5000</v>
      </c>
      <c r="F1762" s="97">
        <v>900</v>
      </c>
      <c r="G1762" s="97">
        <v>5900</v>
      </c>
      <c r="H1762" s="92" t="s">
        <v>19</v>
      </c>
      <c r="I1762" s="88" t="s">
        <v>1484</v>
      </c>
    </row>
    <row r="1763" spans="1:9" ht="15.75" x14ac:dyDescent="0.25">
      <c r="A1763" s="95">
        <f t="shared" si="163"/>
        <v>1369</v>
      </c>
      <c r="B1763" s="96"/>
      <c r="C1763" s="94">
        <v>101</v>
      </c>
      <c r="D1763" s="96" t="s">
        <v>1509</v>
      </c>
      <c r="E1763" s="97">
        <v>5508.47</v>
      </c>
      <c r="F1763" s="97">
        <v>991.53</v>
      </c>
      <c r="G1763" s="97">
        <v>6500</v>
      </c>
      <c r="H1763" s="92" t="s">
        <v>19</v>
      </c>
      <c r="I1763" s="88" t="s">
        <v>1484</v>
      </c>
    </row>
    <row r="1764" spans="1:9" ht="15.75" x14ac:dyDescent="0.25">
      <c r="A1764" s="95">
        <f t="shared" si="163"/>
        <v>1370</v>
      </c>
      <c r="B1764" s="96"/>
      <c r="C1764" s="94">
        <v>101</v>
      </c>
      <c r="D1764" s="96" t="s">
        <v>1510</v>
      </c>
      <c r="E1764" s="97">
        <v>6355.93</v>
      </c>
      <c r="F1764" s="97">
        <v>1144.068</v>
      </c>
      <c r="G1764" s="97">
        <v>7500</v>
      </c>
      <c r="H1764" s="92" t="s">
        <v>19</v>
      </c>
      <c r="I1764" s="88" t="s">
        <v>1484</v>
      </c>
    </row>
    <row r="1765" spans="1:9" ht="31.5" x14ac:dyDescent="0.25">
      <c r="A1765" s="95">
        <f t="shared" si="163"/>
        <v>1371</v>
      </c>
      <c r="B1765" s="96"/>
      <c r="C1765" s="94">
        <v>101</v>
      </c>
      <c r="D1765" s="96" t="s">
        <v>1511</v>
      </c>
      <c r="E1765" s="97">
        <v>1271.1864406779662</v>
      </c>
      <c r="F1765" s="97">
        <v>228.81355932203383</v>
      </c>
      <c r="G1765" s="97">
        <v>1500</v>
      </c>
      <c r="H1765" s="92" t="s">
        <v>494</v>
      </c>
      <c r="I1765" s="88" t="s">
        <v>1512</v>
      </c>
    </row>
    <row r="1766" spans="1:9" ht="15.75" x14ac:dyDescent="0.25">
      <c r="A1766" s="95">
        <f t="shared" si="163"/>
        <v>1372</v>
      </c>
      <c r="B1766" s="96"/>
      <c r="C1766" s="94">
        <v>101</v>
      </c>
      <c r="D1766" s="96" t="s">
        <v>1513</v>
      </c>
      <c r="E1766" s="97">
        <v>1567.7966101694917</v>
      </c>
      <c r="F1766" s="97">
        <v>282.20338983050829</v>
      </c>
      <c r="G1766" s="97">
        <v>1850</v>
      </c>
      <c r="H1766" s="92" t="s">
        <v>494</v>
      </c>
      <c r="I1766" s="88" t="s">
        <v>1512</v>
      </c>
    </row>
    <row r="1767" spans="1:9" ht="15.75" x14ac:dyDescent="0.25">
      <c r="A1767" s="95">
        <f t="shared" si="163"/>
        <v>1373</v>
      </c>
      <c r="B1767" s="96"/>
      <c r="C1767" s="94">
        <v>101</v>
      </c>
      <c r="D1767" s="96" t="s">
        <v>1514</v>
      </c>
      <c r="E1767" s="97">
        <v>1949.1525423728815</v>
      </c>
      <c r="F1767" s="97">
        <v>350.8474576271185</v>
      </c>
      <c r="G1767" s="97">
        <v>2300</v>
      </c>
      <c r="H1767" s="92" t="s">
        <v>494</v>
      </c>
      <c r="I1767" s="88" t="s">
        <v>1512</v>
      </c>
    </row>
    <row r="1768" spans="1:9" ht="15.75" x14ac:dyDescent="0.25">
      <c r="A1768" s="95">
        <f t="shared" si="163"/>
        <v>1374</v>
      </c>
      <c r="B1768" s="96"/>
      <c r="C1768" s="94">
        <v>101</v>
      </c>
      <c r="D1768" s="96" t="s">
        <v>1515</v>
      </c>
      <c r="E1768" s="97">
        <v>275.42372881355936</v>
      </c>
      <c r="F1768" s="97">
        <v>49.576271186440636</v>
      </c>
      <c r="G1768" s="97">
        <v>325</v>
      </c>
      <c r="H1768" s="92" t="s">
        <v>494</v>
      </c>
      <c r="I1768" s="88" t="s">
        <v>1512</v>
      </c>
    </row>
    <row r="1769" spans="1:9" ht="15.75" x14ac:dyDescent="0.25">
      <c r="A1769" s="95">
        <f t="shared" si="163"/>
        <v>1375</v>
      </c>
      <c r="B1769" s="96"/>
      <c r="C1769" s="94">
        <v>120</v>
      </c>
      <c r="D1769" s="96" t="s">
        <v>1516</v>
      </c>
      <c r="E1769" s="97">
        <v>275.42372881355936</v>
      </c>
      <c r="F1769" s="97">
        <v>49.576271186440636</v>
      </c>
      <c r="G1769" s="97">
        <v>325</v>
      </c>
      <c r="H1769" s="92" t="s">
        <v>494</v>
      </c>
      <c r="I1769" s="88" t="s">
        <v>1512</v>
      </c>
    </row>
    <row r="1770" spans="1:9" ht="15.75" x14ac:dyDescent="0.25">
      <c r="A1770" s="95">
        <f t="shared" si="163"/>
        <v>1376</v>
      </c>
      <c r="B1770" s="96"/>
      <c r="C1770" s="94">
        <v>120</v>
      </c>
      <c r="D1770" s="96" t="s">
        <v>1517</v>
      </c>
      <c r="E1770" s="97">
        <v>275.42372881355936</v>
      </c>
      <c r="F1770" s="97">
        <v>49.576271186440636</v>
      </c>
      <c r="G1770" s="97">
        <v>325</v>
      </c>
      <c r="H1770" s="92" t="s">
        <v>494</v>
      </c>
      <c r="I1770" s="88" t="s">
        <v>1512</v>
      </c>
    </row>
    <row r="1771" spans="1:9" ht="15.75" x14ac:dyDescent="0.25">
      <c r="A1771" s="95">
        <f t="shared" si="163"/>
        <v>1377</v>
      </c>
      <c r="B1771" s="96"/>
      <c r="C1771" s="94">
        <v>120</v>
      </c>
      <c r="D1771" s="96" t="s">
        <v>1518</v>
      </c>
      <c r="E1771" s="97">
        <v>275.42372881355936</v>
      </c>
      <c r="F1771" s="97">
        <v>49.576271186440636</v>
      </c>
      <c r="G1771" s="97">
        <v>325</v>
      </c>
      <c r="H1771" s="92" t="s">
        <v>494</v>
      </c>
      <c r="I1771" s="88" t="s">
        <v>1512</v>
      </c>
    </row>
    <row r="1772" spans="1:9" ht="15.75" x14ac:dyDescent="0.25">
      <c r="A1772" s="95">
        <f t="shared" si="163"/>
        <v>1378</v>
      </c>
      <c r="B1772" s="96"/>
      <c r="C1772" s="94">
        <v>120</v>
      </c>
      <c r="D1772" s="96" t="s">
        <v>1519</v>
      </c>
      <c r="E1772" s="97">
        <v>275.42372881355936</v>
      </c>
      <c r="F1772" s="97">
        <v>49.576271186440636</v>
      </c>
      <c r="G1772" s="97">
        <v>325</v>
      </c>
      <c r="H1772" s="92" t="s">
        <v>494</v>
      </c>
      <c r="I1772" s="88" t="s">
        <v>1512</v>
      </c>
    </row>
    <row r="1773" spans="1:9" ht="15.75" x14ac:dyDescent="0.25">
      <c r="A1773" s="95">
        <f t="shared" si="163"/>
        <v>1379</v>
      </c>
      <c r="B1773" s="96"/>
      <c r="C1773" s="94">
        <v>120</v>
      </c>
      <c r="D1773" s="96" t="s">
        <v>1520</v>
      </c>
      <c r="E1773" s="97">
        <v>275.42372881355936</v>
      </c>
      <c r="F1773" s="97">
        <v>49.576271186440636</v>
      </c>
      <c r="G1773" s="97">
        <v>325</v>
      </c>
      <c r="H1773" s="92" t="s">
        <v>494</v>
      </c>
      <c r="I1773" s="88" t="s">
        <v>1512</v>
      </c>
    </row>
    <row r="1774" spans="1:9" ht="15.75" x14ac:dyDescent="0.25">
      <c r="A1774" s="102"/>
      <c r="B1774" s="198" t="s">
        <v>1521</v>
      </c>
      <c r="C1774" s="199"/>
      <c r="D1774" s="199"/>
      <c r="E1774" s="103"/>
      <c r="F1774" s="103"/>
      <c r="G1774" s="104"/>
      <c r="H1774" s="105"/>
      <c r="I1774" s="106"/>
    </row>
    <row r="1775" spans="1:9" ht="15.75" x14ac:dyDescent="0.25">
      <c r="A1775" s="95">
        <f>A1773+1</f>
        <v>1380</v>
      </c>
      <c r="B1775" s="96"/>
      <c r="C1775" s="94">
        <v>403</v>
      </c>
      <c r="D1775" s="96" t="s">
        <v>1522</v>
      </c>
      <c r="E1775" s="97">
        <v>15.152236</v>
      </c>
      <c r="F1775" s="97">
        <v>2.7274024800000003</v>
      </c>
      <c r="G1775" s="97">
        <v>17.879638480000001</v>
      </c>
      <c r="H1775" s="92" t="s">
        <v>494</v>
      </c>
      <c r="I1775" s="88" t="s">
        <v>1523</v>
      </c>
    </row>
    <row r="1776" spans="1:9" ht="15.75" x14ac:dyDescent="0.25">
      <c r="A1776" s="102"/>
      <c r="B1776" s="198" t="s">
        <v>1524</v>
      </c>
      <c r="C1776" s="199"/>
      <c r="D1776" s="199"/>
      <c r="E1776" s="121"/>
      <c r="F1776" s="121"/>
      <c r="G1776" s="121"/>
      <c r="H1776" s="101"/>
      <c r="I1776" s="101"/>
    </row>
    <row r="1777" spans="1:9" ht="31.5" x14ac:dyDescent="0.25">
      <c r="A1777" s="100">
        <f>A1775+1</f>
        <v>1381</v>
      </c>
      <c r="B1777" s="107"/>
      <c r="C1777" s="100">
        <v>403</v>
      </c>
      <c r="D1777" s="101" t="s">
        <v>1525</v>
      </c>
      <c r="E1777" s="123">
        <v>19.503383875352547</v>
      </c>
      <c r="F1777" s="123">
        <v>3.5106090975634565</v>
      </c>
      <c r="G1777" s="123">
        <v>23.013992972916004</v>
      </c>
      <c r="H1777" s="101" t="s">
        <v>494</v>
      </c>
      <c r="I1777" s="101" t="s">
        <v>1523</v>
      </c>
    </row>
    <row r="1778" spans="1:9" ht="31.5" x14ac:dyDescent="0.25">
      <c r="A1778" s="95">
        <f t="shared" ref="A1778:A1779" si="164">A1777+1</f>
        <v>1382</v>
      </c>
      <c r="B1778" s="107"/>
      <c r="C1778" s="100">
        <v>403</v>
      </c>
      <c r="D1778" s="101" t="s">
        <v>1526</v>
      </c>
      <c r="E1778" s="123">
        <v>82.347620807044095</v>
      </c>
      <c r="F1778" s="123">
        <v>14.822571745267936</v>
      </c>
      <c r="G1778" s="123">
        <v>97.170192552312031</v>
      </c>
      <c r="H1778" s="101" t="s">
        <v>494</v>
      </c>
      <c r="I1778" s="101" t="s">
        <v>1523</v>
      </c>
    </row>
    <row r="1779" spans="1:9" ht="31.5" x14ac:dyDescent="0.25">
      <c r="A1779" s="95">
        <f t="shared" si="164"/>
        <v>1383</v>
      </c>
      <c r="B1779" s="107"/>
      <c r="C1779" s="100">
        <v>403</v>
      </c>
      <c r="D1779" s="101" t="s">
        <v>1527</v>
      </c>
      <c r="E1779" s="123">
        <v>17.336341222535598</v>
      </c>
      <c r="F1779" s="123">
        <v>3.120541420056405</v>
      </c>
      <c r="G1779" s="123">
        <v>20.456882642592003</v>
      </c>
      <c r="H1779" s="101" t="s">
        <v>494</v>
      </c>
      <c r="I1779" s="101" t="s">
        <v>1523</v>
      </c>
    </row>
    <row r="1780" spans="1:9" ht="15.75" x14ac:dyDescent="0.25">
      <c r="A1780" s="102"/>
      <c r="B1780" s="198" t="s">
        <v>1528</v>
      </c>
      <c r="C1780" s="199"/>
      <c r="D1780" s="199"/>
      <c r="E1780" s="121"/>
      <c r="F1780" s="121"/>
      <c r="G1780" s="121"/>
      <c r="H1780" s="101"/>
      <c r="I1780" s="101"/>
    </row>
    <row r="1781" spans="1:9" ht="31.5" x14ac:dyDescent="0.25">
      <c r="A1781" s="100">
        <f>A1779+1</f>
        <v>1384</v>
      </c>
      <c r="B1781" s="107"/>
      <c r="C1781" s="100">
        <v>403</v>
      </c>
      <c r="D1781" s="101" t="s">
        <v>1529</v>
      </c>
      <c r="E1781" s="123">
        <v>65.0112795845085</v>
      </c>
      <c r="F1781" s="123">
        <v>11.702030325211524</v>
      </c>
      <c r="G1781" s="123">
        <v>76.713309909720024</v>
      </c>
      <c r="H1781" s="101" t="s">
        <v>494</v>
      </c>
      <c r="I1781" s="101" t="s">
        <v>1523</v>
      </c>
    </row>
    <row r="1782" spans="1:9" ht="15.75" x14ac:dyDescent="0.25">
      <c r="A1782" s="102"/>
      <c r="B1782" s="198" t="s">
        <v>1530</v>
      </c>
      <c r="C1782" s="199"/>
      <c r="D1782" s="199"/>
      <c r="E1782" s="121"/>
      <c r="F1782" s="121"/>
      <c r="G1782" s="121"/>
      <c r="H1782" s="101"/>
      <c r="I1782" s="101"/>
    </row>
    <row r="1783" spans="1:9" ht="15.75" x14ac:dyDescent="0.25">
      <c r="A1783" s="100">
        <f>A1781+1</f>
        <v>1385</v>
      </c>
      <c r="B1783" s="107"/>
      <c r="C1783" s="100">
        <v>403</v>
      </c>
      <c r="D1783" s="101" t="s">
        <v>1531</v>
      </c>
      <c r="E1783" s="123">
        <v>43.340853056338993</v>
      </c>
      <c r="F1783" s="123">
        <v>7.8013535501410161</v>
      </c>
      <c r="G1783" s="123">
        <v>51.142206606480009</v>
      </c>
      <c r="H1783" s="101" t="s">
        <v>494</v>
      </c>
      <c r="I1783" s="101" t="s">
        <v>1523</v>
      </c>
    </row>
    <row r="1784" spans="1:9" ht="15.75" x14ac:dyDescent="0.25">
      <c r="A1784" s="95">
        <f t="shared" ref="A1784:A1785" si="165">A1783+1</f>
        <v>1386</v>
      </c>
      <c r="B1784" s="107"/>
      <c r="C1784" s="100">
        <v>403</v>
      </c>
      <c r="D1784" s="101" t="s">
        <v>1532</v>
      </c>
      <c r="E1784" s="123">
        <v>56.343108973240696</v>
      </c>
      <c r="F1784" s="123">
        <v>10.141759615183325</v>
      </c>
      <c r="G1784" s="123">
        <v>66.484868588424021</v>
      </c>
      <c r="H1784" s="101" t="s">
        <v>494</v>
      </c>
      <c r="I1784" s="101" t="s">
        <v>1523</v>
      </c>
    </row>
    <row r="1785" spans="1:9" ht="31.5" x14ac:dyDescent="0.25">
      <c r="A1785" s="95">
        <f t="shared" si="165"/>
        <v>1387</v>
      </c>
      <c r="B1785" s="107"/>
      <c r="C1785" s="100">
        <v>403</v>
      </c>
      <c r="D1785" s="101" t="s">
        <v>1533</v>
      </c>
      <c r="E1785" s="123">
        <v>32.50563979225425</v>
      </c>
      <c r="F1785" s="123">
        <v>5.851015162605762</v>
      </c>
      <c r="G1785" s="123">
        <v>38.356654954860012</v>
      </c>
      <c r="H1785" s="101" t="s">
        <v>494</v>
      </c>
      <c r="I1785" s="101" t="s">
        <v>1523</v>
      </c>
    </row>
    <row r="1786" spans="1:9" ht="15.75" x14ac:dyDescent="0.25">
      <c r="A1786" s="102"/>
      <c r="B1786" s="198" t="s">
        <v>1534</v>
      </c>
      <c r="C1786" s="199"/>
      <c r="D1786" s="199"/>
      <c r="E1786" s="121"/>
      <c r="F1786" s="121"/>
      <c r="G1786" s="121"/>
      <c r="H1786" s="101"/>
      <c r="I1786" s="101"/>
    </row>
    <row r="1787" spans="1:9" ht="15.75" x14ac:dyDescent="0.25">
      <c r="A1787" s="100">
        <f>A1785+1</f>
        <v>1388</v>
      </c>
      <c r="B1787" s="107"/>
      <c r="C1787" s="100">
        <v>403</v>
      </c>
      <c r="D1787" s="101" t="s">
        <v>1535</v>
      </c>
      <c r="E1787" s="123">
        <v>47.674938361972899</v>
      </c>
      <c r="F1787" s="123">
        <v>8.5814889051551191</v>
      </c>
      <c r="G1787" s="123">
        <v>56.256427267128018</v>
      </c>
      <c r="H1787" s="101" t="s">
        <v>494</v>
      </c>
      <c r="I1787" s="101" t="s">
        <v>1523</v>
      </c>
    </row>
    <row r="1788" spans="1:9" ht="15.75" x14ac:dyDescent="0.25">
      <c r="A1788" s="95">
        <f t="shared" ref="A1788" si="166">A1787+1</f>
        <v>1389</v>
      </c>
      <c r="B1788" s="107"/>
      <c r="C1788" s="100">
        <v>403</v>
      </c>
      <c r="D1788" s="101" t="s">
        <v>1536</v>
      </c>
      <c r="E1788" s="123">
        <v>56.343108973240696</v>
      </c>
      <c r="F1788" s="123">
        <v>10.141759615183325</v>
      </c>
      <c r="G1788" s="123">
        <v>66.484868588424021</v>
      </c>
      <c r="H1788" s="101" t="s">
        <v>494</v>
      </c>
      <c r="I1788" s="101" t="s">
        <v>1523</v>
      </c>
    </row>
    <row r="1789" spans="1:9" ht="15.75" x14ac:dyDescent="0.25">
      <c r="A1789" s="98"/>
      <c r="B1789" s="195" t="s">
        <v>1537</v>
      </c>
      <c r="C1789" s="196"/>
      <c r="D1789" s="196"/>
      <c r="E1789" s="196"/>
      <c r="F1789" s="196"/>
      <c r="G1789" s="197"/>
      <c r="H1789" s="101"/>
      <c r="I1789" s="101"/>
    </row>
    <row r="1790" spans="1:9" ht="15.75" x14ac:dyDescent="0.25">
      <c r="A1790" s="100">
        <f>A1788+1</f>
        <v>1390</v>
      </c>
      <c r="B1790" s="109"/>
      <c r="C1790" s="110">
        <v>403</v>
      </c>
      <c r="D1790" s="111" t="s">
        <v>1538</v>
      </c>
      <c r="E1790" s="112">
        <v>75.846492848593243</v>
      </c>
      <c r="F1790" s="112">
        <v>13.652368712746778</v>
      </c>
      <c r="G1790" s="108">
        <v>89.498861561340021</v>
      </c>
      <c r="H1790" s="101" t="s">
        <v>494</v>
      </c>
      <c r="I1790" s="101" t="s">
        <v>1523</v>
      </c>
    </row>
    <row r="1791" spans="1:9" ht="15.75" x14ac:dyDescent="0.25">
      <c r="A1791" s="95">
        <f t="shared" ref="A1791:A1792" si="167">A1790+1</f>
        <v>1391</v>
      </c>
      <c r="B1791" s="107"/>
      <c r="C1791" s="100">
        <v>403</v>
      </c>
      <c r="D1791" s="101" t="s">
        <v>1539</v>
      </c>
      <c r="E1791" s="108">
        <v>88.848748765494932</v>
      </c>
      <c r="F1791" s="108">
        <v>15.99277477778908</v>
      </c>
      <c r="G1791" s="108">
        <v>104.84152354328401</v>
      </c>
      <c r="H1791" s="101" t="s">
        <v>494</v>
      </c>
      <c r="I1791" s="101" t="s">
        <v>1523</v>
      </c>
    </row>
    <row r="1792" spans="1:9" ht="15.75" x14ac:dyDescent="0.25">
      <c r="A1792" s="95">
        <f t="shared" si="167"/>
        <v>1392</v>
      </c>
      <c r="B1792" s="107"/>
      <c r="C1792" s="100">
        <v>403</v>
      </c>
      <c r="D1792" s="101" t="s">
        <v>1540</v>
      </c>
      <c r="E1792" s="108">
        <v>99.683962029579689</v>
      </c>
      <c r="F1792" s="108">
        <v>17.943113165324334</v>
      </c>
      <c r="G1792" s="108">
        <v>117.62707519490402</v>
      </c>
      <c r="H1792" s="101" t="s">
        <v>494</v>
      </c>
      <c r="I1792" s="101" t="s">
        <v>1523</v>
      </c>
    </row>
    <row r="1793" spans="1:9" ht="15.75" x14ac:dyDescent="0.25">
      <c r="A1793" s="102"/>
      <c r="B1793" s="195" t="s">
        <v>1541</v>
      </c>
      <c r="C1793" s="196"/>
      <c r="D1793" s="196"/>
      <c r="E1793" s="196"/>
      <c r="F1793" s="196"/>
      <c r="G1793" s="197"/>
      <c r="H1793" s="101"/>
      <c r="I1793" s="101"/>
    </row>
    <row r="1794" spans="1:9" ht="31.5" x14ac:dyDescent="0.25">
      <c r="A1794" s="100">
        <f>A1792+1</f>
        <v>1393</v>
      </c>
      <c r="B1794" s="113"/>
      <c r="C1794" s="100">
        <v>403</v>
      </c>
      <c r="D1794" s="101" t="s">
        <v>1542</v>
      </c>
      <c r="E1794" s="108">
        <v>65.0112795845085</v>
      </c>
      <c r="F1794" s="108">
        <v>11.702030325211524</v>
      </c>
      <c r="G1794" s="108">
        <v>76.713309909720024</v>
      </c>
      <c r="H1794" s="101" t="s">
        <v>494</v>
      </c>
      <c r="I1794" s="101" t="s">
        <v>1523</v>
      </c>
    </row>
    <row r="1795" spans="1:9" ht="31.5" x14ac:dyDescent="0.25">
      <c r="A1795" s="95">
        <f t="shared" ref="A1795:A1796" si="168">A1794+1</f>
        <v>1394</v>
      </c>
      <c r="B1795" s="113"/>
      <c r="C1795" s="100">
        <v>403</v>
      </c>
      <c r="D1795" s="101" t="s">
        <v>1543</v>
      </c>
      <c r="E1795" s="108">
        <v>75.846492848593243</v>
      </c>
      <c r="F1795" s="108">
        <v>13.652368712746778</v>
      </c>
      <c r="G1795" s="108">
        <v>89.498861561340021</v>
      </c>
      <c r="H1795" s="101" t="s">
        <v>494</v>
      </c>
      <c r="I1795" s="101" t="s">
        <v>1523</v>
      </c>
    </row>
    <row r="1796" spans="1:9" ht="31.5" x14ac:dyDescent="0.25">
      <c r="A1796" s="95">
        <f t="shared" si="168"/>
        <v>1395</v>
      </c>
      <c r="B1796" s="113"/>
      <c r="C1796" s="100">
        <v>403</v>
      </c>
      <c r="D1796" s="101" t="s">
        <v>1544</v>
      </c>
      <c r="E1796" s="108">
        <v>65.0112795845085</v>
      </c>
      <c r="F1796" s="108">
        <v>11.702030325211524</v>
      </c>
      <c r="G1796" s="108">
        <v>76.713309909720024</v>
      </c>
      <c r="H1796" s="101" t="s">
        <v>494</v>
      </c>
      <c r="I1796" s="101" t="s">
        <v>1523</v>
      </c>
    </row>
    <row r="1797" spans="1:9" ht="15.75" x14ac:dyDescent="0.25">
      <c r="A1797" s="102"/>
      <c r="B1797" s="198" t="s">
        <v>1545</v>
      </c>
      <c r="C1797" s="199"/>
      <c r="D1797" s="199"/>
      <c r="E1797" s="199"/>
      <c r="F1797" s="199"/>
      <c r="G1797" s="200"/>
      <c r="H1797" s="101"/>
      <c r="I1797" s="101"/>
    </row>
    <row r="1798" spans="1:9" ht="15.75" x14ac:dyDescent="0.25">
      <c r="A1798" s="100">
        <f>A1796+1</f>
        <v>1396</v>
      </c>
      <c r="B1798" s="113"/>
      <c r="C1798" s="100">
        <v>403</v>
      </c>
      <c r="D1798" s="101" t="s">
        <v>1546</v>
      </c>
      <c r="E1798" s="108">
        <v>43.340853056338993</v>
      </c>
      <c r="F1798" s="108">
        <v>7.8013535501410161</v>
      </c>
      <c r="G1798" s="108">
        <v>51.142206606480009</v>
      </c>
      <c r="H1798" s="101" t="s">
        <v>494</v>
      </c>
      <c r="I1798" s="101" t="s">
        <v>1523</v>
      </c>
    </row>
    <row r="1799" spans="1:9" ht="15.75" x14ac:dyDescent="0.25">
      <c r="A1799" s="95">
        <f t="shared" ref="A1799:A1809" si="169">A1798+1</f>
        <v>1397</v>
      </c>
      <c r="B1799" s="113"/>
      <c r="C1799" s="100">
        <v>403</v>
      </c>
      <c r="D1799" s="101" t="s">
        <v>1547</v>
      </c>
      <c r="E1799" s="108">
        <v>47.674938361972899</v>
      </c>
      <c r="F1799" s="108">
        <v>8.5814889051551191</v>
      </c>
      <c r="G1799" s="108">
        <v>56.256427267128018</v>
      </c>
      <c r="H1799" s="101" t="s">
        <v>494</v>
      </c>
      <c r="I1799" s="101" t="s">
        <v>1523</v>
      </c>
    </row>
    <row r="1800" spans="1:9" ht="31.5" x14ac:dyDescent="0.25">
      <c r="A1800" s="95">
        <f t="shared" si="169"/>
        <v>1398</v>
      </c>
      <c r="B1800" s="113"/>
      <c r="C1800" s="100">
        <v>403</v>
      </c>
      <c r="D1800" s="101" t="s">
        <v>1548</v>
      </c>
      <c r="E1800" s="108">
        <v>21.670426528169497</v>
      </c>
      <c r="F1800" s="108">
        <v>3.900676775070508</v>
      </c>
      <c r="G1800" s="108">
        <v>25.571103303240005</v>
      </c>
      <c r="H1800" s="101" t="s">
        <v>494</v>
      </c>
      <c r="I1800" s="101" t="s">
        <v>1523</v>
      </c>
    </row>
    <row r="1801" spans="1:9" ht="15.75" x14ac:dyDescent="0.25">
      <c r="A1801" s="95">
        <f t="shared" si="169"/>
        <v>1399</v>
      </c>
      <c r="B1801" s="113"/>
      <c r="C1801" s="100">
        <v>403</v>
      </c>
      <c r="D1801" s="101" t="s">
        <v>1549</v>
      </c>
      <c r="E1801" s="108">
        <v>17.336341222535598</v>
      </c>
      <c r="F1801" s="108">
        <v>3.120541420056405</v>
      </c>
      <c r="G1801" s="108">
        <v>20.456882642592003</v>
      </c>
      <c r="H1801" s="101" t="s">
        <v>494</v>
      </c>
      <c r="I1801" s="101" t="s">
        <v>1523</v>
      </c>
    </row>
    <row r="1802" spans="1:9" ht="15.75" x14ac:dyDescent="0.25">
      <c r="A1802" s="95">
        <f t="shared" si="169"/>
        <v>1400</v>
      </c>
      <c r="B1802" s="113"/>
      <c r="C1802" s="100">
        <v>403</v>
      </c>
      <c r="D1802" s="101" t="s">
        <v>1550</v>
      </c>
      <c r="E1802" s="108">
        <v>32.50563979225425</v>
      </c>
      <c r="F1802" s="108">
        <v>5.851015162605762</v>
      </c>
      <c r="G1802" s="108">
        <v>38.356654954860012</v>
      </c>
      <c r="H1802" s="101" t="s">
        <v>494</v>
      </c>
      <c r="I1802" s="101" t="s">
        <v>1523</v>
      </c>
    </row>
    <row r="1803" spans="1:9" ht="15.75" x14ac:dyDescent="0.25">
      <c r="A1803" s="95">
        <f t="shared" si="169"/>
        <v>1401</v>
      </c>
      <c r="B1803" s="113"/>
      <c r="C1803" s="100">
        <v>403</v>
      </c>
      <c r="D1803" s="101" t="s">
        <v>1551</v>
      </c>
      <c r="E1803" s="108">
        <v>32.50563979225425</v>
      </c>
      <c r="F1803" s="108">
        <v>5.851015162605762</v>
      </c>
      <c r="G1803" s="108">
        <v>38.356654954860012</v>
      </c>
      <c r="H1803" s="101" t="s">
        <v>494</v>
      </c>
      <c r="I1803" s="101" t="s">
        <v>1523</v>
      </c>
    </row>
    <row r="1804" spans="1:9" ht="31.5" x14ac:dyDescent="0.25">
      <c r="A1804" s="95">
        <f t="shared" si="169"/>
        <v>1402</v>
      </c>
      <c r="B1804" s="113"/>
      <c r="C1804" s="100">
        <v>403</v>
      </c>
      <c r="D1804" s="101" t="s">
        <v>1552</v>
      </c>
      <c r="E1804" s="108">
        <v>65.0112795845085</v>
      </c>
      <c r="F1804" s="108">
        <v>11.702030325211524</v>
      </c>
      <c r="G1804" s="108">
        <v>76.713309909720024</v>
      </c>
      <c r="H1804" s="101" t="s">
        <v>494</v>
      </c>
      <c r="I1804" s="101" t="s">
        <v>1523</v>
      </c>
    </row>
    <row r="1805" spans="1:9" ht="31.5" x14ac:dyDescent="0.25">
      <c r="A1805" s="95">
        <f t="shared" si="169"/>
        <v>1403</v>
      </c>
      <c r="B1805" s="113"/>
      <c r="C1805" s="100">
        <v>403</v>
      </c>
      <c r="D1805" s="101" t="s">
        <v>1553</v>
      </c>
      <c r="E1805" s="108">
        <v>32.50563979225425</v>
      </c>
      <c r="F1805" s="108">
        <v>5.851015162605762</v>
      </c>
      <c r="G1805" s="108">
        <v>38.356654954860012</v>
      </c>
      <c r="H1805" s="101" t="s">
        <v>494</v>
      </c>
      <c r="I1805" s="101" t="s">
        <v>1523</v>
      </c>
    </row>
    <row r="1806" spans="1:9" ht="31.5" x14ac:dyDescent="0.25">
      <c r="A1806" s="95">
        <f t="shared" si="169"/>
        <v>1404</v>
      </c>
      <c r="B1806" s="113"/>
      <c r="C1806" s="100">
        <v>403</v>
      </c>
      <c r="D1806" s="101" t="s">
        <v>1554</v>
      </c>
      <c r="E1806" s="108">
        <v>45.507895709155939</v>
      </c>
      <c r="F1806" s="108">
        <v>8.191421227648064</v>
      </c>
      <c r="G1806" s="108">
        <v>53.699316936804003</v>
      </c>
      <c r="H1806" s="101" t="s">
        <v>494</v>
      </c>
      <c r="I1806" s="101" t="s">
        <v>1523</v>
      </c>
    </row>
    <row r="1807" spans="1:9" ht="31.5" x14ac:dyDescent="0.25">
      <c r="A1807" s="95">
        <f t="shared" si="169"/>
        <v>1405</v>
      </c>
      <c r="B1807" s="113"/>
      <c r="C1807" s="100">
        <v>403</v>
      </c>
      <c r="D1807" s="101" t="s">
        <v>1555</v>
      </c>
      <c r="E1807" s="108">
        <v>69.345364890142392</v>
      </c>
      <c r="F1807" s="108">
        <v>12.48216568022562</v>
      </c>
      <c r="G1807" s="108">
        <v>81.827530570368012</v>
      </c>
      <c r="H1807" s="101" t="s">
        <v>494</v>
      </c>
      <c r="I1807" s="101" t="s">
        <v>1523</v>
      </c>
    </row>
    <row r="1808" spans="1:9" ht="31.5" x14ac:dyDescent="0.25">
      <c r="A1808" s="95">
        <f t="shared" si="169"/>
        <v>1406</v>
      </c>
      <c r="B1808" s="107"/>
      <c r="C1808" s="100">
        <v>403</v>
      </c>
      <c r="D1808" s="101" t="s">
        <v>1556</v>
      </c>
      <c r="E1808" s="108">
        <v>69.345364890142392</v>
      </c>
      <c r="F1808" s="108">
        <v>12.48216568022562</v>
      </c>
      <c r="G1808" s="108">
        <v>81.827530570368012</v>
      </c>
      <c r="H1808" s="101" t="s">
        <v>494</v>
      </c>
      <c r="I1808" s="101" t="s">
        <v>1523</v>
      </c>
    </row>
    <row r="1809" spans="1:9" ht="31.5" x14ac:dyDescent="0.25">
      <c r="A1809" s="95">
        <f t="shared" si="169"/>
        <v>1407</v>
      </c>
      <c r="B1809" s="107"/>
      <c r="C1809" s="100">
        <v>403</v>
      </c>
      <c r="D1809" s="101" t="s">
        <v>1557</v>
      </c>
      <c r="E1809" s="108">
        <v>43.340853056338993</v>
      </c>
      <c r="F1809" s="108">
        <v>7.8013535501410161</v>
      </c>
      <c r="G1809" s="108">
        <v>51.142206606480009</v>
      </c>
      <c r="H1809" s="101" t="s">
        <v>494</v>
      </c>
      <c r="I1809" s="101" t="s">
        <v>1523</v>
      </c>
    </row>
    <row r="1810" spans="1:9" ht="15.75" x14ac:dyDescent="0.25">
      <c r="A1810" s="102"/>
      <c r="B1810" s="206" t="s">
        <v>1558</v>
      </c>
      <c r="C1810" s="207"/>
      <c r="D1810" s="207"/>
      <c r="E1810" s="207"/>
      <c r="F1810" s="207"/>
      <c r="G1810" s="208"/>
      <c r="H1810" s="101"/>
      <c r="I1810" s="101"/>
    </row>
    <row r="1811" spans="1:9" ht="15.75" x14ac:dyDescent="0.25">
      <c r="A1811" s="100">
        <f>A1809+1</f>
        <v>1408</v>
      </c>
      <c r="B1811" s="107"/>
      <c r="C1811" s="100">
        <v>403</v>
      </c>
      <c r="D1811" s="101" t="s">
        <v>1559</v>
      </c>
      <c r="E1811" s="108">
        <v>173.36341222535597</v>
      </c>
      <c r="F1811" s="108">
        <v>31.205414200564064</v>
      </c>
      <c r="G1811" s="108">
        <v>204.56882642592004</v>
      </c>
      <c r="H1811" s="101" t="s">
        <v>494</v>
      </c>
      <c r="I1811" s="101" t="s">
        <v>1523</v>
      </c>
    </row>
    <row r="1812" spans="1:9" ht="15.75" x14ac:dyDescent="0.25">
      <c r="A1812" s="95">
        <f t="shared" ref="A1812" si="170">A1811+1</f>
        <v>1409</v>
      </c>
      <c r="B1812" s="107"/>
      <c r="C1812" s="100">
        <v>403</v>
      </c>
      <c r="D1812" s="101" t="s">
        <v>1560</v>
      </c>
      <c r="E1812" s="108">
        <v>186.36566814225768</v>
      </c>
      <c r="F1812" s="108">
        <v>33.54582026560638</v>
      </c>
      <c r="G1812" s="108">
        <v>219.91148840786406</v>
      </c>
      <c r="H1812" s="101" t="s">
        <v>494</v>
      </c>
      <c r="I1812" s="101" t="s">
        <v>1523</v>
      </c>
    </row>
    <row r="1813" spans="1:9" ht="15.75" x14ac:dyDescent="0.25">
      <c r="A1813" s="102"/>
      <c r="B1813" s="206" t="s">
        <v>1561</v>
      </c>
      <c r="C1813" s="207"/>
      <c r="D1813" s="207"/>
      <c r="E1813" s="207"/>
      <c r="F1813" s="207"/>
      <c r="G1813" s="208"/>
      <c r="H1813" s="101"/>
      <c r="I1813" s="101"/>
    </row>
    <row r="1814" spans="1:9" ht="31.5" x14ac:dyDescent="0.25">
      <c r="A1814" s="100">
        <f>A1812+1</f>
        <v>1410</v>
      </c>
      <c r="B1814" s="107"/>
      <c r="C1814" s="100">
        <v>403</v>
      </c>
      <c r="D1814" s="101" t="s">
        <v>1562</v>
      </c>
      <c r="E1814" s="108">
        <v>303.38597139437297</v>
      </c>
      <c r="F1814" s="108">
        <v>54.609474850987112</v>
      </c>
      <c r="G1814" s="108">
        <v>357.99544624536009</v>
      </c>
      <c r="H1814" s="101" t="s">
        <v>494</v>
      </c>
      <c r="I1814" s="101" t="s">
        <v>1523</v>
      </c>
    </row>
    <row r="1815" spans="1:9" ht="31.5" x14ac:dyDescent="0.25">
      <c r="A1815" s="95">
        <f t="shared" ref="A1815:A1817" si="171">A1814+1</f>
        <v>1411</v>
      </c>
      <c r="B1815" s="107"/>
      <c r="C1815" s="100">
        <v>403</v>
      </c>
      <c r="D1815" s="101" t="s">
        <v>1563</v>
      </c>
      <c r="E1815" s="108">
        <v>325.05639792254243</v>
      </c>
      <c r="F1815" s="108">
        <v>58.51015162605762</v>
      </c>
      <c r="G1815" s="108">
        <v>383.56654954860005</v>
      </c>
      <c r="H1815" s="101" t="s">
        <v>494</v>
      </c>
      <c r="I1815" s="101" t="s">
        <v>1523</v>
      </c>
    </row>
    <row r="1816" spans="1:9" ht="31.5" x14ac:dyDescent="0.25">
      <c r="A1816" s="95">
        <f t="shared" si="171"/>
        <v>1412</v>
      </c>
      <c r="B1816" s="107"/>
      <c r="C1816" s="100">
        <v>403</v>
      </c>
      <c r="D1816" s="101" t="s">
        <v>1564</v>
      </c>
      <c r="E1816" s="108">
        <v>394.40176281268475</v>
      </c>
      <c r="F1816" s="108">
        <v>70.992317306283212</v>
      </c>
      <c r="G1816" s="108">
        <v>465.39408011896796</v>
      </c>
      <c r="H1816" s="101" t="s">
        <v>494</v>
      </c>
      <c r="I1816" s="101" t="s">
        <v>1523</v>
      </c>
    </row>
    <row r="1817" spans="1:9" ht="31.5" x14ac:dyDescent="0.25">
      <c r="A1817" s="95">
        <f t="shared" si="171"/>
        <v>1413</v>
      </c>
      <c r="B1817" s="107"/>
      <c r="C1817" s="100">
        <v>403</v>
      </c>
      <c r="D1817" s="101" t="s">
        <v>1565</v>
      </c>
      <c r="E1817" s="108">
        <v>407.40401872958654</v>
      </c>
      <c r="F1817" s="108">
        <v>73.332723371325528</v>
      </c>
      <c r="G1817" s="108">
        <v>480.73674210091207</v>
      </c>
      <c r="H1817" s="101" t="s">
        <v>494</v>
      </c>
      <c r="I1817" s="101" t="s">
        <v>1523</v>
      </c>
    </row>
    <row r="1818" spans="1:9" ht="15.75" x14ac:dyDescent="0.25">
      <c r="A1818" s="102"/>
      <c r="B1818" s="195" t="s">
        <v>1566</v>
      </c>
      <c r="C1818" s="196"/>
      <c r="D1818" s="196"/>
      <c r="E1818" s="196"/>
      <c r="F1818" s="196"/>
      <c r="G1818" s="197"/>
      <c r="H1818" s="101"/>
      <c r="I1818" s="101"/>
    </row>
    <row r="1819" spans="1:9" ht="31.5" x14ac:dyDescent="0.25">
      <c r="A1819" s="100">
        <f>A1817+1</f>
        <v>1414</v>
      </c>
      <c r="B1819" s="113"/>
      <c r="C1819" s="100">
        <v>403</v>
      </c>
      <c r="D1819" s="101" t="s">
        <v>1567</v>
      </c>
      <c r="E1819" s="108">
        <v>58.510151626057635</v>
      </c>
      <c r="F1819" s="108">
        <v>10.531827292690366</v>
      </c>
      <c r="G1819" s="108">
        <v>69.041978918748001</v>
      </c>
      <c r="H1819" s="101" t="s">
        <v>494</v>
      </c>
      <c r="I1819" s="101" t="s">
        <v>1523</v>
      </c>
    </row>
    <row r="1820" spans="1:9" ht="31.5" x14ac:dyDescent="0.25">
      <c r="A1820" s="95">
        <f t="shared" ref="A1820" si="172">A1819+1</f>
        <v>1415</v>
      </c>
      <c r="B1820" s="113"/>
      <c r="C1820" s="100">
        <v>403</v>
      </c>
      <c r="D1820" s="101" t="s">
        <v>1568</v>
      </c>
      <c r="E1820" s="108">
        <v>69.345364890142392</v>
      </c>
      <c r="F1820" s="108">
        <v>12.48216568022562</v>
      </c>
      <c r="G1820" s="108">
        <v>81.827530570368012</v>
      </c>
      <c r="H1820" s="101" t="s">
        <v>494</v>
      </c>
      <c r="I1820" s="101" t="s">
        <v>1523</v>
      </c>
    </row>
    <row r="1821" spans="1:9" ht="15.75" x14ac:dyDescent="0.25">
      <c r="A1821" s="102"/>
      <c r="B1821" s="195" t="s">
        <v>1569</v>
      </c>
      <c r="C1821" s="196"/>
      <c r="D1821" s="196"/>
      <c r="E1821" s="196"/>
      <c r="F1821" s="196"/>
      <c r="G1821" s="197"/>
      <c r="H1821" s="101"/>
      <c r="I1821" s="101"/>
    </row>
    <row r="1822" spans="1:9" ht="15.75" x14ac:dyDescent="0.25">
      <c r="A1822" s="100">
        <f>A1820+1</f>
        <v>1416</v>
      </c>
      <c r="B1822" s="113"/>
      <c r="C1822" s="100">
        <v>403</v>
      </c>
      <c r="D1822" s="101" t="s">
        <v>1570</v>
      </c>
      <c r="E1822" s="108">
        <v>117.02030325211527</v>
      </c>
      <c r="F1822" s="108">
        <v>21.063654585380732</v>
      </c>
      <c r="G1822" s="108">
        <v>138.083957837496</v>
      </c>
      <c r="H1822" s="101" t="s">
        <v>494</v>
      </c>
      <c r="I1822" s="101" t="s">
        <v>1523</v>
      </c>
    </row>
    <row r="1823" spans="1:9" ht="15.75" x14ac:dyDescent="0.25">
      <c r="A1823" s="95">
        <f t="shared" ref="A1823:A1825" si="173">A1822+1</f>
        <v>1417</v>
      </c>
      <c r="B1823" s="113"/>
      <c r="C1823" s="100">
        <v>403</v>
      </c>
      <c r="D1823" s="101" t="s">
        <v>1571</v>
      </c>
      <c r="E1823" s="108">
        <v>203.70200936479327</v>
      </c>
      <c r="F1823" s="108">
        <v>36.666361685662764</v>
      </c>
      <c r="G1823" s="108">
        <v>240.36837105045603</v>
      </c>
      <c r="H1823" s="101" t="s">
        <v>494</v>
      </c>
      <c r="I1823" s="101" t="s">
        <v>1523</v>
      </c>
    </row>
    <row r="1824" spans="1:9" ht="15.75" x14ac:dyDescent="0.25">
      <c r="A1824" s="95">
        <f t="shared" si="173"/>
        <v>1418</v>
      </c>
      <c r="B1824" s="113" t="s">
        <v>1572</v>
      </c>
      <c r="C1824" s="100">
        <v>403</v>
      </c>
      <c r="D1824" s="101" t="s">
        <v>1573</v>
      </c>
      <c r="E1824" s="108">
        <v>312.05414200564076</v>
      </c>
      <c r="F1824" s="108">
        <v>56.169745561015304</v>
      </c>
      <c r="G1824" s="108">
        <v>368.22388756665606</v>
      </c>
      <c r="H1824" s="101" t="s">
        <v>494</v>
      </c>
      <c r="I1824" s="101" t="s">
        <v>1523</v>
      </c>
    </row>
    <row r="1825" spans="1:9" ht="31.5" x14ac:dyDescent="0.25">
      <c r="A1825" s="95">
        <f t="shared" si="173"/>
        <v>1419</v>
      </c>
      <c r="B1825" s="114"/>
      <c r="C1825" s="115">
        <v>403</v>
      </c>
      <c r="D1825" s="116" t="s">
        <v>1574</v>
      </c>
      <c r="E1825" s="108">
        <v>45.507895709155939</v>
      </c>
      <c r="F1825" s="108">
        <v>8.191421227648064</v>
      </c>
      <c r="G1825" s="108">
        <v>53.699316936804003</v>
      </c>
      <c r="H1825" s="101" t="s">
        <v>494</v>
      </c>
      <c r="I1825" s="101" t="s">
        <v>1523</v>
      </c>
    </row>
    <row r="1826" spans="1:9" ht="15.75" x14ac:dyDescent="0.25">
      <c r="A1826" s="102"/>
      <c r="B1826" s="198" t="s">
        <v>1575</v>
      </c>
      <c r="C1826" s="199"/>
      <c r="D1826" s="199"/>
      <c r="E1826" s="199"/>
      <c r="F1826" s="199"/>
      <c r="G1826" s="200"/>
      <c r="H1826" s="101"/>
      <c r="I1826" s="101"/>
    </row>
    <row r="1827" spans="1:9" ht="31.5" x14ac:dyDescent="0.25">
      <c r="A1827" s="100">
        <f>A1825+1</f>
        <v>1420</v>
      </c>
      <c r="B1827" s="113"/>
      <c r="C1827" s="100">
        <v>403</v>
      </c>
      <c r="D1827" s="101" t="s">
        <v>1576</v>
      </c>
      <c r="E1827" s="108">
        <v>136.52368712746787</v>
      </c>
      <c r="F1827" s="108">
        <v>24.574263682944206</v>
      </c>
      <c r="G1827" s="108">
        <v>161.09795081041207</v>
      </c>
      <c r="H1827" s="101" t="s">
        <v>494</v>
      </c>
      <c r="I1827" s="101" t="s">
        <v>1523</v>
      </c>
    </row>
    <row r="1828" spans="1:9" ht="31.5" x14ac:dyDescent="0.25">
      <c r="A1828" s="95">
        <f t="shared" ref="A1828:A1829" si="174">A1827+1</f>
        <v>1421</v>
      </c>
      <c r="B1828" s="113"/>
      <c r="C1828" s="100">
        <v>403</v>
      </c>
      <c r="D1828" s="101" t="s">
        <v>1577</v>
      </c>
      <c r="E1828" s="108">
        <v>468.08121300846108</v>
      </c>
      <c r="F1828" s="108">
        <v>84.254618341522928</v>
      </c>
      <c r="G1828" s="108">
        <v>552.33583134998401</v>
      </c>
      <c r="H1828" s="101" t="s">
        <v>494</v>
      </c>
      <c r="I1828" s="101" t="s">
        <v>1523</v>
      </c>
    </row>
    <row r="1829" spans="1:9" ht="31.5" x14ac:dyDescent="0.25">
      <c r="A1829" s="95">
        <f t="shared" si="174"/>
        <v>1422</v>
      </c>
      <c r="B1829" s="113"/>
      <c r="C1829" s="100">
        <v>403</v>
      </c>
      <c r="D1829" s="101" t="s">
        <v>1578</v>
      </c>
      <c r="E1829" s="108">
        <v>54.176066320423743</v>
      </c>
      <c r="F1829" s="108">
        <v>9.7516919376762701</v>
      </c>
      <c r="G1829" s="108">
        <v>63.927758258100013</v>
      </c>
      <c r="H1829" s="101" t="s">
        <v>494</v>
      </c>
      <c r="I1829" s="101" t="s">
        <v>1523</v>
      </c>
    </row>
    <row r="1830" spans="1:9" ht="15.75" x14ac:dyDescent="0.25">
      <c r="A1830" s="102"/>
      <c r="B1830" s="198" t="s">
        <v>1579</v>
      </c>
      <c r="C1830" s="199"/>
      <c r="D1830" s="199"/>
      <c r="E1830" s="199"/>
      <c r="F1830" s="199"/>
      <c r="G1830" s="200"/>
      <c r="H1830" s="101"/>
      <c r="I1830" s="101"/>
    </row>
    <row r="1831" spans="1:9" ht="15.75" x14ac:dyDescent="0.25">
      <c r="A1831" s="100">
        <f>A1829+1</f>
        <v>1423</v>
      </c>
      <c r="B1831" s="113"/>
      <c r="C1831" s="100">
        <v>403</v>
      </c>
      <c r="D1831" s="101" t="s">
        <v>1580</v>
      </c>
      <c r="E1831" s="108">
        <v>234.04060650423054</v>
      </c>
      <c r="F1831" s="108">
        <v>42.127309170761464</v>
      </c>
      <c r="G1831" s="108">
        <v>276.167915674992</v>
      </c>
      <c r="H1831" s="101" t="s">
        <v>494</v>
      </c>
      <c r="I1831" s="101" t="s">
        <v>1523</v>
      </c>
    </row>
    <row r="1832" spans="1:9" ht="15.75" x14ac:dyDescent="0.25">
      <c r="A1832" s="95">
        <f t="shared" ref="A1832:A1838" si="175">A1831+1</f>
        <v>1424</v>
      </c>
      <c r="B1832" s="113"/>
      <c r="C1832" s="100">
        <v>403</v>
      </c>
      <c r="D1832" s="101" t="s">
        <v>1581</v>
      </c>
      <c r="E1832" s="108">
        <v>69.345364890142392</v>
      </c>
      <c r="F1832" s="108">
        <v>12.48216568022562</v>
      </c>
      <c r="G1832" s="108">
        <v>81.827530570368012</v>
      </c>
      <c r="H1832" s="101" t="s">
        <v>494</v>
      </c>
      <c r="I1832" s="101" t="s">
        <v>1523</v>
      </c>
    </row>
    <row r="1833" spans="1:9" ht="16.5" thickBot="1" x14ac:dyDescent="0.3">
      <c r="A1833" s="95">
        <f t="shared" si="175"/>
        <v>1425</v>
      </c>
      <c r="B1833" s="113"/>
      <c r="C1833" s="100">
        <v>403</v>
      </c>
      <c r="D1833" s="101" t="s">
        <v>1582</v>
      </c>
      <c r="E1833" s="108">
        <v>353.22795240916281</v>
      </c>
      <c r="F1833" s="108">
        <v>63.581031433649287</v>
      </c>
      <c r="G1833" s="108">
        <v>416.8089838428121</v>
      </c>
      <c r="H1833" s="101" t="s">
        <v>494</v>
      </c>
      <c r="I1833" s="116" t="s">
        <v>1523</v>
      </c>
    </row>
    <row r="1834" spans="1:9" ht="32.25" thickBot="1" x14ac:dyDescent="0.3">
      <c r="A1834" s="95">
        <f t="shared" si="175"/>
        <v>1426</v>
      </c>
      <c r="B1834" s="113"/>
      <c r="C1834" s="100">
        <v>403</v>
      </c>
      <c r="D1834" s="101" t="s">
        <v>1583</v>
      </c>
      <c r="E1834" s="108">
        <v>119.18734590493224</v>
      </c>
      <c r="F1834" s="108">
        <v>21.453722262887794</v>
      </c>
      <c r="G1834" s="108">
        <v>140.64106816782004</v>
      </c>
      <c r="H1834" s="119" t="s">
        <v>494</v>
      </c>
      <c r="I1834" s="120" t="s">
        <v>1523</v>
      </c>
    </row>
    <row r="1835" spans="1:9" ht="15.75" x14ac:dyDescent="0.25">
      <c r="A1835" s="95">
        <f t="shared" si="175"/>
        <v>1427</v>
      </c>
      <c r="B1835" s="113"/>
      <c r="C1835" s="100">
        <v>403</v>
      </c>
      <c r="D1835" s="101" t="s">
        <v>1584</v>
      </c>
      <c r="E1835" s="108">
        <v>234.04060650423054</v>
      </c>
      <c r="F1835" s="108">
        <v>42.127309170761464</v>
      </c>
      <c r="G1835" s="108">
        <v>276.167915674992</v>
      </c>
      <c r="H1835" s="101" t="s">
        <v>494</v>
      </c>
      <c r="I1835" s="111" t="s">
        <v>1523</v>
      </c>
    </row>
    <row r="1836" spans="1:9" ht="15.75" x14ac:dyDescent="0.25">
      <c r="A1836" s="95">
        <f t="shared" si="175"/>
        <v>1428</v>
      </c>
      <c r="B1836" s="113"/>
      <c r="C1836" s="100">
        <v>403</v>
      </c>
      <c r="D1836" s="101" t="s">
        <v>1585</v>
      </c>
      <c r="E1836" s="108">
        <v>511.42206606480011</v>
      </c>
      <c r="F1836" s="108">
        <v>92.055971891663944</v>
      </c>
      <c r="G1836" s="108">
        <v>603.47803795646405</v>
      </c>
      <c r="H1836" s="101" t="s">
        <v>494</v>
      </c>
      <c r="I1836" s="101" t="s">
        <v>1523</v>
      </c>
    </row>
    <row r="1837" spans="1:9" ht="15.75" x14ac:dyDescent="0.25">
      <c r="A1837" s="95">
        <f t="shared" si="175"/>
        <v>1429</v>
      </c>
      <c r="B1837" s="113"/>
      <c r="C1837" s="100">
        <v>403</v>
      </c>
      <c r="D1837" s="101" t="s">
        <v>1586</v>
      </c>
      <c r="E1837" s="108">
        <v>1183.2052884380546</v>
      </c>
      <c r="F1837" s="108">
        <v>212.97695191884986</v>
      </c>
      <c r="G1837" s="108">
        <v>1396.1822403569045</v>
      </c>
      <c r="H1837" s="101" t="s">
        <v>494</v>
      </c>
      <c r="I1837" s="101" t="s">
        <v>1523</v>
      </c>
    </row>
    <row r="1838" spans="1:9" ht="15.75" x14ac:dyDescent="0.25">
      <c r="A1838" s="95">
        <f t="shared" si="175"/>
        <v>1430</v>
      </c>
      <c r="B1838" s="113"/>
      <c r="C1838" s="100">
        <v>403</v>
      </c>
      <c r="D1838" s="101" t="s">
        <v>1587</v>
      </c>
      <c r="E1838" s="108">
        <v>353.22795240916281</v>
      </c>
      <c r="F1838" s="108">
        <v>63.581031433649287</v>
      </c>
      <c r="G1838" s="108">
        <v>416.8089838428121</v>
      </c>
      <c r="H1838" s="101" t="s">
        <v>494</v>
      </c>
      <c r="I1838" s="101" t="s">
        <v>1523</v>
      </c>
    </row>
    <row r="1839" spans="1:9" ht="15.75" x14ac:dyDescent="0.25">
      <c r="A1839" s="100"/>
      <c r="B1839" s="198" t="s">
        <v>1588</v>
      </c>
      <c r="C1839" s="199"/>
      <c r="D1839" s="199"/>
      <c r="E1839" s="199"/>
      <c r="F1839" s="199"/>
      <c r="G1839" s="200"/>
      <c r="H1839" s="101"/>
      <c r="I1839" s="101"/>
    </row>
    <row r="1840" spans="1:9" ht="15.75" x14ac:dyDescent="0.25">
      <c r="A1840" s="100">
        <f>A1838+1</f>
        <v>1431</v>
      </c>
      <c r="B1840" s="113"/>
      <c r="C1840" s="100">
        <v>403</v>
      </c>
      <c r="D1840" s="101" t="s">
        <v>1589</v>
      </c>
      <c r="E1840" s="108">
        <v>23.837469180986449</v>
      </c>
      <c r="F1840" s="108">
        <v>4.2907444525775595</v>
      </c>
      <c r="G1840" s="108">
        <v>28.128213633564009</v>
      </c>
      <c r="H1840" s="101" t="s">
        <v>494</v>
      </c>
      <c r="I1840" s="101" t="s">
        <v>1523</v>
      </c>
    </row>
    <row r="1841" spans="1:9" ht="15.75" x14ac:dyDescent="0.25">
      <c r="A1841" s="95">
        <f t="shared" ref="A1841:A1844" si="176">A1840+1</f>
        <v>1432</v>
      </c>
      <c r="B1841" s="113"/>
      <c r="C1841" s="100">
        <v>403</v>
      </c>
      <c r="D1841" s="101" t="s">
        <v>1590</v>
      </c>
      <c r="E1841" s="108">
        <v>45.507895709155939</v>
      </c>
      <c r="F1841" s="108">
        <v>8.191421227648064</v>
      </c>
      <c r="G1841" s="108">
        <v>53.699316936804003</v>
      </c>
      <c r="H1841" s="101" t="s">
        <v>494</v>
      </c>
      <c r="I1841" s="101" t="s">
        <v>1523</v>
      </c>
    </row>
    <row r="1842" spans="1:9" ht="15.75" x14ac:dyDescent="0.25">
      <c r="A1842" s="95">
        <f t="shared" si="176"/>
        <v>1433</v>
      </c>
      <c r="B1842" s="113"/>
      <c r="C1842" s="100">
        <v>403</v>
      </c>
      <c r="D1842" s="101" t="s">
        <v>1591</v>
      </c>
      <c r="E1842" s="108">
        <v>17.336341222535598</v>
      </c>
      <c r="F1842" s="108">
        <v>3.120541420056405</v>
      </c>
      <c r="G1842" s="108">
        <v>20.456882642592003</v>
      </c>
      <c r="H1842" s="101" t="s">
        <v>494</v>
      </c>
      <c r="I1842" s="101" t="s">
        <v>1523</v>
      </c>
    </row>
    <row r="1843" spans="1:9" ht="15.75" x14ac:dyDescent="0.25">
      <c r="A1843" s="95">
        <f t="shared" si="176"/>
        <v>1434</v>
      </c>
      <c r="B1843" s="113"/>
      <c r="C1843" s="100">
        <v>403</v>
      </c>
      <c r="D1843" s="101" t="s">
        <v>1592</v>
      </c>
      <c r="E1843" s="108">
        <v>65.0112795845085</v>
      </c>
      <c r="F1843" s="108">
        <v>11.702030325211524</v>
      </c>
      <c r="G1843" s="108">
        <v>76.713309909720024</v>
      </c>
      <c r="H1843" s="101" t="s">
        <v>494</v>
      </c>
      <c r="I1843" s="101" t="s">
        <v>1523</v>
      </c>
    </row>
    <row r="1844" spans="1:9" ht="31.5" x14ac:dyDescent="0.25">
      <c r="A1844" s="95">
        <f t="shared" si="176"/>
        <v>1435</v>
      </c>
      <c r="B1844" s="113"/>
      <c r="C1844" s="100">
        <v>403</v>
      </c>
      <c r="D1844" s="101" t="s">
        <v>1593</v>
      </c>
      <c r="E1844" s="108">
        <v>75.846492848593243</v>
      </c>
      <c r="F1844" s="108">
        <v>13.652368712746778</v>
      </c>
      <c r="G1844" s="108">
        <v>89.498861561340021</v>
      </c>
      <c r="H1844" s="101" t="s">
        <v>494</v>
      </c>
      <c r="I1844" s="101" t="s">
        <v>1523</v>
      </c>
    </row>
    <row r="1845" spans="1:9" ht="15.75" x14ac:dyDescent="0.25">
      <c r="A1845" s="102"/>
      <c r="B1845" s="209" t="s">
        <v>1594</v>
      </c>
      <c r="C1845" s="210"/>
      <c r="D1845" s="210"/>
      <c r="E1845" s="210"/>
      <c r="F1845" s="210"/>
      <c r="G1845" s="211"/>
      <c r="H1845" s="101"/>
      <c r="I1845" s="101"/>
    </row>
    <row r="1846" spans="1:9" ht="15.75" x14ac:dyDescent="0.25">
      <c r="A1846" s="100">
        <f>A1844+1</f>
        <v>1436</v>
      </c>
      <c r="B1846" s="117"/>
      <c r="C1846" s="110">
        <v>403</v>
      </c>
      <c r="D1846" s="111" t="s">
        <v>1595</v>
      </c>
      <c r="E1846" s="108">
        <v>32.50563979225425</v>
      </c>
      <c r="F1846" s="108">
        <v>5.851015162605762</v>
      </c>
      <c r="G1846" s="108">
        <v>38.356654954860012</v>
      </c>
      <c r="H1846" s="101" t="s">
        <v>494</v>
      </c>
      <c r="I1846" s="101" t="s">
        <v>1523</v>
      </c>
    </row>
    <row r="1847" spans="1:9" ht="15.75" x14ac:dyDescent="0.25">
      <c r="A1847" s="95">
        <f t="shared" ref="A1847:A1848" si="177">A1846+1</f>
        <v>1437</v>
      </c>
      <c r="B1847" s="113"/>
      <c r="C1847" s="100">
        <v>403</v>
      </c>
      <c r="D1847" s="101" t="s">
        <v>1596</v>
      </c>
      <c r="E1847" s="108">
        <v>86.681706112677986</v>
      </c>
      <c r="F1847" s="108">
        <v>15.602707100282032</v>
      </c>
      <c r="G1847" s="108">
        <v>102.28441321296002</v>
      </c>
      <c r="H1847" s="101" t="s">
        <v>494</v>
      </c>
      <c r="I1847" s="101" t="s">
        <v>1523</v>
      </c>
    </row>
    <row r="1848" spans="1:9" ht="31.5" x14ac:dyDescent="0.25">
      <c r="A1848" s="95">
        <f t="shared" si="177"/>
        <v>1438</v>
      </c>
      <c r="B1848" s="113"/>
      <c r="C1848" s="100">
        <v>403</v>
      </c>
      <c r="D1848" s="101" t="s">
        <v>1597</v>
      </c>
      <c r="E1848" s="108">
        <v>327.22344057535946</v>
      </c>
      <c r="F1848" s="108">
        <v>58.900219303564711</v>
      </c>
      <c r="G1848" s="108">
        <v>386.12365987892417</v>
      </c>
      <c r="H1848" s="101" t="s">
        <v>494</v>
      </c>
      <c r="I1848" s="101" t="s">
        <v>1523</v>
      </c>
    </row>
    <row r="1849" spans="1:9" ht="15.75" x14ac:dyDescent="0.25">
      <c r="A1849" s="102"/>
      <c r="B1849" s="198" t="s">
        <v>1598</v>
      </c>
      <c r="C1849" s="199"/>
      <c r="D1849" s="199"/>
      <c r="E1849" s="199"/>
      <c r="F1849" s="199"/>
      <c r="G1849" s="200"/>
      <c r="H1849" s="101"/>
      <c r="I1849" s="101"/>
    </row>
    <row r="1850" spans="1:9" ht="15.6" customHeight="1" x14ac:dyDescent="0.25">
      <c r="A1850" s="102"/>
      <c r="B1850" s="109"/>
      <c r="C1850" s="110"/>
      <c r="D1850" s="198" t="s">
        <v>1599</v>
      </c>
      <c r="E1850" s="199"/>
      <c r="F1850" s="199"/>
      <c r="G1850" s="200"/>
      <c r="H1850" s="101"/>
      <c r="I1850" s="101"/>
    </row>
    <row r="1851" spans="1:9" ht="15.75" x14ac:dyDescent="0.25">
      <c r="A1851" s="102"/>
      <c r="B1851" s="107"/>
      <c r="C1851" s="100"/>
      <c r="D1851" s="198" t="s">
        <v>1600</v>
      </c>
      <c r="E1851" s="199"/>
      <c r="F1851" s="199"/>
      <c r="G1851" s="200"/>
      <c r="H1851" s="101"/>
      <c r="I1851" s="101"/>
    </row>
    <row r="1852" spans="1:9" ht="15.6" customHeight="1" x14ac:dyDescent="0.25">
      <c r="A1852" s="100">
        <f>A1848+1</f>
        <v>1439</v>
      </c>
      <c r="B1852" s="107"/>
      <c r="C1852" s="100">
        <v>403</v>
      </c>
      <c r="D1852" s="101" t="s">
        <v>1601</v>
      </c>
      <c r="E1852" s="108">
        <v>140.85777243310176</v>
      </c>
      <c r="F1852" s="108">
        <v>25.354399037958302</v>
      </c>
      <c r="G1852" s="108">
        <v>166.21217147106006</v>
      </c>
      <c r="H1852" s="101" t="s">
        <v>494</v>
      </c>
      <c r="I1852" s="101" t="s">
        <v>1523</v>
      </c>
    </row>
    <row r="1853" spans="1:9" ht="31.5" x14ac:dyDescent="0.25">
      <c r="A1853" s="95">
        <f t="shared" ref="A1853" si="178">A1852+1</f>
        <v>1440</v>
      </c>
      <c r="B1853" s="107"/>
      <c r="C1853" s="100">
        <v>403</v>
      </c>
      <c r="D1853" s="101" t="s">
        <v>1602</v>
      </c>
      <c r="E1853" s="108">
        <v>169.02932691972205</v>
      </c>
      <c r="F1853" s="108">
        <v>30.425278845549968</v>
      </c>
      <c r="G1853" s="108">
        <v>199.45460576527202</v>
      </c>
      <c r="H1853" s="101" t="s">
        <v>494</v>
      </c>
      <c r="I1853" s="101" t="s">
        <v>1523</v>
      </c>
    </row>
    <row r="1854" spans="1:9" ht="15.75" x14ac:dyDescent="0.25">
      <c r="A1854" s="100"/>
      <c r="B1854" s="212" t="s">
        <v>1603</v>
      </c>
      <c r="C1854" s="213"/>
      <c r="D1854" s="213"/>
      <c r="E1854" s="213"/>
      <c r="F1854" s="213"/>
      <c r="G1854" s="214"/>
      <c r="H1854" s="101"/>
      <c r="I1854" s="101"/>
    </row>
    <row r="1855" spans="1:9" ht="31.5" x14ac:dyDescent="0.25">
      <c r="A1855" s="100">
        <f>A1853+1</f>
        <v>1441</v>
      </c>
      <c r="B1855" s="107"/>
      <c r="C1855" s="100">
        <v>403</v>
      </c>
      <c r="D1855" s="101" t="s">
        <v>1604</v>
      </c>
      <c r="E1855" s="108">
        <v>160.36115630845427</v>
      </c>
      <c r="F1855" s="108">
        <v>28.865008135521748</v>
      </c>
      <c r="G1855" s="108">
        <v>189.22616444397602</v>
      </c>
      <c r="H1855" s="101" t="s">
        <v>494</v>
      </c>
      <c r="I1855" s="101" t="s">
        <v>1523</v>
      </c>
    </row>
    <row r="1856" spans="1:9" ht="31.5" x14ac:dyDescent="0.25">
      <c r="A1856" s="95">
        <f t="shared" ref="A1856:A1857" si="179">A1855+1</f>
        <v>1442</v>
      </c>
      <c r="B1856" s="107"/>
      <c r="C1856" s="100">
        <v>403</v>
      </c>
      <c r="D1856" s="101" t="s">
        <v>1605</v>
      </c>
      <c r="E1856" s="108">
        <v>201.53496671197632</v>
      </c>
      <c r="F1856" s="108">
        <v>36.27629400815573</v>
      </c>
      <c r="G1856" s="108">
        <v>237.81126072013205</v>
      </c>
      <c r="H1856" s="101" t="s">
        <v>494</v>
      </c>
      <c r="I1856" s="101" t="s">
        <v>1523</v>
      </c>
    </row>
    <row r="1857" spans="1:9" ht="31.5" x14ac:dyDescent="0.25">
      <c r="A1857" s="95">
        <f t="shared" si="179"/>
        <v>1443</v>
      </c>
      <c r="B1857" s="107"/>
      <c r="C1857" s="100">
        <v>403</v>
      </c>
      <c r="D1857" s="101" t="s">
        <v>1606</v>
      </c>
      <c r="E1857" s="108">
        <v>166.86228426690514</v>
      </c>
      <c r="F1857" s="108">
        <v>30.035211168042906</v>
      </c>
      <c r="G1857" s="108">
        <v>196.89749543494804</v>
      </c>
      <c r="H1857" s="101" t="s">
        <v>494</v>
      </c>
      <c r="I1857" s="101" t="s">
        <v>1523</v>
      </c>
    </row>
    <row r="1858" spans="1:9" ht="15.75" x14ac:dyDescent="0.25">
      <c r="A1858" s="102"/>
      <c r="B1858" s="201" t="s">
        <v>1607</v>
      </c>
      <c r="C1858" s="202"/>
      <c r="D1858" s="202"/>
      <c r="E1858" s="202"/>
      <c r="F1858" s="202"/>
      <c r="G1858" s="203"/>
      <c r="H1858" s="101"/>
      <c r="I1858" s="101"/>
    </row>
    <row r="1859" spans="1:9" ht="31.5" x14ac:dyDescent="0.25">
      <c r="A1859" s="100">
        <f>A1857+1</f>
        <v>1444</v>
      </c>
      <c r="B1859" s="107"/>
      <c r="C1859" s="100">
        <v>403</v>
      </c>
      <c r="D1859" s="101" t="s">
        <v>1608</v>
      </c>
      <c r="E1859" s="108">
        <v>123.52143121056612</v>
      </c>
      <c r="F1859" s="108">
        <v>22.233857617901904</v>
      </c>
      <c r="G1859" s="108">
        <v>145.75528882846803</v>
      </c>
      <c r="H1859" s="101" t="s">
        <v>494</v>
      </c>
      <c r="I1859" s="101" t="s">
        <v>1523</v>
      </c>
    </row>
    <row r="1860" spans="1:9" ht="31.5" x14ac:dyDescent="0.25">
      <c r="A1860" s="95">
        <f t="shared" ref="A1860:A1866" si="180">A1859+1</f>
        <v>1445</v>
      </c>
      <c r="B1860" s="107"/>
      <c r="C1860" s="100">
        <v>403</v>
      </c>
      <c r="D1860" s="101" t="s">
        <v>1609</v>
      </c>
      <c r="E1860" s="108">
        <v>158.19411365563732</v>
      </c>
      <c r="F1860" s="108">
        <v>28.474940458014714</v>
      </c>
      <c r="G1860" s="108">
        <v>186.66905411365204</v>
      </c>
      <c r="H1860" s="101" t="s">
        <v>494</v>
      </c>
      <c r="I1860" s="101" t="s">
        <v>1523</v>
      </c>
    </row>
    <row r="1861" spans="1:9" ht="47.25" x14ac:dyDescent="0.25">
      <c r="A1861" s="95">
        <f t="shared" si="180"/>
        <v>1446</v>
      </c>
      <c r="B1861" s="107"/>
      <c r="C1861" s="100">
        <v>403</v>
      </c>
      <c r="D1861" s="101" t="s">
        <v>1610</v>
      </c>
      <c r="E1861" s="108">
        <v>394.40176281268475</v>
      </c>
      <c r="F1861" s="108">
        <v>70.992317306283212</v>
      </c>
      <c r="G1861" s="108">
        <v>465.39408011896796</v>
      </c>
      <c r="H1861" s="101" t="s">
        <v>494</v>
      </c>
      <c r="I1861" s="101" t="s">
        <v>1523</v>
      </c>
    </row>
    <row r="1862" spans="1:9" ht="31.5" x14ac:dyDescent="0.25">
      <c r="A1862" s="95">
        <f t="shared" si="180"/>
        <v>1447</v>
      </c>
      <c r="B1862" s="107"/>
      <c r="C1862" s="100">
        <v>403</v>
      </c>
      <c r="D1862" s="101" t="s">
        <v>1611</v>
      </c>
      <c r="E1862" s="108">
        <v>140.85777243310176</v>
      </c>
      <c r="F1862" s="108">
        <v>25.354399037958302</v>
      </c>
      <c r="G1862" s="108">
        <v>166.21217147106006</v>
      </c>
      <c r="H1862" s="101" t="s">
        <v>494</v>
      </c>
      <c r="I1862" s="101" t="s">
        <v>1523</v>
      </c>
    </row>
    <row r="1863" spans="1:9" ht="47.25" x14ac:dyDescent="0.25">
      <c r="A1863" s="95">
        <f t="shared" si="180"/>
        <v>1448</v>
      </c>
      <c r="B1863" s="118"/>
      <c r="C1863" s="115">
        <v>403</v>
      </c>
      <c r="D1863" s="116" t="s">
        <v>1612</v>
      </c>
      <c r="E1863" s="108">
        <v>82.347620807044095</v>
      </c>
      <c r="F1863" s="108">
        <v>14.822571745267936</v>
      </c>
      <c r="G1863" s="108">
        <v>97.170192552312031</v>
      </c>
      <c r="H1863" s="101" t="s">
        <v>494</v>
      </c>
      <c r="I1863" s="101" t="s">
        <v>1523</v>
      </c>
    </row>
    <row r="1864" spans="1:9" ht="47.25" x14ac:dyDescent="0.25">
      <c r="A1864" s="95">
        <f t="shared" si="180"/>
        <v>1449</v>
      </c>
      <c r="B1864" s="107"/>
      <c r="C1864" s="100">
        <v>403</v>
      </c>
      <c r="D1864" s="101" t="s">
        <v>1613</v>
      </c>
      <c r="E1864" s="108">
        <v>65.0112795845085</v>
      </c>
      <c r="F1864" s="108">
        <v>11.702030325211524</v>
      </c>
      <c r="G1864" s="108">
        <v>76.713309909720024</v>
      </c>
      <c r="H1864" s="101" t="s">
        <v>494</v>
      </c>
      <c r="I1864" s="101" t="s">
        <v>1523</v>
      </c>
    </row>
    <row r="1865" spans="1:9" ht="31.5" x14ac:dyDescent="0.25">
      <c r="A1865" s="95">
        <f t="shared" si="180"/>
        <v>1450</v>
      </c>
      <c r="B1865" s="107"/>
      <c r="C1865" s="100">
        <v>403</v>
      </c>
      <c r="D1865" s="101" t="s">
        <v>1614</v>
      </c>
      <c r="E1865" s="108">
        <v>39.006767750705094</v>
      </c>
      <c r="F1865" s="108">
        <v>7.021218195126913</v>
      </c>
      <c r="G1865" s="108">
        <v>46.027985945832008</v>
      </c>
      <c r="H1865" s="101" t="s">
        <v>494</v>
      </c>
      <c r="I1865" s="101" t="s">
        <v>1523</v>
      </c>
    </row>
    <row r="1866" spans="1:9" ht="47.25" x14ac:dyDescent="0.25">
      <c r="A1866" s="95">
        <f t="shared" si="180"/>
        <v>1451</v>
      </c>
      <c r="B1866" s="107"/>
      <c r="C1866" s="100">
        <v>403</v>
      </c>
      <c r="D1866" s="101" t="s">
        <v>1615</v>
      </c>
      <c r="E1866" s="108">
        <v>166.86228426690514</v>
      </c>
      <c r="F1866" s="108">
        <v>30.035211168042906</v>
      </c>
      <c r="G1866" s="108">
        <v>196.89749543494804</v>
      </c>
      <c r="H1866" s="101" t="s">
        <v>494</v>
      </c>
      <c r="I1866" s="101" t="s">
        <v>1523</v>
      </c>
    </row>
    <row r="1867" spans="1:9" ht="15.75" x14ac:dyDescent="0.25">
      <c r="A1867" s="102"/>
      <c r="B1867" s="198" t="s">
        <v>1616</v>
      </c>
      <c r="C1867" s="199"/>
      <c r="D1867" s="199"/>
      <c r="E1867" s="199"/>
      <c r="F1867" s="199"/>
      <c r="G1867" s="200"/>
      <c r="H1867" s="101"/>
      <c r="I1867" s="101"/>
    </row>
    <row r="1868" spans="1:9" ht="31.5" x14ac:dyDescent="0.25">
      <c r="A1868" s="100">
        <f>A1866+1</f>
        <v>1452</v>
      </c>
      <c r="B1868" s="113"/>
      <c r="C1868" s="100">
        <v>403</v>
      </c>
      <c r="D1868" s="101" t="s">
        <v>1617</v>
      </c>
      <c r="E1868" s="108">
        <v>205.86905201761022</v>
      </c>
      <c r="F1868" s="108">
        <v>37.056429363169826</v>
      </c>
      <c r="G1868" s="108">
        <v>242.92548138078004</v>
      </c>
      <c r="H1868" s="101" t="s">
        <v>494</v>
      </c>
      <c r="I1868" s="101" t="s">
        <v>1523</v>
      </c>
    </row>
    <row r="1869" spans="1:9" ht="31.5" x14ac:dyDescent="0.25">
      <c r="A1869" s="95">
        <f t="shared" ref="A1869" si="181">A1868+1</f>
        <v>1453</v>
      </c>
      <c r="B1869" s="113"/>
      <c r="C1869" s="100">
        <v>403</v>
      </c>
      <c r="D1869" s="101" t="s">
        <v>1618</v>
      </c>
      <c r="E1869" s="108">
        <v>242.70877711549838</v>
      </c>
      <c r="F1869" s="108">
        <v>43.687579880789713</v>
      </c>
      <c r="G1869" s="108">
        <v>286.39635699628809</v>
      </c>
      <c r="H1869" s="101" t="s">
        <v>494</v>
      </c>
      <c r="I1869" s="101" t="s">
        <v>1523</v>
      </c>
    </row>
    <row r="1870" spans="1:9" ht="15.75" x14ac:dyDescent="0.25">
      <c r="A1870" s="102"/>
      <c r="B1870" s="198" t="s">
        <v>1619</v>
      </c>
      <c r="C1870" s="199"/>
      <c r="D1870" s="199"/>
      <c r="E1870" s="199"/>
      <c r="F1870" s="199"/>
      <c r="G1870" s="200"/>
      <c r="H1870" s="101"/>
      <c r="I1870" s="101"/>
    </row>
    <row r="1871" spans="1:9" ht="47.25" x14ac:dyDescent="0.25">
      <c r="A1871" s="100">
        <f>A1869+1</f>
        <v>1454</v>
      </c>
      <c r="B1871" s="113"/>
      <c r="C1871" s="100">
        <v>403</v>
      </c>
      <c r="D1871" s="101" t="s">
        <v>1620</v>
      </c>
      <c r="E1871" s="108">
        <v>292.55075813028822</v>
      </c>
      <c r="F1871" s="108">
        <v>52.659136463451887</v>
      </c>
      <c r="G1871" s="108">
        <v>345.2098945937401</v>
      </c>
      <c r="H1871" s="101" t="s">
        <v>494</v>
      </c>
      <c r="I1871" s="101" t="s">
        <v>1523</v>
      </c>
    </row>
    <row r="1872" spans="1:9" ht="47.25" x14ac:dyDescent="0.25">
      <c r="A1872" s="95">
        <f t="shared" ref="A1872:A1878" si="182">A1871+1</f>
        <v>1455</v>
      </c>
      <c r="B1872" s="113"/>
      <c r="C1872" s="100">
        <v>403</v>
      </c>
      <c r="D1872" s="101" t="s">
        <v>1621</v>
      </c>
      <c r="E1872" s="108">
        <v>364.06316567324751</v>
      </c>
      <c r="F1872" s="108">
        <v>65.531369821184512</v>
      </c>
      <c r="G1872" s="108">
        <v>429.59453549443202</v>
      </c>
      <c r="H1872" s="101" t="s">
        <v>494</v>
      </c>
      <c r="I1872" s="101" t="s">
        <v>1523</v>
      </c>
    </row>
    <row r="1873" spans="1:9" ht="15.75" x14ac:dyDescent="0.25">
      <c r="A1873" s="95">
        <f t="shared" si="182"/>
        <v>1456</v>
      </c>
      <c r="B1873" s="113"/>
      <c r="C1873" s="100">
        <v>403</v>
      </c>
      <c r="D1873" s="101" t="s">
        <v>1622</v>
      </c>
      <c r="E1873" s="108">
        <v>320.72231261690854</v>
      </c>
      <c r="F1873" s="108">
        <v>57.730016271043496</v>
      </c>
      <c r="G1873" s="108">
        <v>378.45232888795204</v>
      </c>
      <c r="H1873" s="101" t="s">
        <v>494</v>
      </c>
      <c r="I1873" s="101" t="s">
        <v>1523</v>
      </c>
    </row>
    <row r="1874" spans="1:9" ht="47.25" x14ac:dyDescent="0.25">
      <c r="A1874" s="95">
        <f t="shared" si="182"/>
        <v>1457</v>
      </c>
      <c r="B1874" s="113"/>
      <c r="C1874" s="100">
        <v>403</v>
      </c>
      <c r="D1874" s="101" t="s">
        <v>1623</v>
      </c>
      <c r="E1874" s="108">
        <v>429.07444525775605</v>
      </c>
      <c r="F1874" s="108">
        <v>77.233400146396036</v>
      </c>
      <c r="G1874" s="108">
        <v>506.30784540415209</v>
      </c>
      <c r="H1874" s="101" t="s">
        <v>494</v>
      </c>
      <c r="I1874" s="101" t="s">
        <v>1523</v>
      </c>
    </row>
    <row r="1875" spans="1:9" ht="31.5" x14ac:dyDescent="0.25">
      <c r="A1875" s="95">
        <f t="shared" si="182"/>
        <v>1458</v>
      </c>
      <c r="B1875" s="107"/>
      <c r="C1875" s="100">
        <v>403</v>
      </c>
      <c r="D1875" s="101" t="s">
        <v>1624</v>
      </c>
      <c r="E1875" s="108">
        <v>364.06316567324751</v>
      </c>
      <c r="F1875" s="108">
        <v>65.531369821184512</v>
      </c>
      <c r="G1875" s="108">
        <v>429.59453549443202</v>
      </c>
      <c r="H1875" s="101" t="s">
        <v>494</v>
      </c>
      <c r="I1875" s="101" t="s">
        <v>1523</v>
      </c>
    </row>
    <row r="1876" spans="1:9" ht="31.5" x14ac:dyDescent="0.25">
      <c r="A1876" s="95">
        <f t="shared" si="182"/>
        <v>1459</v>
      </c>
      <c r="B1876" s="107"/>
      <c r="C1876" s="100">
        <v>403</v>
      </c>
      <c r="D1876" s="101" t="s">
        <v>1625</v>
      </c>
      <c r="E1876" s="108">
        <v>364.06316567324751</v>
      </c>
      <c r="F1876" s="108">
        <v>65.531369821184512</v>
      </c>
      <c r="G1876" s="108">
        <v>429.59453549443202</v>
      </c>
      <c r="H1876" s="101" t="s">
        <v>494</v>
      </c>
      <c r="I1876" s="101" t="s">
        <v>1523</v>
      </c>
    </row>
    <row r="1877" spans="1:9" ht="31.5" x14ac:dyDescent="0.25">
      <c r="A1877" s="95">
        <f t="shared" si="182"/>
        <v>1460</v>
      </c>
      <c r="B1877" s="107"/>
      <c r="C1877" s="100">
        <v>403</v>
      </c>
      <c r="D1877" s="101" t="s">
        <v>1626</v>
      </c>
      <c r="E1877" s="108">
        <v>697.78773420705795</v>
      </c>
      <c r="F1877" s="108">
        <v>125.60179215727044</v>
      </c>
      <c r="G1877" s="108">
        <v>823.38952636432839</v>
      </c>
      <c r="H1877" s="101" t="s">
        <v>494</v>
      </c>
      <c r="I1877" s="101" t="s">
        <v>1523</v>
      </c>
    </row>
    <row r="1878" spans="1:9" ht="31.5" x14ac:dyDescent="0.25">
      <c r="A1878" s="95">
        <f t="shared" si="182"/>
        <v>1461</v>
      </c>
      <c r="B1878" s="113"/>
      <c r="C1878" s="100">
        <v>403</v>
      </c>
      <c r="D1878" s="101" t="s">
        <v>1627</v>
      </c>
      <c r="E1878" s="108">
        <v>145.19185773873562</v>
      </c>
      <c r="F1878" s="108">
        <v>26.134534392972398</v>
      </c>
      <c r="G1878" s="108">
        <v>171.32639213170802</v>
      </c>
      <c r="H1878" s="101" t="s">
        <v>494</v>
      </c>
      <c r="I1878" s="101" t="s">
        <v>1523</v>
      </c>
    </row>
    <row r="1879" spans="1:9" ht="15.75" x14ac:dyDescent="0.25">
      <c r="A1879" s="192" t="s">
        <v>1628</v>
      </c>
      <c r="B1879" s="193"/>
      <c r="C1879" s="193"/>
      <c r="D1879" s="193"/>
      <c r="E1879" s="193"/>
      <c r="F1879" s="193"/>
      <c r="G1879" s="193"/>
      <c r="H1879" s="99"/>
      <c r="I1879" s="122"/>
    </row>
    <row r="1880" spans="1:9" ht="47.25" x14ac:dyDescent="0.25">
      <c r="A1880" s="95">
        <f>A1878+1</f>
        <v>1462</v>
      </c>
      <c r="B1880" s="113"/>
      <c r="C1880" s="100">
        <v>403</v>
      </c>
      <c r="D1880" s="101" t="s">
        <v>1629</v>
      </c>
      <c r="E1880" s="108">
        <v>5000</v>
      </c>
      <c r="F1880" s="108">
        <v>900</v>
      </c>
      <c r="G1880" s="108">
        <v>5900</v>
      </c>
      <c r="H1880" s="101" t="s">
        <v>494</v>
      </c>
      <c r="I1880" s="101" t="s">
        <v>1523</v>
      </c>
    </row>
    <row r="1881" spans="1:9" ht="15.75" x14ac:dyDescent="0.25">
      <c r="A1881" s="192" t="s">
        <v>1630</v>
      </c>
      <c r="B1881" s="193"/>
      <c r="C1881" s="193"/>
      <c r="D1881" s="193"/>
      <c r="E1881" s="193"/>
      <c r="F1881" s="193"/>
      <c r="G1881" s="193"/>
      <c r="H1881" s="99"/>
      <c r="I1881" s="122"/>
    </row>
    <row r="1882" spans="1:9" ht="47.25" x14ac:dyDescent="0.25">
      <c r="A1882" s="100">
        <f>A1880+1</f>
        <v>1463</v>
      </c>
      <c r="B1882" s="93" t="s">
        <v>679</v>
      </c>
      <c r="C1882" s="94">
        <v>120</v>
      </c>
      <c r="D1882" s="96" t="s">
        <v>1631</v>
      </c>
      <c r="E1882" s="97">
        <v>635.59</v>
      </c>
      <c r="F1882" s="97">
        <v>114.41</v>
      </c>
      <c r="G1882" s="97">
        <v>750</v>
      </c>
      <c r="H1882" s="92" t="s">
        <v>494</v>
      </c>
      <c r="I1882" s="96"/>
    </row>
    <row r="1883" spans="1:9" ht="31.5" x14ac:dyDescent="0.25">
      <c r="A1883" s="95">
        <f t="shared" ref="A1883" si="183">A1882+1</f>
        <v>1464</v>
      </c>
      <c r="B1883" s="93" t="s">
        <v>681</v>
      </c>
      <c r="C1883" s="94">
        <v>120</v>
      </c>
      <c r="D1883" s="96" t="s">
        <v>1632</v>
      </c>
      <c r="E1883" s="97">
        <v>1271.19</v>
      </c>
      <c r="F1883" s="97">
        <v>228.81</v>
      </c>
      <c r="G1883" s="97">
        <v>1500</v>
      </c>
      <c r="H1883" s="92" t="s">
        <v>494</v>
      </c>
      <c r="I1883" s="96"/>
    </row>
    <row r="1884" spans="1:9" ht="31.5" x14ac:dyDescent="0.25">
      <c r="A1884" s="95">
        <f>A1883+1</f>
        <v>1465</v>
      </c>
      <c r="B1884" s="93" t="s">
        <v>683</v>
      </c>
      <c r="C1884" s="94">
        <v>120</v>
      </c>
      <c r="D1884" s="96" t="s">
        <v>1633</v>
      </c>
      <c r="E1884" s="97">
        <v>2542.37</v>
      </c>
      <c r="F1884" s="97">
        <v>457.63</v>
      </c>
      <c r="G1884" s="97">
        <v>3000</v>
      </c>
      <c r="H1884" s="92" t="s">
        <v>494</v>
      </c>
      <c r="I1884" s="96"/>
    </row>
  </sheetData>
  <mergeCells count="331">
    <mergeCell ref="A1:I1"/>
    <mergeCell ref="A2:I2"/>
    <mergeCell ref="A3:I3"/>
    <mergeCell ref="A5:I5"/>
    <mergeCell ref="A12:G12"/>
    <mergeCell ref="A6:G6"/>
    <mergeCell ref="H12:I12"/>
    <mergeCell ref="A47:I47"/>
    <mergeCell ref="A13:G13"/>
    <mergeCell ref="H13:I13"/>
    <mergeCell ref="A14:G14"/>
    <mergeCell ref="H14:I14"/>
    <mergeCell ref="A15:G15"/>
    <mergeCell ref="H15:I15"/>
    <mergeCell ref="A17:G17"/>
    <mergeCell ref="H17:I17"/>
    <mergeCell ref="A19:G19"/>
    <mergeCell ref="H19:I19"/>
    <mergeCell ref="A36:G36"/>
    <mergeCell ref="A41:G41"/>
    <mergeCell ref="A26:G26"/>
    <mergeCell ref="A31:G31"/>
    <mergeCell ref="A21:G21"/>
    <mergeCell ref="H21:I21"/>
    <mergeCell ref="A22:G22"/>
    <mergeCell ref="H22:I22"/>
    <mergeCell ref="A24:G24"/>
    <mergeCell ref="H24:I24"/>
    <mergeCell ref="H26:I26"/>
    <mergeCell ref="A27:G27"/>
    <mergeCell ref="H27:I27"/>
    <mergeCell ref="A29:G29"/>
    <mergeCell ref="H29:I29"/>
    <mergeCell ref="A48:G48"/>
    <mergeCell ref="A312:G312"/>
    <mergeCell ref="A326:G326"/>
    <mergeCell ref="A313:G313"/>
    <mergeCell ref="A323:G323"/>
    <mergeCell ref="A304:G304"/>
    <mergeCell ref="A202:G202"/>
    <mergeCell ref="A204:G204"/>
    <mergeCell ref="A305:G305"/>
    <mergeCell ref="A156:G156"/>
    <mergeCell ref="A158:G158"/>
    <mergeCell ref="A198:G198"/>
    <mergeCell ref="A122:G122"/>
    <mergeCell ref="A130:G130"/>
    <mergeCell ref="A136:G136"/>
    <mergeCell ref="A69:G69"/>
    <mergeCell ref="A111:G111"/>
    <mergeCell ref="A112:G112"/>
    <mergeCell ref="A56:G56"/>
    <mergeCell ref="A64:G64"/>
    <mergeCell ref="A66:G66"/>
    <mergeCell ref="A369:G369"/>
    <mergeCell ref="A372:G372"/>
    <mergeCell ref="A374:G374"/>
    <mergeCell ref="A379:G379"/>
    <mergeCell ref="A383:G383"/>
    <mergeCell ref="A330:G330"/>
    <mergeCell ref="A331:I331"/>
    <mergeCell ref="A327:G327"/>
    <mergeCell ref="A364:G364"/>
    <mergeCell ref="A421:G421"/>
    <mergeCell ref="A424:G424"/>
    <mergeCell ref="A425:G425"/>
    <mergeCell ref="A428:G428"/>
    <mergeCell ref="A431:G431"/>
    <mergeCell ref="A392:G392"/>
    <mergeCell ref="A393:G393"/>
    <mergeCell ref="A402:G402"/>
    <mergeCell ref="A411:G411"/>
    <mergeCell ref="A420:G420"/>
    <mergeCell ref="A475:G475"/>
    <mergeCell ref="A488:G488"/>
    <mergeCell ref="A490:G490"/>
    <mergeCell ref="A503:G503"/>
    <mergeCell ref="A504:G504"/>
    <mergeCell ref="A434:G434"/>
    <mergeCell ref="A435:G435"/>
    <mergeCell ref="A448:G448"/>
    <mergeCell ref="A449:G449"/>
    <mergeCell ref="A462:G462"/>
    <mergeCell ref="A549:G549"/>
    <mergeCell ref="A562:G562"/>
    <mergeCell ref="A563:G563"/>
    <mergeCell ref="A576:G576"/>
    <mergeCell ref="A589:G589"/>
    <mergeCell ref="A508:G508"/>
    <mergeCell ref="A509:G509"/>
    <mergeCell ref="A522:G522"/>
    <mergeCell ref="A535:G535"/>
    <mergeCell ref="A548:G548"/>
    <mergeCell ref="A618:G618"/>
    <mergeCell ref="A620:G620"/>
    <mergeCell ref="A623:G623"/>
    <mergeCell ref="A627:G627"/>
    <mergeCell ref="A602:G602"/>
    <mergeCell ref="A603:G603"/>
    <mergeCell ref="A608:G608"/>
    <mergeCell ref="A613:G613"/>
    <mergeCell ref="A617:G617"/>
    <mergeCell ref="A666:G666"/>
    <mergeCell ref="A667:G667"/>
    <mergeCell ref="A671:G671"/>
    <mergeCell ref="A676:G676"/>
    <mergeCell ref="A787:G787"/>
    <mergeCell ref="A803:G803"/>
    <mergeCell ref="A679:G679"/>
    <mergeCell ref="A663:I663"/>
    <mergeCell ref="A628:G628"/>
    <mergeCell ref="A630:G630"/>
    <mergeCell ref="A632:G632"/>
    <mergeCell ref="A784:G784"/>
    <mergeCell ref="A634:G634"/>
    <mergeCell ref="A635:G635"/>
    <mergeCell ref="C645:D645"/>
    <mergeCell ref="C659:D659"/>
    <mergeCell ref="A649:G649"/>
    <mergeCell ref="A748:G748"/>
    <mergeCell ref="A754:G754"/>
    <mergeCell ref="A779:G779"/>
    <mergeCell ref="A682:G682"/>
    <mergeCell ref="A692:G692"/>
    <mergeCell ref="A700:G700"/>
    <mergeCell ref="A712:G712"/>
    <mergeCell ref="B985:D985"/>
    <mergeCell ref="A852:G852"/>
    <mergeCell ref="A853:G853"/>
    <mergeCell ref="A859:G859"/>
    <mergeCell ref="A861:G861"/>
    <mergeCell ref="A864:G864"/>
    <mergeCell ref="A867:G867"/>
    <mergeCell ref="A807:I807"/>
    <mergeCell ref="A811:G811"/>
    <mergeCell ref="A812:I812"/>
    <mergeCell ref="A827:I827"/>
    <mergeCell ref="A866:G866"/>
    <mergeCell ref="A977:G977"/>
    <mergeCell ref="A983:G983"/>
    <mergeCell ref="A984:G984"/>
    <mergeCell ref="B1057:D1057"/>
    <mergeCell ref="B990:D990"/>
    <mergeCell ref="B996:D996"/>
    <mergeCell ref="B1002:D1002"/>
    <mergeCell ref="B1008:D1008"/>
    <mergeCell ref="B1014:D1014"/>
    <mergeCell ref="B1020:D1020"/>
    <mergeCell ref="B1026:D1026"/>
    <mergeCell ref="B1032:D1032"/>
    <mergeCell ref="B1038:D1038"/>
    <mergeCell ref="B1045:D1045"/>
    <mergeCell ref="B1051:D1051"/>
    <mergeCell ref="B1124:D1124"/>
    <mergeCell ref="B1063:D1063"/>
    <mergeCell ref="B1069:D1069"/>
    <mergeCell ref="B1075:D1075"/>
    <mergeCell ref="B1081:D1081"/>
    <mergeCell ref="B1087:D1087"/>
    <mergeCell ref="B1090:D1090"/>
    <mergeCell ref="B1096:D1096"/>
    <mergeCell ref="B1102:D1102"/>
    <mergeCell ref="B1108:D1108"/>
    <mergeCell ref="B1114:D1114"/>
    <mergeCell ref="B1119:D1119"/>
    <mergeCell ref="A1372:G1372"/>
    <mergeCell ref="A1379:G1379"/>
    <mergeCell ref="A1382:G1382"/>
    <mergeCell ref="B1182:D1182"/>
    <mergeCell ref="B1129:D1129"/>
    <mergeCell ref="B1134:D1134"/>
    <mergeCell ref="B1139:D1139"/>
    <mergeCell ref="B1144:D1144"/>
    <mergeCell ref="B1149:D1149"/>
    <mergeCell ref="B1154:D1154"/>
    <mergeCell ref="B1159:D1159"/>
    <mergeCell ref="B1164:D1164"/>
    <mergeCell ref="B1169:D1169"/>
    <mergeCell ref="B1174:D1174"/>
    <mergeCell ref="B1178:D1178"/>
    <mergeCell ref="A1736:G1736"/>
    <mergeCell ref="B1261:D1261"/>
    <mergeCell ref="B1266:D1266"/>
    <mergeCell ref="A1712:I1712"/>
    <mergeCell ref="A1715:I1715"/>
    <mergeCell ref="A1268:G1268"/>
    <mergeCell ref="A1270:G1270"/>
    <mergeCell ref="A1273:G1273"/>
    <mergeCell ref="A1282:G1282"/>
    <mergeCell ref="A1293:G1293"/>
    <mergeCell ref="A1303:G1303"/>
    <mergeCell ref="A1310:G1310"/>
    <mergeCell ref="A1322:G1322"/>
    <mergeCell ref="A1331:G1331"/>
    <mergeCell ref="A1341:G1341"/>
    <mergeCell ref="A1348:G1348"/>
    <mergeCell ref="B1579:D1579"/>
    <mergeCell ref="B1566:D1566"/>
    <mergeCell ref="C1552:D1552"/>
    <mergeCell ref="C1558:D1558"/>
    <mergeCell ref="C1567:D1567"/>
    <mergeCell ref="C1573:D1573"/>
    <mergeCell ref="A1355:G1355"/>
    <mergeCell ref="A1361:G1361"/>
    <mergeCell ref="B1867:G1867"/>
    <mergeCell ref="B1830:G1830"/>
    <mergeCell ref="B1839:G1839"/>
    <mergeCell ref="B1845:G1845"/>
    <mergeCell ref="B1849:G1849"/>
    <mergeCell ref="B1870:G1870"/>
    <mergeCell ref="B1854:G1854"/>
    <mergeCell ref="A1879:G1879"/>
    <mergeCell ref="A1881:G1881"/>
    <mergeCell ref="D1850:G1850"/>
    <mergeCell ref="D1851:G1851"/>
    <mergeCell ref="B1818:G1818"/>
    <mergeCell ref="B1821:G1821"/>
    <mergeCell ref="B1826:G1826"/>
    <mergeCell ref="B1858:G1858"/>
    <mergeCell ref="A1737:I1737"/>
    <mergeCell ref="B1774:D1774"/>
    <mergeCell ref="B1776:D1776"/>
    <mergeCell ref="B1780:D1780"/>
    <mergeCell ref="B1782:D1782"/>
    <mergeCell ref="B1786:D1786"/>
    <mergeCell ref="B1789:G1789"/>
    <mergeCell ref="B1793:G1793"/>
    <mergeCell ref="B1797:G1797"/>
    <mergeCell ref="B1810:G1810"/>
    <mergeCell ref="B1813:G1813"/>
    <mergeCell ref="A1727:D1727"/>
    <mergeCell ref="A1733:G1733"/>
    <mergeCell ref="A1734:G1734"/>
    <mergeCell ref="A1735:G1735"/>
    <mergeCell ref="H31:I31"/>
    <mergeCell ref="A32:G32"/>
    <mergeCell ref="H32:I32"/>
    <mergeCell ref="A34:G34"/>
    <mergeCell ref="H34:I34"/>
    <mergeCell ref="H41:I41"/>
    <mergeCell ref="A43:G43"/>
    <mergeCell ref="H43:I43"/>
    <mergeCell ref="A45:G45"/>
    <mergeCell ref="H45:I45"/>
    <mergeCell ref="H36:I36"/>
    <mergeCell ref="A37:G37"/>
    <mergeCell ref="H37:I37"/>
    <mergeCell ref="A39:G39"/>
    <mergeCell ref="H39:I39"/>
    <mergeCell ref="A804:G804"/>
    <mergeCell ref="A678:G678"/>
    <mergeCell ref="A836:G836"/>
    <mergeCell ref="A851:G851"/>
    <mergeCell ref="A716:G716"/>
    <mergeCell ref="A714:G714"/>
    <mergeCell ref="A691:G691"/>
    <mergeCell ref="A699:G699"/>
    <mergeCell ref="A711:G711"/>
    <mergeCell ref="A747:G747"/>
    <mergeCell ref="A753:G753"/>
    <mergeCell ref="A778:G778"/>
    <mergeCell ref="A1389:G1389"/>
    <mergeCell ref="A1397:G1397"/>
    <mergeCell ref="A1219:I1219"/>
    <mergeCell ref="B1186:D1186"/>
    <mergeCell ref="B1196:D1196"/>
    <mergeCell ref="A1202:G1202"/>
    <mergeCell ref="A1210:G1210"/>
    <mergeCell ref="A1211:G1211"/>
    <mergeCell ref="A1217:G1217"/>
    <mergeCell ref="A1218:G1218"/>
    <mergeCell ref="A1191:G1191"/>
    <mergeCell ref="B1251:D1251"/>
    <mergeCell ref="A1228:G1228"/>
    <mergeCell ref="A1238:G1238"/>
    <mergeCell ref="A1246:G1246"/>
    <mergeCell ref="A1250:G1250"/>
    <mergeCell ref="A1367:G1367"/>
    <mergeCell ref="A1408:G1408"/>
    <mergeCell ref="A1416:G1416"/>
    <mergeCell ref="A1425:G1425"/>
    <mergeCell ref="A1514:G1514"/>
    <mergeCell ref="A1517:G1517"/>
    <mergeCell ref="A1523:G1523"/>
    <mergeCell ref="A1524:G1524"/>
    <mergeCell ref="A1526:G1526"/>
    <mergeCell ref="A1478:G1478"/>
    <mergeCell ref="A1486:G1486"/>
    <mergeCell ref="A1496:G1496"/>
    <mergeCell ref="A1512:G1512"/>
    <mergeCell ref="A1430:G1430"/>
    <mergeCell ref="A1441:G1441"/>
    <mergeCell ref="A1446:G1446"/>
    <mergeCell ref="A1458:G1458"/>
    <mergeCell ref="A1471:G1471"/>
    <mergeCell ref="A1551:G1551"/>
    <mergeCell ref="A1564:G1564"/>
    <mergeCell ref="A1565:G1565"/>
    <mergeCell ref="A1592:G1592"/>
    <mergeCell ref="A1605:G1605"/>
    <mergeCell ref="A1529:G1529"/>
    <mergeCell ref="A1533:G1533"/>
    <mergeCell ref="A1540:G1540"/>
    <mergeCell ref="A1547:G1547"/>
    <mergeCell ref="A1550:G1550"/>
    <mergeCell ref="C1599:D1599"/>
    <mergeCell ref="C1580:D1580"/>
    <mergeCell ref="C1593:D1593"/>
    <mergeCell ref="C1586:D1586"/>
    <mergeCell ref="A1713:G1713"/>
    <mergeCell ref="A1707:G1707"/>
    <mergeCell ref="A1724:G1724"/>
    <mergeCell ref="A1725:G1725"/>
    <mergeCell ref="A1726:G1726"/>
    <mergeCell ref="A1607:G1607"/>
    <mergeCell ref="A1666:G1666"/>
    <mergeCell ref="A1667:G1667"/>
    <mergeCell ref="A1705:G1705"/>
    <mergeCell ref="C1609:D1609"/>
    <mergeCell ref="C1615:D1615"/>
    <mergeCell ref="C1621:D1621"/>
    <mergeCell ref="C1627:D1627"/>
    <mergeCell ref="C1633:D1633"/>
    <mergeCell ref="B1639:D1639"/>
    <mergeCell ref="C1640:D1640"/>
    <mergeCell ref="C1646:D1646"/>
    <mergeCell ref="C1652:D1652"/>
    <mergeCell ref="C1658:D1658"/>
    <mergeCell ref="A1706:G1706"/>
    <mergeCell ref="A1711:G1711"/>
    <mergeCell ref="B1608:D160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2023 İŞLEM ÜCRETLERİ TABLOSU </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Mert Başkaya</dc:creator>
  <cp:lastModifiedBy>Sahın BALLI</cp:lastModifiedBy>
  <dcterms:created xsi:type="dcterms:W3CDTF">2015-06-05T18:17:20Z</dcterms:created>
  <dcterms:modified xsi:type="dcterms:W3CDTF">2023-01-02T11:39:34Z</dcterms:modified>
</cp:coreProperties>
</file>