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kail.cesur\Desktop\"/>
    </mc:Choice>
  </mc:AlternateContent>
  <bookViews>
    <workbookView xWindow="-38520" yWindow="-120" windowWidth="38640" windowHeight="21390" activeTab="1"/>
  </bookViews>
  <sheets>
    <sheet name="TAVAN BEDEL" sheetId="4" r:id="rId1"/>
    <sheet name="çıktı" sheetId="5" r:id="rId2"/>
  </sheets>
  <definedNames>
    <definedName name="_xlnm.Print_Area" localSheetId="1">çıktı!$A$1:$K$43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3" i="4" l="1"/>
  <c r="J4" i="5"/>
  <c r="J5" i="5"/>
  <c r="J6" i="5"/>
  <c r="J7" i="5"/>
  <c r="J8" i="5"/>
  <c r="J9" i="5"/>
  <c r="K9" i="5" s="1"/>
  <c r="J10" i="5"/>
  <c r="J11" i="5"/>
  <c r="J12" i="5"/>
  <c r="J13" i="5"/>
  <c r="J14" i="5"/>
  <c r="J15" i="5"/>
  <c r="J16" i="5"/>
  <c r="J17" i="5"/>
  <c r="K17" i="5" s="1"/>
  <c r="J18" i="5"/>
  <c r="J19" i="5"/>
  <c r="J20" i="5"/>
  <c r="J21" i="5"/>
  <c r="J22" i="5"/>
  <c r="J23" i="5"/>
  <c r="J24" i="5"/>
  <c r="J25" i="5"/>
  <c r="K25" i="5" s="1"/>
  <c r="J26" i="5"/>
  <c r="J27" i="5"/>
  <c r="J28" i="5"/>
  <c r="J29" i="5"/>
  <c r="J30" i="5"/>
  <c r="J31" i="5"/>
  <c r="K31" i="5" s="1"/>
  <c r="J32" i="5"/>
  <c r="J33" i="5"/>
  <c r="K33" i="5" s="1"/>
  <c r="J34" i="5"/>
  <c r="J35" i="5"/>
  <c r="J36" i="5"/>
  <c r="J37" i="5"/>
  <c r="J38" i="5"/>
  <c r="J39" i="5"/>
  <c r="K39" i="5" s="1"/>
  <c r="J40" i="5"/>
  <c r="J41" i="5"/>
  <c r="K41" i="5" s="1"/>
  <c r="J42" i="5"/>
  <c r="K42" i="5" s="1"/>
  <c r="J3" i="5"/>
  <c r="D4" i="5"/>
  <c r="D5" i="5"/>
  <c r="D6" i="5"/>
  <c r="D7" i="5"/>
  <c r="D8" i="5"/>
  <c r="D9" i="5"/>
  <c r="D10" i="5"/>
  <c r="D11" i="5"/>
  <c r="D12" i="5"/>
  <c r="D13" i="5"/>
  <c r="D14" i="5"/>
  <c r="D15" i="5"/>
  <c r="E15" i="5" s="1"/>
  <c r="D16" i="5"/>
  <c r="E16" i="5" s="1"/>
  <c r="D17" i="5"/>
  <c r="D18" i="5"/>
  <c r="D19" i="5"/>
  <c r="D20" i="5"/>
  <c r="D21" i="5"/>
  <c r="D22" i="5"/>
  <c r="D23" i="5"/>
  <c r="E23" i="5" s="1"/>
  <c r="D24" i="5"/>
  <c r="E24" i="5" s="1"/>
  <c r="D25" i="5"/>
  <c r="D26" i="5"/>
  <c r="D27" i="5"/>
  <c r="D28" i="5"/>
  <c r="D29" i="5"/>
  <c r="D30" i="5"/>
  <c r="D31" i="5"/>
  <c r="E31" i="5" s="1"/>
  <c r="D32" i="5"/>
  <c r="E32" i="5" s="1"/>
  <c r="D33" i="5"/>
  <c r="D34" i="5"/>
  <c r="D35" i="5"/>
  <c r="D36" i="5"/>
  <c r="D37" i="5"/>
  <c r="D38" i="5"/>
  <c r="D39" i="5"/>
  <c r="E39" i="5" s="1"/>
  <c r="D40" i="5"/>
  <c r="E40" i="5" s="1"/>
  <c r="D41" i="5"/>
  <c r="D42" i="5"/>
  <c r="E42" i="5" s="1"/>
  <c r="D43" i="5"/>
  <c r="D3" i="5"/>
  <c r="C43" i="5"/>
  <c r="I42" i="5"/>
  <c r="C42" i="5"/>
  <c r="I41" i="5"/>
  <c r="C41" i="5"/>
  <c r="I40" i="5"/>
  <c r="C40" i="5"/>
  <c r="I39" i="5"/>
  <c r="C39" i="5"/>
  <c r="I38" i="5"/>
  <c r="C38" i="5"/>
  <c r="I37" i="5"/>
  <c r="C37" i="5"/>
  <c r="I36" i="5"/>
  <c r="C36" i="5"/>
  <c r="I35" i="5"/>
  <c r="C35" i="5"/>
  <c r="I34" i="5"/>
  <c r="C34" i="5"/>
  <c r="I33" i="5"/>
  <c r="C33" i="5"/>
  <c r="I32" i="5"/>
  <c r="C32" i="5"/>
  <c r="I31" i="5"/>
  <c r="C31" i="5"/>
  <c r="I30" i="5"/>
  <c r="C30" i="5"/>
  <c r="I29" i="5"/>
  <c r="C29" i="5"/>
  <c r="I28" i="5"/>
  <c r="C28" i="5"/>
  <c r="I27" i="5"/>
  <c r="C27" i="5"/>
  <c r="I26" i="5"/>
  <c r="C26" i="5"/>
  <c r="I25" i="5"/>
  <c r="C25" i="5"/>
  <c r="I24" i="5"/>
  <c r="C24" i="5"/>
  <c r="I23" i="5"/>
  <c r="C23" i="5"/>
  <c r="I22" i="5"/>
  <c r="C22" i="5"/>
  <c r="I21" i="5"/>
  <c r="C21" i="5"/>
  <c r="I20" i="5"/>
  <c r="C20" i="5"/>
  <c r="I19" i="5"/>
  <c r="C19" i="5"/>
  <c r="I18" i="5"/>
  <c r="C18" i="5"/>
  <c r="I17" i="5"/>
  <c r="C17" i="5"/>
  <c r="I16" i="5"/>
  <c r="C16" i="5"/>
  <c r="I15" i="5"/>
  <c r="C15" i="5"/>
  <c r="I14" i="5"/>
  <c r="C14" i="5"/>
  <c r="I13" i="5"/>
  <c r="C13" i="5"/>
  <c r="I12" i="5"/>
  <c r="C12" i="5"/>
  <c r="I11" i="5"/>
  <c r="C11" i="5"/>
  <c r="I10" i="5"/>
  <c r="C10" i="5"/>
  <c r="I9" i="5"/>
  <c r="C9" i="5"/>
  <c r="I8" i="5"/>
  <c r="C8" i="5"/>
  <c r="I7" i="5"/>
  <c r="C7" i="5"/>
  <c r="I6" i="5"/>
  <c r="C6" i="5"/>
  <c r="I5" i="5"/>
  <c r="C5" i="5"/>
  <c r="I4" i="5"/>
  <c r="C4" i="5"/>
  <c r="I3" i="5"/>
  <c r="C3" i="5"/>
  <c r="E25" i="5" l="1"/>
  <c r="E34" i="5"/>
  <c r="E26" i="5"/>
  <c r="E18" i="5"/>
  <c r="E10" i="5"/>
  <c r="K34" i="5"/>
  <c r="K26" i="5"/>
  <c r="K18" i="5"/>
  <c r="K10" i="5"/>
  <c r="E33" i="5"/>
  <c r="E8" i="5"/>
  <c r="K40" i="5"/>
  <c r="K32" i="5"/>
  <c r="K24" i="5"/>
  <c r="K16" i="5"/>
  <c r="K8" i="5"/>
  <c r="E41" i="5"/>
  <c r="E17" i="5"/>
  <c r="E9" i="5"/>
  <c r="E7" i="5"/>
  <c r="K23" i="5"/>
  <c r="K15" i="5"/>
  <c r="K7" i="5"/>
  <c r="E38" i="5"/>
  <c r="E30" i="5"/>
  <c r="E22" i="5"/>
  <c r="E14" i="5"/>
  <c r="E6" i="5"/>
  <c r="K38" i="5"/>
  <c r="K30" i="5"/>
  <c r="K22" i="5"/>
  <c r="K14" i="5"/>
  <c r="K6" i="5"/>
  <c r="E37" i="5"/>
  <c r="E29" i="5"/>
  <c r="E21" i="5"/>
  <c r="E13" i="5"/>
  <c r="E5" i="5"/>
  <c r="K37" i="5"/>
  <c r="K29" i="5"/>
  <c r="K21" i="5"/>
  <c r="K13" i="5"/>
  <c r="K5" i="5"/>
  <c r="E3" i="5"/>
  <c r="E36" i="5"/>
  <c r="E28" i="5"/>
  <c r="E20" i="5"/>
  <c r="E12" i="5"/>
  <c r="E4" i="5"/>
  <c r="K36" i="5"/>
  <c r="K28" i="5"/>
  <c r="K20" i="5"/>
  <c r="K12" i="5"/>
  <c r="K4" i="5"/>
  <c r="E43" i="5"/>
  <c r="E35" i="5"/>
  <c r="E27" i="5"/>
  <c r="E19" i="5"/>
  <c r="E11" i="5"/>
  <c r="K3" i="5"/>
  <c r="K35" i="5"/>
  <c r="K27" i="5"/>
  <c r="K19" i="5"/>
  <c r="K11" i="5"/>
  <c r="C4" i="4"/>
  <c r="C5" i="4"/>
  <c r="C6" i="4"/>
  <c r="C7" i="4"/>
  <c r="C8" i="4"/>
  <c r="C9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41" i="4"/>
  <c r="C42" i="4"/>
  <c r="C43" i="4"/>
  <c r="C44" i="4"/>
  <c r="C45" i="4"/>
  <c r="C46" i="4"/>
  <c r="C47" i="4"/>
  <c r="C48" i="4"/>
  <c r="C49" i="4"/>
  <c r="C50" i="4"/>
  <c r="C51" i="4"/>
  <c r="C52" i="4"/>
  <c r="C53" i="4"/>
  <c r="C54" i="4"/>
  <c r="C55" i="4"/>
  <c r="C56" i="4"/>
  <c r="C57" i="4"/>
  <c r="C58" i="4"/>
  <c r="C59" i="4"/>
  <c r="C60" i="4"/>
  <c r="C61" i="4"/>
  <c r="C62" i="4"/>
  <c r="C63" i="4"/>
  <c r="C64" i="4"/>
  <c r="C65" i="4"/>
  <c r="C66" i="4"/>
  <c r="C67" i="4"/>
  <c r="C68" i="4"/>
  <c r="C69" i="4"/>
  <c r="C70" i="4"/>
  <c r="C71" i="4"/>
  <c r="C72" i="4"/>
  <c r="C73" i="4"/>
  <c r="C74" i="4"/>
  <c r="C75" i="4"/>
  <c r="C76" i="4"/>
  <c r="C77" i="4"/>
  <c r="C78" i="4"/>
  <c r="C79" i="4"/>
  <c r="C80" i="4"/>
  <c r="C81" i="4"/>
  <c r="C82" i="4"/>
  <c r="C83" i="4"/>
</calcChain>
</file>

<file path=xl/sharedStrings.xml><?xml version="1.0" encoding="utf-8"?>
<sst xmlns="http://schemas.openxmlformats.org/spreadsheetml/2006/main" count="176" uniqueCount="87">
  <si>
    <t>İLİ</t>
  </si>
  <si>
    <t>01 ADANA</t>
  </si>
  <si>
    <t>02 ADIYAMAN</t>
  </si>
  <si>
    <t>03 AFYON</t>
  </si>
  <si>
    <t>04 AĞRI</t>
  </si>
  <si>
    <t>05 AMASYA</t>
  </si>
  <si>
    <t>06 ANKARA</t>
  </si>
  <si>
    <t>07 ANTALYA</t>
  </si>
  <si>
    <t>08 ARTVİN</t>
  </si>
  <si>
    <t>09 AYDIN</t>
  </si>
  <si>
    <t>10 BALIKESİR</t>
  </si>
  <si>
    <t>11 BİLECİK</t>
  </si>
  <si>
    <t>12 BİNGÖL</t>
  </si>
  <si>
    <t>13 BİTLİS</t>
  </si>
  <si>
    <t xml:space="preserve">14 BOLU </t>
  </si>
  <si>
    <t>15 BURDUR</t>
  </si>
  <si>
    <t>16 BURSA</t>
  </si>
  <si>
    <t>17 ÇANAKKALE</t>
  </si>
  <si>
    <t>18 ÇANKIRI</t>
  </si>
  <si>
    <t>19 ÇORUM</t>
  </si>
  <si>
    <t>20 DENİZLİ</t>
  </si>
  <si>
    <t>21 DİYARBAKIR</t>
  </si>
  <si>
    <t>22 EDİRNE</t>
  </si>
  <si>
    <t>23 ELAZIĞ</t>
  </si>
  <si>
    <t>24 ERZİNCAN</t>
  </si>
  <si>
    <t>25 ERZURUM</t>
  </si>
  <si>
    <t>26 ESKİŞEHİR</t>
  </si>
  <si>
    <t>27 GAZİANTEP</t>
  </si>
  <si>
    <t>28 GİRESUN</t>
  </si>
  <si>
    <t>29 GÜMÜŞHANE</t>
  </si>
  <si>
    <t>30 HAKKARİ</t>
  </si>
  <si>
    <t>31 HATAY</t>
  </si>
  <si>
    <t>32 ISPARTA</t>
  </si>
  <si>
    <t>33 MERSİN</t>
  </si>
  <si>
    <t>34 İSTANBUL</t>
  </si>
  <si>
    <t>35 İZMİR</t>
  </si>
  <si>
    <t>36 KARS</t>
  </si>
  <si>
    <t>37 KASTAMONU</t>
  </si>
  <si>
    <t>38 KAYSERİ</t>
  </si>
  <si>
    <t>39 KIRKLARELİ</t>
  </si>
  <si>
    <t>40 KIRŞEHİR</t>
  </si>
  <si>
    <t>41 KOCAELİ</t>
  </si>
  <si>
    <t>42 KONYA</t>
  </si>
  <si>
    <t>43 KÜTAHYA</t>
  </si>
  <si>
    <t>44 MALATYA</t>
  </si>
  <si>
    <t>45 MANİSA</t>
  </si>
  <si>
    <t>46 KAHRAMANMARAŞ</t>
  </si>
  <si>
    <t>47 MARDİN</t>
  </si>
  <si>
    <t>48 MUĞLA</t>
  </si>
  <si>
    <t>49 MUŞ</t>
  </si>
  <si>
    <t>50 NEVŞEHİR</t>
  </si>
  <si>
    <t>51 NİĞDE</t>
  </si>
  <si>
    <t>52 ORDU</t>
  </si>
  <si>
    <t>53 RİZE</t>
  </si>
  <si>
    <t>54 SAKARYA</t>
  </si>
  <si>
    <t>55 SAMSUN</t>
  </si>
  <si>
    <t>56 SİİRT</t>
  </si>
  <si>
    <t>57 SİNOP</t>
  </si>
  <si>
    <t>58 SİVAS</t>
  </si>
  <si>
    <t>59 TEKİRDAĞ</t>
  </si>
  <si>
    <t>60 TOKAT</t>
  </si>
  <si>
    <t>61 TRABZON</t>
  </si>
  <si>
    <t>62 TUNCELİ</t>
  </si>
  <si>
    <t>63 ŞANLIURFA</t>
  </si>
  <si>
    <t>64 UŞAK</t>
  </si>
  <si>
    <t>65 VAN</t>
  </si>
  <si>
    <t>66 YOZGAT</t>
  </si>
  <si>
    <t>67 ZONGULDAK</t>
  </si>
  <si>
    <t>68 AKSARAY</t>
  </si>
  <si>
    <t>69 BAYBURT</t>
  </si>
  <si>
    <t>70 KARAMAN</t>
  </si>
  <si>
    <t>71 KIRIKKALE</t>
  </si>
  <si>
    <t>72 BATMAN</t>
  </si>
  <si>
    <t>73 ŞIRNAK</t>
  </si>
  <si>
    <t>74 BARTIN</t>
  </si>
  <si>
    <t>75 ARDAHAN</t>
  </si>
  <si>
    <t>76 IĞDIR</t>
  </si>
  <si>
    <t>77 YALOVA</t>
  </si>
  <si>
    <t>78 KARABÜK</t>
  </si>
  <si>
    <t>79 KİLİS</t>
  </si>
  <si>
    <t>80 OSMANİYE</t>
  </si>
  <si>
    <t>81 DÜZCE</t>
  </si>
  <si>
    <t xml:space="preserve">2023 TAVAN BEDEL ÇALIŞMASI </t>
  </si>
  <si>
    <t xml:space="preserve">2024 TAVAN BEDEL ÇALIŞMASI </t>
  </si>
  <si>
    <t>46 K.MARAŞ</t>
  </si>
  <si>
    <t xml:space="preserve">2025 TAVAN BEDEL ÇALIŞMASI 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</si>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</sst>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₺_-;\-* #,##0.00\ _₺_-;_-* &quot;-&quot;??\ _₺_-;_-@_-"/>
    <numFmt numFmtId="165" formatCode="_-* #,##0.00\ _T_L_-;\-* #,##0.00\ _T_L_-;_-* &quot;-&quot;??\ _T_L_-;_-@_-"/>
  </numFmts>
  <fonts count="10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sz val="10"/>
      <color rgb="FF000000"/>
      <name val="Times New Roman"/>
      <family val="1"/>
    </font>
    <font>
      <sz val="10"/>
      <name val="Arial Tur"/>
      <charset val="162"/>
    </font>
    <font>
      <sz val="11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2"/>
      <color rgb="FFFF0000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/>
    <xf numFmtId="0" fontId="2" fillId="0" borderId="0"/>
    <xf numFmtId="165" fontId="1" fillId="0" borderId="0" applyFont="0" applyFill="0" applyBorder="0" applyAlignment="0" applyProtection="0"/>
    <xf numFmtId="0" fontId="5" fillId="2" borderId="0" applyNumberFormat="0" applyBorder="0" applyAlignment="0" applyProtection="0"/>
    <xf numFmtId="9" fontId="8" fillId="0" borderId="0" applyFont="0" applyFill="0" applyBorder="0" applyAlignment="0" applyProtection="0"/>
  </cellStyleXfs>
  <cellXfs count="14">
    <xf numFmtId="0" fontId="0" fillId="0" borderId="0" xfId="0"/>
    <xf numFmtId="4" fontId="0" fillId="0" borderId="0" xfId="0" applyNumberFormat="1"/>
    <xf numFmtId="4" fontId="0" fillId="0" borderId="0" xfId="0" applyNumberFormat="1" applyFill="1"/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0" fillId="0" borderId="0" xfId="0" applyFill="1"/>
    <xf numFmtId="4" fontId="7" fillId="0" borderId="1" xfId="0" applyNumberFormat="1" applyFont="1" applyFill="1" applyBorder="1" applyAlignment="1">
      <alignment horizontal="center"/>
    </xf>
    <xf numFmtId="4" fontId="0" fillId="4" borderId="1" xfId="0" applyNumberFormat="1" applyFill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0" fontId="0" fillId="0" borderId="0" xfId="0" applyFill="1" applyBorder="1"/>
    <xf numFmtId="4" fontId="0" fillId="0" borderId="2" xfId="0" applyNumberFormat="1" applyFill="1" applyBorder="1" applyAlignment="1">
      <alignment horizontal="right"/>
    </xf>
    <xf numFmtId="9" fontId="0" fillId="4" borderId="1" xfId="9" applyFon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4" fontId="9" fillId="0" borderId="1" xfId="0" applyNumberFormat="1" applyFont="1" applyFill="1" applyBorder="1" applyAlignment="1">
      <alignment horizontal="center"/>
    </xf>
  </cellXfs>
  <cellStyles count="10">
    <cellStyle name="Accent5 2" xfId="8"/>
    <cellStyle name="Normal" xfId="0" builtinId="0"/>
    <cellStyle name="Normal 2" xfId="3"/>
    <cellStyle name="Normal 2 2" xfId="5"/>
    <cellStyle name="Normal 3" xfId="1"/>
    <cellStyle name="Normal 4" xfId="6"/>
    <cellStyle name="Normal 5" xfId="4"/>
    <cellStyle name="Virgül 2" xfId="7"/>
    <cellStyle name="Virgül 4" xfId="2"/>
    <cellStyle name="Yüzde" xfId="9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3"/>
  <sheetViews>
    <sheetView topLeftCell="A77" zoomScale="150" zoomScaleNormal="150" workbookViewId="0">
      <selection activeCell="D90" sqref="D90"/>
    </sheetView>
  </sheetViews>
  <sheetFormatPr defaultRowHeight="15" x14ac:dyDescent="0.25"/>
  <cols>
    <col min="1" max="1" width="18.7109375" customWidth="1"/>
    <col min="2" max="2" width="27.7109375" style="5" customWidth="1"/>
    <col min="3" max="4" width="30.5703125" customWidth="1"/>
  </cols>
  <sheetData>
    <row r="1" spans="1:4" hidden="1" x14ac:dyDescent="0.25">
      <c r="A1" s="1"/>
      <c r="B1" s="2"/>
    </row>
    <row r="2" spans="1:4" ht="33.75" customHeight="1" x14ac:dyDescent="0.25">
      <c r="A2" s="3" t="s">
        <v>0</v>
      </c>
      <c r="B2" s="3" t="s">
        <v>82</v>
      </c>
      <c r="C2" s="3" t="s">
        <v>83</v>
      </c>
      <c r="D2" s="3" t="s">
        <v>85</v>
      </c>
    </row>
    <row r="3" spans="1:4" ht="15.75" x14ac:dyDescent="0.25">
      <c r="A3" s="4" t="s">
        <v>1</v>
      </c>
      <c r="B3" s="6">
        <v>16945896.745050002</v>
      </c>
      <c r="C3" s="8">
        <f>B3*1.59</f>
        <v>26943975.824629504</v>
      </c>
      <c r="D3" s="7">
        <v>39607644.462205373</v>
      </c>
    </row>
    <row r="4" spans="1:4" ht="15.75" x14ac:dyDescent="0.25">
      <c r="A4" s="4" t="s">
        <v>2</v>
      </c>
      <c r="B4" s="6">
        <v>11731774.66965</v>
      </c>
      <c r="C4" s="8">
        <f t="shared" ref="C4:C67" si="0">B4*1.59</f>
        <v>18653521.7247435</v>
      </c>
      <c r="D4" s="7">
        <v>27420676.935372945</v>
      </c>
    </row>
    <row r="5" spans="1:4" ht="15.75" x14ac:dyDescent="0.25">
      <c r="A5" s="4" t="s">
        <v>3</v>
      </c>
      <c r="B5" s="6">
        <v>13035305.1885</v>
      </c>
      <c r="C5" s="8">
        <f t="shared" si="0"/>
        <v>20726135.249715</v>
      </c>
      <c r="D5" s="7">
        <v>30467418.817081049</v>
      </c>
    </row>
    <row r="6" spans="1:4" ht="15.75" x14ac:dyDescent="0.25">
      <c r="A6" s="4" t="s">
        <v>4</v>
      </c>
      <c r="B6" s="6">
        <v>9310932.2774999999</v>
      </c>
      <c r="C6" s="8">
        <f t="shared" si="0"/>
        <v>14804382.321225001</v>
      </c>
      <c r="D6" s="7">
        <v>21762442.01220075</v>
      </c>
    </row>
    <row r="7" spans="1:4" ht="15.75" x14ac:dyDescent="0.25">
      <c r="A7" s="4" t="s">
        <v>5</v>
      </c>
      <c r="B7" s="6">
        <v>11731774.66965</v>
      </c>
      <c r="C7" s="8">
        <f t="shared" si="0"/>
        <v>18653521.7247435</v>
      </c>
      <c r="D7" s="7">
        <v>27420676.935372945</v>
      </c>
    </row>
    <row r="8" spans="1:4" ht="15.75" x14ac:dyDescent="0.25">
      <c r="A8" s="4" t="s">
        <v>6</v>
      </c>
      <c r="B8" s="6">
        <v>22346237.465999998</v>
      </c>
      <c r="C8" s="8">
        <f t="shared" si="0"/>
        <v>35530517.570939995</v>
      </c>
      <c r="D8" s="7">
        <v>52229860.829281792</v>
      </c>
    </row>
    <row r="9" spans="1:4" ht="15.75" x14ac:dyDescent="0.25">
      <c r="A9" s="4" t="s">
        <v>7</v>
      </c>
      <c r="B9" s="6">
        <v>19552957.782750003</v>
      </c>
      <c r="C9" s="8">
        <f t="shared" si="0"/>
        <v>31089202.874572508</v>
      </c>
      <c r="D9" s="7">
        <v>45701128.225621589</v>
      </c>
    </row>
    <row r="10" spans="1:4" ht="15.75" x14ac:dyDescent="0.25">
      <c r="A10" s="4" t="s">
        <v>8</v>
      </c>
      <c r="B10" s="6">
        <v>11731774.66965</v>
      </c>
      <c r="C10" s="8">
        <f t="shared" si="0"/>
        <v>18653521.7247435</v>
      </c>
      <c r="D10" s="7">
        <v>27420676.935372945</v>
      </c>
    </row>
    <row r="11" spans="1:4" ht="15.75" x14ac:dyDescent="0.25">
      <c r="A11" s="4" t="s">
        <v>9</v>
      </c>
      <c r="B11" s="6">
        <v>14338835.707350001</v>
      </c>
      <c r="C11" s="8">
        <f t="shared" si="0"/>
        <v>22798748.774686504</v>
      </c>
      <c r="D11" s="7">
        <v>33514160.698789161</v>
      </c>
    </row>
    <row r="12" spans="1:4" ht="15.75" x14ac:dyDescent="0.25">
      <c r="A12" s="4" t="s">
        <v>10</v>
      </c>
      <c r="B12" s="6">
        <v>13035305.1885</v>
      </c>
      <c r="C12" s="8">
        <f t="shared" si="0"/>
        <v>20726135.249715</v>
      </c>
      <c r="D12" s="7">
        <v>30467418.817081049</v>
      </c>
    </row>
    <row r="13" spans="1:4" ht="15.75" x14ac:dyDescent="0.25">
      <c r="A13" s="4" t="s">
        <v>11</v>
      </c>
      <c r="B13" s="6">
        <v>11731774.66965</v>
      </c>
      <c r="C13" s="8">
        <f t="shared" si="0"/>
        <v>18653521.7247435</v>
      </c>
      <c r="D13" s="7">
        <v>27420676.935372945</v>
      </c>
    </row>
    <row r="14" spans="1:4" ht="15.75" x14ac:dyDescent="0.25">
      <c r="A14" s="4" t="s">
        <v>12</v>
      </c>
      <c r="B14" s="6">
        <v>8472948.3817999996</v>
      </c>
      <c r="C14" s="8">
        <f t="shared" si="0"/>
        <v>13471987.927061999</v>
      </c>
      <c r="D14" s="7">
        <v>19803822.252781138</v>
      </c>
    </row>
    <row r="15" spans="1:4" ht="15.75" x14ac:dyDescent="0.25">
      <c r="A15" s="4" t="s">
        <v>13</v>
      </c>
      <c r="B15" s="6">
        <v>8472948.3817999996</v>
      </c>
      <c r="C15" s="8">
        <f t="shared" si="0"/>
        <v>13471987.927061999</v>
      </c>
      <c r="D15" s="7">
        <v>19803822.252781138</v>
      </c>
    </row>
    <row r="16" spans="1:4" ht="15.75" x14ac:dyDescent="0.25">
      <c r="A16" s="4" t="s">
        <v>14</v>
      </c>
      <c r="B16" s="6">
        <v>13035305.1885</v>
      </c>
      <c r="C16" s="8">
        <f t="shared" si="0"/>
        <v>20726135.249715</v>
      </c>
      <c r="D16" s="7">
        <v>30467418.817081049</v>
      </c>
    </row>
    <row r="17" spans="1:4" ht="15.75" x14ac:dyDescent="0.25">
      <c r="A17" s="4" t="s">
        <v>15</v>
      </c>
      <c r="B17" s="6">
        <v>11731774.66965</v>
      </c>
      <c r="C17" s="8">
        <f t="shared" si="0"/>
        <v>18653521.7247435</v>
      </c>
      <c r="D17" s="7">
        <v>27420676.935372945</v>
      </c>
    </row>
    <row r="18" spans="1:4" ht="15.75" x14ac:dyDescent="0.25">
      <c r="A18" s="4" t="s">
        <v>16</v>
      </c>
      <c r="B18" s="6">
        <v>19552957.782750003</v>
      </c>
      <c r="C18" s="8">
        <f t="shared" si="0"/>
        <v>31089202.874572508</v>
      </c>
      <c r="D18" s="7">
        <v>45701128.225621589</v>
      </c>
    </row>
    <row r="19" spans="1:4" ht="15.75" x14ac:dyDescent="0.25">
      <c r="A19" s="4" t="s">
        <v>17</v>
      </c>
      <c r="B19" s="6">
        <v>13035305.1885</v>
      </c>
      <c r="C19" s="8">
        <f t="shared" si="0"/>
        <v>20726135.249715</v>
      </c>
      <c r="D19" s="7">
        <v>30467418.817081049</v>
      </c>
    </row>
    <row r="20" spans="1:4" ht="15.75" x14ac:dyDescent="0.25">
      <c r="A20" s="4" t="s">
        <v>18</v>
      </c>
      <c r="B20" s="6">
        <v>11731774.66965</v>
      </c>
      <c r="C20" s="8">
        <f t="shared" si="0"/>
        <v>18653521.7247435</v>
      </c>
      <c r="D20" s="7">
        <v>27420676.935372945</v>
      </c>
    </row>
    <row r="21" spans="1:4" ht="15.75" x14ac:dyDescent="0.25">
      <c r="A21" s="4" t="s">
        <v>19</v>
      </c>
      <c r="B21" s="6">
        <v>13035305.1885</v>
      </c>
      <c r="C21" s="8">
        <f t="shared" si="0"/>
        <v>20726135.249715</v>
      </c>
      <c r="D21" s="7">
        <v>30467418.817081049</v>
      </c>
    </row>
    <row r="22" spans="1:4" ht="15.75" x14ac:dyDescent="0.25">
      <c r="A22" s="4" t="s">
        <v>20</v>
      </c>
      <c r="B22" s="6">
        <v>14338835.707350001</v>
      </c>
      <c r="C22" s="8">
        <f t="shared" si="0"/>
        <v>22798748.774686504</v>
      </c>
      <c r="D22" s="7">
        <v>33514160.698789161</v>
      </c>
    </row>
    <row r="23" spans="1:4" ht="15.75" x14ac:dyDescent="0.25">
      <c r="A23" s="4" t="s">
        <v>21</v>
      </c>
      <c r="B23" s="6">
        <v>13035305.1885</v>
      </c>
      <c r="C23" s="8">
        <f t="shared" si="0"/>
        <v>20726135.249715</v>
      </c>
      <c r="D23" s="7">
        <v>30467418.817081049</v>
      </c>
    </row>
    <row r="24" spans="1:4" ht="15.75" x14ac:dyDescent="0.25">
      <c r="A24" s="4" t="s">
        <v>22</v>
      </c>
      <c r="B24" s="6">
        <v>13035305.1885</v>
      </c>
      <c r="C24" s="8">
        <f t="shared" si="0"/>
        <v>20726135.249715</v>
      </c>
      <c r="D24" s="7">
        <v>30467418.817081049</v>
      </c>
    </row>
    <row r="25" spans="1:4" ht="15.75" x14ac:dyDescent="0.25">
      <c r="A25" s="4" t="s">
        <v>23</v>
      </c>
      <c r="B25" s="6">
        <v>11731774.66965</v>
      </c>
      <c r="C25" s="8">
        <f t="shared" si="0"/>
        <v>18653521.7247435</v>
      </c>
      <c r="D25" s="7">
        <v>27420676.935372945</v>
      </c>
    </row>
    <row r="26" spans="1:4" ht="15.75" x14ac:dyDescent="0.25">
      <c r="A26" s="4" t="s">
        <v>24</v>
      </c>
      <c r="B26" s="6">
        <v>11731774.66965</v>
      </c>
      <c r="C26" s="8">
        <f t="shared" si="0"/>
        <v>18653521.7247435</v>
      </c>
      <c r="D26" s="7">
        <v>27420676.935372945</v>
      </c>
    </row>
    <row r="27" spans="1:4" ht="15.75" x14ac:dyDescent="0.25">
      <c r="A27" s="4" t="s">
        <v>25</v>
      </c>
      <c r="B27" s="6">
        <v>13035305.1885</v>
      </c>
      <c r="C27" s="8">
        <f t="shared" si="0"/>
        <v>20726135.249715</v>
      </c>
      <c r="D27" s="7">
        <v>30467418.817081049</v>
      </c>
    </row>
    <row r="28" spans="1:4" ht="15.75" x14ac:dyDescent="0.25">
      <c r="A28" s="4" t="s">
        <v>26</v>
      </c>
      <c r="B28" s="6">
        <v>14338835.707350001</v>
      </c>
      <c r="C28" s="8">
        <f t="shared" si="0"/>
        <v>22798748.774686504</v>
      </c>
      <c r="D28" s="7">
        <v>33514160.698789161</v>
      </c>
    </row>
    <row r="29" spans="1:4" ht="15.75" x14ac:dyDescent="0.25">
      <c r="A29" s="4" t="s">
        <v>27</v>
      </c>
      <c r="B29" s="6">
        <v>14338835.707350001</v>
      </c>
      <c r="C29" s="8">
        <f t="shared" si="0"/>
        <v>22798748.774686504</v>
      </c>
      <c r="D29" s="7">
        <v>33514160.698789161</v>
      </c>
    </row>
    <row r="30" spans="1:4" ht="15.75" x14ac:dyDescent="0.25">
      <c r="A30" s="4" t="s">
        <v>28</v>
      </c>
      <c r="B30" s="6">
        <v>13035305.1885</v>
      </c>
      <c r="C30" s="8">
        <f t="shared" si="0"/>
        <v>20726135.249715</v>
      </c>
      <c r="D30" s="7">
        <v>30467418.817081049</v>
      </c>
    </row>
    <row r="31" spans="1:4" ht="15.75" x14ac:dyDescent="0.25">
      <c r="A31" s="4" t="s">
        <v>29</v>
      </c>
      <c r="B31" s="6">
        <v>9124713.6319499984</v>
      </c>
      <c r="C31" s="8">
        <f t="shared" si="0"/>
        <v>14508294.674800498</v>
      </c>
      <c r="D31" s="7">
        <v>21327193.171956733</v>
      </c>
    </row>
    <row r="32" spans="1:4" ht="15.75" x14ac:dyDescent="0.25">
      <c r="A32" s="4" t="s">
        <v>30</v>
      </c>
      <c r="B32" s="6">
        <v>7821183.1130999997</v>
      </c>
      <c r="C32" s="8">
        <f t="shared" si="0"/>
        <v>12435681.149829</v>
      </c>
      <c r="D32" s="7">
        <v>18280451.290248629</v>
      </c>
    </row>
    <row r="33" spans="1:4" ht="15.75" x14ac:dyDescent="0.25">
      <c r="A33" s="4" t="s">
        <v>31</v>
      </c>
      <c r="B33" s="6">
        <v>11731774.66965</v>
      </c>
      <c r="C33" s="8">
        <f t="shared" si="0"/>
        <v>18653521.7247435</v>
      </c>
      <c r="D33" s="7">
        <v>27420676.935372945</v>
      </c>
    </row>
    <row r="34" spans="1:4" ht="15.75" x14ac:dyDescent="0.25">
      <c r="A34" s="4" t="s">
        <v>32</v>
      </c>
      <c r="B34" s="6">
        <v>12383539.938349999</v>
      </c>
      <c r="C34" s="8">
        <f t="shared" si="0"/>
        <v>19689828.501976501</v>
      </c>
      <c r="D34" s="7">
        <v>28944047.897905454</v>
      </c>
    </row>
    <row r="35" spans="1:4" ht="15.75" x14ac:dyDescent="0.25">
      <c r="A35" s="4" t="s">
        <v>33</v>
      </c>
      <c r="B35" s="6">
        <v>16945896.745050002</v>
      </c>
      <c r="C35" s="8">
        <f t="shared" si="0"/>
        <v>26943975.824629504</v>
      </c>
      <c r="D35" s="7">
        <v>39607644.462205373</v>
      </c>
    </row>
    <row r="36" spans="1:4" ht="15.75" x14ac:dyDescent="0.25">
      <c r="A36" s="4" t="s">
        <v>34</v>
      </c>
      <c r="B36" s="6">
        <v>29794983.287999999</v>
      </c>
      <c r="C36" s="8">
        <f t="shared" si="0"/>
        <v>47374023.427919999</v>
      </c>
      <c r="D36" s="7">
        <v>69639814.439042389</v>
      </c>
    </row>
    <row r="37" spans="1:4" ht="15.75" x14ac:dyDescent="0.25">
      <c r="A37" s="4" t="s">
        <v>35</v>
      </c>
      <c r="B37" s="6">
        <v>22346237.465999998</v>
      </c>
      <c r="C37" s="8">
        <f t="shared" si="0"/>
        <v>35530517.570939995</v>
      </c>
      <c r="D37" s="7">
        <v>52229860.829281792</v>
      </c>
    </row>
    <row r="38" spans="1:4" ht="15.75" x14ac:dyDescent="0.25">
      <c r="A38" s="4" t="s">
        <v>36</v>
      </c>
      <c r="B38" s="6">
        <v>10428244.150800001</v>
      </c>
      <c r="C38" s="8">
        <f t="shared" si="0"/>
        <v>16580908.199772002</v>
      </c>
      <c r="D38" s="7">
        <v>24373935.053664841</v>
      </c>
    </row>
    <row r="39" spans="1:4" ht="15.75" x14ac:dyDescent="0.25">
      <c r="A39" s="4" t="s">
        <v>37</v>
      </c>
      <c r="B39" s="6">
        <v>11731774.66965</v>
      </c>
      <c r="C39" s="8">
        <f t="shared" si="0"/>
        <v>18653521.7247435</v>
      </c>
      <c r="D39" s="7">
        <v>27420676.935372945</v>
      </c>
    </row>
    <row r="40" spans="1:4" ht="15.75" x14ac:dyDescent="0.25">
      <c r="A40" s="4" t="s">
        <v>38</v>
      </c>
      <c r="B40" s="6">
        <v>14338835.707350001</v>
      </c>
      <c r="C40" s="8">
        <f t="shared" si="0"/>
        <v>22798748.774686504</v>
      </c>
      <c r="D40" s="7">
        <v>33514160.698789161</v>
      </c>
    </row>
    <row r="41" spans="1:4" ht="15.75" x14ac:dyDescent="0.25">
      <c r="A41" s="4" t="s">
        <v>39</v>
      </c>
      <c r="B41" s="6">
        <v>13035305.1885</v>
      </c>
      <c r="C41" s="8">
        <f t="shared" si="0"/>
        <v>20726135.249715</v>
      </c>
      <c r="D41" s="7">
        <v>30467418.817081049</v>
      </c>
    </row>
    <row r="42" spans="1:4" ht="15.75" x14ac:dyDescent="0.25">
      <c r="A42" s="4" t="s">
        <v>40</v>
      </c>
      <c r="B42" s="6">
        <v>11731774.66965</v>
      </c>
      <c r="C42" s="8">
        <f t="shared" si="0"/>
        <v>18653521.7247435</v>
      </c>
      <c r="D42" s="7">
        <v>27420676.935372945</v>
      </c>
    </row>
    <row r="43" spans="1:4" ht="15.75" x14ac:dyDescent="0.25">
      <c r="A43" s="4" t="s">
        <v>41</v>
      </c>
      <c r="B43" s="6">
        <v>14338835.707350001</v>
      </c>
      <c r="C43" s="8">
        <f t="shared" si="0"/>
        <v>22798748.774686504</v>
      </c>
      <c r="D43" s="7">
        <v>33514160.698789161</v>
      </c>
    </row>
    <row r="44" spans="1:4" ht="15.75" x14ac:dyDescent="0.25">
      <c r="A44" s="4" t="s">
        <v>42</v>
      </c>
      <c r="B44" s="6">
        <v>14338835.707350001</v>
      </c>
      <c r="C44" s="8">
        <f t="shared" si="0"/>
        <v>22798748.774686504</v>
      </c>
      <c r="D44" s="7">
        <v>33514160.698789161</v>
      </c>
    </row>
    <row r="45" spans="1:4" ht="15.75" x14ac:dyDescent="0.25">
      <c r="A45" s="4" t="s">
        <v>43</v>
      </c>
      <c r="B45" s="6">
        <v>12383539.938349999</v>
      </c>
      <c r="C45" s="8">
        <f t="shared" si="0"/>
        <v>19689828.501976501</v>
      </c>
      <c r="D45" s="7">
        <v>28944047.897905454</v>
      </c>
    </row>
    <row r="46" spans="1:4" ht="15.75" x14ac:dyDescent="0.25">
      <c r="A46" s="4" t="s">
        <v>44</v>
      </c>
      <c r="B46" s="6">
        <v>11731774.66965</v>
      </c>
      <c r="C46" s="8">
        <f t="shared" si="0"/>
        <v>18653521.7247435</v>
      </c>
      <c r="D46" s="7">
        <v>27420676.935372945</v>
      </c>
    </row>
    <row r="47" spans="1:4" ht="15.75" x14ac:dyDescent="0.25">
      <c r="A47" s="4" t="s">
        <v>45</v>
      </c>
      <c r="B47" s="6">
        <v>13035305.1885</v>
      </c>
      <c r="C47" s="8">
        <f t="shared" si="0"/>
        <v>20726135.249715</v>
      </c>
      <c r="D47" s="7">
        <v>30467418.817081049</v>
      </c>
    </row>
    <row r="48" spans="1:4" ht="15.75" x14ac:dyDescent="0.25">
      <c r="A48" s="4" t="s">
        <v>46</v>
      </c>
      <c r="B48" s="6">
        <v>11731774.66965</v>
      </c>
      <c r="C48" s="8">
        <f t="shared" si="0"/>
        <v>18653521.7247435</v>
      </c>
      <c r="D48" s="7">
        <v>27420676.935372945</v>
      </c>
    </row>
    <row r="49" spans="1:4" ht="15.75" x14ac:dyDescent="0.25">
      <c r="A49" s="4" t="s">
        <v>47</v>
      </c>
      <c r="B49" s="6">
        <v>10428244.150800001</v>
      </c>
      <c r="C49" s="8">
        <f t="shared" si="0"/>
        <v>16580908.199772002</v>
      </c>
      <c r="D49" s="7">
        <v>24373935.053664841</v>
      </c>
    </row>
    <row r="50" spans="1:4" ht="15.75" x14ac:dyDescent="0.25">
      <c r="A50" s="4" t="s">
        <v>48</v>
      </c>
      <c r="B50" s="6">
        <v>16759678.0995</v>
      </c>
      <c r="C50" s="8">
        <f t="shared" si="0"/>
        <v>26647888.178205002</v>
      </c>
      <c r="D50" s="7">
        <v>39172395.621961355</v>
      </c>
    </row>
    <row r="51" spans="1:4" ht="15.75" x14ac:dyDescent="0.25">
      <c r="A51" s="4" t="s">
        <v>49</v>
      </c>
      <c r="B51" s="6">
        <v>9310932.2774999999</v>
      </c>
      <c r="C51" s="8">
        <f t="shared" si="0"/>
        <v>14804382.321225001</v>
      </c>
      <c r="D51" s="7">
        <v>21762442.01220075</v>
      </c>
    </row>
    <row r="52" spans="1:4" ht="15.75" x14ac:dyDescent="0.25">
      <c r="A52" s="4" t="s">
        <v>50</v>
      </c>
      <c r="B52" s="6">
        <v>11731774.66965</v>
      </c>
      <c r="C52" s="8">
        <f t="shared" si="0"/>
        <v>18653521.7247435</v>
      </c>
      <c r="D52" s="7">
        <v>27420676.935372945</v>
      </c>
    </row>
    <row r="53" spans="1:4" ht="15.75" x14ac:dyDescent="0.25">
      <c r="A53" s="4" t="s">
        <v>51</v>
      </c>
      <c r="B53" s="6">
        <v>11731774.66965</v>
      </c>
      <c r="C53" s="8">
        <f t="shared" si="0"/>
        <v>18653521.7247435</v>
      </c>
      <c r="D53" s="7">
        <v>27420676.935372945</v>
      </c>
    </row>
    <row r="54" spans="1:4" ht="15.75" x14ac:dyDescent="0.25">
      <c r="A54" s="4" t="s">
        <v>52</v>
      </c>
      <c r="B54" s="6">
        <v>13035305.1885</v>
      </c>
      <c r="C54" s="8">
        <f t="shared" si="0"/>
        <v>20726135.249715</v>
      </c>
      <c r="D54" s="7">
        <v>30467418.817081049</v>
      </c>
    </row>
    <row r="55" spans="1:4" ht="15.75" x14ac:dyDescent="0.25">
      <c r="A55" s="4" t="s">
        <v>53</v>
      </c>
      <c r="B55" s="6">
        <v>11731774.66965</v>
      </c>
      <c r="C55" s="8">
        <f t="shared" si="0"/>
        <v>18653521.7247435</v>
      </c>
      <c r="D55" s="7">
        <v>27420676.935372945</v>
      </c>
    </row>
    <row r="56" spans="1:4" ht="15.75" x14ac:dyDescent="0.25">
      <c r="A56" s="4" t="s">
        <v>54</v>
      </c>
      <c r="B56" s="6">
        <v>14338835.707350001</v>
      </c>
      <c r="C56" s="8">
        <f t="shared" si="0"/>
        <v>22798748.774686504</v>
      </c>
      <c r="D56" s="7">
        <v>33514160.698789161</v>
      </c>
    </row>
    <row r="57" spans="1:4" ht="15.75" x14ac:dyDescent="0.25">
      <c r="A57" s="4" t="s">
        <v>55</v>
      </c>
      <c r="B57" s="6">
        <v>14338835.707350001</v>
      </c>
      <c r="C57" s="8">
        <f t="shared" si="0"/>
        <v>22798748.774686504</v>
      </c>
      <c r="D57" s="7">
        <v>33514160.698789161</v>
      </c>
    </row>
    <row r="58" spans="1:4" ht="15.75" x14ac:dyDescent="0.25">
      <c r="A58" s="4" t="s">
        <v>56</v>
      </c>
      <c r="B58" s="6">
        <v>7821183.1130999997</v>
      </c>
      <c r="C58" s="8">
        <f t="shared" si="0"/>
        <v>12435681.149829</v>
      </c>
      <c r="D58" s="7">
        <v>18280451.290248629</v>
      </c>
    </row>
    <row r="59" spans="1:4" ht="15.75" x14ac:dyDescent="0.25">
      <c r="A59" s="4" t="s">
        <v>57</v>
      </c>
      <c r="B59" s="6">
        <v>11731774.66965</v>
      </c>
      <c r="C59" s="8">
        <f t="shared" si="0"/>
        <v>18653521.7247435</v>
      </c>
      <c r="D59" s="7">
        <v>27420676.935372945</v>
      </c>
    </row>
    <row r="60" spans="1:4" ht="15.75" x14ac:dyDescent="0.25">
      <c r="A60" s="4" t="s">
        <v>58</v>
      </c>
      <c r="B60" s="6">
        <v>12383539.938349999</v>
      </c>
      <c r="C60" s="8">
        <f t="shared" si="0"/>
        <v>19689828.501976501</v>
      </c>
      <c r="D60" s="7">
        <v>28944047.897905454</v>
      </c>
    </row>
    <row r="61" spans="1:4" ht="15.75" x14ac:dyDescent="0.25">
      <c r="A61" s="4" t="s">
        <v>59</v>
      </c>
      <c r="B61" s="6">
        <v>13687070.457199998</v>
      </c>
      <c r="C61" s="8">
        <f t="shared" si="0"/>
        <v>21762442.026947998</v>
      </c>
      <c r="D61" s="7">
        <v>31990789.779613554</v>
      </c>
    </row>
    <row r="62" spans="1:4" ht="15.75" x14ac:dyDescent="0.25">
      <c r="A62" s="4" t="s">
        <v>60</v>
      </c>
      <c r="B62" s="6">
        <v>11731774.66965</v>
      </c>
      <c r="C62" s="8">
        <f t="shared" si="0"/>
        <v>18653521.7247435</v>
      </c>
      <c r="D62" s="7">
        <v>27420676.935372945</v>
      </c>
    </row>
    <row r="63" spans="1:4" ht="15.75" x14ac:dyDescent="0.25">
      <c r="A63" s="4" t="s">
        <v>61</v>
      </c>
      <c r="B63" s="6">
        <v>13035305.1885</v>
      </c>
      <c r="C63" s="8">
        <f t="shared" si="0"/>
        <v>20726135.249715</v>
      </c>
      <c r="D63" s="7">
        <v>30467418.817081049</v>
      </c>
    </row>
    <row r="64" spans="1:4" ht="15.75" x14ac:dyDescent="0.25">
      <c r="A64" s="4" t="s">
        <v>62</v>
      </c>
      <c r="B64" s="6">
        <v>9124713.6319499984</v>
      </c>
      <c r="C64" s="8">
        <f t="shared" si="0"/>
        <v>14508294.674800498</v>
      </c>
      <c r="D64" s="7">
        <v>21327193.171956733</v>
      </c>
    </row>
    <row r="65" spans="1:4" ht="15.75" x14ac:dyDescent="0.25">
      <c r="A65" s="4" t="s">
        <v>63</v>
      </c>
      <c r="B65" s="6">
        <v>11731774.66965</v>
      </c>
      <c r="C65" s="8">
        <f t="shared" si="0"/>
        <v>18653521.7247435</v>
      </c>
      <c r="D65" s="7">
        <v>27420676.935372945</v>
      </c>
    </row>
    <row r="66" spans="1:4" ht="15.75" x14ac:dyDescent="0.25">
      <c r="A66" s="4" t="s">
        <v>64</v>
      </c>
      <c r="B66" s="6">
        <v>12383539.938349999</v>
      </c>
      <c r="C66" s="8">
        <f t="shared" si="0"/>
        <v>19689828.501976501</v>
      </c>
      <c r="D66" s="7">
        <v>28944047.897905454</v>
      </c>
    </row>
    <row r="67" spans="1:4" ht="15.75" x14ac:dyDescent="0.25">
      <c r="A67" s="4" t="s">
        <v>65</v>
      </c>
      <c r="B67" s="6">
        <v>10428244.150800001</v>
      </c>
      <c r="C67" s="8">
        <f t="shared" si="0"/>
        <v>16580908.199772002</v>
      </c>
      <c r="D67" s="7">
        <v>24373935.053664841</v>
      </c>
    </row>
    <row r="68" spans="1:4" ht="15.75" x14ac:dyDescent="0.25">
      <c r="A68" s="4" t="s">
        <v>66</v>
      </c>
      <c r="B68" s="6">
        <v>11731774.66965</v>
      </c>
      <c r="C68" s="8">
        <f t="shared" ref="C68:C83" si="1">B68*1.59</f>
        <v>18653521.7247435</v>
      </c>
      <c r="D68" s="7">
        <v>27420676.935372945</v>
      </c>
    </row>
    <row r="69" spans="1:4" ht="15.75" x14ac:dyDescent="0.25">
      <c r="A69" s="4" t="s">
        <v>67</v>
      </c>
      <c r="B69" s="6">
        <v>14338835.707350001</v>
      </c>
      <c r="C69" s="8">
        <f t="shared" si="1"/>
        <v>22798748.774686504</v>
      </c>
      <c r="D69" s="7">
        <v>33514160.698789161</v>
      </c>
    </row>
    <row r="70" spans="1:4" ht="15.75" x14ac:dyDescent="0.25">
      <c r="A70" s="4" t="s">
        <v>68</v>
      </c>
      <c r="B70" s="6">
        <v>11731774.66965</v>
      </c>
      <c r="C70" s="8">
        <f t="shared" si="1"/>
        <v>18653521.7247435</v>
      </c>
      <c r="D70" s="7">
        <v>27420676.935372945</v>
      </c>
    </row>
    <row r="71" spans="1:4" ht="15.75" x14ac:dyDescent="0.25">
      <c r="A71" s="4" t="s">
        <v>69</v>
      </c>
      <c r="B71" s="6">
        <v>9124713.6319499984</v>
      </c>
      <c r="C71" s="8">
        <f t="shared" si="1"/>
        <v>14508294.674800498</v>
      </c>
      <c r="D71" s="7">
        <v>21327193.171956733</v>
      </c>
    </row>
    <row r="72" spans="1:4" ht="15.75" x14ac:dyDescent="0.25">
      <c r="A72" s="4" t="s">
        <v>70</v>
      </c>
      <c r="B72" s="6">
        <v>11731774.66965</v>
      </c>
      <c r="C72" s="8">
        <f t="shared" si="1"/>
        <v>18653521.7247435</v>
      </c>
      <c r="D72" s="7">
        <v>27420676.935372945</v>
      </c>
    </row>
    <row r="73" spans="1:4" ht="15.75" x14ac:dyDescent="0.25">
      <c r="A73" s="4" t="s">
        <v>71</v>
      </c>
      <c r="B73" s="6">
        <v>13035305.1885</v>
      </c>
      <c r="C73" s="8">
        <f t="shared" si="1"/>
        <v>20726135.249715</v>
      </c>
      <c r="D73" s="7">
        <v>30467418.817081049</v>
      </c>
    </row>
    <row r="74" spans="1:4" ht="15.75" x14ac:dyDescent="0.25">
      <c r="A74" s="4" t="s">
        <v>72</v>
      </c>
      <c r="B74" s="6">
        <v>9310932.2774999999</v>
      </c>
      <c r="C74" s="8">
        <f t="shared" si="1"/>
        <v>14804382.321225001</v>
      </c>
      <c r="D74" s="7">
        <v>21762442.01220075</v>
      </c>
    </row>
    <row r="75" spans="1:4" ht="15.75" x14ac:dyDescent="0.25">
      <c r="A75" s="4" t="s">
        <v>73</v>
      </c>
      <c r="B75" s="6">
        <v>9310932.2774999999</v>
      </c>
      <c r="C75" s="8">
        <f t="shared" si="1"/>
        <v>14804382.321225001</v>
      </c>
      <c r="D75" s="7">
        <v>21762442.01220075</v>
      </c>
    </row>
    <row r="76" spans="1:4" ht="15.75" x14ac:dyDescent="0.25">
      <c r="A76" s="4" t="s">
        <v>74</v>
      </c>
      <c r="B76" s="6">
        <v>11731774.66965</v>
      </c>
      <c r="C76" s="8">
        <f t="shared" si="1"/>
        <v>18653521.7247435</v>
      </c>
      <c r="D76" s="7">
        <v>27420676.935372945</v>
      </c>
    </row>
    <row r="77" spans="1:4" ht="15.75" x14ac:dyDescent="0.25">
      <c r="A77" s="4" t="s">
        <v>75</v>
      </c>
      <c r="B77" s="6">
        <v>9124713.6319499984</v>
      </c>
      <c r="C77" s="8">
        <f t="shared" si="1"/>
        <v>14508294.674800498</v>
      </c>
      <c r="D77" s="7">
        <v>21327193.171956733</v>
      </c>
    </row>
    <row r="78" spans="1:4" ht="15.75" x14ac:dyDescent="0.25">
      <c r="A78" s="4" t="s">
        <v>76</v>
      </c>
      <c r="B78" s="6">
        <v>9124713.6319499984</v>
      </c>
      <c r="C78" s="8">
        <f t="shared" si="1"/>
        <v>14508294.674800498</v>
      </c>
      <c r="D78" s="7">
        <v>21327193.171956733</v>
      </c>
    </row>
    <row r="79" spans="1:4" ht="15.75" x14ac:dyDescent="0.25">
      <c r="A79" s="4" t="s">
        <v>77</v>
      </c>
      <c r="B79" s="6">
        <v>14897491.643999999</v>
      </c>
      <c r="C79" s="8">
        <f t="shared" si="1"/>
        <v>23687011.713959999</v>
      </c>
      <c r="D79" s="7">
        <v>34819907.219521195</v>
      </c>
    </row>
    <row r="80" spans="1:4" ht="15.75" x14ac:dyDescent="0.25">
      <c r="A80" s="4" t="s">
        <v>78</v>
      </c>
      <c r="B80" s="6">
        <v>13035305.1885</v>
      </c>
      <c r="C80" s="8">
        <f t="shared" si="1"/>
        <v>20726135.249715</v>
      </c>
      <c r="D80" s="7">
        <v>30467418.817081049</v>
      </c>
    </row>
    <row r="81" spans="1:4" ht="15.75" x14ac:dyDescent="0.25">
      <c r="A81" s="4" t="s">
        <v>79</v>
      </c>
      <c r="B81" s="6">
        <v>11731774.66965</v>
      </c>
      <c r="C81" s="8">
        <f t="shared" si="1"/>
        <v>18653521.7247435</v>
      </c>
      <c r="D81" s="7">
        <v>27420676.935372945</v>
      </c>
    </row>
    <row r="82" spans="1:4" ht="15.75" x14ac:dyDescent="0.25">
      <c r="A82" s="4" t="s">
        <v>80</v>
      </c>
      <c r="B82" s="6">
        <v>11731774.66965</v>
      </c>
      <c r="C82" s="8">
        <f t="shared" si="1"/>
        <v>18653521.7247435</v>
      </c>
      <c r="D82" s="7">
        <v>27420676.935372945</v>
      </c>
    </row>
    <row r="83" spans="1:4" ht="15.75" x14ac:dyDescent="0.25">
      <c r="A83" s="4" t="s">
        <v>81</v>
      </c>
      <c r="B83" s="6">
        <v>13035305.1885</v>
      </c>
      <c r="C83" s="8">
        <f t="shared" si="1"/>
        <v>20726135.249715</v>
      </c>
      <c r="D83" s="7">
        <v>30467418.817081049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view="pageBreakPreview" topLeftCell="A2" zoomScaleNormal="85" zoomScaleSheetLayoutView="100" workbookViewId="0">
      <selection activeCell="N15" sqref="N15"/>
    </sheetView>
  </sheetViews>
  <sheetFormatPr defaultRowHeight="15" x14ac:dyDescent="0.25"/>
  <cols>
    <col min="1" max="1" width="15.85546875" bestFit="1" customWidth="1"/>
    <col min="2" max="2" width="16.42578125" style="5" customWidth="1"/>
    <col min="3" max="4" width="18.42578125" customWidth="1"/>
    <col min="5" max="5" width="4.5703125" bestFit="1" customWidth="1"/>
    <col min="6" max="6" width="4" customWidth="1"/>
    <col min="7" max="7" width="15.140625" bestFit="1" customWidth="1"/>
    <col min="8" max="8" width="16.85546875" bestFit="1" customWidth="1"/>
    <col min="9" max="9" width="18.85546875" customWidth="1"/>
    <col min="10" max="10" width="18.42578125" customWidth="1"/>
    <col min="11" max="11" width="4.5703125" bestFit="1" customWidth="1"/>
  </cols>
  <sheetData>
    <row r="1" spans="1:11" hidden="1" x14ac:dyDescent="0.25">
      <c r="A1" s="1"/>
      <c r="B1" s="2"/>
    </row>
    <row r="2" spans="1:11" ht="30" x14ac:dyDescent="0.25">
      <c r="A2" s="3" t="s">
        <v>0</v>
      </c>
      <c r="B2" s="3" t="s">
        <v>82</v>
      </c>
      <c r="C2" s="3" t="s">
        <v>83</v>
      </c>
      <c r="D2" s="3" t="s">
        <v>85</v>
      </c>
      <c r="E2" s="3" t="s">
        <v>86</v>
      </c>
      <c r="G2" s="3" t="s">
        <v>0</v>
      </c>
      <c r="H2" s="3" t="s">
        <v>82</v>
      </c>
      <c r="I2" s="3" t="s">
        <v>83</v>
      </c>
      <c r="J2" s="3" t="s">
        <v>85</v>
      </c>
      <c r="K2" s="3" t="s">
        <v>86</v>
      </c>
    </row>
    <row r="3" spans="1:11" ht="15.75" x14ac:dyDescent="0.25">
      <c r="A3" s="4" t="s">
        <v>1</v>
      </c>
      <c r="B3" s="13">
        <v>16945896.745050002</v>
      </c>
      <c r="C3" s="8">
        <f>B3*1.59</f>
        <v>26943975.824629504</v>
      </c>
      <c r="D3" s="7">
        <f>'TAVAN BEDEL'!D3</f>
        <v>39607644.462205373</v>
      </c>
      <c r="E3" s="11">
        <f>(D3-C3)/C3</f>
        <v>0.47000000000000008</v>
      </c>
      <c r="G3" s="4" t="s">
        <v>42</v>
      </c>
      <c r="H3" s="13">
        <v>14338835.707350001</v>
      </c>
      <c r="I3" s="8">
        <f t="shared" ref="I3:I42" si="0">H3*1.59</f>
        <v>22798748.774686504</v>
      </c>
      <c r="J3" s="7">
        <f>'TAVAN BEDEL'!D44</f>
        <v>33514160.698789161</v>
      </c>
      <c r="K3" s="11">
        <f>(J3-I3)/I3</f>
        <v>0.47</v>
      </c>
    </row>
    <row r="4" spans="1:11" ht="15.75" x14ac:dyDescent="0.25">
      <c r="A4" s="4" t="s">
        <v>2</v>
      </c>
      <c r="B4" s="13">
        <v>11731774.66965</v>
      </c>
      <c r="C4" s="8">
        <f t="shared" ref="C4:C43" si="1">B4*1.59</f>
        <v>18653521.7247435</v>
      </c>
      <c r="D4" s="7">
        <f>'TAVAN BEDEL'!D4</f>
        <v>27420676.935372945</v>
      </c>
      <c r="E4" s="11">
        <f t="shared" ref="E4:E43" si="2">(D4-C4)/C4</f>
        <v>0.47</v>
      </c>
      <c r="G4" s="4" t="s">
        <v>43</v>
      </c>
      <c r="H4" s="13">
        <v>12383539.938349999</v>
      </c>
      <c r="I4" s="8">
        <f t="shared" si="0"/>
        <v>19689828.501976501</v>
      </c>
      <c r="J4" s="7">
        <f>'TAVAN BEDEL'!D45</f>
        <v>28944047.897905454</v>
      </c>
      <c r="K4" s="11">
        <f t="shared" ref="K4:K42" si="3">(J4-I4)/I4</f>
        <v>0.46999999999999986</v>
      </c>
    </row>
    <row r="5" spans="1:11" ht="15.75" x14ac:dyDescent="0.25">
      <c r="A5" s="4" t="s">
        <v>3</v>
      </c>
      <c r="B5" s="13">
        <v>13035305.1885</v>
      </c>
      <c r="C5" s="8">
        <f t="shared" si="1"/>
        <v>20726135.249715</v>
      </c>
      <c r="D5" s="7">
        <f>'TAVAN BEDEL'!D5</f>
        <v>30467418.817081049</v>
      </c>
      <c r="E5" s="11">
        <f t="shared" si="2"/>
        <v>0.46999999999999992</v>
      </c>
      <c r="G5" s="4" t="s">
        <v>44</v>
      </c>
      <c r="H5" s="13">
        <v>11731774.66965</v>
      </c>
      <c r="I5" s="8">
        <f t="shared" si="0"/>
        <v>18653521.7247435</v>
      </c>
      <c r="J5" s="7">
        <f>'TAVAN BEDEL'!D46</f>
        <v>27420676.935372945</v>
      </c>
      <c r="K5" s="11">
        <f t="shared" si="3"/>
        <v>0.47</v>
      </c>
    </row>
    <row r="6" spans="1:11" ht="15.75" x14ac:dyDescent="0.25">
      <c r="A6" s="4" t="s">
        <v>4</v>
      </c>
      <c r="B6" s="13">
        <v>9310932.2774999999</v>
      </c>
      <c r="C6" s="8">
        <f t="shared" si="1"/>
        <v>14804382.321225001</v>
      </c>
      <c r="D6" s="7">
        <f>'TAVAN BEDEL'!D6</f>
        <v>21762442.01220075</v>
      </c>
      <c r="E6" s="11">
        <f t="shared" si="2"/>
        <v>0.47</v>
      </c>
      <c r="G6" s="4" t="s">
        <v>45</v>
      </c>
      <c r="H6" s="13">
        <v>13035305.1885</v>
      </c>
      <c r="I6" s="8">
        <f t="shared" si="0"/>
        <v>20726135.249715</v>
      </c>
      <c r="J6" s="7">
        <f>'TAVAN BEDEL'!D47</f>
        <v>30467418.817081049</v>
      </c>
      <c r="K6" s="11">
        <f t="shared" si="3"/>
        <v>0.46999999999999992</v>
      </c>
    </row>
    <row r="7" spans="1:11" ht="15.75" x14ac:dyDescent="0.25">
      <c r="A7" s="4" t="s">
        <v>5</v>
      </c>
      <c r="B7" s="13">
        <v>11731774.66965</v>
      </c>
      <c r="C7" s="8">
        <f t="shared" si="1"/>
        <v>18653521.7247435</v>
      </c>
      <c r="D7" s="7">
        <f>'TAVAN BEDEL'!D7</f>
        <v>27420676.935372945</v>
      </c>
      <c r="E7" s="11">
        <f t="shared" si="2"/>
        <v>0.47</v>
      </c>
      <c r="G7" s="4" t="s">
        <v>84</v>
      </c>
      <c r="H7" s="13">
        <v>11731774.66965</v>
      </c>
      <c r="I7" s="8">
        <f t="shared" si="0"/>
        <v>18653521.7247435</v>
      </c>
      <c r="J7" s="7">
        <f>'TAVAN BEDEL'!D48</f>
        <v>27420676.935372945</v>
      </c>
      <c r="K7" s="11">
        <f t="shared" si="3"/>
        <v>0.47</v>
      </c>
    </row>
    <row r="8" spans="1:11" ht="15.75" x14ac:dyDescent="0.25">
      <c r="A8" s="4" t="s">
        <v>6</v>
      </c>
      <c r="B8" s="13">
        <v>22346237.465999998</v>
      </c>
      <c r="C8" s="8">
        <f t="shared" si="1"/>
        <v>35530517.570939995</v>
      </c>
      <c r="D8" s="7">
        <f>'TAVAN BEDEL'!D8</f>
        <v>52229860.829281792</v>
      </c>
      <c r="E8" s="11">
        <f t="shared" si="2"/>
        <v>0.47</v>
      </c>
      <c r="G8" s="4" t="s">
        <v>47</v>
      </c>
      <c r="H8" s="13">
        <v>10428244.150800001</v>
      </c>
      <c r="I8" s="8">
        <f t="shared" si="0"/>
        <v>16580908.199772002</v>
      </c>
      <c r="J8" s="7">
        <f>'TAVAN BEDEL'!D49</f>
        <v>24373935.053664841</v>
      </c>
      <c r="K8" s="11">
        <f t="shared" si="3"/>
        <v>0.46999999999999986</v>
      </c>
    </row>
    <row r="9" spans="1:11" ht="15.75" x14ac:dyDescent="0.25">
      <c r="A9" s="4" t="s">
        <v>7</v>
      </c>
      <c r="B9" s="13">
        <v>19552957.782750003</v>
      </c>
      <c r="C9" s="8">
        <f t="shared" si="1"/>
        <v>31089202.874572508</v>
      </c>
      <c r="D9" s="7">
        <f>'TAVAN BEDEL'!D9</f>
        <v>45701128.225621589</v>
      </c>
      <c r="E9" s="11">
        <f t="shared" si="2"/>
        <v>0.47000000000000003</v>
      </c>
      <c r="G9" s="4" t="s">
        <v>48</v>
      </c>
      <c r="H9" s="13">
        <v>16759678.0995</v>
      </c>
      <c r="I9" s="8">
        <f t="shared" si="0"/>
        <v>26647888.178205002</v>
      </c>
      <c r="J9" s="7">
        <f>'TAVAN BEDEL'!D50</f>
        <v>39172395.621961355</v>
      </c>
      <c r="K9" s="11">
        <f t="shared" si="3"/>
        <v>0.47000000000000008</v>
      </c>
    </row>
    <row r="10" spans="1:11" ht="15.75" x14ac:dyDescent="0.25">
      <c r="A10" s="4" t="s">
        <v>8</v>
      </c>
      <c r="B10" s="13">
        <v>11731774.66965</v>
      </c>
      <c r="C10" s="8">
        <f t="shared" si="1"/>
        <v>18653521.7247435</v>
      </c>
      <c r="D10" s="7">
        <f>'TAVAN BEDEL'!D10</f>
        <v>27420676.935372945</v>
      </c>
      <c r="E10" s="11">
        <f t="shared" si="2"/>
        <v>0.47</v>
      </c>
      <c r="G10" s="4" t="s">
        <v>49</v>
      </c>
      <c r="H10" s="13">
        <v>9310932.2774999999</v>
      </c>
      <c r="I10" s="8">
        <f t="shared" si="0"/>
        <v>14804382.321225001</v>
      </c>
      <c r="J10" s="7">
        <f>'TAVAN BEDEL'!D51</f>
        <v>21762442.01220075</v>
      </c>
      <c r="K10" s="11">
        <f t="shared" si="3"/>
        <v>0.47</v>
      </c>
    </row>
    <row r="11" spans="1:11" ht="15.75" x14ac:dyDescent="0.25">
      <c r="A11" s="4" t="s">
        <v>9</v>
      </c>
      <c r="B11" s="13">
        <v>14338835.707350001</v>
      </c>
      <c r="C11" s="8">
        <f t="shared" si="1"/>
        <v>22798748.774686504</v>
      </c>
      <c r="D11" s="7">
        <f>'TAVAN BEDEL'!D11</f>
        <v>33514160.698789161</v>
      </c>
      <c r="E11" s="11">
        <f t="shared" si="2"/>
        <v>0.47</v>
      </c>
      <c r="G11" s="4" t="s">
        <v>50</v>
      </c>
      <c r="H11" s="13">
        <v>11731774.66965</v>
      </c>
      <c r="I11" s="8">
        <f t="shared" si="0"/>
        <v>18653521.7247435</v>
      </c>
      <c r="J11" s="7">
        <f>'TAVAN BEDEL'!D52</f>
        <v>27420676.935372945</v>
      </c>
      <c r="K11" s="11">
        <f t="shared" si="3"/>
        <v>0.47</v>
      </c>
    </row>
    <row r="12" spans="1:11" ht="15.75" x14ac:dyDescent="0.25">
      <c r="A12" s="4" t="s">
        <v>10</v>
      </c>
      <c r="B12" s="13">
        <v>13035305.1885</v>
      </c>
      <c r="C12" s="8">
        <f t="shared" si="1"/>
        <v>20726135.249715</v>
      </c>
      <c r="D12" s="7">
        <f>'TAVAN BEDEL'!D12</f>
        <v>30467418.817081049</v>
      </c>
      <c r="E12" s="11">
        <f t="shared" si="2"/>
        <v>0.46999999999999992</v>
      </c>
      <c r="G12" s="4" t="s">
        <v>51</v>
      </c>
      <c r="H12" s="13">
        <v>11731774.66965</v>
      </c>
      <c r="I12" s="8">
        <f t="shared" si="0"/>
        <v>18653521.7247435</v>
      </c>
      <c r="J12" s="7">
        <f>'TAVAN BEDEL'!D53</f>
        <v>27420676.935372945</v>
      </c>
      <c r="K12" s="11">
        <f t="shared" si="3"/>
        <v>0.47</v>
      </c>
    </row>
    <row r="13" spans="1:11" ht="15.75" x14ac:dyDescent="0.25">
      <c r="A13" s="4" t="s">
        <v>11</v>
      </c>
      <c r="B13" s="13">
        <v>11731774.66965</v>
      </c>
      <c r="C13" s="8">
        <f t="shared" si="1"/>
        <v>18653521.7247435</v>
      </c>
      <c r="D13" s="7">
        <f>'TAVAN BEDEL'!D13</f>
        <v>27420676.935372945</v>
      </c>
      <c r="E13" s="11">
        <f t="shared" si="2"/>
        <v>0.47</v>
      </c>
      <c r="G13" s="4" t="s">
        <v>52</v>
      </c>
      <c r="H13" s="13">
        <v>13035305.1885</v>
      </c>
      <c r="I13" s="8">
        <f t="shared" si="0"/>
        <v>20726135.249715</v>
      </c>
      <c r="J13" s="7">
        <f>'TAVAN BEDEL'!D54</f>
        <v>30467418.817081049</v>
      </c>
      <c r="K13" s="11">
        <f t="shared" si="3"/>
        <v>0.46999999999999992</v>
      </c>
    </row>
    <row r="14" spans="1:11" ht="15.75" x14ac:dyDescent="0.25">
      <c r="A14" s="4" t="s">
        <v>12</v>
      </c>
      <c r="B14" s="13">
        <v>8472948.3817999996</v>
      </c>
      <c r="C14" s="8">
        <f t="shared" si="1"/>
        <v>13471987.927061999</v>
      </c>
      <c r="D14" s="7">
        <f>'TAVAN BEDEL'!D14</f>
        <v>19803822.252781138</v>
      </c>
      <c r="E14" s="11">
        <f t="shared" si="2"/>
        <v>0.46999999999999992</v>
      </c>
      <c r="G14" s="4" t="s">
        <v>53</v>
      </c>
      <c r="H14" s="13">
        <v>11731774.66965</v>
      </c>
      <c r="I14" s="8">
        <f t="shared" si="0"/>
        <v>18653521.7247435</v>
      </c>
      <c r="J14" s="7">
        <f>'TAVAN BEDEL'!D55</f>
        <v>27420676.935372945</v>
      </c>
      <c r="K14" s="11">
        <f t="shared" si="3"/>
        <v>0.47</v>
      </c>
    </row>
    <row r="15" spans="1:11" ht="15.75" x14ac:dyDescent="0.25">
      <c r="A15" s="4" t="s">
        <v>13</v>
      </c>
      <c r="B15" s="13">
        <v>8472948.3817999996</v>
      </c>
      <c r="C15" s="8">
        <f t="shared" si="1"/>
        <v>13471987.927061999</v>
      </c>
      <c r="D15" s="7">
        <f>'TAVAN BEDEL'!D15</f>
        <v>19803822.252781138</v>
      </c>
      <c r="E15" s="11">
        <f t="shared" si="2"/>
        <v>0.46999999999999992</v>
      </c>
      <c r="G15" s="4" t="s">
        <v>54</v>
      </c>
      <c r="H15" s="13">
        <v>14338835.707350001</v>
      </c>
      <c r="I15" s="8">
        <f t="shared" si="0"/>
        <v>22798748.774686504</v>
      </c>
      <c r="J15" s="7">
        <f>'TAVAN BEDEL'!D56</f>
        <v>33514160.698789161</v>
      </c>
      <c r="K15" s="11">
        <f t="shared" si="3"/>
        <v>0.47</v>
      </c>
    </row>
    <row r="16" spans="1:11" ht="15.75" x14ac:dyDescent="0.25">
      <c r="A16" s="4" t="s">
        <v>14</v>
      </c>
      <c r="B16" s="13">
        <v>13035305.1885</v>
      </c>
      <c r="C16" s="8">
        <f t="shared" si="1"/>
        <v>20726135.249715</v>
      </c>
      <c r="D16" s="7">
        <f>'TAVAN BEDEL'!D16</f>
        <v>30467418.817081049</v>
      </c>
      <c r="E16" s="11">
        <f t="shared" si="2"/>
        <v>0.46999999999999992</v>
      </c>
      <c r="G16" s="4" t="s">
        <v>55</v>
      </c>
      <c r="H16" s="13">
        <v>14338835.707350001</v>
      </c>
      <c r="I16" s="8">
        <f t="shared" si="0"/>
        <v>22798748.774686504</v>
      </c>
      <c r="J16" s="7">
        <f>'TAVAN BEDEL'!D57</f>
        <v>33514160.698789161</v>
      </c>
      <c r="K16" s="11">
        <f t="shared" si="3"/>
        <v>0.47</v>
      </c>
    </row>
    <row r="17" spans="1:11" ht="15.75" x14ac:dyDescent="0.25">
      <c r="A17" s="4" t="s">
        <v>15</v>
      </c>
      <c r="B17" s="13">
        <v>11731774.66965</v>
      </c>
      <c r="C17" s="8">
        <f t="shared" si="1"/>
        <v>18653521.7247435</v>
      </c>
      <c r="D17" s="7">
        <f>'TAVAN BEDEL'!D17</f>
        <v>27420676.935372945</v>
      </c>
      <c r="E17" s="11">
        <f t="shared" si="2"/>
        <v>0.47</v>
      </c>
      <c r="G17" s="4" t="s">
        <v>56</v>
      </c>
      <c r="H17" s="13">
        <v>7821183.1130999997</v>
      </c>
      <c r="I17" s="8">
        <f t="shared" si="0"/>
        <v>12435681.149829</v>
      </c>
      <c r="J17" s="7">
        <f>'TAVAN BEDEL'!D58</f>
        <v>18280451.290248629</v>
      </c>
      <c r="K17" s="11">
        <f t="shared" si="3"/>
        <v>0.46999999999999986</v>
      </c>
    </row>
    <row r="18" spans="1:11" ht="15.75" x14ac:dyDescent="0.25">
      <c r="A18" s="4" t="s">
        <v>16</v>
      </c>
      <c r="B18" s="13">
        <v>19552957.782750003</v>
      </c>
      <c r="C18" s="8">
        <f t="shared" si="1"/>
        <v>31089202.874572508</v>
      </c>
      <c r="D18" s="7">
        <f>'TAVAN BEDEL'!D18</f>
        <v>45701128.225621589</v>
      </c>
      <c r="E18" s="11">
        <f t="shared" si="2"/>
        <v>0.47000000000000003</v>
      </c>
      <c r="G18" s="4" t="s">
        <v>57</v>
      </c>
      <c r="H18" s="13">
        <v>11731774.66965</v>
      </c>
      <c r="I18" s="8">
        <f t="shared" si="0"/>
        <v>18653521.7247435</v>
      </c>
      <c r="J18" s="7">
        <f>'TAVAN BEDEL'!D59</f>
        <v>27420676.935372945</v>
      </c>
      <c r="K18" s="11">
        <f t="shared" si="3"/>
        <v>0.47</v>
      </c>
    </row>
    <row r="19" spans="1:11" ht="15.75" x14ac:dyDescent="0.25">
      <c r="A19" s="4" t="s">
        <v>17</v>
      </c>
      <c r="B19" s="13">
        <v>13035305.1885</v>
      </c>
      <c r="C19" s="8">
        <f t="shared" si="1"/>
        <v>20726135.249715</v>
      </c>
      <c r="D19" s="7">
        <f>'TAVAN BEDEL'!D19</f>
        <v>30467418.817081049</v>
      </c>
      <c r="E19" s="11">
        <f t="shared" si="2"/>
        <v>0.46999999999999992</v>
      </c>
      <c r="G19" s="4" t="s">
        <v>58</v>
      </c>
      <c r="H19" s="13">
        <v>12383539.938349999</v>
      </c>
      <c r="I19" s="8">
        <f t="shared" si="0"/>
        <v>19689828.501976501</v>
      </c>
      <c r="J19" s="7">
        <f>'TAVAN BEDEL'!D60</f>
        <v>28944047.897905454</v>
      </c>
      <c r="K19" s="11">
        <f t="shared" si="3"/>
        <v>0.46999999999999986</v>
      </c>
    </row>
    <row r="20" spans="1:11" ht="15.75" x14ac:dyDescent="0.25">
      <c r="A20" s="4" t="s">
        <v>18</v>
      </c>
      <c r="B20" s="13">
        <v>11731774.66965</v>
      </c>
      <c r="C20" s="8">
        <f t="shared" si="1"/>
        <v>18653521.7247435</v>
      </c>
      <c r="D20" s="7">
        <f>'TAVAN BEDEL'!D20</f>
        <v>27420676.935372945</v>
      </c>
      <c r="E20" s="11">
        <f t="shared" si="2"/>
        <v>0.47</v>
      </c>
      <c r="G20" s="4" t="s">
        <v>59</v>
      </c>
      <c r="H20" s="13">
        <v>13687070.457199998</v>
      </c>
      <c r="I20" s="8">
        <f t="shared" si="0"/>
        <v>21762442.026947998</v>
      </c>
      <c r="J20" s="7">
        <f>'TAVAN BEDEL'!D61</f>
        <v>31990789.779613554</v>
      </c>
      <c r="K20" s="11">
        <f t="shared" si="3"/>
        <v>0.46999999999999992</v>
      </c>
    </row>
    <row r="21" spans="1:11" ht="15.75" x14ac:dyDescent="0.25">
      <c r="A21" s="4" t="s">
        <v>19</v>
      </c>
      <c r="B21" s="13">
        <v>13035305.1885</v>
      </c>
      <c r="C21" s="8">
        <f t="shared" si="1"/>
        <v>20726135.249715</v>
      </c>
      <c r="D21" s="7">
        <f>'TAVAN BEDEL'!D21</f>
        <v>30467418.817081049</v>
      </c>
      <c r="E21" s="11">
        <f t="shared" si="2"/>
        <v>0.46999999999999992</v>
      </c>
      <c r="G21" s="4" t="s">
        <v>60</v>
      </c>
      <c r="H21" s="13">
        <v>11731774.66965</v>
      </c>
      <c r="I21" s="8">
        <f t="shared" si="0"/>
        <v>18653521.7247435</v>
      </c>
      <c r="J21" s="7">
        <f>'TAVAN BEDEL'!D62</f>
        <v>27420676.935372945</v>
      </c>
      <c r="K21" s="11">
        <f t="shared" si="3"/>
        <v>0.47</v>
      </c>
    </row>
    <row r="22" spans="1:11" ht="15.75" x14ac:dyDescent="0.25">
      <c r="A22" s="4" t="s">
        <v>20</v>
      </c>
      <c r="B22" s="13">
        <v>14338835.707350001</v>
      </c>
      <c r="C22" s="8">
        <f t="shared" si="1"/>
        <v>22798748.774686504</v>
      </c>
      <c r="D22" s="7">
        <f>'TAVAN BEDEL'!D22</f>
        <v>33514160.698789161</v>
      </c>
      <c r="E22" s="11">
        <f t="shared" si="2"/>
        <v>0.47</v>
      </c>
      <c r="G22" s="4" t="s">
        <v>61</v>
      </c>
      <c r="H22" s="13">
        <v>13035305.1885</v>
      </c>
      <c r="I22" s="8">
        <f t="shared" si="0"/>
        <v>20726135.249715</v>
      </c>
      <c r="J22" s="7">
        <f>'TAVAN BEDEL'!D63</f>
        <v>30467418.817081049</v>
      </c>
      <c r="K22" s="11">
        <f t="shared" si="3"/>
        <v>0.46999999999999992</v>
      </c>
    </row>
    <row r="23" spans="1:11" ht="15.75" x14ac:dyDescent="0.25">
      <c r="A23" s="4" t="s">
        <v>21</v>
      </c>
      <c r="B23" s="13">
        <v>13035305.1885</v>
      </c>
      <c r="C23" s="8">
        <f t="shared" si="1"/>
        <v>20726135.249715</v>
      </c>
      <c r="D23" s="7">
        <f>'TAVAN BEDEL'!D23</f>
        <v>30467418.817081049</v>
      </c>
      <c r="E23" s="11">
        <f t="shared" si="2"/>
        <v>0.46999999999999992</v>
      </c>
      <c r="G23" s="4" t="s">
        <v>62</v>
      </c>
      <c r="H23" s="13">
        <v>9124713.6319499984</v>
      </c>
      <c r="I23" s="8">
        <f t="shared" si="0"/>
        <v>14508294.674800498</v>
      </c>
      <c r="J23" s="7">
        <f>'TAVAN BEDEL'!D64</f>
        <v>21327193.171956733</v>
      </c>
      <c r="K23" s="11">
        <f t="shared" si="3"/>
        <v>0.47000000000000003</v>
      </c>
    </row>
    <row r="24" spans="1:11" ht="15.75" x14ac:dyDescent="0.25">
      <c r="A24" s="4" t="s">
        <v>22</v>
      </c>
      <c r="B24" s="13">
        <v>13035305.1885</v>
      </c>
      <c r="C24" s="8">
        <f t="shared" si="1"/>
        <v>20726135.249715</v>
      </c>
      <c r="D24" s="7">
        <f>'TAVAN BEDEL'!D24</f>
        <v>30467418.817081049</v>
      </c>
      <c r="E24" s="11">
        <f t="shared" si="2"/>
        <v>0.46999999999999992</v>
      </c>
      <c r="G24" s="4" t="s">
        <v>63</v>
      </c>
      <c r="H24" s="13">
        <v>11731774.66965</v>
      </c>
      <c r="I24" s="8">
        <f t="shared" si="0"/>
        <v>18653521.7247435</v>
      </c>
      <c r="J24" s="7">
        <f>'TAVAN BEDEL'!D65</f>
        <v>27420676.935372945</v>
      </c>
      <c r="K24" s="11">
        <f t="shared" si="3"/>
        <v>0.47</v>
      </c>
    </row>
    <row r="25" spans="1:11" ht="15.75" x14ac:dyDescent="0.25">
      <c r="A25" s="4" t="s">
        <v>23</v>
      </c>
      <c r="B25" s="13">
        <v>11731774.66965</v>
      </c>
      <c r="C25" s="8">
        <f t="shared" si="1"/>
        <v>18653521.7247435</v>
      </c>
      <c r="D25" s="7">
        <f>'TAVAN BEDEL'!D25</f>
        <v>27420676.935372945</v>
      </c>
      <c r="E25" s="11">
        <f t="shared" si="2"/>
        <v>0.47</v>
      </c>
      <c r="G25" s="4" t="s">
        <v>64</v>
      </c>
      <c r="H25" s="13">
        <v>12383539.938349999</v>
      </c>
      <c r="I25" s="8">
        <f t="shared" si="0"/>
        <v>19689828.501976501</v>
      </c>
      <c r="J25" s="7">
        <f>'TAVAN BEDEL'!D66</f>
        <v>28944047.897905454</v>
      </c>
      <c r="K25" s="11">
        <f t="shared" si="3"/>
        <v>0.46999999999999986</v>
      </c>
    </row>
    <row r="26" spans="1:11" ht="15.75" x14ac:dyDescent="0.25">
      <c r="A26" s="4" t="s">
        <v>24</v>
      </c>
      <c r="B26" s="13">
        <v>11731774.66965</v>
      </c>
      <c r="C26" s="8">
        <f t="shared" si="1"/>
        <v>18653521.7247435</v>
      </c>
      <c r="D26" s="7">
        <f>'TAVAN BEDEL'!D26</f>
        <v>27420676.935372945</v>
      </c>
      <c r="E26" s="11">
        <f t="shared" si="2"/>
        <v>0.47</v>
      </c>
      <c r="G26" s="4" t="s">
        <v>65</v>
      </c>
      <c r="H26" s="13">
        <v>10428244.150800001</v>
      </c>
      <c r="I26" s="8">
        <f t="shared" si="0"/>
        <v>16580908.199772002</v>
      </c>
      <c r="J26" s="7">
        <f>'TAVAN BEDEL'!D67</f>
        <v>24373935.053664841</v>
      </c>
      <c r="K26" s="11">
        <f t="shared" si="3"/>
        <v>0.46999999999999986</v>
      </c>
    </row>
    <row r="27" spans="1:11" ht="15.75" x14ac:dyDescent="0.25">
      <c r="A27" s="4" t="s">
        <v>25</v>
      </c>
      <c r="B27" s="13">
        <v>13035305.1885</v>
      </c>
      <c r="C27" s="8">
        <f t="shared" si="1"/>
        <v>20726135.249715</v>
      </c>
      <c r="D27" s="7">
        <f>'TAVAN BEDEL'!D27</f>
        <v>30467418.817081049</v>
      </c>
      <c r="E27" s="11">
        <f t="shared" si="2"/>
        <v>0.46999999999999992</v>
      </c>
      <c r="G27" s="4" t="s">
        <v>66</v>
      </c>
      <c r="H27" s="13">
        <v>11731774.66965</v>
      </c>
      <c r="I27" s="8">
        <f t="shared" si="0"/>
        <v>18653521.7247435</v>
      </c>
      <c r="J27" s="7">
        <f>'TAVAN BEDEL'!D68</f>
        <v>27420676.935372945</v>
      </c>
      <c r="K27" s="11">
        <f t="shared" si="3"/>
        <v>0.47</v>
      </c>
    </row>
    <row r="28" spans="1:11" ht="15.75" x14ac:dyDescent="0.25">
      <c r="A28" s="4" t="s">
        <v>26</v>
      </c>
      <c r="B28" s="13">
        <v>14338835.707350001</v>
      </c>
      <c r="C28" s="8">
        <f t="shared" si="1"/>
        <v>22798748.774686504</v>
      </c>
      <c r="D28" s="7">
        <f>'TAVAN BEDEL'!D28</f>
        <v>33514160.698789161</v>
      </c>
      <c r="E28" s="11">
        <f t="shared" si="2"/>
        <v>0.47</v>
      </c>
      <c r="G28" s="4" t="s">
        <v>67</v>
      </c>
      <c r="H28" s="13">
        <v>14338835.707350001</v>
      </c>
      <c r="I28" s="8">
        <f t="shared" si="0"/>
        <v>22798748.774686504</v>
      </c>
      <c r="J28" s="7">
        <f>'TAVAN BEDEL'!D69</f>
        <v>33514160.698789161</v>
      </c>
      <c r="K28" s="11">
        <f t="shared" si="3"/>
        <v>0.47</v>
      </c>
    </row>
    <row r="29" spans="1:11" ht="15.75" x14ac:dyDescent="0.25">
      <c r="A29" s="4" t="s">
        <v>27</v>
      </c>
      <c r="B29" s="13">
        <v>14338835.707350001</v>
      </c>
      <c r="C29" s="8">
        <f t="shared" si="1"/>
        <v>22798748.774686504</v>
      </c>
      <c r="D29" s="7">
        <f>'TAVAN BEDEL'!D29</f>
        <v>33514160.698789161</v>
      </c>
      <c r="E29" s="11">
        <f t="shared" si="2"/>
        <v>0.47</v>
      </c>
      <c r="G29" s="4" t="s">
        <v>68</v>
      </c>
      <c r="H29" s="13">
        <v>11731774.66965</v>
      </c>
      <c r="I29" s="8">
        <f t="shared" si="0"/>
        <v>18653521.7247435</v>
      </c>
      <c r="J29" s="7">
        <f>'TAVAN BEDEL'!D70</f>
        <v>27420676.935372945</v>
      </c>
      <c r="K29" s="11">
        <f t="shared" si="3"/>
        <v>0.47</v>
      </c>
    </row>
    <row r="30" spans="1:11" ht="15.75" x14ac:dyDescent="0.25">
      <c r="A30" s="4" t="s">
        <v>28</v>
      </c>
      <c r="B30" s="13">
        <v>13035305.1885</v>
      </c>
      <c r="C30" s="8">
        <f t="shared" si="1"/>
        <v>20726135.249715</v>
      </c>
      <c r="D30" s="7">
        <f>'TAVAN BEDEL'!D30</f>
        <v>30467418.817081049</v>
      </c>
      <c r="E30" s="11">
        <f t="shared" si="2"/>
        <v>0.46999999999999992</v>
      </c>
      <c r="G30" s="4" t="s">
        <v>69</v>
      </c>
      <c r="H30" s="13">
        <v>9124713.6319499984</v>
      </c>
      <c r="I30" s="8">
        <f t="shared" si="0"/>
        <v>14508294.674800498</v>
      </c>
      <c r="J30" s="7">
        <f>'TAVAN BEDEL'!D71</f>
        <v>21327193.171956733</v>
      </c>
      <c r="K30" s="11">
        <f t="shared" si="3"/>
        <v>0.47000000000000003</v>
      </c>
    </row>
    <row r="31" spans="1:11" ht="15.75" x14ac:dyDescent="0.25">
      <c r="A31" s="4" t="s">
        <v>29</v>
      </c>
      <c r="B31" s="13">
        <v>9124713.6319499984</v>
      </c>
      <c r="C31" s="8">
        <f t="shared" si="1"/>
        <v>14508294.674800498</v>
      </c>
      <c r="D31" s="7">
        <f>'TAVAN BEDEL'!D31</f>
        <v>21327193.171956733</v>
      </c>
      <c r="E31" s="11">
        <f t="shared" si="2"/>
        <v>0.47000000000000003</v>
      </c>
      <c r="G31" s="4" t="s">
        <v>70</v>
      </c>
      <c r="H31" s="13">
        <v>11731774.66965</v>
      </c>
      <c r="I31" s="8">
        <f t="shared" si="0"/>
        <v>18653521.7247435</v>
      </c>
      <c r="J31" s="7">
        <f>'TAVAN BEDEL'!D72</f>
        <v>27420676.935372945</v>
      </c>
      <c r="K31" s="11">
        <f t="shared" si="3"/>
        <v>0.47</v>
      </c>
    </row>
    <row r="32" spans="1:11" ht="15.75" x14ac:dyDescent="0.25">
      <c r="A32" s="4" t="s">
        <v>30</v>
      </c>
      <c r="B32" s="13">
        <v>7821183.1130999997</v>
      </c>
      <c r="C32" s="8">
        <f t="shared" si="1"/>
        <v>12435681.149829</v>
      </c>
      <c r="D32" s="7">
        <f>'TAVAN BEDEL'!D32</f>
        <v>18280451.290248629</v>
      </c>
      <c r="E32" s="11">
        <f t="shared" si="2"/>
        <v>0.46999999999999986</v>
      </c>
      <c r="G32" s="4" t="s">
        <v>71</v>
      </c>
      <c r="H32" s="13">
        <v>13035305.1885</v>
      </c>
      <c r="I32" s="8">
        <f t="shared" si="0"/>
        <v>20726135.249715</v>
      </c>
      <c r="J32" s="7">
        <f>'TAVAN BEDEL'!D73</f>
        <v>30467418.817081049</v>
      </c>
      <c r="K32" s="11">
        <f t="shared" si="3"/>
        <v>0.46999999999999992</v>
      </c>
    </row>
    <row r="33" spans="1:12" ht="15.75" x14ac:dyDescent="0.25">
      <c r="A33" s="4" t="s">
        <v>31</v>
      </c>
      <c r="B33" s="13">
        <v>11731774.66965</v>
      </c>
      <c r="C33" s="8">
        <f t="shared" si="1"/>
        <v>18653521.7247435</v>
      </c>
      <c r="D33" s="7">
        <f>'TAVAN BEDEL'!D33</f>
        <v>27420676.935372945</v>
      </c>
      <c r="E33" s="11">
        <f t="shared" si="2"/>
        <v>0.47</v>
      </c>
      <c r="G33" s="4" t="s">
        <v>72</v>
      </c>
      <c r="H33" s="13">
        <v>9310932.2774999999</v>
      </c>
      <c r="I33" s="8">
        <f t="shared" si="0"/>
        <v>14804382.321225001</v>
      </c>
      <c r="J33" s="7">
        <f>'TAVAN BEDEL'!D74</f>
        <v>21762442.01220075</v>
      </c>
      <c r="K33" s="11">
        <f t="shared" si="3"/>
        <v>0.47</v>
      </c>
    </row>
    <row r="34" spans="1:12" ht="15.75" x14ac:dyDescent="0.25">
      <c r="A34" s="4" t="s">
        <v>32</v>
      </c>
      <c r="B34" s="13">
        <v>12383539.938349999</v>
      </c>
      <c r="C34" s="8">
        <f t="shared" si="1"/>
        <v>19689828.501976501</v>
      </c>
      <c r="D34" s="7">
        <f>'TAVAN BEDEL'!D34</f>
        <v>28944047.897905454</v>
      </c>
      <c r="E34" s="11">
        <f t="shared" si="2"/>
        <v>0.46999999999999986</v>
      </c>
      <c r="G34" s="4" t="s">
        <v>73</v>
      </c>
      <c r="H34" s="13">
        <v>9310932.2774999999</v>
      </c>
      <c r="I34" s="8">
        <f t="shared" si="0"/>
        <v>14804382.321225001</v>
      </c>
      <c r="J34" s="7">
        <f>'TAVAN BEDEL'!D75</f>
        <v>21762442.01220075</v>
      </c>
      <c r="K34" s="11">
        <f t="shared" si="3"/>
        <v>0.47</v>
      </c>
    </row>
    <row r="35" spans="1:12" ht="15.75" x14ac:dyDescent="0.25">
      <c r="A35" s="4" t="s">
        <v>33</v>
      </c>
      <c r="B35" s="13">
        <v>16945896.745050002</v>
      </c>
      <c r="C35" s="8">
        <f t="shared" si="1"/>
        <v>26943975.824629504</v>
      </c>
      <c r="D35" s="7">
        <f>'TAVAN BEDEL'!D35</f>
        <v>39607644.462205373</v>
      </c>
      <c r="E35" s="11">
        <f t="shared" si="2"/>
        <v>0.47000000000000008</v>
      </c>
      <c r="G35" s="4" t="s">
        <v>74</v>
      </c>
      <c r="H35" s="13">
        <v>11731774.66965</v>
      </c>
      <c r="I35" s="8">
        <f t="shared" si="0"/>
        <v>18653521.7247435</v>
      </c>
      <c r="J35" s="7">
        <f>'TAVAN BEDEL'!D76</f>
        <v>27420676.935372945</v>
      </c>
      <c r="K35" s="11">
        <f t="shared" si="3"/>
        <v>0.47</v>
      </c>
    </row>
    <row r="36" spans="1:12" ht="15.75" x14ac:dyDescent="0.25">
      <c r="A36" s="4" t="s">
        <v>34</v>
      </c>
      <c r="B36" s="13">
        <v>29794983.287999999</v>
      </c>
      <c r="C36" s="8">
        <f t="shared" si="1"/>
        <v>47374023.427919999</v>
      </c>
      <c r="D36" s="7">
        <f>'TAVAN BEDEL'!D36</f>
        <v>69639814.439042389</v>
      </c>
      <c r="E36" s="11">
        <f t="shared" si="2"/>
        <v>0.46999999999999981</v>
      </c>
      <c r="G36" s="4" t="s">
        <v>75</v>
      </c>
      <c r="H36" s="13">
        <v>9124713.6319499984</v>
      </c>
      <c r="I36" s="8">
        <f t="shared" si="0"/>
        <v>14508294.674800498</v>
      </c>
      <c r="J36" s="7">
        <f>'TAVAN BEDEL'!D77</f>
        <v>21327193.171956733</v>
      </c>
      <c r="K36" s="11">
        <f t="shared" si="3"/>
        <v>0.47000000000000003</v>
      </c>
    </row>
    <row r="37" spans="1:12" ht="15.75" x14ac:dyDescent="0.25">
      <c r="A37" s="4" t="s">
        <v>35</v>
      </c>
      <c r="B37" s="13">
        <v>22346237.465999998</v>
      </c>
      <c r="C37" s="8">
        <f t="shared" si="1"/>
        <v>35530517.570939995</v>
      </c>
      <c r="D37" s="7">
        <f>'TAVAN BEDEL'!D37</f>
        <v>52229860.829281792</v>
      </c>
      <c r="E37" s="11">
        <f t="shared" si="2"/>
        <v>0.47</v>
      </c>
      <c r="G37" s="4" t="s">
        <v>76</v>
      </c>
      <c r="H37" s="13">
        <v>9124713.6319499984</v>
      </c>
      <c r="I37" s="8">
        <f t="shared" si="0"/>
        <v>14508294.674800498</v>
      </c>
      <c r="J37" s="7">
        <f>'TAVAN BEDEL'!D78</f>
        <v>21327193.171956733</v>
      </c>
      <c r="K37" s="11">
        <f t="shared" si="3"/>
        <v>0.47000000000000003</v>
      </c>
    </row>
    <row r="38" spans="1:12" ht="15.75" x14ac:dyDescent="0.25">
      <c r="A38" s="4" t="s">
        <v>36</v>
      </c>
      <c r="B38" s="13">
        <v>10428244.150800001</v>
      </c>
      <c r="C38" s="8">
        <f t="shared" si="1"/>
        <v>16580908.199772002</v>
      </c>
      <c r="D38" s="7">
        <f>'TAVAN BEDEL'!D38</f>
        <v>24373935.053664841</v>
      </c>
      <c r="E38" s="11">
        <f t="shared" si="2"/>
        <v>0.46999999999999986</v>
      </c>
      <c r="G38" s="4" t="s">
        <v>77</v>
      </c>
      <c r="H38" s="13">
        <v>14897491.643999999</v>
      </c>
      <c r="I38" s="8">
        <f t="shared" si="0"/>
        <v>23687011.713959999</v>
      </c>
      <c r="J38" s="7">
        <f>'TAVAN BEDEL'!D79</f>
        <v>34819907.219521195</v>
      </c>
      <c r="K38" s="11">
        <f t="shared" si="3"/>
        <v>0.46999999999999981</v>
      </c>
    </row>
    <row r="39" spans="1:12" ht="15.75" x14ac:dyDescent="0.25">
      <c r="A39" s="4" t="s">
        <v>37</v>
      </c>
      <c r="B39" s="13">
        <v>11731774.66965</v>
      </c>
      <c r="C39" s="8">
        <f t="shared" si="1"/>
        <v>18653521.7247435</v>
      </c>
      <c r="D39" s="7">
        <f>'TAVAN BEDEL'!D39</f>
        <v>27420676.935372945</v>
      </c>
      <c r="E39" s="11">
        <f t="shared" si="2"/>
        <v>0.47</v>
      </c>
      <c r="G39" s="4" t="s">
        <v>78</v>
      </c>
      <c r="H39" s="13">
        <v>13035305.1885</v>
      </c>
      <c r="I39" s="8">
        <f t="shared" si="0"/>
        <v>20726135.249715</v>
      </c>
      <c r="J39" s="7">
        <f>'TAVAN BEDEL'!D80</f>
        <v>30467418.817081049</v>
      </c>
      <c r="K39" s="11">
        <f t="shared" si="3"/>
        <v>0.46999999999999992</v>
      </c>
    </row>
    <row r="40" spans="1:12" ht="15.75" x14ac:dyDescent="0.25">
      <c r="A40" s="4" t="s">
        <v>38</v>
      </c>
      <c r="B40" s="13">
        <v>14338835.707350001</v>
      </c>
      <c r="C40" s="8">
        <f t="shared" si="1"/>
        <v>22798748.774686504</v>
      </c>
      <c r="D40" s="7">
        <f>'TAVAN BEDEL'!D40</f>
        <v>33514160.698789161</v>
      </c>
      <c r="E40" s="11">
        <f t="shared" si="2"/>
        <v>0.47</v>
      </c>
      <c r="G40" s="4" t="s">
        <v>79</v>
      </c>
      <c r="H40" s="13">
        <v>11731774.66965</v>
      </c>
      <c r="I40" s="8">
        <f t="shared" si="0"/>
        <v>18653521.7247435</v>
      </c>
      <c r="J40" s="7">
        <f>'TAVAN BEDEL'!D81</f>
        <v>27420676.935372945</v>
      </c>
      <c r="K40" s="11">
        <f t="shared" si="3"/>
        <v>0.47</v>
      </c>
    </row>
    <row r="41" spans="1:12" ht="15.75" x14ac:dyDescent="0.25">
      <c r="A41" s="4" t="s">
        <v>39</v>
      </c>
      <c r="B41" s="13">
        <v>13035305.1885</v>
      </c>
      <c r="C41" s="8">
        <f t="shared" si="1"/>
        <v>20726135.249715</v>
      </c>
      <c r="D41" s="7">
        <f>'TAVAN BEDEL'!D41</f>
        <v>30467418.817081049</v>
      </c>
      <c r="E41" s="11">
        <f t="shared" si="2"/>
        <v>0.46999999999999992</v>
      </c>
      <c r="G41" s="4" t="s">
        <v>80</v>
      </c>
      <c r="H41" s="13">
        <v>11731774.66965</v>
      </c>
      <c r="I41" s="8">
        <f t="shared" si="0"/>
        <v>18653521.7247435</v>
      </c>
      <c r="J41" s="7">
        <f>'TAVAN BEDEL'!D82</f>
        <v>27420676.935372945</v>
      </c>
      <c r="K41" s="11">
        <f t="shared" si="3"/>
        <v>0.47</v>
      </c>
    </row>
    <row r="42" spans="1:12" ht="15.75" x14ac:dyDescent="0.25">
      <c r="A42" s="4" t="s">
        <v>40</v>
      </c>
      <c r="B42" s="13">
        <v>11731774.66965</v>
      </c>
      <c r="C42" s="8">
        <f t="shared" si="1"/>
        <v>18653521.7247435</v>
      </c>
      <c r="D42" s="7">
        <f>'TAVAN BEDEL'!D42</f>
        <v>27420676.935372945</v>
      </c>
      <c r="E42" s="11">
        <f t="shared" si="2"/>
        <v>0.47</v>
      </c>
      <c r="G42" s="4" t="s">
        <v>81</v>
      </c>
      <c r="H42" s="13">
        <v>13035305.1885</v>
      </c>
      <c r="I42" s="8">
        <f t="shared" si="0"/>
        <v>20726135.249715</v>
      </c>
      <c r="J42" s="7">
        <f>'TAVAN BEDEL'!D83</f>
        <v>30467418.817081049</v>
      </c>
      <c r="K42" s="11">
        <f t="shared" si="3"/>
        <v>0.46999999999999992</v>
      </c>
    </row>
    <row r="43" spans="1:12" ht="15.75" x14ac:dyDescent="0.25">
      <c r="A43" s="4" t="s">
        <v>41</v>
      </c>
      <c r="B43" s="13">
        <v>14338835.707350001</v>
      </c>
      <c r="C43" s="8">
        <f t="shared" si="1"/>
        <v>22798748.774686504</v>
      </c>
      <c r="D43" s="7">
        <f>'TAVAN BEDEL'!D43</f>
        <v>33514160.698789161</v>
      </c>
      <c r="E43" s="11">
        <f t="shared" si="2"/>
        <v>0.47</v>
      </c>
      <c r="I43" s="9"/>
      <c r="J43" s="10"/>
      <c r="K43" s="12"/>
      <c r="L43" s="9"/>
    </row>
  </sheetData>
  <pageMargins left="0.7" right="0.7" top="0.75" bottom="0.75" header="0.3" footer="0.3"/>
  <pageSetup paperSize="9" orientation="portrait" r:id="rId1"/>
  <colBreaks count="2" manualBreakCount="2">
    <brk id="5" max="42" man="1"/>
    <brk id="11" max="42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4C709BB57038F46B4BD03C83483D7AA" ma:contentTypeVersion="5" ma:contentTypeDescription="Create a new document." ma:contentTypeScope="" ma:versionID="6982cf1dd15058845a2a505db6707ab6">
  <xsd:schema xmlns:xsd="http://www.w3.org/2001/XMLSchema" xmlns:xs="http://www.w3.org/2001/XMLSchema" xmlns:p="http://schemas.microsoft.com/office/2006/metadata/properties" xmlns:ns3="3de7456d-1e06-466a-9b9b-c52f9cb993f5" xmlns:ns4="6ef18b17-579c-4f32-8bd1-f0370676eee7" targetNamespace="http://schemas.microsoft.com/office/2006/metadata/properties" ma:root="true" ma:fieldsID="1104f2e6c9a71a6e0ea3c79a538b03c2" ns3:_="" ns4:_="">
    <xsd:import namespace="3de7456d-1e06-466a-9b9b-c52f9cb993f5"/>
    <xsd:import namespace="6ef18b17-579c-4f32-8bd1-f0370676eee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e7456d-1e06-466a-9b9b-c52f9cb993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f18b17-579c-4f32-8bd1-f0370676eee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C501DD0-B0B1-4C13-8618-30FCBF6F45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de7456d-1e06-466a-9b9b-c52f9cb993f5"/>
    <ds:schemaRef ds:uri="6ef18b17-579c-4f32-8bd1-f0370676eee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2D06241-552D-466C-8BAD-9FBD2FB52D1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D45D8F1-BDD8-4AC4-A056-B2CA4BB2DDDA}">
  <ds:schemaRefs>
    <ds:schemaRef ds:uri="http://schemas.openxmlformats.org/package/2006/metadata/core-properties"/>
    <ds:schemaRef ds:uri="3de7456d-1e06-466a-9b9b-c52f9cb993f5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6ef18b17-579c-4f32-8bd1-f0370676eee7"/>
    <ds:schemaRef ds:uri="http://purl.org/dc/terms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TAVAN BEDEL</vt:lpstr>
      <vt:lpstr>çıktı</vt:lpstr>
      <vt:lpstr>çıktı!Yazdırma_Alanı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Mert Baskaya</dc:creator>
  <cp:lastModifiedBy>MİKAİL CESUR</cp:lastModifiedBy>
  <cp:lastPrinted>2024-12-12T12:15:19Z</cp:lastPrinted>
  <dcterms:created xsi:type="dcterms:W3CDTF">2020-12-25T13:33:14Z</dcterms:created>
  <dcterms:modified xsi:type="dcterms:W3CDTF">2024-12-31T12:30:35Z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0x01010004C709BB57038F46B4BD03C83483D7AA</vt:lpwstr>
  </property>
</Properties>
</file>