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Su'!$A$1:$P$177</definedName>
    <definedName name="_xlnm.Print_Area" localSheetId="3">Ekonomi!$A$1:$P$120</definedName>
    <definedName name="_xlnm.Print_Area" localSheetId="4">'Hava Kirliliği'!$A$1:$O$46</definedName>
    <definedName name="_xlnm.Print_Area" localSheetId="8">'Tehlikeli Atık'!$A$1:$L$56</definedName>
    <definedName name="_xlnm.Print_Area" localSheetId="1">'Yönetici özeti'!$A$1:$K$42</definedName>
  </definedNames>
  <calcPr calcId="162913"/>
</workbook>
</file>

<file path=xl/calcChain.xml><?xml version="1.0" encoding="utf-8"?>
<calcChain xmlns="http://schemas.openxmlformats.org/spreadsheetml/2006/main">
  <c r="J15" i="7" l="1"/>
  <c r="J16" i="7"/>
  <c r="J17" i="7"/>
  <c r="J18" i="7"/>
  <c r="J19" i="7"/>
  <c r="J20" i="7"/>
  <c r="J21" i="7"/>
  <c r="J22" i="7"/>
  <c r="J23" i="7"/>
  <c r="J24" i="7"/>
  <c r="J14" i="7"/>
  <c r="F15" i="5"/>
  <c r="F16" i="5"/>
  <c r="F17" i="5"/>
  <c r="F18" i="5"/>
  <c r="F19" i="5"/>
  <c r="F20" i="5"/>
  <c r="F21" i="5"/>
  <c r="F22" i="5"/>
  <c r="F23" i="5"/>
  <c r="F24" i="5"/>
  <c r="F14" i="5"/>
  <c r="G45" i="6"/>
  <c r="G46" i="6"/>
  <c r="G47" i="6"/>
  <c r="G48" i="6"/>
  <c r="G49" i="6"/>
  <c r="G50" i="6"/>
  <c r="G51" i="6"/>
  <c r="G52" i="6"/>
  <c r="G53" i="6"/>
  <c r="G54" i="6"/>
  <c r="G44" i="6"/>
  <c r="D17" i="6"/>
  <c r="C26" i="9" l="1"/>
  <c r="D26" i="9"/>
  <c r="E26" i="9"/>
  <c r="F26" i="9"/>
  <c r="G26" i="9"/>
  <c r="H26" i="9"/>
  <c r="I26" i="9"/>
  <c r="J26" i="9"/>
  <c r="K26" i="9"/>
  <c r="B26" i="9"/>
  <c r="E18" i="2" l="1"/>
  <c r="D18" i="2"/>
  <c r="F44" i="3" l="1"/>
  <c r="F45" i="3"/>
  <c r="F46" i="3"/>
  <c r="F47" i="3"/>
  <c r="F48" i="3"/>
  <c r="F49" i="3"/>
  <c r="F50" i="3"/>
  <c r="F51" i="3"/>
  <c r="F52" i="3"/>
  <c r="F53" i="3"/>
  <c r="F54" i="3"/>
  <c r="F55" i="3"/>
  <c r="F56" i="3"/>
  <c r="F57" i="3"/>
  <c r="F43" i="3"/>
  <c r="D16" i="6" l="1"/>
  <c r="D23" i="3" l="1"/>
  <c r="F23" i="3" s="1"/>
  <c r="D17" i="2"/>
  <c r="E17" i="2" s="1"/>
  <c r="D8" i="6" l="1"/>
  <c r="D9" i="6"/>
  <c r="D10" i="6"/>
  <c r="D11" i="6"/>
  <c r="D12" i="6"/>
  <c r="D13" i="6"/>
  <c r="D14" i="6"/>
  <c r="D15" i="6"/>
  <c r="D7" i="6"/>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<sst xmlns="http://schemas.openxmlformats.org/spreadsheetml/2006/main" count="408" uniqueCount="178">
  <si>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</si>
  <si>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</si>
  <si>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</si>
  <si>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</si>
  <si>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</si>
  <si>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</si>
  <si>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</si>
  <si>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</si>
  <si>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</si>
  <si>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</si>
  <si>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</si>
  <si>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</si>
  <si>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</si>
  <si>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</si>
  <si>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</si>
  <si>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</si>
  <si>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</si>
  <si>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</si>
  <si>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</si>
  <si>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</si>
  <si>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</si>
  <si>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</si>
  <si>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</si>
  <si>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</si>
  <si>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</si>
  <si>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</si>
  <si>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</si>
  <si>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</si>
  <si>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</si>
  <si>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</si>
  <si>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</si>
  <si>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</si>
  <si>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</si>
  <si>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</si>
  <si>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</si>
  <si>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</si>
  <si>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</si>
  <si>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</si>
  <si>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</si>
  <si>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</si>
  <si>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</si>
  <si>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</si>
  <si>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</si>
  <si>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</si>
  <si>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</si>
  <si>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</si>
  <si>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</si>
  <si>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</si>
  <si>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</si>
  <si>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</si>
  <si>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</si>
  <si>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</si>
  <si>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</si>
  <si>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</si>
  <si>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</si>
  <si>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</si>
  <si>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</si>
  <si>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</si>
  <si>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</si>
  <si>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Kaynak: TÜİK, Adrese Dayalı Nüfus Kayıt Sistemi sonuçları, 2008-2015</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</si>
  <si>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</si>
  <si>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</si>
  <si>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</si>
  <si>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</si>
  <si>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</si>
  <si>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</si>
  <si>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</si>
  <si>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</si>
  <si>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</si>
  <si>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</si>
  <si>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</si>
  <si>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</si>
  <si>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</si>
  <si>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</si>
  <si>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</si>
  <si>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</si>
  <si>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</si>
  <si>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</si>
  <si>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</si>
  <si>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</si>
  <si>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</si>
  <si>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</si>
  <si>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</si>
  <si>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</si>
  <si>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</si>
  <si>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</si>
  <si>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</si>
  <si>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</si>
  <si>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</si>
  <si>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</si>
  <si>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</si>
  <si>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</si>
  <si>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</si>
  <si>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</si>
  <si>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</si>
  <si>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</si>
  <si>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</si>
  <si>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</si>
  <si>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</si>
  <si>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</si>
  <si>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</si>
  <si>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</si>
  <si>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</si>
  <si>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</si>
  <si>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</si>
  <si>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</si>
  <si>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</si>
  <si>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</si>
  <si>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</si>
  <si>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</si>
  <si>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</si>
  <si>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</si>
  <si>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</si>
  <si>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</si>
  <si>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</si>
  <si>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</si>
  <si>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</si>
  <si>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</si>
  <si>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</si>
  <si>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</si>
  <si>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</si>
  <si>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</si>
  <si>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</si>
  <si>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</si>
  <si>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</si>
  <si>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</si>
  <si>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</si>
  <si>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</si>
  <si>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</si>
  <si>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</si>
  <si>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</si>
  <si>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</si>
  <si>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</si>
  <si>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</si>
  <si>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</si>
  <si>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</si>
  <si>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</si>
  <si>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</si>
  <si>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</si>
  <si>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</si>
  <si>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</si>
  <si>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</si>
  <si>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</si>
  <si>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</si>
  <si>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</si>
  <si>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NİĞDE İLİ ÇEVRESEL GÖSTERGELERİ</t>
  </si>
  <si>
    <t>Niğde İli</t>
  </si>
  <si>
    <t>Niğde</t>
  </si>
  <si>
    <t>Su Temini İşleri Ve Hizmetleri</t>
  </si>
  <si>
    <t>3.1. Niğde İstasyonunun Hava Kalitesi Parametreleri Yıllık Ortalama Ölçüm Rakamları (µg/m³) (1 saatlik)</t>
  </si>
  <si>
    <t>Göl</t>
  </si>
  <si>
    <t>Din Ve Hayır Kurumları</t>
  </si>
  <si>
    <t>Park, Bahçe Ve Wc Ler</t>
  </si>
  <si>
    <t>Niğde (%)</t>
  </si>
  <si>
    <t xml:space="preserve"> Niğde(%)</t>
  </si>
  <si>
    <t>Nehir, Dere Ve Göle Dökme</t>
  </si>
  <si>
    <t>NİĞDE</t>
  </si>
  <si>
    <t>2.3. İl Bazında Kişi Başına Gayrisafi Yurtiçi Hasıla ($)</t>
  </si>
  <si>
    <t>2018</t>
  </si>
  <si>
    <t>2017-2018</t>
  </si>
  <si>
    <t>2.3. İlde Bazında Kişi Başına Gayrisafi Yurtiçi Hasıla ($)</t>
  </si>
  <si>
    <t>Niğde ($)</t>
  </si>
  <si>
    <t>Türkiye ($)</t>
  </si>
  <si>
    <t xml:space="preserve">Kaynak: Çevre ve Şehircilik Bakanlığı, ÇED, İzin ve Denetim Genel Müdürlüğü, Atık Yönetim Uygulaması </t>
  </si>
  <si>
    <t>Kaynak: https://corinecbs.tarimorman.gov.tr/</t>
  </si>
  <si>
    <t>5) Su Kütleleri</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</si>
  <si>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</si>
  <si>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</si>
  <si>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</si>
  <si>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</si>
  <si>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</si>
  <si>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4.5.İçme ve Kullanma Suyu Arıtma Tesisi ile Hizmet Verilen Belediye Nüfusunun Toplam Belediye Nüfusuna Oranı (%)</t>
  </si>
  <si>
    <t>Not: 2016 ve 2018 verilerine belediyeler tarafından işletilmeyen atıksu arıtma tesislerinde arıtılan kentsel atıksular da dahildir</t>
  </si>
  <si>
    <t>Fiziksel Ve / Veya Kimyasal Arıtma</t>
  </si>
  <si>
    <t>5.4.Atıksu Arıtma Tesisi ile Hizmet Verilen Belediye Nüfusunun Toplam  Belediye Nüfusuna Oranı (%)</t>
  </si>
  <si>
    <t>5.5.Kanalizasyon Şebekesi ile Hizmet Verilen Belediye Nüfusunun Toplam  Belediye Nüfusuna Oranı (%)</t>
  </si>
  <si>
    <t>Diğer Geri Kazanım İşlemleri</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</si>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</sst>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cellStyleXfs>
  <cellXfs count="121">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1" fontId="13"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0" fontId="17" fillId="0" borderId="0" xfId="0" applyFont="1" applyAlignment="1">
      <alignment horizontal="center"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1" xfId="0" applyBorder="1"/>
    <xf numFmtId="4" fontId="0" fillId="0" borderId="1" xfId="0" applyNumberFormat="1" applyBorder="1"/>
    <xf numFmtId="4" fontId="15" fillId="0" borderId="1" xfId="0" applyNumberFormat="1" applyFont="1" applyBorder="1"/>
    <xf numFmtId="0" fontId="15" fillId="0" borderId="1" xfId="0" applyFont="1" applyBorder="1"/>
    <xf numFmtId="0" fontId="9" fillId="0" borderId="0" xfId="0" applyFont="1" applyAlignment="1">
      <alignment horizontal="center" wrapText="1"/>
    </xf>
    <xf numFmtId="1" fontId="9" fillId="0" borderId="0" xfId="4" applyNumberFormat="1" applyFont="1" applyFill="1" applyBorder="1" applyAlignment="1"/>
    <xf numFmtId="0" fontId="27" fillId="0" borderId="0" xfId="9"/>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0" fontId="9" fillId="0" borderId="0" xfId="4" applyFont="1" applyBorder="1" applyAlignment="1">
      <alignment horizontal="center" vertical="center" wrapText="1"/>
    </xf>
    <xf numFmtId="0" fontId="9" fillId="0" borderId="0" xfId="4" applyNumberFormat="1" applyFont="1" applyBorder="1" applyAlignment="1">
      <alignment horizontal="center" vertical="center"/>
    </xf>
    <xf numFmtId="0" fontId="9" fillId="0" borderId="0" xfId="4" applyFont="1" applyFill="1" applyBorder="1" applyAlignment="1">
      <alignment horizontal="center" vertical="center" wrapText="1"/>
    </xf>
    <xf numFmtId="0" fontId="9" fillId="0" borderId="0" xfId="4" applyFont="1" applyBorder="1" applyAlignment="1">
      <alignment horizontal="center" vertical="center"/>
    </xf>
    <xf numFmtId="3" fontId="28" fillId="0" borderId="0" xfId="10" applyNumberFormat="1"/>
    <xf numFmtId="0" fontId="28" fillId="0" borderId="0" xfId="10"/>
    <xf numFmtId="0" fontId="3" fillId="0" borderId="0" xfId="5"/>
    <xf numFmtId="0" fontId="15" fillId="0" borderId="1" xfId="0" applyFont="1" applyBorder="1" applyAlignment="1">
      <alignment horizontal="center"/>
    </xf>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15" fillId="0" borderId="1"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29" fillId="0" borderId="0" xfId="0" applyFont="1"/>
    <xf numFmtId="0" fontId="28" fillId="0" borderId="0" xfId="10"/>
    <xf numFmtId="0" fontId="28" fillId="0" borderId="0" xfId="10"/>
    <xf numFmtId="0" fontId="28" fillId="0" borderId="0" xfId="10"/>
    <xf numFmtId="0" fontId="11" fillId="0" borderId="0" xfId="0" applyFont="1" applyAlignment="1">
      <alignment horizontal="center" wrapText="1"/>
    </xf>
    <xf numFmtId="0" fontId="0" fillId="0" borderId="0" xfId="0" applyAlignment="1">
      <alignment wrapText="1"/>
    </xf>
    <xf numFmtId="0" fontId="3" fillId="0" borderId="0" xfId="5"/>
    <xf numFmtId="0" fontId="3" fillId="0" borderId="0" xfId="5"/>
    <xf numFmtId="167" fontId="0" fillId="0" borderId="0" xfId="0" applyNumberFormat="1"/>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181981</c:v>
                </c:pt>
                <c:pt idx="1">
                  <c:v>186523</c:v>
                </c:pt>
                <c:pt idx="2">
                  <c:v>181523</c:v>
                </c:pt>
                <c:pt idx="3">
                  <c:v>174694</c:v>
                </c:pt>
                <c:pt idx="4">
                  <c:v>168957</c:v>
                </c:pt>
                <c:pt idx="5">
                  <c:v>166790</c:v>
                </c:pt>
                <c:pt idx="6">
                  <c:v>161561</c:v>
                </c:pt>
                <c:pt idx="7">
                  <c:v>158114</c:v>
                </c:pt>
                <c:pt idx="8">
                  <c:v>156444</c:v>
                </c:pt>
                <c:pt idx="9">
                  <c:v>155248</c:v>
                </c:pt>
                <c:pt idx="10">
                  <c:v>153242</c:v>
                </c:pt>
                <c:pt idx="11">
                  <c:v>154832</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149696</c:v>
                </c:pt>
                <c:pt idx="1">
                  <c:v>151924</c:v>
                </c:pt>
                <c:pt idx="2">
                  <c:v>158398</c:v>
                </c:pt>
                <c:pt idx="3">
                  <c:v>163237</c:v>
                </c:pt>
                <c:pt idx="4">
                  <c:v>168596</c:v>
                </c:pt>
                <c:pt idx="5">
                  <c:v>173480</c:v>
                </c:pt>
                <c:pt idx="6">
                  <c:v>182097</c:v>
                </c:pt>
                <c:pt idx="7">
                  <c:v>185784</c:v>
                </c:pt>
                <c:pt idx="8">
                  <c:v>189670</c:v>
                </c:pt>
                <c:pt idx="9">
                  <c:v>196220</c:v>
                </c:pt>
                <c:pt idx="10">
                  <c:v>199485</c:v>
                </c:pt>
                <c:pt idx="11">
                  <c:v>209875</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0.46988892568547624</c:v>
                </c:pt>
                <c:pt idx="1">
                  <c:v>0.47323926725216764</c:v>
                </c:pt>
                <c:pt idx="2">
                  <c:v>0.46846038285526037</c:v>
                </c:pt>
                <c:pt idx="3">
                  <c:v>0.4583794134876899</c:v>
                </c:pt>
                <c:pt idx="4">
                  <c:v>0.45173141807516376</c:v>
                </c:pt>
                <c:pt idx="5">
                  <c:v>0.44992961808648568</c:v>
                </c:pt>
                <c:pt idx="6">
                  <c:v>0.44824256483785696</c:v>
                </c:pt>
                <c:pt idx="7">
                  <c:v>0.44262050159040561</c:v>
                </c:pt>
                <c:pt idx="8">
                  <c:v>0.43955978084265651</c:v>
                </c:pt>
                <c:pt idx="9">
                  <c:v>0.44035402876238439</c:v>
                </c:pt>
                <c:pt idx="10">
                  <c:v>0.43648646014860071</c:v>
                </c:pt>
                <c:pt idx="11">
                  <c:v>0.44474357933445152</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Niğde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195</c:v>
                </c:pt>
                <c:pt idx="1">
                  <c:v>213</c:v>
                </c:pt>
                <c:pt idx="2">
                  <c:v>233</c:v>
                </c:pt>
                <c:pt idx="3">
                  <c:v>238</c:v>
                </c:pt>
                <c:pt idx="4">
                  <c:v>239</c:v>
                </c:pt>
                <c:pt idx="5">
                  <c:v>221</c:v>
                </c:pt>
                <c:pt idx="6">
                  <c:v>241</c:v>
                </c:pt>
                <c:pt idx="7">
                  <c:v>292</c:v>
                </c:pt>
                <c:pt idx="8">
                  <c:v>182</c:v>
                </c:pt>
                <c:pt idx="9">
                  <c:v>174</c:v>
                </c:pt>
                <c:pt idx="10">
                  <c:v>213</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32585</c:v>
                </c:pt>
                <c:pt idx="1">
                  <c:v>350</c:v>
                </c:pt>
                <c:pt idx="2">
                  <c:v>10105</c:v>
                </c:pt>
                <c:pt idx="3">
                  <c:v>110</c:v>
                </c:pt>
                <c:pt idx="4">
                  <c:v>390</c:v>
                </c:pt>
                <c:pt idx="5">
                  <c:v>284305</c:v>
                </c:pt>
                <c:pt idx="6">
                  <c:v>339405</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75758</c:v>
                </c:pt>
                <c:pt idx="1">
                  <c:v>3748</c:v>
                </c:pt>
                <c:pt idx="2">
                  <c:v>1171070</c:v>
                </c:pt>
                <c:pt idx="3">
                  <c:v>103258</c:v>
                </c:pt>
                <c:pt idx="4">
                  <c:v>85377</c:v>
                </c:pt>
                <c:pt idx="5">
                  <c:v>635633</c:v>
                </c:pt>
                <c:pt idx="6">
                  <c:v>631967</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40874</c:v>
                </c:pt>
                <c:pt idx="1">
                  <c:v>55050</c:v>
                </c:pt>
                <c:pt idx="2">
                  <c:v>92821</c:v>
                </c:pt>
                <c:pt idx="3">
                  <c:v>161350</c:v>
                </c:pt>
                <c:pt idx="4">
                  <c:v>163273</c:v>
                </c:pt>
                <c:pt idx="5">
                  <c:v>75048</c:v>
                </c:pt>
                <c:pt idx="6">
                  <c:v>44768</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6223035</c:v>
                </c:pt>
                <c:pt idx="1">
                  <c:v>10867769</c:v>
                </c:pt>
                <c:pt idx="2">
                  <c:v>8660298</c:v>
                </c:pt>
                <c:pt idx="3">
                  <c:v>9577106</c:v>
                </c:pt>
                <c:pt idx="4">
                  <c:v>10307454</c:v>
                </c:pt>
                <c:pt idx="5">
                  <c:v>8976848</c:v>
                </c:pt>
                <c:pt idx="6">
                  <c:v>8682686</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293617</c:v>
                </c:pt>
                <c:pt idx="1">
                  <c:v>84881</c:v>
                </c:pt>
                <c:pt idx="2">
                  <c:v>160131</c:v>
                </c:pt>
                <c:pt idx="3">
                  <c:v>248978</c:v>
                </c:pt>
                <c:pt idx="4">
                  <c:v>252536</c:v>
                </c:pt>
                <c:pt idx="5">
                  <c:v>285001</c:v>
                </c:pt>
                <c:pt idx="6">
                  <c:v>261804</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59810</c:v>
                </c:pt>
                <c:pt idx="1">
                  <c:v>21674</c:v>
                </c:pt>
                <c:pt idx="2">
                  <c:v>2065105</c:v>
                </c:pt>
                <c:pt idx="3">
                  <c:v>422876</c:v>
                </c:pt>
                <c:pt idx="4">
                  <c:v>411205</c:v>
                </c:pt>
                <c:pt idx="5">
                  <c:v>532188</c:v>
                </c:pt>
                <c:pt idx="6">
                  <c:v>472870</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539869</c:v>
                </c:pt>
                <c:pt idx="1">
                  <c:v>779532</c:v>
                </c:pt>
                <c:pt idx="2">
                  <c:v>1086945</c:v>
                </c:pt>
                <c:pt idx="3">
                  <c:v>631172</c:v>
                </c:pt>
                <c:pt idx="4">
                  <c:v>542807</c:v>
                </c:pt>
                <c:pt idx="5">
                  <c:v>378985</c:v>
                </c:pt>
                <c:pt idx="6">
                  <c:v>387683</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152483</c:v>
                </c:pt>
                <c:pt idx="1">
                  <c:v>7197</c:v>
                </c:pt>
                <c:pt idx="2">
                  <c:v>45018</c:v>
                </c:pt>
                <c:pt idx="3">
                  <c:v>105158</c:v>
                </c:pt>
                <c:pt idx="4">
                  <c:v>128074</c:v>
                </c:pt>
                <c:pt idx="5">
                  <c:v>88805</c:v>
                </c:pt>
                <c:pt idx="6">
                  <c:v>90506</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4638</c:v>
                </c:pt>
                <c:pt idx="1">
                  <c:v>99639</c:v>
                </c:pt>
                <c:pt idx="2">
                  <c:v>194427</c:v>
                </c:pt>
                <c:pt idx="3">
                  <c:v>433118</c:v>
                </c:pt>
                <c:pt idx="4">
                  <c:v>423343</c:v>
                </c:pt>
                <c:pt idx="5">
                  <c:v>311363</c:v>
                </c:pt>
                <c:pt idx="6">
                  <c:v>204008</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272722</c:v>
                </c:pt>
                <c:pt idx="1">
                  <c:v>406241</c:v>
                </c:pt>
                <c:pt idx="2">
                  <c:v>423905</c:v>
                </c:pt>
                <c:pt idx="3">
                  <c:v>637102</c:v>
                </c:pt>
                <c:pt idx="4">
                  <c:v>597656</c:v>
                </c:pt>
                <c:pt idx="5">
                  <c:v>560715</c:v>
                </c:pt>
                <c:pt idx="6">
                  <c:v>557440</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7695391</c:v>
                </c:pt>
                <c:pt idx="1">
                  <c:v>12326081</c:v>
                </c:pt>
                <c:pt idx="2">
                  <c:v>13909825</c:v>
                </c:pt>
                <c:pt idx="3">
                  <c:v>12320228</c:v>
                </c:pt>
                <c:pt idx="4">
                  <c:v>12912115</c:v>
                </c:pt>
                <c:pt idx="5">
                  <c:v>12128891</c:v>
                </c:pt>
                <c:pt idx="6">
                  <c:v>11673137</c:v>
                </c:pt>
                <c:pt idx="7">
                  <c:v>15159795</c:v>
                </c:pt>
              </c:numCache>
            </c:numRef>
          </c:val>
          <c:smooth val="0"/>
          <c:extLst>
            <c:ext xmlns:c16="http://schemas.microsoft.com/office/drawing/2014/chart" uri="{C3380CC4-5D6E-409C-BE32-E72D297353CC}">
              <c16:uniqueId val="{00000000-80AF-4485-BC0D-D91AF71D882D}"/>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Niğde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97</c:v>
                </c:pt>
                <c:pt idx="1">
                  <c:v>98</c:v>
                </c:pt>
                <c:pt idx="2">
                  <c:v>97</c:v>
                </c:pt>
                <c:pt idx="3">
                  <c:v>97</c:v>
                </c:pt>
                <c:pt idx="4">
                  <c:v>100</c:v>
                </c:pt>
                <c:pt idx="5">
                  <c:v>100</c:v>
                </c:pt>
                <c:pt idx="6">
                  <c:v>97</c:v>
                </c:pt>
                <c:pt idx="7">
                  <c:v>99</c:v>
                </c:pt>
                <c:pt idx="8">
                  <c:v>98</c:v>
                </c:pt>
                <c:pt idx="9">
                  <c:v>98</c:v>
                </c:pt>
                <c:pt idx="10">
                  <c:v>98</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Su'!$B$143</c:f>
              <c:strCache>
                <c:ptCount val="1"/>
                <c:pt idx="0">
                  <c:v> Niğde(%)</c:v>
                </c:pt>
              </c:strCache>
            </c:strRef>
          </c:tx>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Su'!$B$144:$B$154</c:f>
              <c:numCache>
                <c:formatCode>General</c:formatCode>
                <c:ptCount val="11"/>
                <c:pt idx="4">
                  <c:v>2</c:v>
                </c:pt>
                <c:pt idx="5">
                  <c:v>3</c:v>
                </c:pt>
                <c:pt idx="9">
                  <c:v>14</c:v>
                </c:pt>
                <c:pt idx="10">
                  <c:v>14</c:v>
                </c:pt>
              </c:numCache>
            </c:numRef>
          </c:val>
          <c:smooth val="0"/>
          <c:extLst>
            <c:ext xmlns:c16="http://schemas.microsoft.com/office/drawing/2014/chart" uri="{C3380CC4-5D6E-409C-BE32-E72D297353CC}">
              <c16:uniqueId val="{00000000-3B96-473C-967E-9BD082A617E6}"/>
            </c:ext>
          </c:extLst>
        </c:ser>
        <c:ser>
          <c:idx val="1"/>
          <c:order val="1"/>
          <c:tx>
            <c:strRef>
              <c:f>'Belediye Su'!$C$143</c:f>
              <c:strCache>
                <c:ptCount val="1"/>
                <c:pt idx="0">
                  <c:v>Türkiye (%)</c:v>
                </c:pt>
              </c:strCache>
            </c:strRef>
          </c:tx>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Su'!$C$144:$C$154</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marker val="1"/>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Atıksu'!$B$7:$B$17</c:f>
              <c:numCache>
                <c:formatCode>#,##0</c:formatCode>
                <c:ptCount val="11"/>
                <c:pt idx="0">
                  <c:v>6908</c:v>
                </c:pt>
                <c:pt idx="1">
                  <c:v>6935</c:v>
                </c:pt>
                <c:pt idx="2">
                  <c:v>7300</c:v>
                </c:pt>
                <c:pt idx="3">
                  <c:v>7318</c:v>
                </c:pt>
                <c:pt idx="4">
                  <c:v>9241</c:v>
                </c:pt>
                <c:pt idx="5">
                  <c:v>32059</c:v>
                </c:pt>
                <c:pt idx="6">
                  <c:v>29579</c:v>
                </c:pt>
                <c:pt idx="7">
                  <c:v>15475</c:v>
                </c:pt>
                <c:pt idx="8">
                  <c:v>8666</c:v>
                </c:pt>
                <c:pt idx="9">
                  <c:v>8363</c:v>
                </c:pt>
                <c:pt idx="10">
                  <c:v>14231</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Atıksu'!$C$7:$C$17</c:f>
              <c:numCache>
                <c:formatCode>#,##0</c:formatCode>
                <c:ptCount val="11"/>
                <c:pt idx="0">
                  <c:v>897</c:v>
                </c:pt>
                <c:pt idx="1">
                  <c:v>1020</c:v>
                </c:pt>
                <c:pt idx="2">
                  <c:v>1229</c:v>
                </c:pt>
                <c:pt idx="3">
                  <c:v>1333</c:v>
                </c:pt>
                <c:pt idx="4">
                  <c:v>2646</c:v>
                </c:pt>
                <c:pt idx="5">
                  <c:v>1730</c:v>
                </c:pt>
                <c:pt idx="6">
                  <c:v>14250</c:v>
                </c:pt>
                <c:pt idx="7">
                  <c:v>2730</c:v>
                </c:pt>
                <c:pt idx="8">
                  <c:v>3860</c:v>
                </c:pt>
                <c:pt idx="9">
                  <c:v>4212</c:v>
                </c:pt>
                <c:pt idx="10">
                  <c:v>2211</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Atıksu'!$B$71</c:f>
              <c:strCache>
                <c:ptCount val="1"/>
                <c:pt idx="0">
                  <c:v>Niğde</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Atıksu'!$B$72:$B$82</c:f>
              <c:numCache>
                <c:formatCode>General</c:formatCode>
                <c:ptCount val="11"/>
                <c:pt idx="0">
                  <c:v>147</c:v>
                </c:pt>
                <c:pt idx="1">
                  <c:v>145</c:v>
                </c:pt>
                <c:pt idx="2">
                  <c:v>152</c:v>
                </c:pt>
                <c:pt idx="3">
                  <c:v>152</c:v>
                </c:pt>
                <c:pt idx="4">
                  <c:v>191</c:v>
                </c:pt>
                <c:pt idx="5">
                  <c:v>522</c:v>
                </c:pt>
                <c:pt idx="6">
                  <c:v>608</c:v>
                </c:pt>
                <c:pt idx="7">
                  <c:v>240</c:v>
                </c:pt>
                <c:pt idx="8">
                  <c:v>174</c:v>
                </c:pt>
                <c:pt idx="9">
                  <c:v>156</c:v>
                </c:pt>
                <c:pt idx="10">
                  <c:v>185</c:v>
                </c:pt>
              </c:numCache>
            </c:numRef>
          </c:val>
          <c:smooth val="0"/>
          <c:extLst>
            <c:ext xmlns:c16="http://schemas.microsoft.com/office/drawing/2014/chart" uri="{C3380CC4-5D6E-409C-BE32-E72D297353CC}">
              <c16:uniqueId val="{00000000-4227-49B9-84D8-194E7F8D5849}"/>
            </c:ext>
          </c:extLst>
        </c:ser>
        <c:ser>
          <c:idx val="1"/>
          <c:order val="1"/>
          <c:tx>
            <c:strRef>
              <c:f>'Belediye Atıksu'!$C$71</c:f>
              <c:strCache>
                <c:ptCount val="1"/>
                <c:pt idx="0">
                  <c:v>Türkiye </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Atıksu'!$C$72:$C$82</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Atıksu'!$B$135</c:f>
              <c:strCache>
                <c:ptCount val="1"/>
                <c:pt idx="0">
                  <c:v>Niğde (%)</c:v>
                </c:pt>
              </c:strCache>
            </c:strRef>
          </c:tx>
          <c:marker>
            <c:symbol val="none"/>
          </c:marker>
          <c:cat>
            <c:strRef>
              <c:f>'Belediye Atıksu'!$A$136:$A$145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Atıksu'!$B$136:$B$145</c:f>
              <c:numCache>
                <c:formatCode>General</c:formatCode>
                <c:ptCount val="10"/>
                <c:pt idx="0">
                  <c:v>54</c:v>
                </c:pt>
                <c:pt idx="1">
                  <c:v>55</c:v>
                </c:pt>
                <c:pt idx="2">
                  <c:v>57</c:v>
                </c:pt>
                <c:pt idx="3">
                  <c:v>57</c:v>
                </c:pt>
                <c:pt idx="4">
                  <c:v>63</c:v>
                </c:pt>
                <c:pt idx="5">
                  <c:v>66</c:v>
                </c:pt>
                <c:pt idx="6">
                  <c:v>71</c:v>
                </c:pt>
                <c:pt idx="7">
                  <c:v>73</c:v>
                </c:pt>
                <c:pt idx="8">
                  <c:v>75</c:v>
                </c:pt>
                <c:pt idx="9">
                  <c:v>81</c:v>
                </c:pt>
              </c:numCache>
            </c:numRef>
          </c:val>
          <c:smooth val="0"/>
          <c:extLst>
            <c:ext xmlns:c16="http://schemas.microsoft.com/office/drawing/2014/chart" uri="{C3380CC4-5D6E-409C-BE32-E72D297353CC}">
              <c16:uniqueId val="{00000000-F1A8-4032-A2A2-D4B6C8A26C57}"/>
            </c:ext>
          </c:extLst>
        </c:ser>
        <c:ser>
          <c:idx val="1"/>
          <c:order val="1"/>
          <c:tx>
            <c:strRef>
              <c:f>'Belediye Atıksu'!$C$135</c:f>
              <c:strCache>
                <c:ptCount val="1"/>
                <c:pt idx="0">
                  <c:v>Türkiye (%)</c:v>
                </c:pt>
              </c:strCache>
            </c:strRef>
          </c:tx>
          <c:marker>
            <c:symbol val="none"/>
          </c:marker>
          <c:cat>
            <c:strRef>
              <c:f>'Belediye Atıksu'!$A$136:$A$145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Atıksu'!$C$136:$C$145</c:f>
              <c:numCache>
                <c:formatCode>General</c:formatCode>
                <c:ptCount val="10"/>
                <c:pt idx="0">
                  <c:v>81</c:v>
                </c:pt>
                <c:pt idx="1">
                  <c:v>83</c:v>
                </c:pt>
                <c:pt idx="2">
                  <c:v>85</c:v>
                </c:pt>
                <c:pt idx="3">
                  <c:v>86</c:v>
                </c:pt>
                <c:pt idx="4">
                  <c:v>87</c:v>
                </c:pt>
                <c:pt idx="5">
                  <c:v>88</c:v>
                </c:pt>
                <c:pt idx="6">
                  <c:v>88</c:v>
                </c:pt>
                <c:pt idx="7">
                  <c:v>92</c:v>
                </c:pt>
                <c:pt idx="8">
                  <c:v>90</c:v>
                </c:pt>
                <c:pt idx="9">
                  <c:v>90</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Atıksu'!$B$102</c:f>
              <c:strCache>
                <c:ptCount val="1"/>
                <c:pt idx="0">
                  <c:v>Niğde (%)</c:v>
                </c:pt>
              </c:strCache>
            </c:strRef>
          </c:tx>
          <c:marker>
            <c:symbol val="none"/>
          </c:marker>
          <c:cat>
            <c:numRef>
              <c:f>'Belediye Atıksu'!$A$103:$A$113</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Atıksu'!$B$103:$B$113</c:f>
              <c:numCache>
                <c:formatCode>General</c:formatCode>
                <c:ptCount val="11"/>
                <c:pt idx="0">
                  <c:v>39.4</c:v>
                </c:pt>
                <c:pt idx="1">
                  <c:v>39.4</c:v>
                </c:pt>
                <c:pt idx="2">
                  <c:v>38.700000000000003</c:v>
                </c:pt>
                <c:pt idx="3">
                  <c:v>38.700000000000003</c:v>
                </c:pt>
                <c:pt idx="4">
                  <c:v>49.6</c:v>
                </c:pt>
                <c:pt idx="5">
                  <c:v>50.6</c:v>
                </c:pt>
                <c:pt idx="6">
                  <c:v>42.2</c:v>
                </c:pt>
                <c:pt idx="7">
                  <c:v>55.4</c:v>
                </c:pt>
                <c:pt idx="8">
                  <c:v>46.8</c:v>
                </c:pt>
                <c:pt idx="9">
                  <c:v>50.6</c:v>
                </c:pt>
                <c:pt idx="10">
                  <c:v>63.8</c:v>
                </c:pt>
              </c:numCache>
            </c:numRef>
          </c:val>
          <c:smooth val="0"/>
          <c:extLst>
            <c:ext xmlns:c16="http://schemas.microsoft.com/office/drawing/2014/chart" uri="{C3380CC4-5D6E-409C-BE32-E72D297353CC}">
              <c16:uniqueId val="{00000000-666A-4B7A-9D76-DB83F5952A48}"/>
            </c:ext>
          </c:extLst>
        </c:ser>
        <c:ser>
          <c:idx val="1"/>
          <c:order val="1"/>
          <c:tx>
            <c:strRef>
              <c:f>'Belediye Atıksu'!$C$102</c:f>
              <c:strCache>
                <c:ptCount val="1"/>
                <c:pt idx="0">
                  <c:v>Türkiye (%)</c:v>
                </c:pt>
              </c:strCache>
            </c:strRef>
          </c:tx>
          <c:marker>
            <c:symbol val="none"/>
          </c:marker>
          <c:cat>
            <c:numRef>
              <c:f>'Belediye Atıksu'!$A$103:$A$113</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Atıksu'!$C$103:$C$113</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max val="100"/>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Atıksu'!$B$44:$B$54</c:f>
              <c:numCache>
                <c:formatCode>#,##0</c:formatCode>
                <c:ptCount val="11"/>
                <c:pt idx="0">
                  <c:v>6908</c:v>
                </c:pt>
                <c:pt idx="1">
                  <c:v>6935</c:v>
                </c:pt>
                <c:pt idx="2">
                  <c:v>7300</c:v>
                </c:pt>
                <c:pt idx="3">
                  <c:v>7318</c:v>
                </c:pt>
                <c:pt idx="4">
                  <c:v>9241</c:v>
                </c:pt>
                <c:pt idx="5">
                  <c:v>2100</c:v>
                </c:pt>
                <c:pt idx="6">
                  <c:v>2773</c:v>
                </c:pt>
                <c:pt idx="7">
                  <c:v>15475</c:v>
                </c:pt>
                <c:pt idx="8">
                  <c:v>8666</c:v>
                </c:pt>
                <c:pt idx="9">
                  <c:v>8363</c:v>
                </c:pt>
                <c:pt idx="10" formatCode="General">
                  <c:v>14206</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Atıksu'!$C$44:$C$54</c:f>
              <c:numCache>
                <c:formatCode>#,##0</c:formatCode>
                <c:ptCount val="11"/>
                <c:pt idx="0">
                  <c:v>0</c:v>
                </c:pt>
                <c:pt idx="1">
                  <c:v>0</c:v>
                </c:pt>
                <c:pt idx="2">
                  <c:v>0</c:v>
                </c:pt>
                <c:pt idx="3">
                  <c:v>0</c:v>
                </c:pt>
                <c:pt idx="4">
                  <c:v>0</c:v>
                </c:pt>
                <c:pt idx="5">
                  <c:v>0</c:v>
                </c:pt>
                <c:pt idx="6">
                  <c:v>0</c:v>
                </c:pt>
                <c:pt idx="7">
                  <c:v>0</c:v>
                </c:pt>
                <c:pt idx="8">
                  <c:v>0</c:v>
                </c:pt>
                <c:pt idx="9">
                  <c:v>0</c:v>
                </c:pt>
                <c:pt idx="10" formatCode="General">
                  <c:v>25</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Atıksu'!$D$44:$D$54</c:f>
              <c:numCache>
                <c:formatCode>#,##0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Atıksu'!$E$44:$E$54</c:f>
              <c:numCache>
                <c:formatCode>#,##0</c:formatCode>
                <c:ptCount val="11"/>
                <c:pt idx="10" formatCode="General">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Atıksu'!$F$44:$F$54</c:f>
              <c:numCache>
                <c:formatCode>#,##0</c:formatCode>
                <c:ptCount val="11"/>
                <c:pt idx="0">
                  <c:v>0</c:v>
                </c:pt>
                <c:pt idx="1">
                  <c:v>0</c:v>
                </c:pt>
                <c:pt idx="2">
                  <c:v>0</c:v>
                </c:pt>
                <c:pt idx="3">
                  <c:v>0</c:v>
                </c:pt>
                <c:pt idx="4">
                  <c:v>0</c:v>
                </c:pt>
                <c:pt idx="5">
                  <c:v>29959</c:v>
                </c:pt>
                <c:pt idx="6">
                  <c:v>26806</c:v>
                </c:pt>
                <c:pt idx="7">
                  <c:v>0</c:v>
                </c:pt>
                <c:pt idx="8">
                  <c:v>0</c:v>
                </c:pt>
                <c:pt idx="9">
                  <c:v>0</c:v>
                </c:pt>
                <c:pt idx="10" formatCode="General">
                  <c:v>0</c:v>
                </c:pt>
              </c:numCache>
            </c:numRef>
          </c:val>
          <c:extLst>
            <c:ext xmlns:c16="http://schemas.microsoft.com/office/drawing/2014/chart" uri="{C3380CC4-5D6E-409C-BE32-E72D297353CC}">
              <c16:uniqueId val="{00000000-E130-4E0A-88AD-A409E82B37CA}"/>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2772</c:v>
                </c:pt>
                <c:pt idx="1">
                  <c:v>306</c:v>
                </c:pt>
                <c:pt idx="2">
                  <c:v>1270</c:v>
                </c:pt>
                <c:pt idx="3">
                  <c:v>1271</c:v>
                </c:pt>
                <c:pt idx="5">
                  <c:v>1301</c:v>
                </c:pt>
                <c:pt idx="6">
                  <c:v>1180</c:v>
                </c:pt>
                <c:pt idx="7">
                  <c:v>738</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7">
                  <c:v>443</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110103</c:v>
                </c:pt>
                <c:pt idx="1">
                  <c:v>124217</c:v>
                </c:pt>
                <c:pt idx="2">
                  <c:v>134948</c:v>
                </c:pt>
                <c:pt idx="3">
                  <c:v>123986</c:v>
                </c:pt>
                <c:pt idx="4">
                  <c:v>144911</c:v>
                </c:pt>
                <c:pt idx="5">
                  <c:v>144402</c:v>
                </c:pt>
                <c:pt idx="6">
                  <c:v>112003</c:v>
                </c:pt>
                <c:pt idx="7">
                  <c:v>118261</c:v>
                </c:pt>
                <c:pt idx="8">
                  <c:v>41941</c:v>
                </c:pt>
                <c:pt idx="9">
                  <c:v>28749</c:v>
                </c:pt>
                <c:pt idx="10">
                  <c:v>21903</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2764</c:v>
                </c:pt>
                <c:pt idx="1">
                  <c:v>4767</c:v>
                </c:pt>
                <c:pt idx="2">
                  <c:v>3837</c:v>
                </c:pt>
                <c:pt idx="3">
                  <c:v>1937</c:v>
                </c:pt>
                <c:pt idx="4">
                  <c:v>3395</c:v>
                </c:pt>
                <c:pt idx="5">
                  <c:v>7</c:v>
                </c:pt>
                <c:pt idx="6">
                  <c:v>802</c:v>
                </c:pt>
                <c:pt idx="7">
                  <c:v>572</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1461</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8">
                  <c:v>60907</c:v>
                </c:pt>
                <c:pt idx="9">
                  <c:v>64249</c:v>
                </c:pt>
                <c:pt idx="10">
                  <c:v>86107</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1">
                  <c:v>1825</c:v>
                </c:pt>
                <c:pt idx="2">
                  <c:v>5298</c:v>
                </c:pt>
                <c:pt idx="3">
                  <c:v>2394</c:v>
                </c:pt>
                <c:pt idx="6">
                  <c:v>77</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0">
                  <c:v>1462</c:v>
                </c:pt>
                <c:pt idx="1">
                  <c:v>843</c:v>
                </c:pt>
                <c:pt idx="2">
                  <c:v>1401</c:v>
                </c:pt>
                <c:pt idx="3">
                  <c:v>2319</c:v>
                </c:pt>
                <c:pt idx="4">
                  <c:v>612</c:v>
                </c:pt>
                <c:pt idx="5">
                  <c:v>1656</c:v>
                </c:pt>
                <c:pt idx="6">
                  <c:v>2720</c:v>
                </c:pt>
              </c:numCache>
            </c:numRef>
          </c:val>
          <c:extLst>
            <c:ext xmlns:c16="http://schemas.microsoft.com/office/drawing/2014/chart" uri="{C3380CC4-5D6E-409C-BE32-E72D297353CC}">
              <c16:uniqueId val="{00000000-3D6C-4657-B281-10F174D835DF}"/>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Niğde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20.205903192741928</c:v>
                </c:pt>
                <c:pt idx="1">
                  <c:v>4.3457306941153915</c:v>
                </c:pt>
                <c:pt idx="2">
                  <c:v>-5.8715050395360597</c:v>
                </c:pt>
                <c:pt idx="3">
                  <c:v>-1.119197610770903</c:v>
                </c:pt>
                <c:pt idx="4">
                  <c:v>8.0168850920805461</c:v>
                </c:pt>
                <c:pt idx="5">
                  <c:v>9.9075566834642164</c:v>
                </c:pt>
                <c:pt idx="6">
                  <c:v>0.69812498108529231</c:v>
                </c:pt>
                <c:pt idx="7">
                  <c:v>6.4230987827438444</c:v>
                </c:pt>
                <c:pt idx="8">
                  <c:v>15.350468139673566</c:v>
                </c:pt>
                <c:pt idx="9">
                  <c:v>3.5757179231289342</c:v>
                </c:pt>
                <c:pt idx="10">
                  <c:v>33.4</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Niğde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1.52</c:v>
                </c:pt>
                <c:pt idx="1">
                  <c:v>1.6</c:v>
                </c:pt>
                <c:pt idx="2">
                  <c:v>1.77</c:v>
                </c:pt>
                <c:pt idx="3">
                  <c:v>1.77</c:v>
                </c:pt>
                <c:pt idx="4">
                  <c:v>1.63</c:v>
                </c:pt>
                <c:pt idx="5">
                  <c:v>1.59</c:v>
                </c:pt>
                <c:pt idx="6">
                  <c:v>1.25</c:v>
                </c:pt>
                <c:pt idx="7">
                  <c:v>1.22</c:v>
                </c:pt>
                <c:pt idx="8">
                  <c:v>1.1200000000000001</c:v>
                </c:pt>
                <c:pt idx="9">
                  <c:v>0.99</c:v>
                </c:pt>
                <c:pt idx="10">
                  <c:v>1.0900000000000001</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Niğde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78</c:v>
                </c:pt>
                <c:pt idx="1">
                  <c:v>83</c:v>
                </c:pt>
                <c:pt idx="2">
                  <c:v>84</c:v>
                </c:pt>
                <c:pt idx="3">
                  <c:v>75</c:v>
                </c:pt>
                <c:pt idx="4">
                  <c:v>93</c:v>
                </c:pt>
                <c:pt idx="5">
                  <c:v>94</c:v>
                </c:pt>
                <c:pt idx="6">
                  <c:v>92</c:v>
                </c:pt>
                <c:pt idx="7">
                  <c:v>95</c:v>
                </c:pt>
                <c:pt idx="8">
                  <c:v>96</c:v>
                </c:pt>
                <c:pt idx="9">
                  <c:v>97</c:v>
                </c:pt>
                <c:pt idx="10">
                  <c:v>95</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53.145000000000003</c:v>
                </c:pt>
                <c:pt idx="1">
                  <c:v>152.52699999999999</c:v>
                </c:pt>
                <c:pt idx="2">
                  <c:v>181.482</c:v>
                </c:pt>
                <c:pt idx="3">
                  <c:v>333.048</c:v>
                </c:pt>
                <c:pt idx="4">
                  <c:v>229.589</c:v>
                </c:pt>
                <c:pt idx="5">
                  <c:v>272.14999999999998</c:v>
                </c:pt>
                <c:pt idx="6">
                  <c:v>358.70400000000001</c:v>
                </c:pt>
                <c:pt idx="7">
                  <c:v>490.87299999999999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0.26500000000000001</c:v>
                </c:pt>
                <c:pt idx="1">
                  <c:v>26.8</c:v>
                </c:pt>
                <c:pt idx="2">
                  <c:v>24.202000000000002</c:v>
                </c:pt>
                <c:pt idx="3">
                  <c:v>45.793999999999997</c:v>
                </c:pt>
                <c:pt idx="4">
                  <c:v>209.91200000000001</c:v>
                </c:pt>
                <c:pt idx="5">
                  <c:v>233.07499999999999</c:v>
                </c:pt>
                <c:pt idx="6">
                  <c:v>277.036</c:v>
                </c:pt>
                <c:pt idx="7">
                  <c:v>254.74</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10.438000000000001</c:v>
                </c:pt>
                <c:pt idx="1">
                  <c:v>8.5</c:v>
                </c:pt>
                <c:pt idx="2">
                  <c:v>4.3550000000000004</c:v>
                </c:pt>
                <c:pt idx="3">
                  <c:v>137.453</c:v>
                </c:pt>
                <c:pt idx="4">
                  <c:v>0</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19.817</c:v>
                </c:pt>
                <c:pt idx="1">
                  <c:v>0.315</c:v>
                </c:pt>
                <c:pt idx="2">
                  <c:v>26.466999999999999</c:v>
                </c:pt>
                <c:pt idx="3">
                  <c:v>31.364999999999998</c:v>
                </c:pt>
                <c:pt idx="4">
                  <c:v>25.099</c:v>
                </c:pt>
                <c:pt idx="5">
                  <c:v>45.030999999999999</c:v>
                </c:pt>
                <c:pt idx="6">
                  <c:v>8.2140000000000004</c:v>
                </c:pt>
                <c:pt idx="7">
                  <c:v>20.405000000000001</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3.05</c:v>
                </c:pt>
                <c:pt idx="5">
                  <c:v>9.2200000000000006</c:v>
                </c:pt>
                <c:pt idx="6">
                  <c:v>18.957000000000001</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Niğde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45.113846572361261</c:v>
                </c:pt>
                <c:pt idx="1">
                  <c:v>46.03468443960827</c:v>
                </c:pt>
                <c:pt idx="2">
                  <c:v>46.235174102285093</c:v>
                </c:pt>
                <c:pt idx="3">
                  <c:v>45.964499455930358</c:v>
                </c:pt>
                <c:pt idx="4">
                  <c:v>45.913084874863983</c:v>
                </c:pt>
                <c:pt idx="5">
                  <c:v>46.282644178454845</c:v>
                </c:pt>
                <c:pt idx="6" formatCode="0">
                  <c:v>46.743471164309028</c:v>
                </c:pt>
                <c:pt idx="7" formatCode="0">
                  <c:v>46.776115342763873</c:v>
                </c:pt>
                <c:pt idx="8" formatCode="0">
                  <c:v>47.077529923830248</c:v>
                </c:pt>
                <c:pt idx="9">
                  <c:v>47.805767138193687</c:v>
                </c:pt>
                <c:pt idx="10">
                  <c:v>47.977013057671385</c:v>
                </c:pt>
                <c:pt idx="11">
                  <c:v>50</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15150</c:v>
                </c:pt>
                <c:pt idx="1">
                  <c:v>12588</c:v>
                </c:pt>
                <c:pt idx="2">
                  <c:v>12602</c:v>
                </c:pt>
                <c:pt idx="3">
                  <c:v>11769</c:v>
                </c:pt>
                <c:pt idx="4">
                  <c:v>12359</c:v>
                </c:pt>
                <c:pt idx="5">
                  <c:v>14731</c:v>
                </c:pt>
                <c:pt idx="6">
                  <c:v>13785</c:v>
                </c:pt>
                <c:pt idx="7">
                  <c:v>14823</c:v>
                </c:pt>
                <c:pt idx="8">
                  <c:v>13878</c:v>
                </c:pt>
                <c:pt idx="9">
                  <c:v>13948</c:v>
                </c:pt>
                <c:pt idx="10">
                  <c:v>22654</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13991</c:v>
                </c:pt>
                <c:pt idx="1">
                  <c:v>15778</c:v>
                </c:pt>
                <c:pt idx="2">
                  <c:v>17666</c:v>
                </c:pt>
                <c:pt idx="3">
                  <c:v>17023</c:v>
                </c:pt>
                <c:pt idx="4">
                  <c:v>13514</c:v>
                </c:pt>
                <c:pt idx="5">
                  <c:v>15493</c:v>
                </c:pt>
                <c:pt idx="6">
                  <c:v>17946</c:v>
                </c:pt>
                <c:pt idx="7">
                  <c:v>13589</c:v>
                </c:pt>
                <c:pt idx="8">
                  <c:v>15959</c:v>
                </c:pt>
                <c:pt idx="9">
                  <c:v>15667</c:v>
                </c:pt>
                <c:pt idx="10">
                  <c:v>15676</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3.430338816251933</c:v>
                </c:pt>
                <c:pt idx="1">
                  <c:v>-9.3407043886670031</c:v>
                </c:pt>
                <c:pt idx="2">
                  <c:v>-14.873862945459564</c:v>
                </c:pt>
                <c:pt idx="3">
                  <c:v>-15.444764536421895</c:v>
                </c:pt>
                <c:pt idx="4">
                  <c:v>-3.3886122092724751</c:v>
                </c:pt>
                <c:pt idx="5">
                  <c:v>-2.2148651751690944</c:v>
                </c:pt>
                <c:pt idx="6">
                  <c:v>-12.026758888196809</c:v>
                </c:pt>
                <c:pt idx="7">
                  <c:v>3.517162556184819</c:v>
                </c:pt>
                <c:pt idx="8">
                  <c:v>-5.9944491573636522</c:v>
                </c:pt>
                <c:pt idx="9">
                  <c:v>-4.8616109495130608</c:v>
                </c:pt>
                <c:pt idx="10">
                  <c:v>19.317974187332855</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1905899</c:v>
                </c:pt>
                <c:pt idx="1">
                  <c:v>3201649</c:v>
                </c:pt>
                <c:pt idx="2">
                  <c:v>4393120</c:v>
                </c:pt>
                <c:pt idx="3">
                  <c:v>4621458</c:v>
                </c:pt>
                <c:pt idx="4">
                  <c:v>5345393</c:v>
                </c:pt>
                <c:pt idx="5">
                  <c:v>4138070</c:v>
                </c:pt>
                <c:pt idx="6">
                  <c:v>7914398</c:v>
                </c:pt>
                <c:pt idx="7">
                  <c:v>4097675</c:v>
                </c:pt>
                <c:pt idx="8">
                  <c:v>3916192</c:v>
                </c:pt>
                <c:pt idx="9">
                  <c:v>6721442</c:v>
                </c:pt>
                <c:pt idx="10">
                  <c:v>12846480</c:v>
                </c:pt>
                <c:pt idx="11">
                  <c:v>12365813</c:v>
                </c:pt>
                <c:pt idx="12">
                  <c:v>7753407</c:v>
                </c:pt>
                <c:pt idx="13">
                  <c:v>19589123</c:v>
                </c:pt>
                <c:pt idx="14">
                  <c:v>29213624</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298836</c:v>
                </c:pt>
                <c:pt idx="1">
                  <c:v>594798</c:v>
                </c:pt>
                <c:pt idx="2">
                  <c:v>853865</c:v>
                </c:pt>
                <c:pt idx="3">
                  <c:v>211750</c:v>
                </c:pt>
                <c:pt idx="4">
                  <c:v>584680</c:v>
                </c:pt>
                <c:pt idx="5">
                  <c:v>1295566</c:v>
                </c:pt>
                <c:pt idx="6">
                  <c:v>1508031</c:v>
                </c:pt>
                <c:pt idx="7">
                  <c:v>37138</c:v>
                </c:pt>
                <c:pt idx="9">
                  <c:v>43365</c:v>
                </c:pt>
                <c:pt idx="10">
                  <c:v>2485048</c:v>
                </c:pt>
                <c:pt idx="11">
                  <c:v>601650</c:v>
                </c:pt>
                <c:pt idx="12">
                  <c:v>1971971</c:v>
                </c:pt>
                <c:pt idx="13">
                  <c:v>1161729</c:v>
                </c:pt>
                <c:pt idx="14">
                  <c:v>1434178</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0.20116432192539391</c:v>
                </c:pt>
                <c:pt idx="1">
                  <c:v>0.26712266275752833</c:v>
                </c:pt>
                <c:pt idx="2">
                  <c:v>0.16516766358170321</c:v>
                </c:pt>
                <c:pt idx="3">
                  <c:v>0.12531555343757905</c:v>
                </c:pt>
                <c:pt idx="4">
                  <c:v>0.1353255533485325</c:v>
                </c:pt>
                <c:pt idx="5">
                  <c:v>9.5159178481312917E-2</c:v>
                </c:pt>
                <c:pt idx="6">
                  <c:v>0.11888018817801782</c:v>
                </c:pt>
                <c:pt idx="7">
                  <c:v>5.3265480432155864E-2</c:v>
                </c:pt>
                <c:pt idx="8">
                  <c:v>4.6748612670041184E-2</c:v>
                </c:pt>
                <c:pt idx="9">
                  <c:v>8.0750457120460306E-2</c:v>
                </c:pt>
                <c:pt idx="10">
                  <c:v>0.14976595342607937</c:v>
                </c:pt>
                <c:pt idx="11">
                  <c:v>0.10870525191534762</c:v>
                </c:pt>
                <c:pt idx="12">
                  <c:v>7.2409003027075217E-2</c:v>
                </c:pt>
                <c:pt idx="13">
                  <c:v>0.11906682168131745</c:v>
                </c:pt>
                <c:pt idx="14">
                  <c:v>0.14673405250624996</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342273</c:v>
                </c:pt>
                <c:pt idx="1">
                  <c:v>81268</c:v>
                </c:pt>
                <c:pt idx="2">
                  <c:v>219255</c:v>
                </c:pt>
                <c:pt idx="3">
                  <c:v>27082</c:v>
                </c:pt>
                <c:pt idx="4">
                  <c:v>67765</c:v>
                </c:pt>
                <c:pt idx="5">
                  <c:v>12839</c:v>
                </c:pt>
                <c:pt idx="10">
                  <c:v>73190</c:v>
                </c:pt>
                <c:pt idx="11">
                  <c:v>1093000</c:v>
                </c:pt>
                <c:pt idx="14">
                  <c:v>8977587</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1234658</c:v>
                </c:pt>
                <c:pt idx="1">
                  <c:v>1485107</c:v>
                </c:pt>
                <c:pt idx="2">
                  <c:v>2068264</c:v>
                </c:pt>
                <c:pt idx="3">
                  <c:v>2856103</c:v>
                </c:pt>
                <c:pt idx="4">
                  <c:v>3119770</c:v>
                </c:pt>
                <c:pt idx="5">
                  <c:v>1014424</c:v>
                </c:pt>
                <c:pt idx="6">
                  <c:v>2173010</c:v>
                </c:pt>
                <c:pt idx="7">
                  <c:v>1605601</c:v>
                </c:pt>
                <c:pt idx="8">
                  <c:v>1847370</c:v>
                </c:pt>
                <c:pt idx="9">
                  <c:v>2880229</c:v>
                </c:pt>
                <c:pt idx="10">
                  <c:v>1494062</c:v>
                </c:pt>
                <c:pt idx="11">
                  <c:v>2304434</c:v>
                </c:pt>
                <c:pt idx="12">
                  <c:v>826240</c:v>
                </c:pt>
                <c:pt idx="13">
                  <c:v>3838425</c:v>
                </c:pt>
                <c:pt idx="14">
                  <c:v>5048598</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0">
                  <c:v>45601</c:v>
                </c:pt>
                <c:pt idx="1">
                  <c:v>1123202</c:v>
                </c:pt>
                <c:pt idx="2">
                  <c:v>66049</c:v>
                </c:pt>
                <c:pt idx="4">
                  <c:v>20695</c:v>
                </c:pt>
                <c:pt idx="5">
                  <c:v>516582</c:v>
                </c:pt>
                <c:pt idx="6">
                  <c:v>751126</c:v>
                </c:pt>
                <c:pt idx="7">
                  <c:v>729204</c:v>
                </c:pt>
                <c:pt idx="8">
                  <c:v>1141659</c:v>
                </c:pt>
                <c:pt idx="9">
                  <c:v>3884578</c:v>
                </c:pt>
                <c:pt idx="10">
                  <c:v>1408293</c:v>
                </c:pt>
                <c:pt idx="11">
                  <c:v>312235</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582203</c:v>
                </c:pt>
                <c:pt idx="1">
                  <c:v>1106870</c:v>
                </c:pt>
                <c:pt idx="2">
                  <c:v>2893417</c:v>
                </c:pt>
                <c:pt idx="3">
                  <c:v>1950023</c:v>
                </c:pt>
                <c:pt idx="4">
                  <c:v>2721843</c:v>
                </c:pt>
                <c:pt idx="5">
                  <c:v>3889792</c:v>
                </c:pt>
                <c:pt idx="6">
                  <c:v>6498293</c:v>
                </c:pt>
                <c:pt idx="7">
                  <c:v>1800007</c:v>
                </c:pt>
                <c:pt idx="8">
                  <c:v>927163</c:v>
                </c:pt>
                <c:pt idx="10">
                  <c:v>12355983</c:v>
                </c:pt>
                <c:pt idx="11">
                  <c:v>9257794</c:v>
                </c:pt>
                <c:pt idx="12">
                  <c:v>8899138</c:v>
                </c:pt>
                <c:pt idx="13">
                  <c:v>16912427</c:v>
                </c:pt>
                <c:pt idx="14">
                  <c:v>16621617</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Niğde ($)</c:v>
                </c:pt>
              </c:strCache>
            </c:strRef>
          </c:tx>
          <c:marker>
            <c:symbol val="none"/>
          </c:marker>
          <c:cat>
            <c:numRef>
              <c:f>Ekonomi!$A$94:$A$104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Ekonomi!$B$94:$B$104</c:f>
              <c:numCache>
                <c:formatCode>#,##0</c:formatCode>
                <c:ptCount val="11"/>
                <c:pt idx="0">
                  <c:v>3855.4186929646798</c:v>
                </c:pt>
                <c:pt idx="1">
                  <c:v>4657.0353740711253</c:v>
                </c:pt>
                <c:pt idx="2">
                  <c:v>4732.8120427121621</c:v>
                </c:pt>
                <c:pt idx="3">
                  <c:v>5879.5258263115375</c:v>
                </c:pt>
                <c:pt idx="4">
                  <c:v>6529.0867024842692</c:v>
                </c:pt>
                <c:pt idx="5">
                  <c:v>5615.4263193658999</c:v>
                </c:pt>
                <c:pt idx="6">
                  <c:v>6799.630691936216</c:v>
                </c:pt>
                <c:pt idx="7">
                  <c:v>7431.1240863970488</c:v>
                </c:pt>
                <c:pt idx="8">
                  <c:v>7608.4808394943102</c:v>
                </c:pt>
                <c:pt idx="9">
                  <c:v>7930.0354237467063</c:v>
                </c:pt>
                <c:pt idx="10">
                  <c:v>7998.1310357207667</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Ekonomi!$C$94:$C$104</c:f>
              <c:numCache>
                <c:formatCode>#,##0</c:formatCode>
                <c:ptCount val="11"/>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77</c:v>
                </c:pt>
                <c:pt idx="2">
                  <c:v>74</c:v>
                </c:pt>
                <c:pt idx="3">
                  <c:v>68</c:v>
                </c:pt>
                <c:pt idx="5">
                  <c:v>73</c:v>
                </c:pt>
                <c:pt idx="6">
                  <c:v>81</c:v>
                </c:pt>
                <c:pt idx="7">
                  <c:v>77</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22</c:v>
                </c:pt>
                <c:pt idx="1">
                  <c:v>8</c:v>
                </c:pt>
                <c:pt idx="2">
                  <c:v>8</c:v>
                </c:pt>
                <c:pt idx="3">
                  <c:v>6</c:v>
                </c:pt>
                <c:pt idx="4">
                  <c:v>7</c:v>
                </c:pt>
                <c:pt idx="5">
                  <c:v>9</c:v>
                </c:pt>
                <c:pt idx="6">
                  <c:v>7</c:v>
                </c:pt>
                <c:pt idx="7">
                  <c:v>6</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173</c:v>
                </c:pt>
                <c:pt idx="1">
                  <c:v>82</c:v>
                </c:pt>
                <c:pt idx="2">
                  <c:v>261</c:v>
                </c:pt>
                <c:pt idx="3">
                  <c:v>261</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Göl</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73</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3939</c:v>
                </c:pt>
                <c:pt idx="1">
                  <c:v>5839</c:v>
                </c:pt>
                <c:pt idx="2">
                  <c:v>5374</c:v>
                </c:pt>
                <c:pt idx="3">
                  <c:v>8453</c:v>
                </c:pt>
                <c:pt idx="4">
                  <c:v>4579</c:v>
                </c:pt>
                <c:pt idx="5">
                  <c:v>4595</c:v>
                </c:pt>
                <c:pt idx="6">
                  <c:v>3451</c:v>
                </c:pt>
                <c:pt idx="7">
                  <c:v>3724</c:v>
                </c:pt>
                <c:pt idx="8">
                  <c:v>1575</c:v>
                </c:pt>
                <c:pt idx="9">
                  <c:v>1616</c:v>
                </c:pt>
                <c:pt idx="10">
                  <c:v>2376</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14655</c:v>
                </c:pt>
                <c:pt idx="1">
                  <c:v>14811</c:v>
                </c:pt>
                <c:pt idx="2">
                  <c:v>16635</c:v>
                </c:pt>
                <c:pt idx="3">
                  <c:v>14137</c:v>
                </c:pt>
                <c:pt idx="4">
                  <c:v>18866</c:v>
                </c:pt>
                <c:pt idx="5">
                  <c:v>17097</c:v>
                </c:pt>
                <c:pt idx="6">
                  <c:v>20303</c:v>
                </c:pt>
                <c:pt idx="7">
                  <c:v>26187</c:v>
                </c:pt>
                <c:pt idx="8">
                  <c:v>15482</c:v>
                </c:pt>
                <c:pt idx="9">
                  <c:v>15319</c:v>
                </c:pt>
                <c:pt idx="10">
                  <c:v>19729</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39</xdr:row>
      <xdr:rowOff>111125</xdr:rowOff>
    </xdr:to>
    <xdr:sp macro="" textlink="">
      <xdr:nvSpPr>
        <xdr:cNvPr id="3" name="Metin kutusu 2"/>
        <xdr:cNvSpPr txBox="1"/>
      </xdr:nvSpPr>
      <xdr:spPr>
        <a:xfrm>
          <a:off x="1" y="190498"/>
          <a:ext cx="6565900" cy="7350127"/>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Niğde ilinin nüfusunun Türkiye nüfusu içindeki payı azalmıştır. 2018 yılı itibariyle Niğde İlinin  nüfusunun Türkiye  toplam nüfusu içindeki payı  %0,4'dür. Niğde İli nüfus büyüklüğü bakımından Türkiye'de  53. sıradadır. Niğde İlinin nüfus yoğunluğu Türkiye ortalamasının altındadır. 2018 yılı itibariyle nüfus yoğunluğu bakımından Türkiye'de 59. sıradadır.Niğde İlinin aldığı göç miktarı verdiği göçün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Niğde  İli  belediyelerinin çevresel harcamalarının  Türkiye geneli belediye  çevresel harcamaları içindeki payı düşmüştür. Niğde İli, belediyelerinin toplam çevresel harcama miktarı bakımından, 2016 yılı itibariyle Türkiye'de  63. sıradadır. 2016 yılında, Niğde İli  belediyelerinin toplam çevresel harcamalarının  %54'ü su temini işleri ve hizmetlerine, %29'ü  atıksu yönetimi hizmetlerine  ve %16'sı atık yönetimi hizmetlerine harcanmıştır. Niğde'nin kişi başı gayrisafi yutriçi hasıla miktarı Türkiye ortalamasının altında olup, 2017 yılı itibariyle Türkiye genelinde 50. sıradadır.</a:t>
          </a:r>
          <a:endParaRPr lang="tr-TR">
            <a:effectLst/>
          </a:endParaRPr>
        </a:p>
        <a:p>
          <a:r>
            <a:rPr lang="tr-TR" sz="1100">
              <a:solidFill>
                <a:schemeClr val="dk1"/>
              </a:solidFill>
              <a:effectLst/>
              <a:latin typeface="+mn-lt"/>
              <a:ea typeface="+mn-ea"/>
              <a:cs typeface="+mn-cs"/>
            </a:rPr>
            <a:t>Tozuma kaynaklı partikül madde değerinin yaz aylarında da yüksek seyretmesi özellikle GB yönlü rüzgarlarda sınır değerlerin aşılması sık rastlanan bir hal almıştır. Bu konuda, Meteoroloji Müdürlüğünden alınan verilerin incelenmesinde genelde rüzgar hızının 10 km/s üzerinde olduğu anlarda PM 10 değerinin de yükseldiği tespit edilmiştir. Rüzgar hızının yüksek olduğu dönemde arazide yapılan çalışmalarda açık ceza evi ile Akkaya Barajının arasında kalan araziden yüksek derecede toz taşınımının olduğu tespit edilmiş, buradaki arazide bitki örtüsünün olmayışı zeminin gevşek malzeme olması nedeniyle toz oluşumu meydana geldiği görülmüş olup arazinin bitkilendirme yapılan yerlerinde ise herhangi bir tozumanın olmadığı tespit edilmiştir</a:t>
          </a:r>
          <a:r>
            <a:rPr lang="tr-TR" sz="1100" baseline="0">
              <a:solidFill>
                <a:schemeClr val="dk1"/>
              </a:solidFill>
              <a:effectLst/>
              <a:latin typeface="+mn-lt"/>
              <a:ea typeface="+mn-ea"/>
              <a:cs typeface="+mn-cs"/>
            </a:rPr>
            <a:t> (</a:t>
          </a:r>
          <a:r>
            <a:rPr lang="tr-TR" sz="1100" b="1" baseline="0">
              <a:solidFill>
                <a:schemeClr val="dk1"/>
              </a:solidFill>
              <a:effectLst/>
              <a:latin typeface="+mn-lt"/>
              <a:ea typeface="+mn-ea"/>
              <a:cs typeface="+mn-cs"/>
            </a:rPr>
            <a:t>Kaynak:</a:t>
          </a:r>
          <a:r>
            <a:rPr lang="tr-TR" sz="1100" baseline="0">
              <a:solidFill>
                <a:schemeClr val="dk1"/>
              </a:solidFill>
              <a:effectLst/>
              <a:latin typeface="+mn-lt"/>
              <a:ea typeface="+mn-ea"/>
              <a:cs typeface="+mn-cs"/>
            </a:rPr>
            <a:t> 2017 yılı Niğde Çevre Durum Raporu).</a:t>
          </a:r>
          <a:endParaRPr lang="tr-TR">
            <a:effectLst/>
          </a:endParaRP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Niğde İstasyonunun 2018 yılı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77 µg/m³ olup yıllık sınır değerin üstündedir.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Niğde'de  şebekeden deşarj edilen  belediye  atıksularının %87'si arıtılmaktadır. %13'ü ise arırtlmadan alıcı ortama deşarj edilmektedir. </a:t>
          </a:r>
          <a:r>
            <a:rPr lang="tr-TR" sz="1100" baseline="0">
              <a:solidFill>
                <a:schemeClr val="dk1"/>
              </a:solidFill>
              <a:effectLst/>
              <a:latin typeface="+mn-lt"/>
              <a:ea typeface="+mn-ea"/>
              <a:cs typeface="+mn-cs"/>
            </a:rPr>
            <a:t>Niğde'de  arıtılan belediye atıksularının hemen hemen tamamına biyolojik arıtma uygulanmaktadır.  </a:t>
          </a:r>
          <a:r>
            <a:rPr lang="tr-TR" sz="1100" b="0" i="0" baseline="0">
              <a:solidFill>
                <a:schemeClr val="dk1"/>
              </a:solidFill>
              <a:effectLst/>
              <a:latin typeface="+mn-lt"/>
              <a:ea typeface="+mn-ea"/>
              <a:cs typeface="+mn-cs"/>
            </a:rPr>
            <a:t>2018 yılı itibariyle Niğde'de "Atıksu Arıtma Tesisi ile Hizmet Verilen Belediye Nüfusunun Toplam  Belediye Nüfusuna Oranı " %63,8 olup Türkiye geneli oran olan  %79'un altındadır. 2018 yılı itibariyle Niğde'de "Atıksu Arıtma Tesisi ile Hizmet Verilen Belediye Nüfusunun Toplam  Belediye Nüfusuna Oranı " %63,8 olup Türkiye geneli oran olan  %79'un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Niğde'de 2014 yılından itibaren  düzenli depolama yapılmaya başlanmıştır. 2018 yılında Niğde'de toplam belediye atıklarının yaklaşık %79'u düzenli depolama yöntemiyle bertaraf edilmiş olup %20'si  düzensiz depolanmıştır. %1'i ise geri kazanılmıştır. 2018 yılı itibariyle Niğde'de  atık hizmeti verilen belediye nüfusunun toplam  belediye nüfusuna oranı %95 olup Türkiye geneli oran olan %99'un  bir miktar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Niğde'de 2016 yılında maden atıkları dışındaki tehlikeli atıkların geri kazanım oranı %54 ile Türkiye geneli oran olan %80'in  altındadır.</a:t>
          </a: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Niğde'nin yüz ölçümünün  %1,97'sini yapay alanlar, %45,94'ünü tarımsal alanlar, %51,90'ını orman ve yarı doğal alanlar, %0,11'ini sulak alanlar, %0,08'ini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Niğde İlinin  nüfusunun Türkiye  toplam nüfusu içindeki payı  %0,4'dür. Niğde İli nüfus büyüklüğü bakımından Türkiye'de  53. sıradadır.</a:t>
          </a:r>
        </a:p>
        <a:p>
          <a:endParaRPr lang="tr-TR" sz="1100"/>
        </a:p>
      </xdr:txBody>
    </xdr:sp>
    <xdr:clientData/>
  </xdr:twoCellAnchor>
  <xdr:twoCellAnchor>
    <xdr:from>
      <xdr:col>5</xdr:col>
      <xdr:colOff>495298</xdr:colOff>
      <xdr:row>37</xdr:row>
      <xdr:rowOff>90487</xdr:rowOff>
    </xdr:from>
    <xdr:to>
      <xdr:col>14</xdr:col>
      <xdr:colOff>209549</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92</xdr:row>
      <xdr:rowOff>38100</xdr:rowOff>
    </xdr:to>
    <xdr:sp macro="" textlink="">
      <xdr:nvSpPr>
        <xdr:cNvPr id="9" name="Metin kutusu 8"/>
        <xdr:cNvSpPr txBox="1"/>
      </xdr:nvSpPr>
      <xdr:spPr>
        <a:xfrm>
          <a:off x="0" y="1605915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Niğde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59.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131</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10</xdr:col>
      <xdr:colOff>352426</xdr:colOff>
      <xdr:row>139</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Niğde İlinin aldığı göç miktarı verdiği göçün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Niğde  İli  belediyelerinin çevresel harcamalarının  Türkiye geneli belediye  çevresel harcamaları içindeki payı düşmüştür. Niğde İli, belediyelerinin toplam çevresel harcama miktarı bakımından, 2016 yılı itibariyle Türkiye'de  63.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152399</xdr:rowOff>
    </xdr:to>
    <xdr:sp macro="" textlink="">
      <xdr:nvSpPr>
        <xdr:cNvPr id="7" name="Metin kutusu 6"/>
        <xdr:cNvSpPr txBox="1"/>
      </xdr:nvSpPr>
      <xdr:spPr>
        <a:xfrm>
          <a:off x="66675" y="16278224"/>
          <a:ext cx="7788275" cy="10001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Niğde İli  belediyelerinin toplam çevresel harcamalarının  %54'ü su temini işleri ve hizmetlerine, %29'ü  atıksu yönetimi hizmetlerine  ve %16'sı atık yönetimi hizmetlerine harcanmıştır. </a:t>
          </a:r>
          <a:endParaRPr lang="tr-TR">
            <a:effectLst/>
          </a:endParaRPr>
        </a:p>
        <a:p>
          <a:endParaRPr lang="tr-TR" sz="1100"/>
        </a:p>
      </xdr:txBody>
    </xdr:sp>
    <xdr:clientData/>
  </xdr:twoCellAnchor>
  <xdr:twoCellAnchor>
    <xdr:from>
      <xdr:col>4</xdr:col>
      <xdr:colOff>733424</xdr:colOff>
      <xdr:row>91</xdr:row>
      <xdr:rowOff>166687</xdr:rowOff>
    </xdr:from>
    <xdr:to>
      <xdr:col>12</xdr:col>
      <xdr:colOff>295274</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Niğde'nin kişi başı gayrisafi yutriçi hasıla miktarı Türkiye ortalamasının altında olup, 2017 yılı itibariyle Türkiye genelinde 50.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45</xdr:row>
      <xdr:rowOff>152400</xdr:rowOff>
    </xdr:to>
    <xdr:sp macro="" textlink="">
      <xdr:nvSpPr>
        <xdr:cNvPr id="6" name="Metin kutusu 5"/>
        <xdr:cNvSpPr txBox="1"/>
      </xdr:nvSpPr>
      <xdr:spPr>
        <a:xfrm>
          <a:off x="66675" y="6581774"/>
          <a:ext cx="7200900" cy="21907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r>
            <a:rPr lang="tr-TR"/>
            <a:t>Tozuma kaynaklı partikül madde değerinin yaz aylarında da yüksek seyretmesi özellikle GB yönlü rüzgarlarda sınır değerlerin aşılması sık rastlanan bir hal almıştır. Bu konuda, Meteoroloji Müdürlüğünden alınan verilerin incelenmesinde genelde rüzgar hızının 10 km/s üzerinde olduğu anlarda PM 10 değerinin de yükseldiği tespit edilmiştir. Rüzgar hızının yüksek olduğu dönemde arazide yapılan çalışmalarda açık ceza evi ile Akkaya Barajının arasında kalan araziden yüksek derecede toz taşınımının olduğu tespit edilmiş, buradaki arazide bitki örtüsünün olmayışı zeminin gevşek malzeme olması nedeniyle toz oluşumu meydana geldiği görülmüş olup arazinin bitkilendirme yapılan yerlerinde ise herhangi bir tozumanın olmadığı tespit edilmiştir</a:t>
          </a:r>
          <a:r>
            <a:rPr lang="tr-TR" baseline="0"/>
            <a:t> (</a:t>
          </a:r>
          <a:r>
            <a:rPr lang="tr-TR" b="1" baseline="0"/>
            <a:t>Kaynak:</a:t>
          </a:r>
          <a:r>
            <a:rPr lang="tr-TR" baseline="0"/>
            <a:t> 2017 yılı Niğde Çevre Durum Raporu).</a:t>
          </a: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Niğde İstasyonunun 2018 yılı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77 µg/m³ olup yıllık sınır değerin üstündedir.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238124</xdr:colOff>
      <xdr:row>9</xdr:row>
      <xdr:rowOff>142875</xdr:rowOff>
    </xdr:from>
    <xdr:to>
      <xdr:col>14</xdr:col>
      <xdr:colOff>342899</xdr:colOff>
      <xdr:row>28</xdr:row>
      <xdr:rowOff>57150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142</xdr:row>
      <xdr:rowOff>28574</xdr:rowOff>
    </xdr:from>
    <xdr:to>
      <xdr:col>13</xdr:col>
      <xdr:colOff>381000</xdr:colOff>
      <xdr:row>159</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132</xdr:row>
      <xdr:rowOff>63500</xdr:rowOff>
    </xdr:from>
    <xdr:to>
      <xdr:col>9</xdr:col>
      <xdr:colOff>628650</xdr:colOff>
      <xdr:row>136</xdr:row>
      <xdr:rowOff>168275</xdr:rowOff>
    </xdr:to>
    <xdr:sp macro="" textlink="">
      <xdr:nvSpPr>
        <xdr:cNvPr id="12" name="Metin kutusu 11"/>
        <xdr:cNvSpPr txBox="1"/>
      </xdr:nvSpPr>
      <xdr:spPr>
        <a:xfrm>
          <a:off x="31750" y="25476200"/>
          <a:ext cx="65024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Niğde'de "İçme ve Kullanma Suyu Şebekesi ile Hizmet Verilen Belediye Nüfusunun Toplam Belediye Nüfusuna Oranı" %98 olup, Türkiye geneli ortalama olan %99'a yakındır.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12</xdr:col>
      <xdr:colOff>200024</xdr:colOff>
      <xdr:row>25</xdr:row>
      <xdr:rowOff>104775</xdr:rowOff>
    </xdr:to>
    <xdr:sp macro="" textlink="">
      <xdr:nvSpPr>
        <xdr:cNvPr id="4" name="Metin kutusu 3"/>
        <xdr:cNvSpPr txBox="1"/>
      </xdr:nvSpPr>
      <xdr:spPr>
        <a:xfrm>
          <a:off x="0" y="3990975"/>
          <a:ext cx="7820024"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Niğde'de  şebekeden deşarj edilen  belediye  atıksularının %87'si arıtılmaktadır. %13'ü ise arırtlmadan alıcı ortama deşarj edilmektedir.</a:t>
          </a:r>
          <a:endParaRPr lang="tr-TR" sz="1100"/>
        </a:p>
      </xdr:txBody>
    </xdr:sp>
    <xdr:clientData/>
  </xdr:twoCellAnchor>
  <xdr:twoCellAnchor>
    <xdr:from>
      <xdr:col>4</xdr:col>
      <xdr:colOff>276225</xdr:colOff>
      <xdr:row>68</xdr:row>
      <xdr:rowOff>19050</xdr:rowOff>
    </xdr:from>
    <xdr:to>
      <xdr:col>11</xdr:col>
      <xdr:colOff>581025</xdr:colOff>
      <xdr:row>82</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223836</xdr:colOff>
      <xdr:row>133</xdr:row>
      <xdr:rowOff>19050</xdr:rowOff>
    </xdr:from>
    <xdr:to>
      <xdr:col>13</xdr:col>
      <xdr:colOff>342899</xdr:colOff>
      <xdr:row>147</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0</xdr:rowOff>
    </xdr:from>
    <xdr:to>
      <xdr:col>13</xdr:col>
      <xdr:colOff>47625</xdr:colOff>
      <xdr:row>155</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Niğde'de  "Kanalizasyon Şebekesi ile Hizmet Verilen Belediye  Nüfusunun Toplam  Belediye Nüfusuna Oranı" %84  olup, Türkiye geneli oran olan  %91'ün altındadır.</a:t>
          </a:r>
          <a:endParaRPr lang="tr-TR" sz="1100"/>
        </a:p>
      </xdr:txBody>
    </xdr:sp>
    <xdr:clientData/>
  </xdr:twoCellAnchor>
  <xdr:twoCellAnchor>
    <xdr:from>
      <xdr:col>4</xdr:col>
      <xdr:colOff>419100</xdr:colOff>
      <xdr:row>100</xdr:row>
      <xdr:rowOff>61911</xdr:rowOff>
    </xdr:from>
    <xdr:to>
      <xdr:col>13</xdr:col>
      <xdr:colOff>133350</xdr:colOff>
      <xdr:row>116</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0</xdr:rowOff>
    </xdr:from>
    <xdr:to>
      <xdr:col>13</xdr:col>
      <xdr:colOff>47625</xdr:colOff>
      <xdr:row>124</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Niğde'de "Atıksu Arıtma Tesisi ile Hizmet Verilen Belediye Nüfusunun Toplam  Belediye Nüfusuna Oranı " %63,8 olup Türkiye geneli oran olan  %79'un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142875</xdr:colOff>
      <xdr:row>41</xdr:row>
      <xdr:rowOff>90487</xdr:rowOff>
    </xdr:from>
    <xdr:to>
      <xdr:col>14</xdr:col>
      <xdr:colOff>447675</xdr:colOff>
      <xdr:row>55</xdr:row>
      <xdr:rowOff>71437</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28575</xdr:rowOff>
    </xdr:from>
    <xdr:to>
      <xdr:col>11</xdr:col>
      <xdr:colOff>590550</xdr:colOff>
      <xdr:row>61</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Niğde'de  arıtılan belediye atıksularının hemen hemen tamamına biyolojik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Niğde'de 2014 yılından itibaren  düzenli depolama yapılmaya başlanmıştır. 2018 yılında Niğde'de toplam belediye atıklarının yaklaşık %79'u düzenli depolama yöntemiyle bertaraf edilmiş olup %20'si  düzensiz depolanmıştır. %1'i ise geri kazanılmıştır.</a:t>
          </a:r>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Niğde'de  atık hizmeti verilen belediye nüfusunun toplam  belediye nüfusuna oranı %95 olup Türkiye geneli oran olan %99'un  bir miktar altındadır.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31</xdr:row>
      <xdr:rowOff>104774</xdr:rowOff>
    </xdr:from>
    <xdr:to>
      <xdr:col>8</xdr:col>
      <xdr:colOff>76200</xdr:colOff>
      <xdr:row>46</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8</xdr:col>
      <xdr:colOff>485775</xdr:colOff>
      <xdr:row>55</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Niğde'de 2017 yılında maden atıkları dışındaki tehlikeli atıkların geri kazanım oranı %64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466724</xdr:colOff>
      <xdr:row>14</xdr:row>
      <xdr:rowOff>85725</xdr:rowOff>
    </xdr:to>
    <xdr:sp macro="" textlink="">
      <xdr:nvSpPr>
        <xdr:cNvPr id="5" name="Metin kutusu 4"/>
        <xdr:cNvSpPr txBox="1"/>
      </xdr:nvSpPr>
      <xdr:spPr>
        <a:xfrm>
          <a:off x="0" y="447676"/>
          <a:ext cx="8715374"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19050</xdr:rowOff>
    </xdr:from>
    <xdr:to>
      <xdr:col>10</xdr:col>
      <xdr:colOff>552450</xdr:colOff>
      <xdr:row>37</xdr:row>
      <xdr:rowOff>76201</xdr:rowOff>
    </xdr:to>
    <xdr:sp macro="" textlink="">
      <xdr:nvSpPr>
        <xdr:cNvPr id="3" name="Metin kutusu 2"/>
        <xdr:cNvSpPr txBox="1"/>
      </xdr:nvSpPr>
      <xdr:spPr>
        <a:xfrm>
          <a:off x="0" y="5800725"/>
          <a:ext cx="880110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Niğde'nin yüz ölçümünün  %1,97'sini yapay alanlar, %45,94'ünü tarımsal alanlar, %51,90'ını orman ve yarı doğal alanlar, %0,11'ini sulak alanlar, %0,08'ini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E1" sqref="E1"/>
    </sheetView>
  </sheetViews>
  <sheetFormatPr defaultRowHeight="15" x14ac:dyDescent="0.25"/>
  <sheetData>
    <row r="1" spans="1:1" x14ac:dyDescent="0.25">
      <c r="A1" s="1" t="s">
        <v>145</v>
      </c>
    </row>
    <row r="3" spans="1:1" x14ac:dyDescent="0.25">
      <c r="A3" s="2" t="s">
        <v>0</v>
      </c>
    </row>
    <row r="4" spans="1:1" x14ac:dyDescent="0.25">
      <c r="A4" s="2"/>
    </row>
    <row r="5" spans="1:1" x14ac:dyDescent="0.25">
      <c r="A5" s="3" t="s">
        <v>133</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157</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140</v>
      </c>
    </row>
    <row r="24" spans="1:1" x14ac:dyDescent="0.25">
      <c r="A24" s="3" t="s">
        <v>13</v>
      </c>
    </row>
    <row r="25" spans="1:1" x14ac:dyDescent="0.25">
      <c r="A25" s="3" t="s">
        <v>166</v>
      </c>
    </row>
    <row r="26" spans="1:1" x14ac:dyDescent="0.25">
      <c r="A26" s="3" t="s">
        <v>167</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168</v>
      </c>
    </row>
    <row r="34" spans="1:1" x14ac:dyDescent="0.25">
      <c r="A34" s="3" t="s">
        <v>169</v>
      </c>
    </row>
    <row r="37" spans="1:1" x14ac:dyDescent="0.25">
      <c r="A37" s="3" t="s">
        <v>18</v>
      </c>
    </row>
    <row r="38" spans="1:1" x14ac:dyDescent="0.25">
      <c r="A38" s="3" t="s">
        <v>19</v>
      </c>
    </row>
    <row r="39" spans="1:1" x14ac:dyDescent="0.25">
      <c r="A39" s="3" t="s">
        <v>20</v>
      </c>
    </row>
    <row r="40" spans="1:1" x14ac:dyDescent="0.25">
      <c r="A40" s="3" t="s">
        <v>170</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C1" sqref="C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1.7109375" customWidth="1"/>
    <col min="11" max="11" width="10.42578125" customWidth="1"/>
  </cols>
  <sheetData>
    <row r="1" spans="1:1" ht="20.25" x14ac:dyDescent="0.3">
      <c r="A1" s="65" t="s">
        <v>23</v>
      </c>
    </row>
    <row r="18" spans="1:11" x14ac:dyDescent="0.25">
      <c r="A18" s="78" t="s">
        <v>156</v>
      </c>
      <c r="B18" s="107" t="s">
        <v>124</v>
      </c>
      <c r="C18" s="108"/>
      <c r="D18" s="108"/>
      <c r="E18" s="108"/>
      <c r="F18" s="108"/>
      <c r="G18" s="108"/>
      <c r="H18" s="108"/>
      <c r="I18" s="108"/>
      <c r="J18" s="108"/>
      <c r="K18" s="109"/>
    </row>
    <row r="19" spans="1:11" x14ac:dyDescent="0.25">
      <c r="A19" s="78"/>
      <c r="B19" s="106">
        <v>1990</v>
      </c>
      <c r="C19" s="106"/>
      <c r="D19" s="106">
        <v>2000</v>
      </c>
      <c r="E19" s="106"/>
      <c r="F19" s="106">
        <v>2006</v>
      </c>
      <c r="G19" s="106"/>
      <c r="H19" s="106">
        <v>2012</v>
      </c>
      <c r="I19" s="106"/>
      <c r="J19" s="106">
        <v>2018</v>
      </c>
      <c r="K19" s="106"/>
    </row>
    <row r="20" spans="1:11" x14ac:dyDescent="0.25">
      <c r="A20" s="78" t="s">
        <v>125</v>
      </c>
      <c r="B20" s="95" t="s">
        <v>126</v>
      </c>
      <c r="C20" s="95" t="s">
        <v>127</v>
      </c>
      <c r="D20" s="95" t="s">
        <v>126</v>
      </c>
      <c r="E20" s="95" t="s">
        <v>127</v>
      </c>
      <c r="F20" s="95" t="s">
        <v>126</v>
      </c>
      <c r="G20" s="95" t="s">
        <v>127</v>
      </c>
      <c r="H20" s="95" t="s">
        <v>126</v>
      </c>
      <c r="I20" s="95" t="s">
        <v>127</v>
      </c>
      <c r="J20" s="98" t="s">
        <v>126</v>
      </c>
      <c r="K20" s="98" t="s">
        <v>127</v>
      </c>
    </row>
    <row r="21" spans="1:11" x14ac:dyDescent="0.25">
      <c r="A21" s="75" t="s">
        <v>128</v>
      </c>
      <c r="B21" s="76">
        <v>10154.049999999999</v>
      </c>
      <c r="C21" s="76">
        <v>1.4</v>
      </c>
      <c r="D21" s="76">
        <v>11980.56</v>
      </c>
      <c r="E21" s="76">
        <v>1.66</v>
      </c>
      <c r="F21" s="76">
        <v>11331.44</v>
      </c>
      <c r="G21" s="76">
        <v>1.57</v>
      </c>
      <c r="H21" s="76">
        <v>13815.13</v>
      </c>
      <c r="I21" s="76">
        <v>1.91</v>
      </c>
      <c r="J21" s="76">
        <v>14268.98</v>
      </c>
      <c r="K21" s="76">
        <v>1.97</v>
      </c>
    </row>
    <row r="22" spans="1:11" x14ac:dyDescent="0.25">
      <c r="A22" s="75" t="s">
        <v>129</v>
      </c>
      <c r="B22" s="76">
        <v>326885.71999999997</v>
      </c>
      <c r="C22" s="76">
        <v>45.18</v>
      </c>
      <c r="D22" s="76">
        <v>326965.57</v>
      </c>
      <c r="E22" s="76">
        <v>45.19</v>
      </c>
      <c r="F22" s="76">
        <v>329043.94</v>
      </c>
      <c r="G22" s="76">
        <v>45.48</v>
      </c>
      <c r="H22" s="76">
        <v>332051.64</v>
      </c>
      <c r="I22" s="76">
        <v>45.89</v>
      </c>
      <c r="J22" s="76">
        <v>332384.76</v>
      </c>
      <c r="K22" s="76">
        <v>45.94</v>
      </c>
    </row>
    <row r="23" spans="1:11" x14ac:dyDescent="0.25">
      <c r="A23" s="75" t="s">
        <v>130</v>
      </c>
      <c r="B23" s="76">
        <v>385380.62</v>
      </c>
      <c r="C23" s="76">
        <v>53.26</v>
      </c>
      <c r="D23" s="76">
        <v>383328.6</v>
      </c>
      <c r="E23" s="76">
        <v>52.98</v>
      </c>
      <c r="F23" s="76">
        <v>381888.97</v>
      </c>
      <c r="G23" s="76">
        <v>52.78</v>
      </c>
      <c r="H23" s="76">
        <v>376295.48</v>
      </c>
      <c r="I23" s="76">
        <v>52.01</v>
      </c>
      <c r="J23" s="76">
        <v>375508.5</v>
      </c>
      <c r="K23" s="76">
        <v>51.9</v>
      </c>
    </row>
    <row r="24" spans="1:11" x14ac:dyDescent="0.25">
      <c r="A24" s="75" t="s">
        <v>131</v>
      </c>
      <c r="B24" s="76">
        <v>853.62</v>
      </c>
      <c r="C24" s="76">
        <v>0.12</v>
      </c>
      <c r="D24" s="76">
        <v>853.62</v>
      </c>
      <c r="E24" s="76">
        <v>0.12</v>
      </c>
      <c r="F24" s="76">
        <v>855.09</v>
      </c>
      <c r="G24" s="76">
        <v>0.12</v>
      </c>
      <c r="H24" s="76">
        <v>798.14</v>
      </c>
      <c r="I24" s="76">
        <v>0.11</v>
      </c>
      <c r="J24" s="76">
        <v>798.14</v>
      </c>
      <c r="K24" s="76">
        <v>0.11</v>
      </c>
    </row>
    <row r="25" spans="1:11" x14ac:dyDescent="0.25">
      <c r="A25" s="75" t="s">
        <v>165</v>
      </c>
      <c r="B25" s="76">
        <v>242.71</v>
      </c>
      <c r="C25" s="76">
        <v>0.03</v>
      </c>
      <c r="D25" s="76">
        <v>388.38</v>
      </c>
      <c r="E25" s="76">
        <v>0.05</v>
      </c>
      <c r="F25" s="76">
        <v>397.28</v>
      </c>
      <c r="G25" s="76">
        <v>0.05</v>
      </c>
      <c r="H25" s="76">
        <v>556.33000000000004</v>
      </c>
      <c r="I25" s="76">
        <v>0.08</v>
      </c>
      <c r="J25" s="76">
        <v>556.33000000000004</v>
      </c>
      <c r="K25" s="76">
        <v>0.08</v>
      </c>
    </row>
    <row r="26" spans="1:11" x14ac:dyDescent="0.25">
      <c r="A26" s="78" t="s">
        <v>132</v>
      </c>
      <c r="B26" s="77">
        <f>SUM(B21:B25)</f>
        <v>723516.71999999986</v>
      </c>
      <c r="C26" s="77">
        <f t="shared" ref="C26:K26" si="0">SUM(C21:C25)</f>
        <v>99.990000000000009</v>
      </c>
      <c r="D26" s="77">
        <f t="shared" si="0"/>
        <v>723516.73</v>
      </c>
      <c r="E26" s="77">
        <f t="shared" si="0"/>
        <v>99.999999999999986</v>
      </c>
      <c r="F26" s="77">
        <f t="shared" si="0"/>
        <v>723516.72</v>
      </c>
      <c r="G26" s="77">
        <f t="shared" si="0"/>
        <v>100</v>
      </c>
      <c r="H26" s="77">
        <f t="shared" si="0"/>
        <v>723516.72</v>
      </c>
      <c r="I26" s="77">
        <f t="shared" si="0"/>
        <v>100</v>
      </c>
      <c r="J26" s="77">
        <f t="shared" si="0"/>
        <v>723516.71</v>
      </c>
      <c r="K26" s="77">
        <f t="shared" si="0"/>
        <v>100</v>
      </c>
    </row>
    <row r="28" spans="1:11" x14ac:dyDescent="0.25">
      <c r="A28" s="72" t="s">
        <v>164</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2"/>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9" t="s">
        <v>146</v>
      </c>
      <c r="C5" s="99"/>
      <c r="D5" s="99"/>
      <c r="E5" s="99"/>
      <c r="F5" s="100" t="s">
        <v>24</v>
      </c>
    </row>
    <row r="6" spans="1:6" ht="42.75" customHeight="1" x14ac:dyDescent="0.25">
      <c r="A6" s="7" t="s">
        <v>25</v>
      </c>
      <c r="B6" s="79" t="s">
        <v>135</v>
      </c>
      <c r="C6" s="9" t="s">
        <v>26</v>
      </c>
      <c r="D6" s="9" t="s">
        <v>27</v>
      </c>
      <c r="E6" s="9" t="s">
        <v>28</v>
      </c>
      <c r="F6" s="100"/>
    </row>
    <row r="7" spans="1:6" x14ac:dyDescent="0.25">
      <c r="A7" s="10" t="s">
        <v>29</v>
      </c>
      <c r="B7" s="11">
        <v>181981</v>
      </c>
      <c r="C7" s="11">
        <v>149696</v>
      </c>
      <c r="D7" s="11">
        <f>SUM(B7:C7)</f>
        <v>331677</v>
      </c>
      <c r="E7" s="15">
        <f>D7*100/F7</f>
        <v>0.46988892568547624</v>
      </c>
      <c r="F7" s="12">
        <v>70586256</v>
      </c>
    </row>
    <row r="8" spans="1:6" x14ac:dyDescent="0.25">
      <c r="A8" s="10" t="s">
        <v>30</v>
      </c>
      <c r="B8" s="11">
        <v>186523</v>
      </c>
      <c r="C8" s="11">
        <v>151924</v>
      </c>
      <c r="D8" s="11">
        <f t="shared" ref="D8:D18" si="0">SUM(B8:C8)</f>
        <v>338447</v>
      </c>
      <c r="E8" s="15">
        <f t="shared" ref="E8:E18" si="1">D8*100/F8</f>
        <v>0.47323926725216764</v>
      </c>
      <c r="F8" s="12">
        <v>71517100</v>
      </c>
    </row>
    <row r="9" spans="1:6" x14ac:dyDescent="0.25">
      <c r="A9" s="10" t="s">
        <v>31</v>
      </c>
      <c r="B9" s="11">
        <v>181523</v>
      </c>
      <c r="C9" s="11">
        <v>158398</v>
      </c>
      <c r="D9" s="11">
        <f t="shared" si="0"/>
        <v>339921</v>
      </c>
      <c r="E9" s="15">
        <f t="shared" si="1"/>
        <v>0.46846038285526037</v>
      </c>
      <c r="F9" s="12">
        <v>72561312</v>
      </c>
    </row>
    <row r="10" spans="1:6" x14ac:dyDescent="0.25">
      <c r="A10" s="10" t="s">
        <v>32</v>
      </c>
      <c r="B10" s="11">
        <v>174694</v>
      </c>
      <c r="C10" s="11">
        <v>163237</v>
      </c>
      <c r="D10" s="11">
        <f t="shared" si="0"/>
        <v>337931</v>
      </c>
      <c r="E10" s="15">
        <f t="shared" si="1"/>
        <v>0.4583794134876899</v>
      </c>
      <c r="F10" s="12">
        <v>73722988</v>
      </c>
    </row>
    <row r="11" spans="1:6" x14ac:dyDescent="0.25">
      <c r="A11" s="10" t="s">
        <v>33</v>
      </c>
      <c r="B11" s="11">
        <v>168957</v>
      </c>
      <c r="C11" s="11">
        <v>168596</v>
      </c>
      <c r="D11" s="11">
        <f t="shared" si="0"/>
        <v>337553</v>
      </c>
      <c r="E11" s="15">
        <f t="shared" si="1"/>
        <v>0.45173141807516376</v>
      </c>
      <c r="F11" s="12">
        <v>74724269</v>
      </c>
    </row>
    <row r="12" spans="1:6" x14ac:dyDescent="0.25">
      <c r="A12" s="10" t="s">
        <v>34</v>
      </c>
      <c r="B12" s="11">
        <v>166790</v>
      </c>
      <c r="C12" s="11">
        <v>173480</v>
      </c>
      <c r="D12" s="11">
        <f t="shared" si="0"/>
        <v>340270</v>
      </c>
      <c r="E12" s="15">
        <f t="shared" si="1"/>
        <v>0.44992961808648568</v>
      </c>
      <c r="F12" s="12">
        <v>75627384</v>
      </c>
    </row>
    <row r="13" spans="1:6" x14ac:dyDescent="0.25">
      <c r="A13" s="10" t="s">
        <v>35</v>
      </c>
      <c r="B13" s="11">
        <v>161561</v>
      </c>
      <c r="C13" s="11">
        <v>182097</v>
      </c>
      <c r="D13" s="11">
        <f t="shared" si="0"/>
        <v>343658</v>
      </c>
      <c r="E13" s="15">
        <f t="shared" si="1"/>
        <v>0.44824256483785696</v>
      </c>
      <c r="F13" s="12">
        <v>76667864</v>
      </c>
    </row>
    <row r="14" spans="1:6" x14ac:dyDescent="0.25">
      <c r="A14" s="10" t="s">
        <v>36</v>
      </c>
      <c r="B14" s="11">
        <v>158114</v>
      </c>
      <c r="C14" s="11">
        <v>185784</v>
      </c>
      <c r="D14" s="11">
        <f t="shared" si="0"/>
        <v>343898</v>
      </c>
      <c r="E14" s="15">
        <f t="shared" si="1"/>
        <v>0.44262050159040561</v>
      </c>
      <c r="F14" s="12">
        <v>77695904</v>
      </c>
    </row>
    <row r="15" spans="1:6" x14ac:dyDescent="0.25">
      <c r="A15" s="10" t="s">
        <v>37</v>
      </c>
      <c r="B15" s="11">
        <v>156444</v>
      </c>
      <c r="C15" s="11">
        <v>189670</v>
      </c>
      <c r="D15" s="11">
        <f t="shared" si="0"/>
        <v>346114</v>
      </c>
      <c r="E15" s="15">
        <f t="shared" si="1"/>
        <v>0.43955978084265651</v>
      </c>
      <c r="F15" s="12">
        <v>78741053</v>
      </c>
    </row>
    <row r="16" spans="1:6" x14ac:dyDescent="0.25">
      <c r="A16" s="10" t="s">
        <v>38</v>
      </c>
      <c r="B16" s="11">
        <v>155248</v>
      </c>
      <c r="C16" s="11">
        <v>196220</v>
      </c>
      <c r="D16" s="11">
        <f t="shared" si="0"/>
        <v>351468</v>
      </c>
      <c r="E16" s="15">
        <f t="shared" si="1"/>
        <v>0.44035402876238439</v>
      </c>
      <c r="F16" s="12">
        <v>79814871</v>
      </c>
    </row>
    <row r="17" spans="1:6" x14ac:dyDescent="0.25">
      <c r="A17" s="10" t="s">
        <v>134</v>
      </c>
      <c r="B17" s="11">
        <v>153242</v>
      </c>
      <c r="C17" s="11">
        <v>199485</v>
      </c>
      <c r="D17" s="11">
        <f t="shared" si="0"/>
        <v>352727</v>
      </c>
      <c r="E17" s="15">
        <f t="shared" si="1"/>
        <v>0.43648646014860071</v>
      </c>
      <c r="F17" s="12">
        <v>80810525</v>
      </c>
    </row>
    <row r="18" spans="1:6" x14ac:dyDescent="0.25">
      <c r="A18" s="10" t="s">
        <v>158</v>
      </c>
      <c r="B18" s="11">
        <v>154832</v>
      </c>
      <c r="C18" s="11">
        <v>209875</v>
      </c>
      <c r="D18" s="11">
        <f t="shared" si="0"/>
        <v>364707</v>
      </c>
      <c r="E18" s="15">
        <f t="shared" si="1"/>
        <v>0.44474357933445152</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101" t="s">
        <v>42</v>
      </c>
      <c r="D40" s="101"/>
    </row>
    <row r="41" spans="1:5" x14ac:dyDescent="0.25">
      <c r="A41" s="16"/>
      <c r="B41" s="88" t="s">
        <v>43</v>
      </c>
      <c r="C41" s="89" t="s">
        <v>44</v>
      </c>
      <c r="D41" s="90" t="s">
        <v>147</v>
      </c>
    </row>
    <row r="42" spans="1:5" x14ac:dyDescent="0.25">
      <c r="A42" s="17"/>
      <c r="B42" s="18" t="s">
        <v>45</v>
      </c>
      <c r="C42" s="19">
        <v>13.101130617980951</v>
      </c>
      <c r="D42" s="20">
        <v>20.205903192741928</v>
      </c>
      <c r="E42" s="21"/>
    </row>
    <row r="43" spans="1:5" x14ac:dyDescent="0.25">
      <c r="A43" s="17"/>
      <c r="B43" s="18" t="s">
        <v>46</v>
      </c>
      <c r="C43" s="19">
        <v>14.495305286334435</v>
      </c>
      <c r="D43" s="20">
        <v>4.3457306941153915</v>
      </c>
      <c r="E43" s="21"/>
    </row>
    <row r="44" spans="1:5" x14ac:dyDescent="0.25">
      <c r="A44" s="17"/>
      <c r="B44" s="18" t="s">
        <v>47</v>
      </c>
      <c r="C44" s="19">
        <v>15.882776490896349</v>
      </c>
      <c r="D44" s="20">
        <v>-5.8715050395360597</v>
      </c>
      <c r="E44" s="21"/>
    </row>
    <row r="45" spans="1:5" x14ac:dyDescent="0.25">
      <c r="A45" s="17"/>
      <c r="B45" s="22" t="s">
        <v>48</v>
      </c>
      <c r="C45" s="19">
        <v>13.490261864227953</v>
      </c>
      <c r="D45" s="20">
        <v>-1.119197610770903</v>
      </c>
      <c r="E45" s="21"/>
    </row>
    <row r="46" spans="1:5" x14ac:dyDescent="0.25">
      <c r="A46" s="17"/>
      <c r="B46" s="23" t="s">
        <v>49</v>
      </c>
      <c r="C46" s="19">
        <v>12.013514234890865</v>
      </c>
      <c r="D46" s="20">
        <v>8.0168850920805461</v>
      </c>
      <c r="E46" s="21"/>
    </row>
    <row r="47" spans="1:5" x14ac:dyDescent="0.25">
      <c r="A47" s="17"/>
      <c r="B47" s="23" t="s">
        <v>50</v>
      </c>
      <c r="C47" s="19">
        <v>13.664197703362001</v>
      </c>
      <c r="D47" s="20">
        <v>9.9075566834642164</v>
      </c>
      <c r="E47" s="21"/>
    </row>
    <row r="48" spans="1:5" x14ac:dyDescent="0.25">
      <c r="A48" s="17"/>
      <c r="B48" s="23" t="s">
        <v>51</v>
      </c>
      <c r="C48" s="19">
        <v>13.319902886931656</v>
      </c>
      <c r="D48" s="20">
        <v>0.69812498108529231</v>
      </c>
      <c r="E48" s="21"/>
    </row>
    <row r="49" spans="1:5" x14ac:dyDescent="0.25">
      <c r="A49" s="17"/>
      <c r="B49" s="23" t="s">
        <v>52</v>
      </c>
      <c r="C49" s="19">
        <v>13.362118141546794</v>
      </c>
      <c r="D49" s="20">
        <v>6.4230987827438444</v>
      </c>
      <c r="E49" s="21"/>
    </row>
    <row r="50" spans="1:5" x14ac:dyDescent="0.25">
      <c r="A50" s="17"/>
      <c r="B50" s="23" t="s">
        <v>53</v>
      </c>
      <c r="C50" s="19">
        <v>13.545181924668556</v>
      </c>
      <c r="D50" s="20">
        <v>15.350468139673566</v>
      </c>
      <c r="E50" s="21"/>
    </row>
    <row r="51" spans="1:5" x14ac:dyDescent="0.25">
      <c r="A51" s="17"/>
      <c r="B51" s="23" t="s">
        <v>136</v>
      </c>
      <c r="C51" s="19">
        <v>12.4</v>
      </c>
      <c r="D51" s="20">
        <v>3.5757179231289342</v>
      </c>
      <c r="E51" s="21"/>
    </row>
    <row r="52" spans="1:5" x14ac:dyDescent="0.25">
      <c r="A52" s="17"/>
      <c r="B52" s="23" t="s">
        <v>159</v>
      </c>
      <c r="C52" s="19">
        <v>14.7</v>
      </c>
      <c r="D52" s="20">
        <v>33.4</v>
      </c>
      <c r="E52" s="21"/>
    </row>
    <row r="53" spans="1:5" x14ac:dyDescent="0.25">
      <c r="A53" s="17"/>
      <c r="B53" s="23"/>
      <c r="C53" s="19"/>
      <c r="D53" s="20"/>
      <c r="E53" s="21"/>
    </row>
    <row r="55" spans="1:5" x14ac:dyDescent="0.25">
      <c r="A55" s="24" t="s">
        <v>54</v>
      </c>
      <c r="B55" s="24"/>
      <c r="C55" s="24"/>
      <c r="D55" s="24"/>
      <c r="E55" s="25"/>
    </row>
    <row r="56" spans="1:5" x14ac:dyDescent="0.25">
      <c r="A56" s="13" t="s">
        <v>39</v>
      </c>
      <c r="B56" s="26"/>
      <c r="C56" s="26"/>
      <c r="D56" s="26"/>
      <c r="E56" s="26"/>
    </row>
    <row r="67" spans="1:3" ht="15.75" x14ac:dyDescent="0.25">
      <c r="A67" s="5" t="s">
        <v>4</v>
      </c>
    </row>
    <row r="70" spans="1:3" ht="31.5" customHeight="1" x14ac:dyDescent="0.25">
      <c r="A70" s="16"/>
      <c r="B70" s="101" t="s">
        <v>55</v>
      </c>
      <c r="C70" s="101"/>
    </row>
    <row r="71" spans="1:3" x14ac:dyDescent="0.25">
      <c r="A71" s="91" t="s">
        <v>25</v>
      </c>
      <c r="B71" s="89" t="s">
        <v>44</v>
      </c>
      <c r="C71" s="90" t="s">
        <v>147</v>
      </c>
    </row>
    <row r="72" spans="1:3" x14ac:dyDescent="0.25">
      <c r="A72" s="17">
        <v>2007</v>
      </c>
      <c r="B72" s="27">
        <v>91.717631405242173</v>
      </c>
      <c r="C72" s="28">
        <v>45.113846572361261</v>
      </c>
    </row>
    <row r="73" spans="1:3" x14ac:dyDescent="0.25">
      <c r="A73" s="17">
        <v>2008</v>
      </c>
      <c r="B73" s="27">
        <v>92.9271417508225</v>
      </c>
      <c r="C73" s="28">
        <v>46.03468443960827</v>
      </c>
    </row>
    <row r="74" spans="1:3" x14ac:dyDescent="0.25">
      <c r="A74" s="17">
        <v>2009</v>
      </c>
      <c r="B74" s="27">
        <v>94.283959023082005</v>
      </c>
      <c r="C74" s="28">
        <v>46.235174102285093</v>
      </c>
    </row>
    <row r="75" spans="1:3" x14ac:dyDescent="0.25">
      <c r="A75" s="17">
        <v>2010</v>
      </c>
      <c r="B75" s="27">
        <v>95.793405439680669</v>
      </c>
      <c r="C75" s="28">
        <v>45.964499455930358</v>
      </c>
    </row>
    <row r="76" spans="1:3" x14ac:dyDescent="0.25">
      <c r="A76" s="17">
        <v>2011</v>
      </c>
      <c r="B76" s="27">
        <v>97.094439477965295</v>
      </c>
      <c r="C76" s="28">
        <v>45.913084874863983</v>
      </c>
    </row>
    <row r="77" spans="1:3" x14ac:dyDescent="0.25">
      <c r="A77" s="17">
        <v>2012</v>
      </c>
      <c r="B77" s="29">
        <v>98.267919605407457</v>
      </c>
      <c r="C77" s="30">
        <v>46.282644178454845</v>
      </c>
    </row>
    <row r="78" spans="1:3" x14ac:dyDescent="0.25">
      <c r="A78" s="17">
        <v>2013</v>
      </c>
      <c r="B78" s="31">
        <v>99.619887630521674</v>
      </c>
      <c r="C78" s="32">
        <v>46.743471164309028</v>
      </c>
    </row>
    <row r="79" spans="1:3" x14ac:dyDescent="0.25">
      <c r="A79" s="17">
        <v>2014</v>
      </c>
      <c r="B79" s="31">
        <v>100.95569149848494</v>
      </c>
      <c r="C79" s="32">
        <v>46.776115342763873</v>
      </c>
    </row>
    <row r="80" spans="1:3" x14ac:dyDescent="0.25">
      <c r="A80" s="17">
        <v>2015</v>
      </c>
      <c r="B80" s="31">
        <v>102.31372628000894</v>
      </c>
      <c r="C80" s="32">
        <v>47.077529923830248</v>
      </c>
    </row>
    <row r="81" spans="1:3" x14ac:dyDescent="0.25">
      <c r="A81" s="17">
        <v>2016</v>
      </c>
      <c r="B81" s="27">
        <v>103.70901268704425</v>
      </c>
      <c r="C81" s="28">
        <v>47.805767138193687</v>
      </c>
    </row>
    <row r="82" spans="1:3" x14ac:dyDescent="0.25">
      <c r="A82" s="17">
        <v>2017</v>
      </c>
      <c r="B82" s="80">
        <v>105</v>
      </c>
      <c r="C82" s="28">
        <v>47.977013057671385</v>
      </c>
    </row>
    <row r="83" spans="1:3" x14ac:dyDescent="0.25">
      <c r="A83" s="17">
        <v>2018</v>
      </c>
      <c r="B83" s="80">
        <v>107</v>
      </c>
      <c r="C83" s="28">
        <v>50</v>
      </c>
    </row>
    <row r="86" spans="1:3" x14ac:dyDescent="0.25">
      <c r="A86" s="13" t="s">
        <v>39</v>
      </c>
    </row>
    <row r="104" spans="1:1" ht="15.75" x14ac:dyDescent="0.25">
      <c r="A104" s="5" t="s">
        <v>5</v>
      </c>
    </row>
    <row r="106" spans="1:1" x14ac:dyDescent="0.25">
      <c r="A106" s="33"/>
    </row>
    <row r="117" spans="1:5" ht="39" x14ac:dyDescent="0.25">
      <c r="A117" s="34" t="s">
        <v>43</v>
      </c>
      <c r="B117" s="35" t="s">
        <v>56</v>
      </c>
      <c r="C117" s="35" t="s">
        <v>57</v>
      </c>
      <c r="D117" s="35" t="s">
        <v>58</v>
      </c>
      <c r="E117" s="35" t="s">
        <v>61</v>
      </c>
    </row>
    <row r="118" spans="1:5" x14ac:dyDescent="0.25">
      <c r="A118" s="36" t="s">
        <v>45</v>
      </c>
      <c r="B118" s="37">
        <v>15150</v>
      </c>
      <c r="C118" s="37">
        <v>13991</v>
      </c>
      <c r="D118" s="37">
        <v>1159</v>
      </c>
      <c r="E118" s="38">
        <v>3.430338816251933</v>
      </c>
    </row>
    <row r="119" spans="1:5" x14ac:dyDescent="0.25">
      <c r="A119" s="36" t="s">
        <v>46</v>
      </c>
      <c r="B119" s="37">
        <v>12588</v>
      </c>
      <c r="C119" s="37">
        <v>15778</v>
      </c>
      <c r="D119" s="37">
        <v>-3190</v>
      </c>
      <c r="E119" s="38">
        <v>-9.3407043886670031</v>
      </c>
    </row>
    <row r="120" spans="1:5" x14ac:dyDescent="0.25">
      <c r="A120" s="36" t="s">
        <v>47</v>
      </c>
      <c r="B120" s="37">
        <v>12602</v>
      </c>
      <c r="C120" s="37">
        <v>17666</v>
      </c>
      <c r="D120" s="37">
        <v>-5064</v>
      </c>
      <c r="E120" s="38">
        <v>-14.873862945459564</v>
      </c>
    </row>
    <row r="121" spans="1:5" x14ac:dyDescent="0.25">
      <c r="A121" s="36" t="s">
        <v>48</v>
      </c>
      <c r="B121" s="37">
        <v>11769</v>
      </c>
      <c r="C121" s="37">
        <v>17023</v>
      </c>
      <c r="D121" s="37">
        <v>-5254</v>
      </c>
      <c r="E121" s="38">
        <v>-15.444764536421895</v>
      </c>
    </row>
    <row r="122" spans="1:5" x14ac:dyDescent="0.25">
      <c r="A122" s="36" t="s">
        <v>49</v>
      </c>
      <c r="B122" s="37">
        <v>12359</v>
      </c>
      <c r="C122" s="37">
        <v>13514</v>
      </c>
      <c r="D122" s="37">
        <v>-1155</v>
      </c>
      <c r="E122" s="38">
        <v>-3.3886122092724751</v>
      </c>
    </row>
    <row r="123" spans="1:5" x14ac:dyDescent="0.25">
      <c r="A123" s="36" t="s">
        <v>50</v>
      </c>
      <c r="B123" s="37">
        <v>14731</v>
      </c>
      <c r="C123" s="37">
        <v>15493</v>
      </c>
      <c r="D123" s="37">
        <v>-762</v>
      </c>
      <c r="E123" s="39">
        <v>-2.2148651751690944</v>
      </c>
    </row>
    <row r="124" spans="1:5" x14ac:dyDescent="0.25">
      <c r="A124" s="36" t="s">
        <v>51</v>
      </c>
      <c r="B124" s="37">
        <v>13785</v>
      </c>
      <c r="C124" s="37">
        <v>17946</v>
      </c>
      <c r="D124" s="37">
        <v>-4161</v>
      </c>
      <c r="E124" s="39">
        <v>-12.026758888196809</v>
      </c>
    </row>
    <row r="125" spans="1:5" x14ac:dyDescent="0.25">
      <c r="A125" s="36" t="s">
        <v>52</v>
      </c>
      <c r="B125" s="37">
        <v>14823</v>
      </c>
      <c r="C125" s="37">
        <v>13589</v>
      </c>
      <c r="D125" s="37">
        <v>1234</v>
      </c>
      <c r="E125" s="39">
        <v>3.517162556184819</v>
      </c>
    </row>
    <row r="126" spans="1:5" x14ac:dyDescent="0.25">
      <c r="A126" s="36" t="s">
        <v>53</v>
      </c>
      <c r="B126" s="37">
        <v>13878</v>
      </c>
      <c r="C126" s="37">
        <v>15959</v>
      </c>
      <c r="D126" s="37">
        <v>-2081</v>
      </c>
      <c r="E126" s="39">
        <v>-5.9944491573636522</v>
      </c>
    </row>
    <row r="127" spans="1:5" x14ac:dyDescent="0.25">
      <c r="A127" s="36" t="s">
        <v>136</v>
      </c>
      <c r="B127" s="37">
        <v>13948</v>
      </c>
      <c r="C127" s="37">
        <v>15667</v>
      </c>
      <c r="D127" s="37">
        <v>-1719</v>
      </c>
      <c r="E127" s="38">
        <v>-4.8616109495130608</v>
      </c>
    </row>
    <row r="128" spans="1:5" x14ac:dyDescent="0.25">
      <c r="A128" s="36" t="s">
        <v>159</v>
      </c>
      <c r="B128" s="37">
        <v>22654</v>
      </c>
      <c r="C128" s="37">
        <v>15676</v>
      </c>
      <c r="D128" s="37">
        <v>6978</v>
      </c>
      <c r="E128" s="38">
        <v>19.317974187332855</v>
      </c>
    </row>
    <row r="129" spans="1:5" x14ac:dyDescent="0.25">
      <c r="A129" s="36"/>
      <c r="B129" s="37"/>
      <c r="C129" s="37"/>
      <c r="D129" s="37"/>
      <c r="E129" s="38"/>
    </row>
    <row r="131" spans="1:5" x14ac:dyDescent="0.25">
      <c r="A131" s="14" t="s">
        <v>59</v>
      </c>
    </row>
    <row r="132" spans="1:5" x14ac:dyDescent="0.25">
      <c r="A132" s="14" t="s">
        <v>60</v>
      </c>
    </row>
  </sheetData>
  <sortState ref="A124:E132">
    <sortCondition ref="A124:A132"/>
  </sortState>
  <mergeCells count="4">
    <mergeCell ref="B5:E5"/>
    <mergeCell ref="F5:F6"/>
    <mergeCell ref="C40:D40"/>
    <mergeCell ref="B70:C70"/>
  </mergeCells>
  <pageMargins left="0.7" right="0.7" top="0.75" bottom="0.75" header="0.3" footer="0.3"/>
  <pageSetup paperSize="9" scale="84"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0" t="s">
        <v>7</v>
      </c>
    </row>
    <row r="6" spans="1:6" ht="15.75" x14ac:dyDescent="0.25">
      <c r="B6" s="103" t="s">
        <v>146</v>
      </c>
      <c r="C6" s="103"/>
      <c r="D6" s="103"/>
    </row>
    <row r="7" spans="1:6" x14ac:dyDescent="0.25">
      <c r="B7" s="102" t="s">
        <v>73</v>
      </c>
      <c r="C7" s="102"/>
      <c r="D7" s="42"/>
    </row>
    <row r="8" spans="1:6" ht="64.5" x14ac:dyDescent="0.25">
      <c r="A8" s="41" t="s">
        <v>25</v>
      </c>
      <c r="B8" s="6" t="s">
        <v>68</v>
      </c>
      <c r="C8" s="6" t="s">
        <v>69</v>
      </c>
      <c r="D8" s="6" t="s">
        <v>70</v>
      </c>
      <c r="E8" s="6" t="s">
        <v>71</v>
      </c>
      <c r="F8" s="6" t="s">
        <v>72</v>
      </c>
    </row>
    <row r="9" spans="1:6" x14ac:dyDescent="0.25">
      <c r="A9" s="10" t="s">
        <v>62</v>
      </c>
      <c r="B9" s="11">
        <v>1905899</v>
      </c>
      <c r="C9" s="11">
        <v>298836</v>
      </c>
      <c r="D9" s="11">
        <f>SUM(B9:C9)</f>
        <v>2204735</v>
      </c>
      <c r="E9" s="11">
        <v>1095987091</v>
      </c>
      <c r="F9" s="15">
        <f>D9*100/E9</f>
        <v>0.20116432192539391</v>
      </c>
    </row>
    <row r="10" spans="1:6" x14ac:dyDescent="0.25">
      <c r="A10" s="10" t="s">
        <v>63</v>
      </c>
      <c r="B10" s="11">
        <v>3201649</v>
      </c>
      <c r="C10" s="11">
        <v>594798</v>
      </c>
      <c r="D10" s="11">
        <f t="shared" ref="D10:D23" si="0">SUM(B10:C10)</f>
        <v>3796447</v>
      </c>
      <c r="E10" s="11">
        <v>1421237330</v>
      </c>
      <c r="F10" s="15">
        <f t="shared" ref="F10:F23" si="1">D10*100/E10</f>
        <v>0.26712266275752833</v>
      </c>
    </row>
    <row r="11" spans="1:6" x14ac:dyDescent="0.25">
      <c r="A11" s="10" t="s">
        <v>64</v>
      </c>
      <c r="B11" s="11">
        <v>4393120</v>
      </c>
      <c r="C11" s="11">
        <v>853865</v>
      </c>
      <c r="D11" s="11">
        <f t="shared" si="0"/>
        <v>5246985</v>
      </c>
      <c r="E11" s="11">
        <v>3176762864</v>
      </c>
      <c r="F11" s="15">
        <f t="shared" si="1"/>
        <v>0.16516766358170321</v>
      </c>
    </row>
    <row r="12" spans="1:6" x14ac:dyDescent="0.25">
      <c r="A12" s="10" t="s">
        <v>65</v>
      </c>
      <c r="B12" s="11">
        <v>4621458</v>
      </c>
      <c r="C12" s="11">
        <v>211750</v>
      </c>
      <c r="D12" s="11">
        <f t="shared" si="0"/>
        <v>4833208</v>
      </c>
      <c r="E12" s="11">
        <v>3856830112</v>
      </c>
      <c r="F12" s="15">
        <f t="shared" si="1"/>
        <v>0.12531555343757905</v>
      </c>
    </row>
    <row r="13" spans="1:6" x14ac:dyDescent="0.25">
      <c r="A13" s="10" t="s">
        <v>66</v>
      </c>
      <c r="B13" s="11">
        <v>5345393</v>
      </c>
      <c r="C13" s="11">
        <v>584680</v>
      </c>
      <c r="D13" s="11">
        <f t="shared" si="0"/>
        <v>5930073</v>
      </c>
      <c r="E13" s="11">
        <v>4382079255</v>
      </c>
      <c r="F13" s="15">
        <f t="shared" si="1"/>
        <v>0.1353255533485325</v>
      </c>
    </row>
    <row r="14" spans="1:6" x14ac:dyDescent="0.25">
      <c r="A14" s="10" t="s">
        <v>67</v>
      </c>
      <c r="B14" s="11">
        <v>4138070</v>
      </c>
      <c r="C14" s="11">
        <v>1295566</v>
      </c>
      <c r="D14" s="11">
        <f t="shared" si="0"/>
        <v>5433636</v>
      </c>
      <c r="E14" s="11">
        <v>5710049295</v>
      </c>
      <c r="F14" s="15">
        <f t="shared" si="1"/>
        <v>9.5159178481312917E-2</v>
      </c>
    </row>
    <row r="15" spans="1:6" x14ac:dyDescent="0.25">
      <c r="A15" s="10" t="s">
        <v>29</v>
      </c>
      <c r="B15" s="11">
        <v>7914398</v>
      </c>
      <c r="C15" s="11">
        <v>1508031</v>
      </c>
      <c r="D15" s="11">
        <f t="shared" si="0"/>
        <v>9422429</v>
      </c>
      <c r="E15" s="11">
        <v>7925987622</v>
      </c>
      <c r="F15" s="15">
        <f t="shared" si="1"/>
        <v>0.11888018817801782</v>
      </c>
    </row>
    <row r="16" spans="1:6" x14ac:dyDescent="0.25">
      <c r="A16" s="10" t="s">
        <v>30</v>
      </c>
      <c r="B16" s="11">
        <v>4097675</v>
      </c>
      <c r="C16" s="11">
        <v>37138</v>
      </c>
      <c r="D16" s="11">
        <f t="shared" si="0"/>
        <v>4134813</v>
      </c>
      <c r="E16" s="11">
        <v>7762650344</v>
      </c>
      <c r="F16" s="15">
        <f t="shared" si="1"/>
        <v>5.3265480432155864E-2</v>
      </c>
    </row>
    <row r="17" spans="1:6" x14ac:dyDescent="0.25">
      <c r="A17" s="10" t="s">
        <v>31</v>
      </c>
      <c r="B17" s="11">
        <v>3916192</v>
      </c>
      <c r="C17" s="11"/>
      <c r="D17" s="11">
        <f t="shared" si="0"/>
        <v>3916192</v>
      </c>
      <c r="E17" s="11">
        <v>8377129879</v>
      </c>
      <c r="F17" s="15">
        <f t="shared" si="1"/>
        <v>4.6748612670041184E-2</v>
      </c>
    </row>
    <row r="18" spans="1:6" x14ac:dyDescent="0.25">
      <c r="A18" s="10" t="s">
        <v>32</v>
      </c>
      <c r="B18" s="11">
        <v>6721442</v>
      </c>
      <c r="C18" s="11">
        <v>43365</v>
      </c>
      <c r="D18" s="11">
        <f t="shared" si="0"/>
        <v>6764807</v>
      </c>
      <c r="E18" s="11">
        <v>8377422545</v>
      </c>
      <c r="F18" s="15">
        <f t="shared" si="1"/>
        <v>8.0750457120460306E-2</v>
      </c>
    </row>
    <row r="19" spans="1:6" x14ac:dyDescent="0.25">
      <c r="A19" s="10" t="s">
        <v>34</v>
      </c>
      <c r="B19" s="11">
        <v>12846480</v>
      </c>
      <c r="C19" s="11">
        <v>2485048</v>
      </c>
      <c r="D19" s="11">
        <f t="shared" si="0"/>
        <v>15331528</v>
      </c>
      <c r="E19" s="11">
        <v>10236991552</v>
      </c>
      <c r="F19" s="15">
        <f t="shared" si="1"/>
        <v>0.14976595342607937</v>
      </c>
    </row>
    <row r="20" spans="1:6" x14ac:dyDescent="0.25">
      <c r="A20" s="10" t="s">
        <v>35</v>
      </c>
      <c r="B20" s="11">
        <v>12365813</v>
      </c>
      <c r="C20" s="11">
        <v>601650</v>
      </c>
      <c r="D20" s="11">
        <f t="shared" si="0"/>
        <v>12967463</v>
      </c>
      <c r="E20" s="11">
        <v>11929012418</v>
      </c>
      <c r="F20" s="15">
        <f t="shared" si="1"/>
        <v>0.10870525191534762</v>
      </c>
    </row>
    <row r="21" spans="1:6" x14ac:dyDescent="0.25">
      <c r="A21" s="10" t="s">
        <v>36</v>
      </c>
      <c r="B21" s="11">
        <v>7753407</v>
      </c>
      <c r="C21" s="11">
        <v>1971971</v>
      </c>
      <c r="D21" s="11">
        <f t="shared" si="0"/>
        <v>9725378</v>
      </c>
      <c r="E21" s="11">
        <v>13431172359</v>
      </c>
      <c r="F21" s="15">
        <f t="shared" si="1"/>
        <v>7.2409003027075217E-2</v>
      </c>
    </row>
    <row r="22" spans="1:6" x14ac:dyDescent="0.25">
      <c r="A22" s="10" t="s">
        <v>37</v>
      </c>
      <c r="B22" s="11">
        <v>19589123</v>
      </c>
      <c r="C22" s="11">
        <v>1161729</v>
      </c>
      <c r="D22" s="11">
        <f t="shared" si="0"/>
        <v>20750852</v>
      </c>
      <c r="E22" s="11">
        <v>17427904522</v>
      </c>
      <c r="F22" s="15">
        <f t="shared" si="1"/>
        <v>0.11906682168131745</v>
      </c>
    </row>
    <row r="23" spans="1:6" x14ac:dyDescent="0.25">
      <c r="A23" s="10" t="s">
        <v>38</v>
      </c>
      <c r="B23" s="11">
        <v>29213624</v>
      </c>
      <c r="C23" s="11">
        <v>1434178</v>
      </c>
      <c r="D23" s="11">
        <f t="shared" si="0"/>
        <v>30647802</v>
      </c>
      <c r="E23" s="11">
        <v>20886632296</v>
      </c>
      <c r="F23" s="15">
        <f t="shared" si="1"/>
        <v>0.14673405250624996</v>
      </c>
    </row>
    <row r="26" spans="1:6" x14ac:dyDescent="0.25">
      <c r="A26" s="14" t="s">
        <v>74</v>
      </c>
    </row>
    <row r="39" spans="1:7" ht="15.75" x14ac:dyDescent="0.25">
      <c r="A39" s="40" t="s">
        <v>8</v>
      </c>
    </row>
    <row r="42" spans="1:7" ht="48.75" x14ac:dyDescent="0.25">
      <c r="A42" s="44" t="s">
        <v>25</v>
      </c>
      <c r="B42" s="69" t="s">
        <v>75</v>
      </c>
      <c r="C42" s="69" t="s">
        <v>76</v>
      </c>
      <c r="D42" s="69" t="s">
        <v>77</v>
      </c>
      <c r="E42" s="69" t="s">
        <v>148</v>
      </c>
      <c r="F42" s="45" t="s">
        <v>78</v>
      </c>
      <c r="G42" s="44"/>
    </row>
    <row r="43" spans="1:7" x14ac:dyDescent="0.25">
      <c r="A43" s="10" t="s">
        <v>62</v>
      </c>
      <c r="B43" s="11">
        <v>342273</v>
      </c>
      <c r="C43" s="11">
        <v>1234658</v>
      </c>
      <c r="D43" s="11">
        <v>45601</v>
      </c>
      <c r="E43" s="11">
        <v>582203</v>
      </c>
      <c r="F43" s="11">
        <f>SUM(B43:E43)</f>
        <v>2204735</v>
      </c>
      <c r="G43" s="11"/>
    </row>
    <row r="44" spans="1:7" x14ac:dyDescent="0.25">
      <c r="A44" s="10" t="s">
        <v>63</v>
      </c>
      <c r="B44" s="11">
        <v>81268</v>
      </c>
      <c r="C44" s="11">
        <v>1485107</v>
      </c>
      <c r="D44" s="11">
        <v>1123202</v>
      </c>
      <c r="E44" s="11">
        <v>1106870</v>
      </c>
      <c r="F44" s="11">
        <f t="shared" ref="F44:F57" si="2">SUM(B44:E44)</f>
        <v>3796447</v>
      </c>
      <c r="G44" s="11"/>
    </row>
    <row r="45" spans="1:7" x14ac:dyDescent="0.25">
      <c r="A45" s="10" t="s">
        <v>64</v>
      </c>
      <c r="B45" s="11">
        <v>219255</v>
      </c>
      <c r="C45" s="11">
        <v>2068264</v>
      </c>
      <c r="D45" s="11">
        <v>66049</v>
      </c>
      <c r="E45" s="11">
        <v>2893417</v>
      </c>
      <c r="F45" s="11">
        <f t="shared" si="2"/>
        <v>5246985</v>
      </c>
      <c r="G45" s="11"/>
    </row>
    <row r="46" spans="1:7" x14ac:dyDescent="0.25">
      <c r="A46" s="10" t="s">
        <v>65</v>
      </c>
      <c r="B46" s="11">
        <v>27082</v>
      </c>
      <c r="C46" s="11">
        <v>2856103</v>
      </c>
      <c r="D46" s="11"/>
      <c r="E46" s="11">
        <v>1950023</v>
      </c>
      <c r="F46" s="11">
        <f t="shared" si="2"/>
        <v>4833208</v>
      </c>
      <c r="G46" s="11"/>
    </row>
    <row r="47" spans="1:7" x14ac:dyDescent="0.25">
      <c r="A47" s="10" t="s">
        <v>66</v>
      </c>
      <c r="B47" s="11">
        <v>67765</v>
      </c>
      <c r="C47" s="11">
        <v>3119770</v>
      </c>
      <c r="D47" s="11">
        <v>20695</v>
      </c>
      <c r="E47" s="11">
        <v>2721843</v>
      </c>
      <c r="F47" s="11">
        <f t="shared" si="2"/>
        <v>5930073</v>
      </c>
      <c r="G47" s="11"/>
    </row>
    <row r="48" spans="1:7" x14ac:dyDescent="0.25">
      <c r="A48" s="10" t="s">
        <v>67</v>
      </c>
      <c r="B48" s="11">
        <v>12839</v>
      </c>
      <c r="C48" s="11">
        <v>1014424</v>
      </c>
      <c r="D48" s="11">
        <v>516582</v>
      </c>
      <c r="E48" s="11">
        <v>3889792</v>
      </c>
      <c r="F48" s="11">
        <f t="shared" si="2"/>
        <v>5433637</v>
      </c>
      <c r="G48" s="11"/>
    </row>
    <row r="49" spans="1:7" x14ac:dyDescent="0.25">
      <c r="A49" s="10" t="s">
        <v>29</v>
      </c>
      <c r="B49" s="11"/>
      <c r="C49" s="11">
        <v>2173010</v>
      </c>
      <c r="D49" s="11">
        <v>751126</v>
      </c>
      <c r="E49" s="11">
        <v>6498293</v>
      </c>
      <c r="F49" s="11">
        <f t="shared" si="2"/>
        <v>9422429</v>
      </c>
      <c r="G49" s="11"/>
    </row>
    <row r="50" spans="1:7" x14ac:dyDescent="0.25">
      <c r="A50" s="10" t="s">
        <v>30</v>
      </c>
      <c r="B50" s="11"/>
      <c r="C50" s="11">
        <v>1605601</v>
      </c>
      <c r="D50" s="11">
        <v>729204</v>
      </c>
      <c r="E50" s="11">
        <v>1800007</v>
      </c>
      <c r="F50" s="11">
        <f t="shared" si="2"/>
        <v>4134812</v>
      </c>
      <c r="G50" s="11"/>
    </row>
    <row r="51" spans="1:7" x14ac:dyDescent="0.25">
      <c r="A51" s="10" t="s">
        <v>31</v>
      </c>
      <c r="B51" s="11"/>
      <c r="C51" s="11">
        <v>1847370</v>
      </c>
      <c r="D51" s="11">
        <v>1141659</v>
      </c>
      <c r="E51" s="11">
        <v>927163</v>
      </c>
      <c r="F51" s="11">
        <f t="shared" si="2"/>
        <v>3916192</v>
      </c>
      <c r="G51" s="11"/>
    </row>
    <row r="52" spans="1:7" x14ac:dyDescent="0.25">
      <c r="A52" s="10" t="s">
        <v>32</v>
      </c>
      <c r="B52" s="11"/>
      <c r="C52" s="11">
        <v>2880229</v>
      </c>
      <c r="D52" s="11">
        <v>3884578</v>
      </c>
      <c r="E52" s="11"/>
      <c r="F52" s="11">
        <f t="shared" si="2"/>
        <v>6764807</v>
      </c>
      <c r="G52" s="11"/>
    </row>
    <row r="53" spans="1:7" x14ac:dyDescent="0.25">
      <c r="A53" s="10" t="s">
        <v>34</v>
      </c>
      <c r="B53" s="11">
        <v>73190</v>
      </c>
      <c r="C53" s="11">
        <v>1494062</v>
      </c>
      <c r="D53" s="11">
        <v>1408293</v>
      </c>
      <c r="E53" s="11">
        <v>12355983</v>
      </c>
      <c r="F53" s="11">
        <f t="shared" si="2"/>
        <v>15331528</v>
      </c>
      <c r="G53" s="11"/>
    </row>
    <row r="54" spans="1:7" x14ac:dyDescent="0.25">
      <c r="A54" s="10" t="s">
        <v>35</v>
      </c>
      <c r="B54" s="11">
        <v>1093000</v>
      </c>
      <c r="C54" s="11">
        <v>2304434</v>
      </c>
      <c r="D54" s="11">
        <v>312235</v>
      </c>
      <c r="E54" s="11">
        <v>9257794</v>
      </c>
      <c r="F54" s="11">
        <f t="shared" si="2"/>
        <v>12967463</v>
      </c>
      <c r="G54" s="11"/>
    </row>
    <row r="55" spans="1:7" x14ac:dyDescent="0.25">
      <c r="A55" s="10" t="s">
        <v>36</v>
      </c>
      <c r="B55" s="11"/>
      <c r="C55" s="11">
        <v>826240</v>
      </c>
      <c r="D55" s="11"/>
      <c r="E55" s="11">
        <v>8899138</v>
      </c>
      <c r="F55" s="11">
        <f t="shared" si="2"/>
        <v>9725378</v>
      </c>
      <c r="G55" s="11"/>
    </row>
    <row r="56" spans="1:7" x14ac:dyDescent="0.25">
      <c r="A56" s="10" t="s">
        <v>37</v>
      </c>
      <c r="B56" s="11"/>
      <c r="C56" s="11">
        <v>3838425</v>
      </c>
      <c r="D56" s="11"/>
      <c r="E56" s="11">
        <v>16912427</v>
      </c>
      <c r="F56" s="11">
        <f t="shared" si="2"/>
        <v>20750852</v>
      </c>
      <c r="G56" s="11"/>
    </row>
    <row r="57" spans="1:7" x14ac:dyDescent="0.25">
      <c r="A57" s="10" t="s">
        <v>38</v>
      </c>
      <c r="B57" s="11">
        <v>8977587</v>
      </c>
      <c r="C57" s="11">
        <v>5048598</v>
      </c>
      <c r="D57" s="11"/>
      <c r="E57" s="11">
        <v>16621617</v>
      </c>
      <c r="F57" s="11">
        <f t="shared" si="2"/>
        <v>30647802</v>
      </c>
      <c r="G57" s="11"/>
    </row>
    <row r="58" spans="1:7" x14ac:dyDescent="0.25">
      <c r="A58" s="10"/>
      <c r="B58" s="11"/>
      <c r="C58" s="11"/>
      <c r="D58" s="11"/>
      <c r="E58" s="11"/>
      <c r="F58" s="11"/>
      <c r="G58" s="11"/>
    </row>
    <row r="59" spans="1:7" x14ac:dyDescent="0.25">
      <c r="B59" s="46"/>
      <c r="C59" s="46"/>
      <c r="D59" s="46"/>
      <c r="E59" s="46"/>
      <c r="F59" s="46"/>
    </row>
    <row r="60" spans="1:7" x14ac:dyDescent="0.25">
      <c r="A60" s="14" t="s">
        <v>74</v>
      </c>
    </row>
    <row r="90" spans="1:3" ht="15.75" x14ac:dyDescent="0.25">
      <c r="A90" s="49" t="s">
        <v>160</v>
      </c>
    </row>
    <row r="93" spans="1:3" x14ac:dyDescent="0.25">
      <c r="A93" s="50" t="s">
        <v>25</v>
      </c>
      <c r="B93" s="51" t="s">
        <v>161</v>
      </c>
      <c r="C93" s="51" t="s">
        <v>162</v>
      </c>
    </row>
    <row r="94" spans="1:3" x14ac:dyDescent="0.25">
      <c r="A94" s="52">
        <v>2004</v>
      </c>
      <c r="B94" s="53">
        <v>3855.4186929646798</v>
      </c>
      <c r="C94" s="54">
        <v>5960.911014444393</v>
      </c>
    </row>
    <row r="95" spans="1:3" x14ac:dyDescent="0.25">
      <c r="A95" s="52">
        <v>2005</v>
      </c>
      <c r="B95" s="53">
        <v>4657.0353740711253</v>
      </c>
      <c r="C95" s="54">
        <v>7304.3622894200862</v>
      </c>
    </row>
    <row r="96" spans="1:3" x14ac:dyDescent="0.25">
      <c r="A96" s="52">
        <v>2006</v>
      </c>
      <c r="B96" s="53">
        <v>4732.8120427121621</v>
      </c>
      <c r="C96" s="54">
        <v>7905.8002767648841</v>
      </c>
    </row>
    <row r="97" spans="1:3" x14ac:dyDescent="0.25">
      <c r="A97" s="52">
        <v>2007</v>
      </c>
      <c r="B97" s="53">
        <v>5879.5258263115375</v>
      </c>
      <c r="C97" s="54">
        <v>9655.8936818380771</v>
      </c>
    </row>
    <row r="98" spans="1:3" x14ac:dyDescent="0.25">
      <c r="A98" s="52">
        <v>2008</v>
      </c>
      <c r="B98" s="53">
        <v>6529.0867024842692</v>
      </c>
      <c r="C98" s="54">
        <v>10930.63355730986</v>
      </c>
    </row>
    <row r="99" spans="1:3" x14ac:dyDescent="0.25">
      <c r="A99" s="52">
        <v>2009</v>
      </c>
      <c r="B99" s="53">
        <v>5615.4263193658999</v>
      </c>
      <c r="C99" s="54">
        <v>8979.7565323812887</v>
      </c>
    </row>
    <row r="100" spans="1:3" x14ac:dyDescent="0.25">
      <c r="A100" s="52">
        <v>2010</v>
      </c>
      <c r="B100" s="53">
        <v>6799.630691936216</v>
      </c>
      <c r="C100" s="54">
        <v>10559.801900543061</v>
      </c>
    </row>
    <row r="101" spans="1:3" x14ac:dyDescent="0.25">
      <c r="A101" s="52">
        <v>2011</v>
      </c>
      <c r="B101" s="53">
        <v>7431.1240863970488</v>
      </c>
      <c r="C101" s="54">
        <v>11205.211401301083</v>
      </c>
    </row>
    <row r="102" spans="1:3" x14ac:dyDescent="0.25">
      <c r="A102" s="52">
        <v>2012</v>
      </c>
      <c r="B102" s="53">
        <v>7608.4808394943102</v>
      </c>
      <c r="C102" s="54">
        <v>11587.807325326521</v>
      </c>
    </row>
    <row r="103" spans="1:3" x14ac:dyDescent="0.25">
      <c r="A103" s="52">
        <v>2013</v>
      </c>
      <c r="B103" s="53">
        <v>7930.0354237467063</v>
      </c>
      <c r="C103" s="54">
        <v>12480.371054509331</v>
      </c>
    </row>
    <row r="104" spans="1:3" x14ac:dyDescent="0.25">
      <c r="A104" s="52">
        <v>2014</v>
      </c>
      <c r="B104" s="53">
        <v>7998.1310357207667</v>
      </c>
      <c r="C104" s="54">
        <v>12112.368629008681</v>
      </c>
    </row>
    <row r="105" spans="1:3" x14ac:dyDescent="0.25">
      <c r="A105" s="52">
        <v>2015</v>
      </c>
      <c r="B105" s="96">
        <v>7609.7848068706007</v>
      </c>
      <c r="C105" s="97">
        <v>11018.870122512842</v>
      </c>
    </row>
    <row r="106" spans="1:3" x14ac:dyDescent="0.25">
      <c r="A106" s="52">
        <v>2016</v>
      </c>
      <c r="B106" s="96">
        <v>7154.4579404498736</v>
      </c>
      <c r="C106" s="97">
        <v>10882.54067001896</v>
      </c>
    </row>
    <row r="107" spans="1:3" x14ac:dyDescent="0.25">
      <c r="A107" s="52">
        <v>2017</v>
      </c>
      <c r="B107" s="96">
        <v>6853.9363980212729</v>
      </c>
      <c r="C107" s="97">
        <v>10602.212500318665</v>
      </c>
    </row>
    <row r="109" spans="1:3" x14ac:dyDescent="0.25">
      <c r="A109" s="14" t="s">
        <v>79</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0" t="s">
        <v>149</v>
      </c>
    </row>
    <row r="5" spans="1:3" x14ac:dyDescent="0.25">
      <c r="A5" s="43" t="s">
        <v>25</v>
      </c>
      <c r="B5" s="43" t="s">
        <v>80</v>
      </c>
      <c r="C5" s="43" t="s">
        <v>81</v>
      </c>
    </row>
    <row r="6" spans="1:3" x14ac:dyDescent="0.25">
      <c r="A6">
        <v>2011</v>
      </c>
      <c r="B6">
        <v>77</v>
      </c>
      <c r="C6">
        <v>22</v>
      </c>
    </row>
    <row r="7" spans="1:3" x14ac:dyDescent="0.25">
      <c r="A7">
        <v>2012</v>
      </c>
      <c r="C7">
        <v>8</v>
      </c>
    </row>
    <row r="8" spans="1:3" x14ac:dyDescent="0.25">
      <c r="A8">
        <v>2013</v>
      </c>
      <c r="B8">
        <v>74</v>
      </c>
      <c r="C8">
        <v>8</v>
      </c>
    </row>
    <row r="9" spans="1:3" x14ac:dyDescent="0.25">
      <c r="A9">
        <v>2014</v>
      </c>
      <c r="B9">
        <v>68</v>
      </c>
      <c r="C9">
        <v>6</v>
      </c>
    </row>
    <row r="10" spans="1:3" x14ac:dyDescent="0.25">
      <c r="A10">
        <v>2015</v>
      </c>
      <c r="C10">
        <v>7</v>
      </c>
    </row>
    <row r="11" spans="1:3" x14ac:dyDescent="0.25">
      <c r="A11">
        <v>2016</v>
      </c>
      <c r="B11">
        <v>73</v>
      </c>
      <c r="C11">
        <v>9</v>
      </c>
    </row>
    <row r="12" spans="1:3" x14ac:dyDescent="0.25">
      <c r="A12">
        <v>2017</v>
      </c>
      <c r="B12">
        <v>81</v>
      </c>
      <c r="C12">
        <v>7</v>
      </c>
    </row>
    <row r="13" spans="1:3" x14ac:dyDescent="0.25">
      <c r="A13">
        <v>2018</v>
      </c>
      <c r="B13">
        <v>77</v>
      </c>
      <c r="C13">
        <v>6</v>
      </c>
    </row>
    <row r="15" spans="1:3" x14ac:dyDescent="0.25">
      <c r="A15" s="14" t="s">
        <v>82</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6"/>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9" ht="20.25" x14ac:dyDescent="0.3">
      <c r="A1" s="57" t="s">
        <v>83</v>
      </c>
    </row>
    <row r="2" spans="1:9" x14ac:dyDescent="0.25">
      <c r="A2" s="2"/>
    </row>
    <row r="3" spans="1:9" ht="18.75" x14ac:dyDescent="0.25">
      <c r="A3" s="40" t="s">
        <v>84</v>
      </c>
    </row>
    <row r="13" spans="1:9" x14ac:dyDescent="0.25">
      <c r="A13" s="48" t="s">
        <v>25</v>
      </c>
      <c r="B13" s="45" t="s">
        <v>85</v>
      </c>
      <c r="C13" s="45" t="s">
        <v>150</v>
      </c>
      <c r="D13" s="45" t="s">
        <v>86</v>
      </c>
      <c r="E13" s="45" t="s">
        <v>87</v>
      </c>
      <c r="F13" s="45" t="s">
        <v>78</v>
      </c>
      <c r="G13" s="115"/>
      <c r="H13" s="115"/>
      <c r="I13" s="115"/>
    </row>
    <row r="14" spans="1:9" x14ac:dyDescent="0.25">
      <c r="A14" s="10" t="s">
        <v>62</v>
      </c>
      <c r="B14" s="11">
        <v>173</v>
      </c>
      <c r="C14" s="11">
        <v>73</v>
      </c>
      <c r="D14" s="11">
        <v>3939</v>
      </c>
      <c r="E14" s="11">
        <v>14655</v>
      </c>
      <c r="F14" s="60">
        <f>SUM(B14:E14)</f>
        <v>18840</v>
      </c>
    </row>
    <row r="15" spans="1:9" x14ac:dyDescent="0.25">
      <c r="A15" s="10" t="s">
        <v>63</v>
      </c>
      <c r="B15" s="11">
        <v>82</v>
      </c>
      <c r="C15" s="11"/>
      <c r="D15" s="11">
        <v>5839</v>
      </c>
      <c r="E15" s="11">
        <v>14811</v>
      </c>
      <c r="F15" s="60">
        <f t="shared" ref="F15:F24" si="0">SUM(B15:E15)</f>
        <v>20732</v>
      </c>
    </row>
    <row r="16" spans="1:9" x14ac:dyDescent="0.25">
      <c r="A16" s="10" t="s">
        <v>64</v>
      </c>
      <c r="B16" s="11">
        <v>261</v>
      </c>
      <c r="C16" s="11"/>
      <c r="D16" s="11">
        <v>5374</v>
      </c>
      <c r="E16" s="11">
        <v>16635</v>
      </c>
      <c r="F16" s="60">
        <f t="shared" si="0"/>
        <v>22270</v>
      </c>
    </row>
    <row r="17" spans="1:6" x14ac:dyDescent="0.25">
      <c r="A17" s="10" t="s">
        <v>65</v>
      </c>
      <c r="B17" s="11">
        <v>261</v>
      </c>
      <c r="C17" s="11"/>
      <c r="D17" s="11">
        <v>8453</v>
      </c>
      <c r="E17" s="11">
        <v>14137</v>
      </c>
      <c r="F17" s="60">
        <f t="shared" si="0"/>
        <v>22851</v>
      </c>
    </row>
    <row r="18" spans="1:6" x14ac:dyDescent="0.25">
      <c r="A18" s="10" t="s">
        <v>67</v>
      </c>
      <c r="B18" s="11"/>
      <c r="C18" s="11"/>
      <c r="D18" s="11">
        <v>4579</v>
      </c>
      <c r="E18" s="11">
        <v>18866</v>
      </c>
      <c r="F18" s="60">
        <f t="shared" si="0"/>
        <v>23445</v>
      </c>
    </row>
    <row r="19" spans="1:6" x14ac:dyDescent="0.25">
      <c r="A19" s="10" t="s">
        <v>30</v>
      </c>
      <c r="B19" s="11"/>
      <c r="C19" s="11"/>
      <c r="D19" s="11">
        <v>4595</v>
      </c>
      <c r="E19" s="11">
        <v>17097</v>
      </c>
      <c r="F19" s="60">
        <f t="shared" si="0"/>
        <v>21692</v>
      </c>
    </row>
    <row r="20" spans="1:6" x14ac:dyDescent="0.25">
      <c r="A20" s="10" t="s">
        <v>32</v>
      </c>
      <c r="B20" s="11"/>
      <c r="C20" s="11"/>
      <c r="D20" s="11">
        <v>3451</v>
      </c>
      <c r="E20" s="11">
        <v>20303</v>
      </c>
      <c r="F20" s="60">
        <f t="shared" si="0"/>
        <v>23754</v>
      </c>
    </row>
    <row r="21" spans="1:6" x14ac:dyDescent="0.25">
      <c r="A21" s="10" t="s">
        <v>34</v>
      </c>
      <c r="B21" s="11"/>
      <c r="C21" s="11"/>
      <c r="D21" s="11">
        <v>3724</v>
      </c>
      <c r="E21" s="11">
        <v>26187</v>
      </c>
      <c r="F21" s="60">
        <f t="shared" si="0"/>
        <v>29911</v>
      </c>
    </row>
    <row r="22" spans="1:6" x14ac:dyDescent="0.25">
      <c r="A22" s="10" t="s">
        <v>36</v>
      </c>
      <c r="B22" s="11"/>
      <c r="C22" s="11"/>
      <c r="D22" s="11">
        <v>1575</v>
      </c>
      <c r="E22" s="11">
        <v>15482</v>
      </c>
      <c r="F22" s="60">
        <f t="shared" si="0"/>
        <v>17057</v>
      </c>
    </row>
    <row r="23" spans="1:6" x14ac:dyDescent="0.25">
      <c r="A23" s="81" t="s">
        <v>38</v>
      </c>
      <c r="B23" s="81"/>
      <c r="C23" s="11"/>
      <c r="D23" s="11">
        <v>1616</v>
      </c>
      <c r="E23" s="11">
        <v>15319</v>
      </c>
      <c r="F23" s="60">
        <f t="shared" si="0"/>
        <v>16935</v>
      </c>
    </row>
    <row r="24" spans="1:6" x14ac:dyDescent="0.25">
      <c r="A24" t="s">
        <v>158</v>
      </c>
      <c r="D24" s="11">
        <v>2376</v>
      </c>
      <c r="E24" s="11">
        <v>19729</v>
      </c>
      <c r="F24" s="60">
        <f t="shared" si="0"/>
        <v>22105</v>
      </c>
    </row>
    <row r="25" spans="1:6" x14ac:dyDescent="0.25">
      <c r="D25" s="11"/>
      <c r="E25" s="11"/>
      <c r="F25" s="60"/>
    </row>
    <row r="26" spans="1:6" x14ac:dyDescent="0.25">
      <c r="A26" s="14" t="s">
        <v>88</v>
      </c>
    </row>
    <row r="36" spans="1:3" ht="15.75" x14ac:dyDescent="0.25">
      <c r="A36" s="61" t="s">
        <v>140</v>
      </c>
    </row>
    <row r="38" spans="1:3" ht="40.5" customHeight="1" x14ac:dyDescent="0.25">
      <c r="A38" s="62"/>
      <c r="B38" s="104" t="s">
        <v>89</v>
      </c>
      <c r="C38" s="104"/>
    </row>
    <row r="39" spans="1:3" x14ac:dyDescent="0.25">
      <c r="A39" s="62" t="s">
        <v>25</v>
      </c>
      <c r="B39" s="63" t="s">
        <v>147</v>
      </c>
      <c r="C39" s="63" t="s">
        <v>44</v>
      </c>
    </row>
    <row r="40" spans="1:3" x14ac:dyDescent="0.25">
      <c r="A40" s="111" t="s">
        <v>62</v>
      </c>
      <c r="B40" s="111">
        <v>195</v>
      </c>
      <c r="C40" s="111">
        <v>252</v>
      </c>
    </row>
    <row r="41" spans="1:3" x14ac:dyDescent="0.25">
      <c r="A41" s="111" t="s">
        <v>63</v>
      </c>
      <c r="B41" s="111">
        <v>213</v>
      </c>
      <c r="C41" s="111">
        <v>255</v>
      </c>
    </row>
    <row r="42" spans="1:3" x14ac:dyDescent="0.25">
      <c r="A42" s="111" t="s">
        <v>64</v>
      </c>
      <c r="B42" s="111">
        <v>233</v>
      </c>
      <c r="C42" s="111">
        <v>259</v>
      </c>
    </row>
    <row r="43" spans="1:3" x14ac:dyDescent="0.25">
      <c r="A43" s="111" t="s">
        <v>65</v>
      </c>
      <c r="B43" s="111">
        <v>238</v>
      </c>
      <c r="C43" s="111">
        <v>255</v>
      </c>
    </row>
    <row r="44" spans="1:3" x14ac:dyDescent="0.25">
      <c r="A44" s="111" t="s">
        <v>67</v>
      </c>
      <c r="B44" s="111">
        <v>239</v>
      </c>
      <c r="C44" s="111">
        <v>245</v>
      </c>
    </row>
    <row r="45" spans="1:3" x14ac:dyDescent="0.25">
      <c r="A45" s="111" t="s">
        <v>30</v>
      </c>
      <c r="B45" s="111">
        <v>221</v>
      </c>
      <c r="C45" s="111">
        <v>215</v>
      </c>
    </row>
    <row r="46" spans="1:3" x14ac:dyDescent="0.25">
      <c r="A46" s="111" t="s">
        <v>32</v>
      </c>
      <c r="B46" s="111">
        <v>241</v>
      </c>
      <c r="C46" s="111">
        <v>216</v>
      </c>
    </row>
    <row r="47" spans="1:3" x14ac:dyDescent="0.25">
      <c r="A47" s="111" t="s">
        <v>34</v>
      </c>
      <c r="B47" s="111">
        <v>292</v>
      </c>
      <c r="C47" s="111">
        <v>216</v>
      </c>
    </row>
    <row r="48" spans="1:3" x14ac:dyDescent="0.25">
      <c r="A48" s="111" t="s">
        <v>36</v>
      </c>
      <c r="B48" s="111">
        <v>182</v>
      </c>
      <c r="C48" s="111">
        <v>203</v>
      </c>
    </row>
    <row r="49" spans="1:3" x14ac:dyDescent="0.25">
      <c r="A49" s="111" t="s">
        <v>38</v>
      </c>
      <c r="B49" s="111">
        <v>174</v>
      </c>
      <c r="C49" s="111">
        <v>217</v>
      </c>
    </row>
    <row r="50" spans="1:3" x14ac:dyDescent="0.25">
      <c r="A50" s="111" t="s">
        <v>158</v>
      </c>
      <c r="B50" s="111">
        <v>213</v>
      </c>
      <c r="C50" s="111">
        <v>224</v>
      </c>
    </row>
    <row r="51" spans="1:3" x14ac:dyDescent="0.25">
      <c r="A51" s="111"/>
      <c r="B51" s="111"/>
      <c r="C51" s="111"/>
    </row>
    <row r="52" spans="1:3" x14ac:dyDescent="0.25">
      <c r="A52" s="14" t="s">
        <v>88</v>
      </c>
    </row>
    <row r="69" spans="1:12" ht="18.75" x14ac:dyDescent="0.25">
      <c r="A69" s="40" t="s">
        <v>90</v>
      </c>
    </row>
    <row r="78" spans="1:12" ht="41.25" customHeight="1" x14ac:dyDescent="0.25">
      <c r="A78" s="64" t="s">
        <v>25</v>
      </c>
      <c r="B78" s="64" t="s">
        <v>91</v>
      </c>
      <c r="C78" s="64" t="s">
        <v>151</v>
      </c>
      <c r="D78" s="64" t="s">
        <v>92</v>
      </c>
      <c r="E78" s="64" t="s">
        <v>93</v>
      </c>
      <c r="F78" s="64" t="s">
        <v>94</v>
      </c>
      <c r="G78" s="64" t="s">
        <v>152</v>
      </c>
      <c r="H78" s="64" t="s">
        <v>95</v>
      </c>
      <c r="I78" s="64" t="s">
        <v>96</v>
      </c>
      <c r="J78" s="64" t="s">
        <v>97</v>
      </c>
      <c r="K78" s="64" t="s">
        <v>98</v>
      </c>
      <c r="L78" s="64" t="s">
        <v>78</v>
      </c>
    </row>
    <row r="79" spans="1:12" x14ac:dyDescent="0.25">
      <c r="A79" s="10" t="s">
        <v>65</v>
      </c>
      <c r="B79" s="11">
        <v>32585</v>
      </c>
      <c r="C79" s="11">
        <v>75758</v>
      </c>
      <c r="D79" s="11">
        <v>40874</v>
      </c>
      <c r="E79" s="11">
        <v>6223035</v>
      </c>
      <c r="F79" s="11">
        <v>293617</v>
      </c>
      <c r="G79" s="11">
        <v>59810</v>
      </c>
      <c r="H79" s="11">
        <v>539869</v>
      </c>
      <c r="I79" s="11">
        <v>152483</v>
      </c>
      <c r="J79" s="11">
        <v>4638</v>
      </c>
      <c r="K79" s="11">
        <v>272722</v>
      </c>
      <c r="L79" s="11">
        <v>7695391</v>
      </c>
    </row>
    <row r="80" spans="1:12" x14ac:dyDescent="0.25">
      <c r="A80" s="10" t="s">
        <v>67</v>
      </c>
      <c r="B80" s="11">
        <v>350</v>
      </c>
      <c r="C80" s="11">
        <v>3748</v>
      </c>
      <c r="D80" s="11">
        <v>55050</v>
      </c>
      <c r="E80" s="11">
        <v>10867769</v>
      </c>
      <c r="F80" s="11">
        <v>84881</v>
      </c>
      <c r="G80" s="11">
        <v>21674</v>
      </c>
      <c r="H80" s="11">
        <v>779532</v>
      </c>
      <c r="I80" s="11">
        <v>7197</v>
      </c>
      <c r="J80" s="11">
        <v>99639</v>
      </c>
      <c r="K80" s="11">
        <v>406241</v>
      </c>
      <c r="L80" s="11">
        <v>12326081</v>
      </c>
    </row>
    <row r="81" spans="1:12" x14ac:dyDescent="0.25">
      <c r="A81" s="10" t="s">
        <v>30</v>
      </c>
      <c r="B81" s="11">
        <v>10105</v>
      </c>
      <c r="C81" s="11">
        <v>1171070</v>
      </c>
      <c r="D81" s="11">
        <v>92821</v>
      </c>
      <c r="E81" s="11">
        <v>8660298</v>
      </c>
      <c r="F81" s="11">
        <v>160131</v>
      </c>
      <c r="G81" s="11">
        <v>2065105</v>
      </c>
      <c r="H81" s="11">
        <v>1086945</v>
      </c>
      <c r="I81" s="11">
        <v>45018</v>
      </c>
      <c r="J81" s="11">
        <v>194427</v>
      </c>
      <c r="K81" s="11">
        <v>423905</v>
      </c>
      <c r="L81" s="11">
        <v>13909825</v>
      </c>
    </row>
    <row r="82" spans="1:12" x14ac:dyDescent="0.25">
      <c r="A82" s="10" t="s">
        <v>32</v>
      </c>
      <c r="B82" s="11">
        <v>110</v>
      </c>
      <c r="C82" s="11">
        <v>103258</v>
      </c>
      <c r="D82" s="11">
        <v>161350</v>
      </c>
      <c r="E82" s="11">
        <v>9577106</v>
      </c>
      <c r="F82" s="11">
        <v>248978</v>
      </c>
      <c r="G82" s="11">
        <v>422876</v>
      </c>
      <c r="H82" s="11">
        <v>631172</v>
      </c>
      <c r="I82" s="11">
        <v>105158</v>
      </c>
      <c r="J82" s="11">
        <v>433118</v>
      </c>
      <c r="K82" s="11">
        <v>637102</v>
      </c>
      <c r="L82" s="11">
        <v>12320228</v>
      </c>
    </row>
    <row r="83" spans="1:12" x14ac:dyDescent="0.25">
      <c r="A83" s="10" t="s">
        <v>34</v>
      </c>
      <c r="B83" s="11">
        <v>390</v>
      </c>
      <c r="C83" s="11">
        <v>85377</v>
      </c>
      <c r="D83" s="11">
        <v>163273</v>
      </c>
      <c r="E83" s="11">
        <v>10307454</v>
      </c>
      <c r="F83" s="11">
        <v>252536</v>
      </c>
      <c r="G83" s="11">
        <v>411205</v>
      </c>
      <c r="H83" s="11">
        <v>542807</v>
      </c>
      <c r="I83" s="11">
        <v>128074</v>
      </c>
      <c r="J83" s="11">
        <v>423343</v>
      </c>
      <c r="K83" s="11">
        <v>597656</v>
      </c>
      <c r="L83" s="11">
        <v>12912115</v>
      </c>
    </row>
    <row r="84" spans="1:12" x14ac:dyDescent="0.25">
      <c r="A84" s="10" t="s">
        <v>36</v>
      </c>
      <c r="B84" s="11">
        <v>284305</v>
      </c>
      <c r="C84" s="11">
        <v>635633</v>
      </c>
      <c r="D84" s="11">
        <v>75048</v>
      </c>
      <c r="E84" s="11">
        <v>8976848</v>
      </c>
      <c r="F84" s="11">
        <v>285001</v>
      </c>
      <c r="G84" s="11">
        <v>532188</v>
      </c>
      <c r="H84" s="11">
        <v>378985</v>
      </c>
      <c r="I84" s="11">
        <v>88805</v>
      </c>
      <c r="J84" s="11">
        <v>311363</v>
      </c>
      <c r="K84" s="11">
        <v>560715</v>
      </c>
      <c r="L84" s="11">
        <v>12128891</v>
      </c>
    </row>
    <row r="85" spans="1:12" x14ac:dyDescent="0.25">
      <c r="A85" s="10" t="s">
        <v>38</v>
      </c>
      <c r="B85" s="11">
        <v>339405</v>
      </c>
      <c r="C85" s="11">
        <v>631967</v>
      </c>
      <c r="D85" s="11">
        <v>44768</v>
      </c>
      <c r="E85" s="11">
        <v>8682686</v>
      </c>
      <c r="F85" s="11">
        <v>261804</v>
      </c>
      <c r="G85" s="11">
        <v>472870</v>
      </c>
      <c r="H85" s="11">
        <v>387683</v>
      </c>
      <c r="I85" s="11">
        <v>90506</v>
      </c>
      <c r="J85" s="11">
        <v>204008</v>
      </c>
      <c r="K85" s="11">
        <v>557440</v>
      </c>
      <c r="L85" s="11">
        <v>11673137</v>
      </c>
    </row>
    <row r="86" spans="1:12" x14ac:dyDescent="0.25">
      <c r="A86" s="10" t="s">
        <v>158</v>
      </c>
      <c r="B86" s="11"/>
      <c r="C86" s="11"/>
      <c r="D86" s="11"/>
      <c r="E86" s="11"/>
      <c r="F86" s="11"/>
      <c r="G86" s="11"/>
      <c r="H86" s="11"/>
      <c r="I86" s="11"/>
      <c r="J86" s="11"/>
      <c r="K86" s="11"/>
      <c r="L86" s="11">
        <v>15159795</v>
      </c>
    </row>
    <row r="88" spans="1:12" x14ac:dyDescent="0.25">
      <c r="A88" s="14" t="s">
        <v>88</v>
      </c>
    </row>
    <row r="113" spans="1:3" ht="15.75" x14ac:dyDescent="0.25">
      <c r="A113" s="40" t="s">
        <v>166</v>
      </c>
    </row>
    <row r="117" spans="1:3" x14ac:dyDescent="0.25">
      <c r="A117" s="47" t="s">
        <v>25</v>
      </c>
      <c r="B117" s="47" t="s">
        <v>153</v>
      </c>
      <c r="C117" s="47" t="s">
        <v>99</v>
      </c>
    </row>
    <row r="118" spans="1:3" x14ac:dyDescent="0.25">
      <c r="A118" s="112" t="s">
        <v>62</v>
      </c>
      <c r="B118" s="112">
        <v>97</v>
      </c>
      <c r="C118" s="112">
        <v>95</v>
      </c>
    </row>
    <row r="119" spans="1:3" x14ac:dyDescent="0.25">
      <c r="A119" s="112" t="s">
        <v>63</v>
      </c>
      <c r="B119" s="112">
        <v>98</v>
      </c>
      <c r="C119" s="112">
        <v>97</v>
      </c>
    </row>
    <row r="120" spans="1:3" x14ac:dyDescent="0.25">
      <c r="A120" s="112" t="s">
        <v>64</v>
      </c>
      <c r="B120" s="112">
        <v>97</v>
      </c>
      <c r="C120" s="112">
        <v>97</v>
      </c>
    </row>
    <row r="121" spans="1:3" x14ac:dyDescent="0.25">
      <c r="A121" s="112" t="s">
        <v>65</v>
      </c>
      <c r="B121" s="112">
        <v>97</v>
      </c>
      <c r="C121" s="112">
        <v>99</v>
      </c>
    </row>
    <row r="122" spans="1:3" x14ac:dyDescent="0.25">
      <c r="A122" s="112" t="s">
        <v>67</v>
      </c>
      <c r="B122" s="112">
        <v>100</v>
      </c>
      <c r="C122" s="112">
        <v>98</v>
      </c>
    </row>
    <row r="123" spans="1:3" x14ac:dyDescent="0.25">
      <c r="A123" s="112" t="s">
        <v>30</v>
      </c>
      <c r="B123" s="112">
        <v>100</v>
      </c>
      <c r="C123" s="112">
        <v>99</v>
      </c>
    </row>
    <row r="124" spans="1:3" x14ac:dyDescent="0.25">
      <c r="A124" s="112" t="s">
        <v>32</v>
      </c>
      <c r="B124" s="112">
        <v>97</v>
      </c>
      <c r="C124" s="112">
        <v>99</v>
      </c>
    </row>
    <row r="125" spans="1:3" x14ac:dyDescent="0.25">
      <c r="A125" s="112" t="s">
        <v>34</v>
      </c>
      <c r="B125" s="112">
        <v>99</v>
      </c>
      <c r="C125" s="112">
        <v>98</v>
      </c>
    </row>
    <row r="126" spans="1:3" x14ac:dyDescent="0.25">
      <c r="A126" s="112" t="s">
        <v>36</v>
      </c>
      <c r="B126" s="112">
        <v>98</v>
      </c>
      <c r="C126" s="112">
        <v>97</v>
      </c>
    </row>
    <row r="127" spans="1:3" x14ac:dyDescent="0.25">
      <c r="A127" s="112" t="s">
        <v>38</v>
      </c>
      <c r="B127" s="112">
        <v>98</v>
      </c>
      <c r="C127" s="112">
        <v>98</v>
      </c>
    </row>
    <row r="128" spans="1:3" x14ac:dyDescent="0.25">
      <c r="A128" s="112" t="s">
        <v>158</v>
      </c>
      <c r="B128" s="112">
        <v>98</v>
      </c>
      <c r="C128" s="112">
        <v>99</v>
      </c>
    </row>
    <row r="129" spans="1:3" x14ac:dyDescent="0.25">
      <c r="A129" s="112"/>
      <c r="B129" s="112"/>
      <c r="C129" s="112"/>
    </row>
    <row r="130" spans="1:3" x14ac:dyDescent="0.25">
      <c r="A130" s="14" t="s">
        <v>88</v>
      </c>
    </row>
    <row r="141" spans="1:3" ht="15.75" x14ac:dyDescent="0.25">
      <c r="A141" s="40" t="s">
        <v>171</v>
      </c>
    </row>
    <row r="143" spans="1:3" x14ac:dyDescent="0.25">
      <c r="A143" s="47" t="s">
        <v>25</v>
      </c>
      <c r="B143" s="47" t="s">
        <v>154</v>
      </c>
      <c r="C143" s="47" t="s">
        <v>99</v>
      </c>
    </row>
    <row r="144" spans="1:3" x14ac:dyDescent="0.25">
      <c r="A144" s="113" t="s">
        <v>62</v>
      </c>
      <c r="B144" s="113"/>
      <c r="C144" s="113">
        <v>35</v>
      </c>
    </row>
    <row r="145" spans="1:3" x14ac:dyDescent="0.25">
      <c r="A145" s="113" t="s">
        <v>63</v>
      </c>
      <c r="B145" s="113"/>
      <c r="C145" s="113">
        <v>36</v>
      </c>
    </row>
    <row r="146" spans="1:3" x14ac:dyDescent="0.25">
      <c r="A146" s="113" t="s">
        <v>64</v>
      </c>
      <c r="B146" s="113"/>
      <c r="C146" s="113">
        <v>39</v>
      </c>
    </row>
    <row r="147" spans="1:3" x14ac:dyDescent="0.25">
      <c r="A147" s="113" t="s">
        <v>65</v>
      </c>
      <c r="B147" s="113"/>
      <c r="C147" s="113">
        <v>42</v>
      </c>
    </row>
    <row r="148" spans="1:3" x14ac:dyDescent="0.25">
      <c r="A148" s="113" t="s">
        <v>67</v>
      </c>
      <c r="B148" s="113">
        <v>2</v>
      </c>
      <c r="C148" s="113">
        <v>49</v>
      </c>
    </row>
    <row r="149" spans="1:3" x14ac:dyDescent="0.25">
      <c r="A149" s="113" t="s">
        <v>30</v>
      </c>
      <c r="B149" s="113">
        <v>3</v>
      </c>
      <c r="C149" s="113">
        <v>50</v>
      </c>
    </row>
    <row r="150" spans="1:3" x14ac:dyDescent="0.25">
      <c r="A150" s="113" t="s">
        <v>32</v>
      </c>
      <c r="B150" s="113"/>
      <c r="C150" s="113">
        <v>54</v>
      </c>
    </row>
    <row r="151" spans="1:3" x14ac:dyDescent="0.25">
      <c r="A151" s="113" t="s">
        <v>34</v>
      </c>
      <c r="B151" s="113"/>
      <c r="C151" s="113">
        <v>56</v>
      </c>
    </row>
    <row r="152" spans="1:3" x14ac:dyDescent="0.25">
      <c r="A152" s="113" t="s">
        <v>36</v>
      </c>
      <c r="B152" s="113"/>
      <c r="C152" s="113">
        <v>58</v>
      </c>
    </row>
    <row r="153" spans="1:3" x14ac:dyDescent="0.25">
      <c r="A153" s="113" t="s">
        <v>38</v>
      </c>
      <c r="B153" s="113">
        <v>14</v>
      </c>
      <c r="C153" s="113">
        <v>59</v>
      </c>
    </row>
    <row r="154" spans="1:3" x14ac:dyDescent="0.25">
      <c r="A154" s="113" t="s">
        <v>158</v>
      </c>
      <c r="B154" s="113">
        <v>14</v>
      </c>
      <c r="C154" s="113">
        <v>60</v>
      </c>
    </row>
    <row r="155" spans="1:3" x14ac:dyDescent="0.25">
      <c r="A155" s="113"/>
      <c r="B155" s="113"/>
      <c r="C155" s="113"/>
    </row>
    <row r="156" spans="1:3" x14ac:dyDescent="0.25">
      <c r="A156" s="14" t="s">
        <v>88</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7"/>
  <sheetViews>
    <sheetView zoomScaleNormal="100" workbookViewId="0">
      <selection activeCell="E1" sqref="E1"/>
    </sheetView>
  </sheetViews>
  <sheetFormatPr defaultRowHeight="15" x14ac:dyDescent="0.25"/>
  <cols>
    <col min="2" max="2" width="11.140625" customWidth="1"/>
    <col min="3" max="3" width="11.7109375" customWidth="1"/>
  </cols>
  <sheetData>
    <row r="1" spans="1:4" ht="20.25" x14ac:dyDescent="0.3">
      <c r="A1" s="65" t="s">
        <v>100</v>
      </c>
    </row>
    <row r="2" spans="1:4" ht="20.25" x14ac:dyDescent="0.3">
      <c r="A2" s="65"/>
    </row>
    <row r="3" spans="1:4" ht="18.75" x14ac:dyDescent="0.25">
      <c r="A3" s="40" t="s">
        <v>101</v>
      </c>
    </row>
    <row r="6" spans="1:4" x14ac:dyDescent="0.25">
      <c r="A6" s="58" t="s">
        <v>25</v>
      </c>
      <c r="B6" s="59" t="s">
        <v>102</v>
      </c>
      <c r="C6" s="59" t="s">
        <v>103</v>
      </c>
      <c r="D6" s="59" t="s">
        <v>78</v>
      </c>
    </row>
    <row r="7" spans="1:4" x14ac:dyDescent="0.25">
      <c r="A7" s="93">
        <v>2001</v>
      </c>
      <c r="B7" s="92">
        <v>6908</v>
      </c>
      <c r="C7" s="92">
        <v>897</v>
      </c>
      <c r="D7" s="11">
        <f>SUM(B7:C7)</f>
        <v>7805</v>
      </c>
    </row>
    <row r="8" spans="1:4" x14ac:dyDescent="0.25">
      <c r="A8" s="93">
        <v>2002</v>
      </c>
      <c r="B8" s="92">
        <v>6935</v>
      </c>
      <c r="C8" s="92">
        <v>1020</v>
      </c>
      <c r="D8" s="11">
        <f t="shared" ref="D8:D16" si="0">SUM(B8:C8)</f>
        <v>7955</v>
      </c>
    </row>
    <row r="9" spans="1:4" x14ac:dyDescent="0.25">
      <c r="A9" s="93">
        <v>2003</v>
      </c>
      <c r="B9" s="92">
        <v>7300</v>
      </c>
      <c r="C9" s="92">
        <v>1229</v>
      </c>
      <c r="D9" s="11">
        <f t="shared" si="0"/>
        <v>8529</v>
      </c>
    </row>
    <row r="10" spans="1:4" x14ac:dyDescent="0.25">
      <c r="A10" s="93">
        <v>2004</v>
      </c>
      <c r="B10" s="92">
        <v>7318</v>
      </c>
      <c r="C10" s="92">
        <v>1333</v>
      </c>
      <c r="D10" s="11">
        <f t="shared" si="0"/>
        <v>8651</v>
      </c>
    </row>
    <row r="11" spans="1:4" x14ac:dyDescent="0.25">
      <c r="A11" s="93">
        <v>2006</v>
      </c>
      <c r="B11" s="92">
        <v>9241</v>
      </c>
      <c r="C11" s="92">
        <v>2646</v>
      </c>
      <c r="D11" s="11">
        <f t="shared" si="0"/>
        <v>11887</v>
      </c>
    </row>
    <row r="12" spans="1:4" x14ac:dyDescent="0.25">
      <c r="A12" s="93">
        <v>2008</v>
      </c>
      <c r="B12" s="92">
        <v>32059</v>
      </c>
      <c r="C12" s="92">
        <v>1730</v>
      </c>
      <c r="D12" s="11">
        <f t="shared" si="0"/>
        <v>33789</v>
      </c>
    </row>
    <row r="13" spans="1:4" x14ac:dyDescent="0.25">
      <c r="A13" s="93">
        <v>2010</v>
      </c>
      <c r="B13" s="92">
        <v>29579</v>
      </c>
      <c r="C13" s="92">
        <v>14250</v>
      </c>
      <c r="D13" s="11">
        <f t="shared" si="0"/>
        <v>43829</v>
      </c>
    </row>
    <row r="14" spans="1:4" x14ac:dyDescent="0.25">
      <c r="A14" s="93">
        <v>2012</v>
      </c>
      <c r="B14" s="92">
        <v>15475</v>
      </c>
      <c r="C14" s="92">
        <v>2730</v>
      </c>
      <c r="D14" s="11">
        <f t="shared" si="0"/>
        <v>18205</v>
      </c>
    </row>
    <row r="15" spans="1:4" x14ac:dyDescent="0.25">
      <c r="A15" s="93">
        <v>2014</v>
      </c>
      <c r="B15" s="92">
        <v>8666</v>
      </c>
      <c r="C15" s="92">
        <v>3860</v>
      </c>
      <c r="D15" s="11">
        <f t="shared" si="0"/>
        <v>12526</v>
      </c>
    </row>
    <row r="16" spans="1:4" x14ac:dyDescent="0.25">
      <c r="A16" s="93">
        <v>2016</v>
      </c>
      <c r="B16" s="92">
        <v>8363</v>
      </c>
      <c r="C16" s="92">
        <v>4212</v>
      </c>
      <c r="D16" s="11">
        <f t="shared" si="0"/>
        <v>12575</v>
      </c>
    </row>
    <row r="17" spans="1:4" x14ac:dyDescent="0.25">
      <c r="A17" s="113">
        <v>2018</v>
      </c>
      <c r="B17" s="92">
        <v>14231</v>
      </c>
      <c r="C17" s="92">
        <v>2211</v>
      </c>
      <c r="D17" s="11">
        <f>SUM(B17:C17)</f>
        <v>16442</v>
      </c>
    </row>
    <row r="18" spans="1:4" x14ac:dyDescent="0.25">
      <c r="A18" s="113"/>
      <c r="B18" s="92"/>
      <c r="C18" s="92"/>
      <c r="D18" s="11"/>
    </row>
    <row r="19" spans="1:4" x14ac:dyDescent="0.25">
      <c r="A19" s="14" t="s">
        <v>104</v>
      </c>
    </row>
    <row r="20" spans="1:4" x14ac:dyDescent="0.25">
      <c r="A20" s="110" t="s">
        <v>172</v>
      </c>
    </row>
    <row r="31" spans="1:4" ht="15.75" x14ac:dyDescent="0.25">
      <c r="A31" s="40" t="s">
        <v>16</v>
      </c>
    </row>
    <row r="32" spans="1:4" ht="15.75" x14ac:dyDescent="0.25">
      <c r="A32" s="40"/>
    </row>
    <row r="33" spans="1:7" ht="15.75" x14ac:dyDescent="0.25">
      <c r="A33" s="40"/>
    </row>
    <row r="34" spans="1:7" ht="15.75" x14ac:dyDescent="0.25">
      <c r="A34" s="40"/>
    </row>
    <row r="35" spans="1:7" ht="15.75" x14ac:dyDescent="0.25">
      <c r="A35" s="40"/>
    </row>
    <row r="36" spans="1:7" ht="15.75" x14ac:dyDescent="0.25">
      <c r="A36" s="40"/>
    </row>
    <row r="37" spans="1:7" ht="15.75" x14ac:dyDescent="0.25">
      <c r="A37" s="40"/>
    </row>
    <row r="38" spans="1:7" ht="15.75" x14ac:dyDescent="0.25">
      <c r="A38" s="40"/>
    </row>
    <row r="39" spans="1:7" ht="15.75" x14ac:dyDescent="0.25">
      <c r="A39" s="40"/>
    </row>
    <row r="40" spans="1:7" ht="15.75" x14ac:dyDescent="0.25">
      <c r="A40" s="40"/>
    </row>
    <row r="41" spans="1:7" ht="15.75" x14ac:dyDescent="0.25">
      <c r="A41" s="40"/>
    </row>
    <row r="42" spans="1:7" ht="15.75" x14ac:dyDescent="0.25">
      <c r="A42" s="40"/>
    </row>
    <row r="43" spans="1:7" ht="45" customHeight="1" x14ac:dyDescent="0.25">
      <c r="A43" s="7" t="s">
        <v>25</v>
      </c>
      <c r="B43" s="114" t="s">
        <v>141</v>
      </c>
      <c r="C43" s="114" t="s">
        <v>142</v>
      </c>
      <c r="D43" s="114" t="s">
        <v>143</v>
      </c>
      <c r="E43" s="114" t="s">
        <v>173</v>
      </c>
      <c r="F43" s="114" t="s">
        <v>144</v>
      </c>
      <c r="G43" s="114" t="s">
        <v>78</v>
      </c>
    </row>
    <row r="44" spans="1:7" x14ac:dyDescent="0.25">
      <c r="A44" t="s">
        <v>62</v>
      </c>
      <c r="B44" s="86">
        <v>6908</v>
      </c>
      <c r="C44" s="86">
        <v>0</v>
      </c>
      <c r="D44" s="86">
        <v>0</v>
      </c>
      <c r="E44" s="86"/>
      <c r="F44" s="87">
        <v>0</v>
      </c>
      <c r="G44" s="86">
        <f>SUM(B44:F44)</f>
        <v>6908</v>
      </c>
    </row>
    <row r="45" spans="1:7" x14ac:dyDescent="0.25">
      <c r="A45" t="s">
        <v>63</v>
      </c>
      <c r="B45" s="86">
        <v>6935</v>
      </c>
      <c r="C45" s="86">
        <v>0</v>
      </c>
      <c r="D45" s="86">
        <v>0</v>
      </c>
      <c r="E45" s="86"/>
      <c r="F45" s="87">
        <v>0</v>
      </c>
      <c r="G45" s="86">
        <f t="shared" ref="G45:G54" si="1">SUM(B45:F45)</f>
        <v>6935</v>
      </c>
    </row>
    <row r="46" spans="1:7" x14ac:dyDescent="0.25">
      <c r="A46" t="s">
        <v>64</v>
      </c>
      <c r="B46" s="86">
        <v>7300</v>
      </c>
      <c r="C46" s="86">
        <v>0</v>
      </c>
      <c r="D46" s="86">
        <v>0</v>
      </c>
      <c r="E46" s="86"/>
      <c r="F46" s="87">
        <v>0</v>
      </c>
      <c r="G46" s="86">
        <f t="shared" si="1"/>
        <v>7300</v>
      </c>
    </row>
    <row r="47" spans="1:7" x14ac:dyDescent="0.25">
      <c r="A47" t="s">
        <v>65</v>
      </c>
      <c r="B47" s="86">
        <v>7318</v>
      </c>
      <c r="C47" s="86">
        <v>0</v>
      </c>
      <c r="D47" s="86">
        <v>0</v>
      </c>
      <c r="E47" s="86"/>
      <c r="F47" s="87">
        <v>0</v>
      </c>
      <c r="G47" s="86">
        <f t="shared" si="1"/>
        <v>7318</v>
      </c>
    </row>
    <row r="48" spans="1:7" x14ac:dyDescent="0.25">
      <c r="A48" t="s">
        <v>67</v>
      </c>
      <c r="B48" s="86">
        <v>9241</v>
      </c>
      <c r="C48" s="86">
        <v>0</v>
      </c>
      <c r="D48" s="86">
        <v>0</v>
      </c>
      <c r="E48" s="86"/>
      <c r="F48" s="87">
        <v>0</v>
      </c>
      <c r="G48" s="86">
        <f t="shared" si="1"/>
        <v>9241</v>
      </c>
    </row>
    <row r="49" spans="1:7" x14ac:dyDescent="0.25">
      <c r="A49" t="s">
        <v>30</v>
      </c>
      <c r="B49" s="86">
        <v>2100</v>
      </c>
      <c r="C49" s="86">
        <v>0</v>
      </c>
      <c r="D49" s="86">
        <v>0</v>
      </c>
      <c r="E49" s="86"/>
      <c r="F49" s="87">
        <v>29959</v>
      </c>
      <c r="G49" s="86">
        <f t="shared" si="1"/>
        <v>32059</v>
      </c>
    </row>
    <row r="50" spans="1:7" x14ac:dyDescent="0.25">
      <c r="A50" t="s">
        <v>32</v>
      </c>
      <c r="B50" s="86">
        <v>2773</v>
      </c>
      <c r="C50" s="86">
        <v>0</v>
      </c>
      <c r="D50" s="86">
        <v>0</v>
      </c>
      <c r="E50" s="86"/>
      <c r="F50" s="87">
        <v>26806</v>
      </c>
      <c r="G50" s="86">
        <f t="shared" si="1"/>
        <v>29579</v>
      </c>
    </row>
    <row r="51" spans="1:7" x14ac:dyDescent="0.25">
      <c r="A51" t="s">
        <v>34</v>
      </c>
      <c r="B51" s="86">
        <v>15475</v>
      </c>
      <c r="C51" s="86">
        <v>0</v>
      </c>
      <c r="D51" s="86">
        <v>0</v>
      </c>
      <c r="E51" s="86"/>
      <c r="F51" s="87">
        <v>0</v>
      </c>
      <c r="G51" s="86">
        <f t="shared" si="1"/>
        <v>15475</v>
      </c>
    </row>
    <row r="52" spans="1:7" x14ac:dyDescent="0.25">
      <c r="A52" t="s">
        <v>36</v>
      </c>
      <c r="B52" s="86">
        <v>8666</v>
      </c>
      <c r="C52" s="86">
        <v>0</v>
      </c>
      <c r="D52" s="86">
        <v>0</v>
      </c>
      <c r="E52" s="86"/>
      <c r="F52" s="87">
        <v>0</v>
      </c>
      <c r="G52" s="86">
        <f t="shared" si="1"/>
        <v>8666</v>
      </c>
    </row>
    <row r="53" spans="1:7" x14ac:dyDescent="0.25">
      <c r="A53" s="84" t="s">
        <v>38</v>
      </c>
      <c r="B53" s="86">
        <v>8363</v>
      </c>
      <c r="C53" s="86">
        <v>0</v>
      </c>
      <c r="D53" s="86">
        <v>0</v>
      </c>
      <c r="E53" s="86"/>
      <c r="F53" s="87">
        <v>0</v>
      </c>
      <c r="G53" s="86">
        <f t="shared" si="1"/>
        <v>8363</v>
      </c>
    </row>
    <row r="54" spans="1:7" x14ac:dyDescent="0.25">
      <c r="A54" s="2" t="s">
        <v>158</v>
      </c>
      <c r="B54" s="2">
        <v>14206</v>
      </c>
      <c r="C54" s="2">
        <v>25</v>
      </c>
      <c r="D54" s="2"/>
      <c r="E54" s="2">
        <v>0</v>
      </c>
      <c r="F54" s="2">
        <v>0</v>
      </c>
      <c r="G54" s="86">
        <f t="shared" si="1"/>
        <v>14231</v>
      </c>
    </row>
    <row r="55" spans="1:7" x14ac:dyDescent="0.25">
      <c r="A55" s="2"/>
      <c r="B55" s="2"/>
      <c r="C55" s="2"/>
      <c r="D55" s="2"/>
      <c r="E55" s="2"/>
      <c r="F55" s="2"/>
      <c r="G55" s="86"/>
    </row>
    <row r="56" spans="1:7" x14ac:dyDescent="0.25">
      <c r="A56" s="14" t="s">
        <v>104</v>
      </c>
      <c r="B56" s="2"/>
      <c r="C56" s="2"/>
      <c r="D56" s="2"/>
      <c r="E56" s="2"/>
      <c r="F56" s="2"/>
    </row>
    <row r="57" spans="1:7" x14ac:dyDescent="0.25">
      <c r="A57" s="14"/>
      <c r="B57" s="2"/>
      <c r="C57" s="2"/>
      <c r="D57" s="2"/>
      <c r="E57" s="2"/>
      <c r="F57" s="2"/>
    </row>
    <row r="58" spans="1:7" x14ac:dyDescent="0.25">
      <c r="A58" s="14"/>
      <c r="B58" s="2"/>
      <c r="C58" s="2"/>
      <c r="D58" s="2"/>
      <c r="E58" s="2"/>
      <c r="F58" s="2"/>
    </row>
    <row r="59" spans="1:7" x14ac:dyDescent="0.25">
      <c r="A59" s="14"/>
      <c r="B59" s="2"/>
      <c r="C59" s="2"/>
      <c r="D59" s="2"/>
      <c r="E59" s="2"/>
      <c r="F59" s="2"/>
    </row>
    <row r="67" spans="1:3" ht="15.75" x14ac:dyDescent="0.25">
      <c r="A67" s="40" t="s">
        <v>17</v>
      </c>
    </row>
    <row r="71" spans="1:3" x14ac:dyDescent="0.25">
      <c r="A71" s="8" t="s">
        <v>25</v>
      </c>
      <c r="B71" s="56" t="s">
        <v>147</v>
      </c>
      <c r="C71" s="56" t="s">
        <v>105</v>
      </c>
    </row>
    <row r="72" spans="1:3" x14ac:dyDescent="0.25">
      <c r="A72" s="116" t="s">
        <v>62</v>
      </c>
      <c r="B72" s="116">
        <v>147</v>
      </c>
      <c r="C72" s="116">
        <v>147</v>
      </c>
    </row>
    <row r="73" spans="1:3" x14ac:dyDescent="0.25">
      <c r="A73" s="116" t="s">
        <v>63</v>
      </c>
      <c r="B73" s="116">
        <v>145</v>
      </c>
      <c r="C73" s="116">
        <v>154</v>
      </c>
    </row>
    <row r="74" spans="1:3" x14ac:dyDescent="0.25">
      <c r="A74" s="116" t="s">
        <v>64</v>
      </c>
      <c r="B74" s="116">
        <v>152</v>
      </c>
      <c r="C74" s="116">
        <v>173</v>
      </c>
    </row>
    <row r="75" spans="1:3" x14ac:dyDescent="0.25">
      <c r="A75" s="116" t="s">
        <v>65</v>
      </c>
      <c r="B75" s="116">
        <v>152</v>
      </c>
      <c r="C75" s="116">
        <v>174</v>
      </c>
    </row>
    <row r="76" spans="1:3" x14ac:dyDescent="0.25">
      <c r="A76" s="116" t="s">
        <v>67</v>
      </c>
      <c r="B76" s="116">
        <v>191</v>
      </c>
      <c r="C76" s="116">
        <v>181</v>
      </c>
    </row>
    <row r="77" spans="1:3" x14ac:dyDescent="0.25">
      <c r="A77" s="116" t="s">
        <v>30</v>
      </c>
      <c r="B77" s="116">
        <v>522</v>
      </c>
      <c r="C77" s="116">
        <v>173</v>
      </c>
    </row>
    <row r="78" spans="1:3" x14ac:dyDescent="0.25">
      <c r="A78" s="116" t="s">
        <v>32</v>
      </c>
      <c r="B78" s="116">
        <v>608</v>
      </c>
      <c r="C78" s="116">
        <v>182</v>
      </c>
    </row>
    <row r="79" spans="1:3" x14ac:dyDescent="0.25">
      <c r="A79" s="116" t="s">
        <v>34</v>
      </c>
      <c r="B79" s="116">
        <v>240</v>
      </c>
      <c r="C79" s="116">
        <v>190</v>
      </c>
    </row>
    <row r="80" spans="1:3" x14ac:dyDescent="0.25">
      <c r="A80" s="116" t="s">
        <v>36</v>
      </c>
      <c r="B80" s="116">
        <v>174</v>
      </c>
      <c r="C80" s="116">
        <v>181</v>
      </c>
    </row>
    <row r="81" spans="1:3" x14ac:dyDescent="0.25">
      <c r="A81" s="116" t="s">
        <v>38</v>
      </c>
      <c r="B81" s="116">
        <v>156</v>
      </c>
      <c r="C81" s="116">
        <v>183</v>
      </c>
    </row>
    <row r="82" spans="1:3" x14ac:dyDescent="0.25">
      <c r="A82" s="116" t="s">
        <v>158</v>
      </c>
      <c r="B82" s="116">
        <v>185</v>
      </c>
      <c r="C82" s="116">
        <v>188</v>
      </c>
    </row>
    <row r="83" spans="1:3" x14ac:dyDescent="0.25">
      <c r="A83" s="14"/>
      <c r="B83" s="2"/>
      <c r="C83" s="2"/>
    </row>
    <row r="84" spans="1:3" x14ac:dyDescent="0.25">
      <c r="A84" s="14"/>
      <c r="B84" s="2"/>
      <c r="C84" s="2"/>
    </row>
    <row r="85" spans="1:3" x14ac:dyDescent="0.25">
      <c r="A85" s="14" t="s">
        <v>104</v>
      </c>
      <c r="B85" s="2"/>
      <c r="C85" s="2"/>
    </row>
    <row r="98" spans="1:3" ht="15.75" x14ac:dyDescent="0.25">
      <c r="A98" s="40" t="s">
        <v>174</v>
      </c>
    </row>
    <row r="102" spans="1:3" x14ac:dyDescent="0.25">
      <c r="A102" s="82" t="s">
        <v>25</v>
      </c>
      <c r="B102" s="83" t="s">
        <v>153</v>
      </c>
      <c r="C102" s="83" t="s">
        <v>99</v>
      </c>
    </row>
    <row r="103" spans="1:3" x14ac:dyDescent="0.25">
      <c r="A103">
        <v>2001</v>
      </c>
      <c r="B103" s="94">
        <v>39.4</v>
      </c>
      <c r="C103">
        <v>34.6</v>
      </c>
    </row>
    <row r="104" spans="1:3" x14ac:dyDescent="0.25">
      <c r="A104">
        <v>2002</v>
      </c>
      <c r="B104" s="94">
        <v>39.4</v>
      </c>
      <c r="C104">
        <v>35.5</v>
      </c>
    </row>
    <row r="105" spans="1:3" x14ac:dyDescent="0.25">
      <c r="A105">
        <v>2003</v>
      </c>
      <c r="B105" s="94">
        <v>38.700000000000003</v>
      </c>
      <c r="C105">
        <v>37.6</v>
      </c>
    </row>
    <row r="106" spans="1:3" x14ac:dyDescent="0.25">
      <c r="A106">
        <v>2004</v>
      </c>
      <c r="B106" s="94">
        <v>38.700000000000003</v>
      </c>
      <c r="C106">
        <v>45.2</v>
      </c>
    </row>
    <row r="107" spans="1:3" x14ac:dyDescent="0.25">
      <c r="A107">
        <v>2006</v>
      </c>
      <c r="B107" s="94">
        <v>49.6</v>
      </c>
      <c r="C107">
        <v>50.6</v>
      </c>
    </row>
    <row r="108" spans="1:3" x14ac:dyDescent="0.25">
      <c r="A108">
        <v>2008</v>
      </c>
      <c r="B108" s="94">
        <v>50.6</v>
      </c>
      <c r="C108">
        <v>55.5</v>
      </c>
    </row>
    <row r="109" spans="1:3" x14ac:dyDescent="0.25">
      <c r="A109">
        <v>2010</v>
      </c>
      <c r="B109" s="94">
        <v>42.2</v>
      </c>
      <c r="C109">
        <v>61.7</v>
      </c>
    </row>
    <row r="110" spans="1:3" x14ac:dyDescent="0.25">
      <c r="A110">
        <v>2012</v>
      </c>
      <c r="B110" s="94">
        <v>55.4</v>
      </c>
      <c r="C110">
        <v>68.3</v>
      </c>
    </row>
    <row r="111" spans="1:3" x14ac:dyDescent="0.25">
      <c r="A111">
        <v>2014</v>
      </c>
      <c r="B111" s="94">
        <v>46.8</v>
      </c>
      <c r="C111">
        <v>68.099999999999994</v>
      </c>
    </row>
    <row r="112" spans="1:3" x14ac:dyDescent="0.25">
      <c r="A112">
        <v>2016</v>
      </c>
      <c r="B112" s="94">
        <v>50.6</v>
      </c>
      <c r="C112">
        <v>74.8</v>
      </c>
    </row>
    <row r="113" spans="1:3" x14ac:dyDescent="0.25">
      <c r="A113">
        <v>2018</v>
      </c>
      <c r="B113">
        <v>63.8</v>
      </c>
      <c r="C113">
        <v>79</v>
      </c>
    </row>
    <row r="132" spans="1:3" ht="15.75" x14ac:dyDescent="0.25">
      <c r="A132" s="40" t="s">
        <v>175</v>
      </c>
    </row>
    <row r="135" spans="1:3" x14ac:dyDescent="0.25">
      <c r="A135" s="68" t="s">
        <v>25</v>
      </c>
      <c r="B135" s="55" t="s">
        <v>153</v>
      </c>
      <c r="C135" s="55" t="s">
        <v>99</v>
      </c>
    </row>
    <row r="136" spans="1:3" x14ac:dyDescent="0.25">
      <c r="A136" s="117" t="s">
        <v>62</v>
      </c>
      <c r="B136" s="117">
        <v>54</v>
      </c>
      <c r="C136" s="117">
        <v>81</v>
      </c>
    </row>
    <row r="137" spans="1:3" x14ac:dyDescent="0.25">
      <c r="A137" s="117" t="s">
        <v>63</v>
      </c>
      <c r="B137" s="117">
        <v>55</v>
      </c>
      <c r="C137" s="117">
        <v>83</v>
      </c>
    </row>
    <row r="138" spans="1:3" x14ac:dyDescent="0.25">
      <c r="A138" s="117" t="s">
        <v>64</v>
      </c>
      <c r="B138" s="117">
        <v>57</v>
      </c>
      <c r="C138" s="117">
        <v>85</v>
      </c>
    </row>
    <row r="139" spans="1:3" x14ac:dyDescent="0.25">
      <c r="A139" s="117" t="s">
        <v>65</v>
      </c>
      <c r="B139" s="117">
        <v>57</v>
      </c>
      <c r="C139" s="117">
        <v>86</v>
      </c>
    </row>
    <row r="140" spans="1:3" x14ac:dyDescent="0.25">
      <c r="A140" s="117" t="s">
        <v>67</v>
      </c>
      <c r="B140" s="117">
        <v>63</v>
      </c>
      <c r="C140" s="117">
        <v>87</v>
      </c>
    </row>
    <row r="141" spans="1:3" x14ac:dyDescent="0.25">
      <c r="A141" s="117" t="s">
        <v>30</v>
      </c>
      <c r="B141" s="117">
        <v>66</v>
      </c>
      <c r="C141" s="117">
        <v>88</v>
      </c>
    </row>
    <row r="142" spans="1:3" x14ac:dyDescent="0.25">
      <c r="A142" s="117" t="s">
        <v>32</v>
      </c>
      <c r="B142" s="117">
        <v>71</v>
      </c>
      <c r="C142" s="117">
        <v>88</v>
      </c>
    </row>
    <row r="143" spans="1:3" x14ac:dyDescent="0.25">
      <c r="A143" s="117" t="s">
        <v>34</v>
      </c>
      <c r="B143" s="117">
        <v>73</v>
      </c>
      <c r="C143" s="117">
        <v>92</v>
      </c>
    </row>
    <row r="144" spans="1:3" x14ac:dyDescent="0.25">
      <c r="A144" s="117" t="s">
        <v>36</v>
      </c>
      <c r="B144" s="117">
        <v>75</v>
      </c>
      <c r="C144" s="117">
        <v>90</v>
      </c>
    </row>
    <row r="145" spans="1:3" x14ac:dyDescent="0.25">
      <c r="A145" s="117" t="s">
        <v>38</v>
      </c>
      <c r="B145" s="117">
        <v>81</v>
      </c>
      <c r="C145" s="117">
        <v>90</v>
      </c>
    </row>
    <row r="146" spans="1:3" x14ac:dyDescent="0.25">
      <c r="A146" s="117" t="s">
        <v>158</v>
      </c>
      <c r="B146" s="117">
        <v>84</v>
      </c>
      <c r="C146" s="117">
        <v>91</v>
      </c>
    </row>
    <row r="147" spans="1:3" x14ac:dyDescent="0.25">
      <c r="A147" s="14" t="s">
        <v>88</v>
      </c>
    </row>
  </sheetData>
  <pageMargins left="0.7" right="0.7" top="0.75" bottom="0.75" header="0.3" footer="0.3"/>
  <pageSetup paperSize="9" scale="92" orientation="landscape" r:id="rId1"/>
  <rowBreaks count="3" manualBreakCount="3">
    <brk id="29" max="16383" man="1"/>
    <brk id="96" max="16383" man="1"/>
    <brk id="1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2.42578125" customWidth="1"/>
  </cols>
  <sheetData>
    <row r="1" spans="1:10" ht="20.25" x14ac:dyDescent="0.3">
      <c r="A1" s="65" t="s">
        <v>18</v>
      </c>
    </row>
    <row r="3" spans="1:10" ht="15.75" x14ac:dyDescent="0.25">
      <c r="A3" s="40" t="s">
        <v>19</v>
      </c>
    </row>
    <row r="13" spans="1:10" ht="48.75" x14ac:dyDescent="0.25">
      <c r="A13" s="70" t="s">
        <v>25</v>
      </c>
      <c r="B13" s="69" t="s">
        <v>106</v>
      </c>
      <c r="C13" s="69" t="s">
        <v>107</v>
      </c>
      <c r="D13" s="69" t="s">
        <v>108</v>
      </c>
      <c r="E13" s="69" t="s">
        <v>109</v>
      </c>
      <c r="F13" s="69" t="s">
        <v>176</v>
      </c>
      <c r="G13" s="69" t="s">
        <v>110</v>
      </c>
      <c r="H13" s="69" t="s">
        <v>111</v>
      </c>
      <c r="I13" s="69" t="s">
        <v>155</v>
      </c>
      <c r="J13" s="69" t="s">
        <v>78</v>
      </c>
    </row>
    <row r="14" spans="1:10" x14ac:dyDescent="0.25">
      <c r="A14" s="10" t="s">
        <v>62</v>
      </c>
      <c r="B14" s="71">
        <v>2772</v>
      </c>
      <c r="C14" s="71"/>
      <c r="D14" s="71">
        <v>110103</v>
      </c>
      <c r="E14" s="71">
        <v>2764</v>
      </c>
      <c r="F14" s="71"/>
      <c r="G14" s="71"/>
      <c r="H14" s="71"/>
      <c r="I14" s="71">
        <v>1462</v>
      </c>
      <c r="J14" s="118">
        <f>SUM(B14:I14)</f>
        <v>117101</v>
      </c>
    </row>
    <row r="15" spans="1:10" x14ac:dyDescent="0.25">
      <c r="A15" s="10" t="s">
        <v>63</v>
      </c>
      <c r="B15" s="71">
        <v>306</v>
      </c>
      <c r="C15" s="71"/>
      <c r="D15" s="71">
        <v>124217</v>
      </c>
      <c r="E15" s="71">
        <v>4767</v>
      </c>
      <c r="F15" s="71"/>
      <c r="G15" s="71"/>
      <c r="H15" s="71">
        <v>1825</v>
      </c>
      <c r="I15" s="71">
        <v>843</v>
      </c>
      <c r="J15" s="118">
        <f t="shared" ref="J15:J24" si="0">SUM(B15:I15)</f>
        <v>131958</v>
      </c>
    </row>
    <row r="16" spans="1:10" x14ac:dyDescent="0.25">
      <c r="A16" s="10" t="s">
        <v>64</v>
      </c>
      <c r="B16" s="71">
        <v>1270</v>
      </c>
      <c r="C16" s="71"/>
      <c r="D16" s="71">
        <v>134948</v>
      </c>
      <c r="E16" s="71">
        <v>3837</v>
      </c>
      <c r="F16" s="71"/>
      <c r="G16" s="71"/>
      <c r="H16" s="71">
        <v>5298</v>
      </c>
      <c r="I16" s="71">
        <v>1401</v>
      </c>
      <c r="J16" s="118">
        <f t="shared" si="0"/>
        <v>146754</v>
      </c>
    </row>
    <row r="17" spans="1:10" x14ac:dyDescent="0.25">
      <c r="A17" s="10" t="s">
        <v>65</v>
      </c>
      <c r="B17" s="71">
        <v>1271</v>
      </c>
      <c r="C17" s="71"/>
      <c r="D17" s="71">
        <v>123986</v>
      </c>
      <c r="E17" s="71">
        <v>1937</v>
      </c>
      <c r="F17" s="71"/>
      <c r="G17" s="71"/>
      <c r="H17" s="71">
        <v>2394</v>
      </c>
      <c r="I17" s="71">
        <v>2319</v>
      </c>
      <c r="J17" s="118">
        <f t="shared" si="0"/>
        <v>131907</v>
      </c>
    </row>
    <row r="18" spans="1:10" x14ac:dyDescent="0.25">
      <c r="A18" s="10" t="s">
        <v>67</v>
      </c>
      <c r="B18" s="71"/>
      <c r="C18" s="71"/>
      <c r="D18" s="71">
        <v>144911</v>
      </c>
      <c r="E18" s="71">
        <v>3395</v>
      </c>
      <c r="F18" s="71"/>
      <c r="G18" s="71"/>
      <c r="H18" s="71"/>
      <c r="I18" s="71">
        <v>612</v>
      </c>
      <c r="J18" s="118">
        <f t="shared" si="0"/>
        <v>148918</v>
      </c>
    </row>
    <row r="19" spans="1:10" x14ac:dyDescent="0.25">
      <c r="A19" s="10" t="s">
        <v>30</v>
      </c>
      <c r="B19" s="71">
        <v>1301</v>
      </c>
      <c r="C19" s="71"/>
      <c r="D19" s="71">
        <v>144402</v>
      </c>
      <c r="E19" s="71">
        <v>7</v>
      </c>
      <c r="F19" s="71"/>
      <c r="G19" s="71"/>
      <c r="H19" s="71"/>
      <c r="I19" s="71">
        <v>1656</v>
      </c>
      <c r="J19" s="118">
        <f t="shared" si="0"/>
        <v>147366</v>
      </c>
    </row>
    <row r="20" spans="1:10" x14ac:dyDescent="0.25">
      <c r="A20" s="10" t="s">
        <v>32</v>
      </c>
      <c r="B20" s="71">
        <v>1180</v>
      </c>
      <c r="C20" s="71"/>
      <c r="D20" s="71">
        <v>112003</v>
      </c>
      <c r="E20" s="71">
        <v>802</v>
      </c>
      <c r="F20" s="71"/>
      <c r="G20" s="71"/>
      <c r="H20" s="71">
        <v>77</v>
      </c>
      <c r="I20" s="71">
        <v>2720</v>
      </c>
      <c r="J20" s="118">
        <f t="shared" si="0"/>
        <v>116782</v>
      </c>
    </row>
    <row r="21" spans="1:10" x14ac:dyDescent="0.25">
      <c r="A21" s="10" t="s">
        <v>34</v>
      </c>
      <c r="B21" s="71">
        <v>738</v>
      </c>
      <c r="C21" s="71">
        <v>443</v>
      </c>
      <c r="D21" s="71">
        <v>118261</v>
      </c>
      <c r="E21" s="71">
        <v>572</v>
      </c>
      <c r="F21" s="71"/>
      <c r="G21" s="71"/>
      <c r="H21" s="71"/>
      <c r="I21" s="71"/>
      <c r="J21" s="118">
        <f t="shared" si="0"/>
        <v>120014</v>
      </c>
    </row>
    <row r="22" spans="1:10" x14ac:dyDescent="0.25">
      <c r="A22" s="10" t="s">
        <v>36</v>
      </c>
      <c r="B22" s="71"/>
      <c r="C22" s="71"/>
      <c r="D22" s="71">
        <v>41941</v>
      </c>
      <c r="E22" s="71"/>
      <c r="F22" s="71"/>
      <c r="G22" s="71">
        <v>60907</v>
      </c>
      <c r="H22" s="71"/>
      <c r="I22" s="71"/>
      <c r="J22" s="118">
        <f t="shared" si="0"/>
        <v>102848</v>
      </c>
    </row>
    <row r="23" spans="1:10" x14ac:dyDescent="0.25">
      <c r="A23" t="s">
        <v>38</v>
      </c>
      <c r="B23" s="71"/>
      <c r="C23" s="71"/>
      <c r="D23" s="71">
        <v>28749</v>
      </c>
      <c r="E23" s="10"/>
      <c r="F23" s="71"/>
      <c r="G23" s="71">
        <v>64249</v>
      </c>
      <c r="H23" s="71"/>
      <c r="I23" s="71"/>
      <c r="J23" s="118">
        <f t="shared" si="0"/>
        <v>92998</v>
      </c>
    </row>
    <row r="24" spans="1:10" x14ac:dyDescent="0.25">
      <c r="A24" t="s">
        <v>158</v>
      </c>
      <c r="D24" s="71">
        <v>21903</v>
      </c>
      <c r="E24" s="71"/>
      <c r="F24" s="71">
        <v>1461</v>
      </c>
      <c r="G24" s="71">
        <v>86107</v>
      </c>
      <c r="H24" s="71"/>
      <c r="I24" s="71"/>
      <c r="J24" s="118">
        <f t="shared" si="0"/>
        <v>109471</v>
      </c>
    </row>
    <row r="25" spans="1:10" x14ac:dyDescent="0.25">
      <c r="D25" s="71"/>
      <c r="E25" s="71"/>
      <c r="F25" s="71"/>
      <c r="G25" s="71"/>
      <c r="H25" s="71"/>
      <c r="I25" s="71"/>
    </row>
    <row r="26" spans="1:10" x14ac:dyDescent="0.25">
      <c r="A26" s="14" t="s">
        <v>137</v>
      </c>
    </row>
    <row r="27" spans="1:10" x14ac:dyDescent="0.25">
      <c r="A27" s="14" t="s">
        <v>112</v>
      </c>
    </row>
    <row r="61" spans="1:3" ht="15.75" x14ac:dyDescent="0.25">
      <c r="A61" s="40" t="s">
        <v>20</v>
      </c>
    </row>
    <row r="63" spans="1:3" ht="39" customHeight="1" x14ac:dyDescent="0.25">
      <c r="B63" s="105" t="s">
        <v>113</v>
      </c>
      <c r="C63" s="105"/>
    </row>
    <row r="64" spans="1:3" x14ac:dyDescent="0.25">
      <c r="A64" s="72" t="s">
        <v>25</v>
      </c>
      <c r="B64" s="56" t="s">
        <v>147</v>
      </c>
      <c r="C64" s="8" t="s">
        <v>44</v>
      </c>
    </row>
    <row r="65" spans="1:3" x14ac:dyDescent="0.25">
      <c r="A65" s="119" t="s">
        <v>62</v>
      </c>
      <c r="B65" s="119">
        <v>1.52</v>
      </c>
      <c r="C65" s="119">
        <v>1.35</v>
      </c>
    </row>
    <row r="66" spans="1:3" x14ac:dyDescent="0.25">
      <c r="A66" s="119" t="s">
        <v>63</v>
      </c>
      <c r="B66" s="119">
        <v>1.6</v>
      </c>
      <c r="C66" s="119">
        <v>1.34</v>
      </c>
    </row>
    <row r="67" spans="1:3" x14ac:dyDescent="0.25">
      <c r="A67" s="119" t="s">
        <v>64</v>
      </c>
      <c r="B67" s="119">
        <v>1.77</v>
      </c>
      <c r="C67" s="119">
        <v>1.38</v>
      </c>
    </row>
    <row r="68" spans="1:3" x14ac:dyDescent="0.25">
      <c r="A68" s="119" t="s">
        <v>65</v>
      </c>
      <c r="B68" s="119">
        <v>1.77</v>
      </c>
      <c r="C68" s="119">
        <v>1.31</v>
      </c>
    </row>
    <row r="69" spans="1:3" x14ac:dyDescent="0.25">
      <c r="A69" s="119" t="s">
        <v>67</v>
      </c>
      <c r="B69" s="119">
        <v>1.63</v>
      </c>
      <c r="C69" s="119">
        <v>1.21</v>
      </c>
    </row>
    <row r="70" spans="1:3" x14ac:dyDescent="0.25">
      <c r="A70" s="119" t="s">
        <v>30</v>
      </c>
      <c r="B70" s="119">
        <v>1.59</v>
      </c>
      <c r="C70" s="119">
        <v>1.1499999999999999</v>
      </c>
    </row>
    <row r="71" spans="1:3" x14ac:dyDescent="0.25">
      <c r="A71" s="119" t="s">
        <v>32</v>
      </c>
      <c r="B71" s="119">
        <v>1.25</v>
      </c>
      <c r="C71" s="119">
        <v>1.1399999999999999</v>
      </c>
    </row>
    <row r="72" spans="1:3" x14ac:dyDescent="0.25">
      <c r="A72" s="119" t="s">
        <v>34</v>
      </c>
      <c r="B72" s="119">
        <v>1.22</v>
      </c>
      <c r="C72" s="119">
        <v>1.1200000000000001</v>
      </c>
    </row>
    <row r="73" spans="1:3" x14ac:dyDescent="0.25">
      <c r="A73" s="119" t="s">
        <v>36</v>
      </c>
      <c r="B73" s="119">
        <v>1.1200000000000001</v>
      </c>
      <c r="C73" s="119">
        <v>1.08</v>
      </c>
    </row>
    <row r="74" spans="1:3" x14ac:dyDescent="0.25">
      <c r="A74" s="119" t="s">
        <v>38</v>
      </c>
      <c r="B74" s="119">
        <v>0.99</v>
      </c>
      <c r="C74" s="119">
        <v>1.17</v>
      </c>
    </row>
    <row r="75" spans="1:3" x14ac:dyDescent="0.25">
      <c r="A75" s="119" t="s">
        <v>158</v>
      </c>
      <c r="B75" s="119">
        <v>1.0900000000000001</v>
      </c>
      <c r="C75" s="119">
        <v>1.1599999999999999</v>
      </c>
    </row>
    <row r="77" spans="1:3" x14ac:dyDescent="0.25">
      <c r="A77" s="14" t="s">
        <v>112</v>
      </c>
    </row>
    <row r="90" spans="1:3" ht="15.75" x14ac:dyDescent="0.25">
      <c r="A90" s="40" t="s">
        <v>177</v>
      </c>
    </row>
    <row r="92" spans="1:3" x14ac:dyDescent="0.25">
      <c r="A92" s="66" t="s">
        <v>25</v>
      </c>
      <c r="B92" s="66" t="s">
        <v>153</v>
      </c>
      <c r="C92" s="66" t="s">
        <v>99</v>
      </c>
    </row>
    <row r="93" spans="1:3" x14ac:dyDescent="0.25">
      <c r="A93" s="120" t="s">
        <v>62</v>
      </c>
      <c r="B93" s="120">
        <v>78</v>
      </c>
      <c r="C93" s="120">
        <v>95</v>
      </c>
    </row>
    <row r="94" spans="1:3" x14ac:dyDescent="0.25">
      <c r="A94" s="120" t="s">
        <v>63</v>
      </c>
      <c r="B94" s="120">
        <v>83</v>
      </c>
      <c r="C94" s="120">
        <v>97</v>
      </c>
    </row>
    <row r="95" spans="1:3" x14ac:dyDescent="0.25">
      <c r="A95" s="120" t="s">
        <v>64</v>
      </c>
      <c r="B95" s="120">
        <v>84</v>
      </c>
      <c r="C95" s="120">
        <v>97</v>
      </c>
    </row>
    <row r="96" spans="1:3" x14ac:dyDescent="0.25">
      <c r="A96" s="120" t="s">
        <v>65</v>
      </c>
      <c r="B96" s="120">
        <v>75</v>
      </c>
      <c r="C96" s="120">
        <v>97</v>
      </c>
    </row>
    <row r="97" spans="1:3" x14ac:dyDescent="0.25">
      <c r="A97" s="120" t="s">
        <v>67</v>
      </c>
      <c r="B97" s="120">
        <v>93</v>
      </c>
      <c r="C97" s="120">
        <v>98</v>
      </c>
    </row>
    <row r="98" spans="1:3" x14ac:dyDescent="0.25">
      <c r="A98" s="120" t="s">
        <v>30</v>
      </c>
      <c r="B98" s="120">
        <v>94</v>
      </c>
      <c r="C98" s="120">
        <v>99</v>
      </c>
    </row>
    <row r="99" spans="1:3" x14ac:dyDescent="0.25">
      <c r="A99" s="120" t="s">
        <v>32</v>
      </c>
      <c r="B99" s="120">
        <v>92</v>
      </c>
      <c r="C99" s="120">
        <v>99</v>
      </c>
    </row>
    <row r="100" spans="1:3" x14ac:dyDescent="0.25">
      <c r="A100" s="120" t="s">
        <v>34</v>
      </c>
      <c r="B100" s="120">
        <v>95</v>
      </c>
      <c r="C100" s="120">
        <v>99</v>
      </c>
    </row>
    <row r="101" spans="1:3" x14ac:dyDescent="0.25">
      <c r="A101" s="120" t="s">
        <v>36</v>
      </c>
      <c r="B101" s="120">
        <v>96</v>
      </c>
      <c r="C101" s="120">
        <v>98</v>
      </c>
    </row>
    <row r="102" spans="1:3" x14ac:dyDescent="0.25">
      <c r="A102" s="120" t="s">
        <v>38</v>
      </c>
      <c r="B102" s="120">
        <v>97</v>
      </c>
      <c r="C102" s="120">
        <v>99</v>
      </c>
    </row>
    <row r="103" spans="1:3" x14ac:dyDescent="0.25">
      <c r="A103" s="120" t="s">
        <v>158</v>
      </c>
      <c r="B103" s="120">
        <v>95</v>
      </c>
      <c r="C103" s="120">
        <v>99</v>
      </c>
    </row>
    <row r="107" spans="1:3" x14ac:dyDescent="0.25">
      <c r="A107" s="14" t="s">
        <v>112</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E1" sqref="E1"/>
    </sheetView>
  </sheetViews>
  <sheetFormatPr defaultRowHeight="15" x14ac:dyDescent="0.25"/>
  <sheetData>
    <row r="1" spans="1:7" ht="20.25" x14ac:dyDescent="0.3">
      <c r="A1" s="65" t="s">
        <v>21</v>
      </c>
    </row>
    <row r="3" spans="1:7" ht="15.75" x14ac:dyDescent="0.25">
      <c r="A3" s="40" t="s">
        <v>138</v>
      </c>
    </row>
    <row r="13" spans="1:7" ht="24.75" x14ac:dyDescent="0.25">
      <c r="A13" s="67" t="s">
        <v>114</v>
      </c>
      <c r="B13" s="67" t="s">
        <v>115</v>
      </c>
      <c r="C13" s="67" t="s">
        <v>116</v>
      </c>
      <c r="D13" s="67" t="s">
        <v>117</v>
      </c>
      <c r="E13" s="67" t="s">
        <v>118</v>
      </c>
      <c r="F13" s="67" t="s">
        <v>119</v>
      </c>
      <c r="G13" s="8" t="s">
        <v>78</v>
      </c>
    </row>
    <row r="14" spans="1:7" x14ac:dyDescent="0.25">
      <c r="A14" s="10">
        <v>2009</v>
      </c>
      <c r="B14" s="74">
        <v>53.145000000000003</v>
      </c>
      <c r="C14" s="74">
        <v>0.26500000000000001</v>
      </c>
      <c r="D14" s="74">
        <v>10.438000000000001</v>
      </c>
      <c r="E14" s="74">
        <v>19.817</v>
      </c>
      <c r="F14" s="74">
        <v>0</v>
      </c>
      <c r="G14" s="74">
        <v>83.664000000000001</v>
      </c>
    </row>
    <row r="15" spans="1:7" x14ac:dyDescent="0.25">
      <c r="A15" s="10">
        <v>2010</v>
      </c>
      <c r="B15" s="74">
        <v>152.52699999999999</v>
      </c>
      <c r="C15" s="74">
        <v>26.8</v>
      </c>
      <c r="D15" s="74">
        <v>8.5</v>
      </c>
      <c r="E15" s="74">
        <v>0.315</v>
      </c>
      <c r="F15" s="74">
        <v>0</v>
      </c>
      <c r="G15" s="74">
        <v>188.142</v>
      </c>
    </row>
    <row r="16" spans="1:7" x14ac:dyDescent="0.25">
      <c r="A16" s="10">
        <v>2011</v>
      </c>
      <c r="B16" s="74">
        <v>181.482</v>
      </c>
      <c r="C16" s="74">
        <v>24.202000000000002</v>
      </c>
      <c r="D16" s="74">
        <v>4.3550000000000004</v>
      </c>
      <c r="E16" s="74">
        <v>26.466999999999999</v>
      </c>
      <c r="F16" s="74">
        <v>0</v>
      </c>
      <c r="G16" s="74">
        <v>236.506</v>
      </c>
    </row>
    <row r="17" spans="1:7" x14ac:dyDescent="0.25">
      <c r="A17" s="10">
        <v>2013</v>
      </c>
      <c r="B17" s="74">
        <v>333.048</v>
      </c>
      <c r="C17" s="74">
        <v>45.793999999999997</v>
      </c>
      <c r="D17" s="74">
        <v>137.453</v>
      </c>
      <c r="E17" s="74">
        <v>31.364999999999998</v>
      </c>
      <c r="F17" s="74">
        <v>0</v>
      </c>
      <c r="G17" s="74">
        <v>547.66</v>
      </c>
    </row>
    <row r="18" spans="1:7" x14ac:dyDescent="0.25">
      <c r="A18" s="10">
        <v>2014</v>
      </c>
      <c r="B18" s="74">
        <v>229.589</v>
      </c>
      <c r="C18" s="74">
        <v>209.91200000000001</v>
      </c>
      <c r="D18" s="74">
        <v>0</v>
      </c>
      <c r="E18" s="74">
        <v>25.099</v>
      </c>
      <c r="F18" s="74">
        <v>3.05</v>
      </c>
      <c r="G18" s="74">
        <v>467.65</v>
      </c>
    </row>
    <row r="19" spans="1:7" x14ac:dyDescent="0.25">
      <c r="A19" s="10">
        <v>2015</v>
      </c>
      <c r="B19" s="74">
        <v>272.14999999999998</v>
      </c>
      <c r="C19" s="74">
        <v>233.07499999999999</v>
      </c>
      <c r="D19" s="74">
        <v>0</v>
      </c>
      <c r="E19" s="74">
        <v>45.030999999999999</v>
      </c>
      <c r="F19" s="74">
        <v>9.2200000000000006</v>
      </c>
      <c r="G19" s="74">
        <v>559.476</v>
      </c>
    </row>
    <row r="20" spans="1:7" x14ac:dyDescent="0.25">
      <c r="A20" s="10">
        <v>2016</v>
      </c>
      <c r="B20" s="74">
        <v>358.70400000000001</v>
      </c>
      <c r="C20" s="74">
        <v>277.036</v>
      </c>
      <c r="D20" s="74">
        <v>0</v>
      </c>
      <c r="E20" s="74">
        <v>8.2140000000000004</v>
      </c>
      <c r="F20" s="74">
        <v>18.957000000000001</v>
      </c>
      <c r="G20" s="74">
        <v>662.91099999999994</v>
      </c>
    </row>
    <row r="21" spans="1:7" x14ac:dyDescent="0.25">
      <c r="A21" s="10">
        <v>2017</v>
      </c>
      <c r="B21" s="85">
        <v>490.87299999999999</v>
      </c>
      <c r="C21" s="85">
        <v>254.74</v>
      </c>
      <c r="D21" s="85">
        <v>0</v>
      </c>
      <c r="E21" s="85">
        <v>20.405000000000001</v>
      </c>
      <c r="F21" s="85">
        <v>0</v>
      </c>
      <c r="G21" s="85">
        <v>766.01800000000003</v>
      </c>
    </row>
    <row r="22" spans="1:7" x14ac:dyDescent="0.25">
      <c r="A22" s="10"/>
      <c r="B22" s="85"/>
      <c r="C22" s="85"/>
      <c r="D22" s="85"/>
      <c r="E22" s="85"/>
      <c r="F22" s="85"/>
      <c r="G22" s="85"/>
    </row>
    <row r="23" spans="1:7" x14ac:dyDescent="0.25">
      <c r="A23" s="10"/>
      <c r="B23" s="85"/>
      <c r="C23" s="85"/>
      <c r="D23" s="85"/>
      <c r="E23" s="85"/>
      <c r="F23" s="85"/>
      <c r="G23" s="85"/>
    </row>
    <row r="24" spans="1:7" x14ac:dyDescent="0.25">
      <c r="A24" s="72" t="s">
        <v>163</v>
      </c>
    </row>
    <row r="26" spans="1:7" x14ac:dyDescent="0.25">
      <c r="A26" s="1" t="s">
        <v>120</v>
      </c>
    </row>
    <row r="27" spans="1:7" x14ac:dyDescent="0.25">
      <c r="A27" s="73" t="s">
        <v>139</v>
      </c>
    </row>
    <row r="28" spans="1:7" x14ac:dyDescent="0.25">
      <c r="A28" s="73" t="s">
        <v>121</v>
      </c>
    </row>
    <row r="29" spans="1:7" x14ac:dyDescent="0.25">
      <c r="A29" s="73" t="s">
        <v>122</v>
      </c>
    </row>
    <row r="30" spans="1:7" x14ac:dyDescent="0.25">
      <c r="A30" s="73" t="s">
        <v>123</v>
      </c>
    </row>
  </sheetData>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'Tehlikeli Atık'!Yazdırma_Alanı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2019-12-06T14:48:21Z</dcterms:modified>
</cp:coreProperties>
</file>