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510" windowHeight="10155" tabRatio="947"/>
  </bookViews>
  <sheets>
    <sheet name="İçindekiler" sheetId="1" r:id="rId1"/>
    <sheet name="Yönetici özeti" sheetId="10" r:id="rId2"/>
    <sheet name="Nüfus" sheetId="2" r:id="rId3"/>
    <sheet name="Ekonomi" sheetId="3" r:id="rId4"/>
    <sheet name="Hava Kirliliği" sheetId="4" r:id="rId5"/>
    <sheet name="Belediye Su" sheetId="5" r:id="rId6"/>
    <sheet name="Belediye Atıksu" sheetId="6" r:id="rId7"/>
    <sheet name="Belediye Atık" sheetId="7" r:id="rId8"/>
    <sheet name="Tehlikeli Atık" sheetId="8" r:id="rId9"/>
    <sheet name="Arazi Kullanımı" sheetId="9" r:id="rId10"/>
  </sheets>
  <definedNames>
    <definedName name="_xlnm.Print_Area" localSheetId="5">'Belediye Su'!$A$1:$P$177</definedName>
    <definedName name="_xlnm.Print_Area" localSheetId="3">Ekonomi!$A$1:$P$120</definedName>
    <definedName name="_xlnm.Print_Area" localSheetId="4">'Hava Kirliliği'!$A$1:$O$46</definedName>
    <definedName name="_xlnm.Print_Area" localSheetId="8">'Tehlikeli Atık'!$A$1:$L$56</definedName>
    <definedName name="_xlnm.Print_Area" localSheetId="1">'Yönetici özeti'!$A$1:$K$42</definedName>
  </definedNames>
  <calcPr calcId="162913"/>
</workbook>
</file>

<file path=xl/calcChain.xml><?xml version="1.0" encoding="utf-8"?>
<calcChain xmlns="http://schemas.openxmlformats.org/spreadsheetml/2006/main">
  <c r="J15" i="7" l="1"/>
  <c r="J16" i="7"/>
  <c r="J17" i="7"/>
  <c r="J18" i="7"/>
  <c r="J19" i="7"/>
  <c r="J20" i="7"/>
  <c r="J21" i="7"/>
  <c r="J22" i="7"/>
  <c r="J23" i="7"/>
  <c r="J24" i="7"/>
  <c r="J14" i="7"/>
  <c r="F15" i="5"/>
  <c r="F16" i="5"/>
  <c r="F17" i="5"/>
  <c r="F18" i="5"/>
  <c r="F19" i="5"/>
  <c r="F20" i="5"/>
  <c r="F21" i="5"/>
  <c r="F22" i="5"/>
  <c r="F23" i="5"/>
  <c r="F24" i="5"/>
  <c r="F14" i="5"/>
  <c r="G45" i="6"/>
  <c r="G46" i="6"/>
  <c r="G47" i="6"/>
  <c r="G48" i="6"/>
  <c r="G49" i="6"/>
  <c r="G50" i="6"/>
  <c r="G51" i="6"/>
  <c r="G52" i="6"/>
  <c r="G53" i="6"/>
  <c r="G54" i="6"/>
  <c r="G44" i="6"/>
  <c r="D17" i="6"/>
  <c r="C26" i="9" l="1"/>
  <c r="D26" i="9"/>
  <c r="E26" i="9"/>
  <c r="F26" i="9"/>
  <c r="G26" i="9"/>
  <c r="H26" i="9"/>
  <c r="I26" i="9"/>
  <c r="J26" i="9"/>
  <c r="K26" i="9"/>
  <c r="B26" i="9"/>
  <c r="E18" i="2" l="1"/>
  <c r="D18" i="2"/>
  <c r="F44" i="3" l="1"/>
  <c r="F45" i="3"/>
  <c r="F46" i="3"/>
  <c r="F47" i="3"/>
  <c r="F48" i="3"/>
  <c r="F49" i="3"/>
  <c r="F50" i="3"/>
  <c r="F51" i="3"/>
  <c r="F52" i="3"/>
  <c r="F53" i="3"/>
  <c r="F54" i="3"/>
  <c r="F55" i="3"/>
  <c r="F56" i="3"/>
  <c r="F57" i="3"/>
  <c r="F43" i="3"/>
  <c r="D16" i="6" l="1"/>
  <c r="D23" i="3" l="1"/>
  <c r="F23" i="3" s="1"/>
  <c r="D17" i="2"/>
  <c r="E17" i="2" s="1"/>
  <c r="D8" i="6" l="1"/>
  <c r="D9" i="6"/>
  <c r="D10" i="6"/>
  <c r="D11" i="6"/>
  <c r="D12" i="6"/>
  <c r="D13" i="6"/>
  <c r="D14" i="6"/>
  <c r="D15" i="6"/>
  <c r="D7" i="6"/>
  <c r="D10" i="3" l="1"/>
  <c r="F10" i="3" s="1"/>
  <c r="D11" i="3"/>
  <c r="F11" i="3" s="1"/>
  <c r="D12" i="3"/>
  <c r="F12" i="3" s="1"/>
  <c r="D13" i="3"/>
  <c r="F13" i="3" s="1"/>
  <c r="D14" i="3"/>
  <c r="F14" i="3" s="1"/>
  <c r="D15" i="3"/>
  <c r="F15" i="3" s="1"/>
  <c r="D16" i="3"/>
  <c r="F16" i="3" s="1"/>
  <c r="D17" i="3"/>
  <c r="F17" i="3" s="1"/>
  <c r="D18" i="3"/>
  <c r="F18" i="3" s="1"/>
  <c r="D19" i="3"/>
  <c r="F19" i="3" s="1"/>
  <c r="D20" i="3"/>
  <c r="F20" i="3" s="1"/>
  <c r="D21" i="3"/>
  <c r="F21" i="3" s="1"/>
  <c r="D22" i="3"/>
  <c r="F22" i="3" s="1"/>
  <c r="D9" i="3"/>
  <c r="F9" i="3" s="1"/>
  <c r="D8" i="2" l="1"/>
  <c r="E8" i="2" s="1"/>
  <c r="D9" i="2"/>
  <c r="E9" i="2" s="1"/>
  <c r="D10" i="2"/>
  <c r="E10" i="2" s="1"/>
  <c r="D11" i="2"/>
  <c r="E11" i="2" s="1"/>
  <c r="D12" i="2"/>
  <c r="E12" i="2" s="1"/>
  <c r="D13" i="2"/>
  <c r="E13" i="2" s="1"/>
  <c r="D14" i="2"/>
  <c r="E14" i="2" s="1"/>
  <c r="D15" i="2"/>
  <c r="E15" i="2" s="1"/>
  <c r="D16" i="2"/>
  <c r="E16" i="2" s="1"/>
  <c r="D7" i="2"/>
  <c r="E7" i="2" s="1"/>
</calcChain>
</file>

<file path=xl/sharedStrings.xml><?xml version="1.0" encoding="utf-8"?>
<sst xmlns="http://schemas.openxmlformats.org/spreadsheetml/2006/main" count="408" uniqueCount="178">
  <si>
    <t>İÇİNDEKİLER</t>
  </si>
  <si>
    <t>1.NÜFUS</t>
  </si>
  <si>
    <t>1.1. Adrese Dayalı Nüfus Kayıt Sistemi Sonuçlarına Göre İlin Köy/Şehir Nüfusları</t>
  </si>
  <si>
    <t>1.2. Adrese Dayalı Nüfus Kayıt Sistemi Sonuçlarına Göre İlin Yıllık Nüfus Artış Hızı</t>
  </si>
  <si>
    <t>1.3. Adrese Dayalı Nüfus Kayıt Sistemi Sonuçlarına Göre  İlin Yıllık Nüfus Yoğunluğu</t>
  </si>
  <si>
    <t>1.4. Adrese Dayalı Nüfus Kayıt Sistemi Sonuçlarına Göre İlin İç Göç Bilgileri</t>
  </si>
  <si>
    <t>2.EKONOMİ</t>
  </si>
  <si>
    <t>2.1. İl Belediyelerinin Harcama Türüne Göre Çevresel Harcamaları (TL)</t>
  </si>
  <si>
    <t>2.2. İl Belediyelerinin Çevresel Faaliyetlere Göre Çevresel Harcamaları (TL)</t>
  </si>
  <si>
    <t>3.HAVA KİRLİLİĞİ</t>
  </si>
  <si>
    <t>3.1. Hava Kalitesi Parametreleri Yıllık Ortalama Ölçüm Rakamları (µg/m³) (1 saatlik)</t>
  </si>
  <si>
    <t>4.BELEDİYE SU</t>
  </si>
  <si>
    <r>
      <t>4.1. İlde Belediyeler Tarafından İçme ve Kullanma Suyu Şebekesi için Çekilen Toplam Su Miktarı (Bin m</t>
    </r>
    <r>
      <rPr>
        <u/>
        <vertAlign val="superscript"/>
        <sz val="10"/>
        <color indexed="12"/>
        <rFont val="Arial"/>
        <family val="2"/>
        <charset val="162"/>
      </rPr>
      <t>3</t>
    </r>
    <r>
      <rPr>
        <u/>
        <sz val="10"/>
        <color indexed="12"/>
        <rFont val="Arial"/>
        <family val="2"/>
        <charset val="162"/>
      </rPr>
      <t>/yıl)</t>
    </r>
  </si>
  <si>
    <r>
      <t>4.3.İlde Belediyeler Tarafından İçme ve Kullanma Suyu Şebekesiyle Dağıtılan Su Miktarı (m</t>
    </r>
    <r>
      <rPr>
        <u/>
        <vertAlign val="superscript"/>
        <sz val="10"/>
        <color indexed="12"/>
        <rFont val="Arial"/>
        <family val="2"/>
        <charset val="162"/>
      </rPr>
      <t>3</t>
    </r>
    <r>
      <rPr>
        <u/>
        <sz val="10"/>
        <color indexed="12"/>
        <rFont val="Arial"/>
        <family val="2"/>
        <charset val="162"/>
      </rPr>
      <t>/yıl)</t>
    </r>
  </si>
  <si>
    <t>5.BELEDİYE ATIKSU</t>
  </si>
  <si>
    <t xml:space="preserve">5.1.Arıtılma Durumuna Göre Şebekeden Deşarj Edilen Atıksu Miktarı (Bin m3/yıl) </t>
  </si>
  <si>
    <t>5.2.Arıtma Tesisi Tipine Göre Atıksu Arıtma Tesislerinde Arıtılan Atıksu Miktarı (Bin m3/yıl)</t>
  </si>
  <si>
    <t>5.3.Belediyelerde Deşarj Edilen Kişi Başı Günlük Atıksu Miktarı (Litre/Kişi-Gün)</t>
  </si>
  <si>
    <t>6. BELEDİYE ATIKLARI</t>
  </si>
  <si>
    <t>6.1.Toplam Belediye Atığı Miktarının Bertaraf Yöntemine Göre Dağılımı (Ton/Yıl)</t>
  </si>
  <si>
    <t>6.2. Kişi Başı Ortalama Belediye Atık Miktarı (Kg/Kişi-Gün)</t>
  </si>
  <si>
    <t>7. TEHLİKELİ ATIKLAR</t>
  </si>
  <si>
    <t>7.1.Tehlikeli Atıkların Bertaraf Yöntemine Göre Dağılımı (Ton/Yıl)</t>
  </si>
  <si>
    <t>8. ARAZİ KULLANIMI</t>
  </si>
  <si>
    <t>Türkiye Nüfusu</t>
  </si>
  <si>
    <t>Yıllar</t>
  </si>
  <si>
    <t>İl ve İlçe Merkezleri</t>
  </si>
  <si>
    <t>Toplam Nüfusu</t>
  </si>
  <si>
    <t>Türkiye Nüfusuna Oranı (%)</t>
  </si>
  <si>
    <t>2007</t>
  </si>
  <si>
    <t>2008</t>
  </si>
  <si>
    <t>2009</t>
  </si>
  <si>
    <t>2010</t>
  </si>
  <si>
    <t>2011</t>
  </si>
  <si>
    <t>2012</t>
  </si>
  <si>
    <t>2013</t>
  </si>
  <si>
    <t>2014</t>
  </si>
  <si>
    <t>2015</t>
  </si>
  <si>
    <t>2016</t>
  </si>
  <si>
    <t>Kaynak: TÜİK, Adrese Dayalı Nüfus Kayıt Sistemi (ADNKS) sonuçları</t>
  </si>
  <si>
    <t>https://biruni.tuik.gov.tr/medas/?kn=95&amp;locale=tr</t>
  </si>
  <si>
    <t>1.2. Adrese Dayalı Nüfus Kayıt Sistemi Sonuçlarına Göre  İlin Yıllık Nüfus Artış Hızı</t>
  </si>
  <si>
    <r>
      <t xml:space="preserve">Yıllık nüfus artış hızı </t>
    </r>
    <r>
      <rPr>
        <b/>
        <vertAlign val="superscript"/>
        <sz val="10"/>
        <rFont val="Arial"/>
        <family val="2"/>
        <charset val="162"/>
      </rPr>
      <t>(1)</t>
    </r>
    <r>
      <rPr>
        <b/>
        <sz val="10"/>
        <rFont val="Arial"/>
        <family val="2"/>
        <charset val="162"/>
      </rPr>
      <t xml:space="preserve"> (‰)</t>
    </r>
  </si>
  <si>
    <t>Dönem</t>
  </si>
  <si>
    <t>Türkiye</t>
  </si>
  <si>
    <t>2007-2008</t>
  </si>
  <si>
    <t>2008-2009</t>
  </si>
  <si>
    <t>2009-2010</t>
  </si>
  <si>
    <t>2010-2011</t>
  </si>
  <si>
    <t>2011-2012</t>
  </si>
  <si>
    <t>2012-2013</t>
  </si>
  <si>
    <t>2013-2014</t>
  </si>
  <si>
    <t>2014-2015</t>
  </si>
  <si>
    <t>2015-2016</t>
  </si>
  <si>
    <t>(1) Yıllık nüfus artış hızları hesaplanırken son yıl idari bölünüş yapısı dikkate alınmıştır.</t>
  </si>
  <si>
    <r>
      <t>Nüfus yoğunluğu (kişi/km</t>
    </r>
    <r>
      <rPr>
        <b/>
        <vertAlign val="superscript"/>
        <sz val="10"/>
        <rFont val="Arial"/>
        <family val="2"/>
        <charset val="162"/>
      </rPr>
      <t>2</t>
    </r>
    <r>
      <rPr>
        <b/>
        <sz val="10"/>
        <rFont val="Arial"/>
        <family val="2"/>
        <charset val="162"/>
      </rPr>
      <t>)</t>
    </r>
  </si>
  <si>
    <t>Aldığı göç</t>
  </si>
  <si>
    <t>Verdiği göç</t>
  </si>
  <si>
    <t>Net göç</t>
  </si>
  <si>
    <t>Kaynak: TÜİK, Adrese Dayalı Nüfus Kayıt Sistemi sonuçları, 2008-2015</t>
  </si>
  <si>
    <t>Not: Yabancılar kapsanmamıştır.</t>
  </si>
  <si>
    <r>
      <t xml:space="preserve">Net göç hızı
  </t>
    </r>
    <r>
      <rPr>
        <sz val="10"/>
        <rFont val="Arial"/>
        <family val="2"/>
        <charset val="162"/>
      </rPr>
      <t xml:space="preserve">      (‰)</t>
    </r>
  </si>
  <si>
    <t>2001</t>
  </si>
  <si>
    <t>2002</t>
  </si>
  <si>
    <t>2003</t>
  </si>
  <si>
    <t>2004</t>
  </si>
  <si>
    <t>2005</t>
  </si>
  <si>
    <t>2006</t>
  </si>
  <si>
    <t>Cari Harcama (TL)</t>
  </si>
  <si>
    <t>Yatırım Harcaması (TL)</t>
  </si>
  <si>
    <t>Belediyelerin Toplam Çevresel Harcaması (TL)</t>
  </si>
  <si>
    <t>Türkiye Toplam Belediye Çevresel Harcaması (TL)</t>
  </si>
  <si>
    <t>İlin Türkiye Toplamındaki Payı (%)</t>
  </si>
  <si>
    <t>Harcama Türü</t>
  </si>
  <si>
    <t>Kaynak: TÜİK, Kamu Sektörü Çevresel Harcamaları, https://biruni.tuik.gov.tr/medas/?kn=123&amp;locale=tr</t>
  </si>
  <si>
    <t>Atıksu Yönetimi Hizmetleri</t>
  </si>
  <si>
    <t>Atık Yönetimi Hizmetleri</t>
  </si>
  <si>
    <t>Sınıflandırmaya Girmeyen Çevre Koruma Hizmetleri</t>
  </si>
  <si>
    <t>Toplam</t>
  </si>
  <si>
    <t>Kaynak: TÜİK</t>
  </si>
  <si>
    <r>
      <t>PM</t>
    </r>
    <r>
      <rPr>
        <b/>
        <vertAlign val="subscript"/>
        <sz val="10"/>
        <rFont val="Arial"/>
        <family val="2"/>
        <charset val="162"/>
      </rPr>
      <t>10</t>
    </r>
  </si>
  <si>
    <r>
      <t>SO</t>
    </r>
    <r>
      <rPr>
        <b/>
        <vertAlign val="subscript"/>
        <sz val="10"/>
        <rFont val="Arial"/>
        <family val="2"/>
        <charset val="162"/>
      </rPr>
      <t>2</t>
    </r>
  </si>
  <si>
    <t>Kaynak: http://www.havaizleme.gov.tr/Default.ltr.aspx</t>
  </si>
  <si>
    <t>4. BELEDİYE SU</t>
  </si>
  <si>
    <r>
      <t>4.1.İlde Belediyeler Tarafından İçme ve Kullanma Suyu Şebekesi için Çekilen Toplam Su Miktarı (Bin m</t>
    </r>
    <r>
      <rPr>
        <b/>
        <vertAlign val="superscript"/>
        <sz val="12"/>
        <color indexed="62"/>
        <rFont val="Arial"/>
        <family val="2"/>
        <charset val="162"/>
      </rPr>
      <t>3</t>
    </r>
    <r>
      <rPr>
        <b/>
        <sz val="12"/>
        <color indexed="62"/>
        <rFont val="Arial"/>
        <family val="2"/>
        <charset val="162"/>
      </rPr>
      <t>/yıl)</t>
    </r>
  </si>
  <si>
    <t>Akarsu</t>
  </si>
  <si>
    <t>Kaynak</t>
  </si>
  <si>
    <t>Kuyu</t>
  </si>
  <si>
    <t>Kaynak: TÜİK, https://biruni.tuik.gov.tr/medas/?kn=121&amp;locale=tr</t>
  </si>
  <si>
    <t>Kişi Başı Çekilen Günlük Su Miktarı (Litre/Kişi-Gün)</t>
  </si>
  <si>
    <r>
      <t>4.3.İlde Belediyeler Tarafından İçme ve Kullanma Suyu Şebekesiyle Dağıtılan Su Miktarı (m</t>
    </r>
    <r>
      <rPr>
        <b/>
        <vertAlign val="superscript"/>
        <sz val="12"/>
        <color indexed="62"/>
        <rFont val="Arial"/>
        <family val="2"/>
        <charset val="162"/>
      </rPr>
      <t>3</t>
    </r>
    <r>
      <rPr>
        <b/>
        <sz val="12"/>
        <color indexed="62"/>
        <rFont val="Arial"/>
        <family val="2"/>
        <charset val="162"/>
      </rPr>
      <t>/yıl)</t>
    </r>
  </si>
  <si>
    <t>Diğer</t>
  </si>
  <si>
    <t>İnşaatlar</t>
  </si>
  <si>
    <t>Meskenler</t>
  </si>
  <si>
    <t>Okullar</t>
  </si>
  <si>
    <t>Resmi Kuruluşlar</t>
  </si>
  <si>
    <t>Sağlık Kurumları</t>
  </si>
  <si>
    <t>Sanayi İşletmeleri</t>
  </si>
  <si>
    <t>Ticarethaneler</t>
  </si>
  <si>
    <t>Türkiye (%)</t>
  </si>
  <si>
    <t>5. BELEDİYE ATIKSU</t>
  </si>
  <si>
    <r>
      <t>5.1.Arıtılma Durumuna Göre Şebekeden Deşarj Edilen Atıksu Miktarı (Bin m</t>
    </r>
    <r>
      <rPr>
        <b/>
        <vertAlign val="superscript"/>
        <sz val="12"/>
        <color indexed="62"/>
        <rFont val="Arial"/>
        <family val="2"/>
        <charset val="162"/>
      </rPr>
      <t>3</t>
    </r>
    <r>
      <rPr>
        <b/>
        <sz val="12"/>
        <color indexed="62"/>
        <rFont val="Arial"/>
        <family val="2"/>
        <charset val="162"/>
      </rPr>
      <t xml:space="preserve">/yıl) </t>
    </r>
  </si>
  <si>
    <t>Arıtılıyor</t>
  </si>
  <si>
    <t>Arıtılmıyor</t>
  </si>
  <si>
    <t>Kaynak: TÜİK, https://biruni.tuik.gov.tr/medas/?kn=120&amp;locale=tr</t>
  </si>
  <si>
    <t xml:space="preserve">Türkiye </t>
  </si>
  <si>
    <t>Açıkta Yakma</t>
  </si>
  <si>
    <t>Başka Belediye Çöplüğünde Depolama</t>
  </si>
  <si>
    <t>Belediye Çöplüğünde Depolama</t>
  </si>
  <si>
    <t>Diğer Bertaraf İşlemleri</t>
  </si>
  <si>
    <t>Düzenli Depolama</t>
  </si>
  <si>
    <t>Gömme</t>
  </si>
  <si>
    <t>Kaynak: TÜİK, https://biruni.tuik.gov.tr/medas/?kn=119&amp;locale=tr</t>
  </si>
  <si>
    <t>Kişi Başı Ortalama  Belediye Atık Miktarı 
(Kg/Kişi-Gün)</t>
  </si>
  <si>
    <t>Yıl</t>
  </si>
  <si>
    <t>Geri Kazanım</t>
  </si>
  <si>
    <t>Bertaraf</t>
  </si>
  <si>
    <t>Tesis İçi</t>
  </si>
  <si>
    <t>Stok</t>
  </si>
  <si>
    <t>İhracat</t>
  </si>
  <si>
    <t>NOTLAR:</t>
  </si>
  <si>
    <t>- Sadece onaylanmış 2013 yılı KD raporundaki veriler ile, 2014 ve sonrası onaylanmış aylara ait veriler görüntülenir.</t>
  </si>
  <si>
    <t>- Sadece onaylanmış TABS (Tehlikeli Atık Beyan Sistemi) beyanları verileridir.</t>
  </si>
  <si>
    <t>- TABS beyanlarında 1 litre = 1 kg alınmıştır.</t>
  </si>
  <si>
    <t>ALAN BÜYÜKLÜĞÜ</t>
  </si>
  <si>
    <t>Arazi Sınıfı</t>
  </si>
  <si>
    <t>ha</t>
  </si>
  <si>
    <t>%</t>
  </si>
  <si>
    <t>1) Yapay Alanlar</t>
  </si>
  <si>
    <t>2) Tarımsal Alanlar</t>
  </si>
  <si>
    <t>3) Orman ve Yarı Doğal Alanlar</t>
  </si>
  <si>
    <t>4) Sulak Alanlar</t>
  </si>
  <si>
    <t>TOPLAM</t>
  </si>
  <si>
    <t>YÖNETİCİ ÖZETİ</t>
  </si>
  <si>
    <t>2017</t>
  </si>
  <si>
    <t>Belde ve Köyler</t>
  </si>
  <si>
    <t>2016-2017</t>
  </si>
  <si>
    <t>Not: Diğer Bertaraf İşlemleri: Dolgu yaparak, araziye dökerek vb. yapılan bertarafı kapsamaktadır.</t>
  </si>
  <si>
    <t>7.1.Tehlikeli Atıkların Bertaraf Yöntemine Göre Dağılımı (Maden Atıkları Hariç) (Ton/Yıl)</t>
  </si>
  <si>
    <t xml:space="preserve"> Maden atıkları hariçtir.</t>
  </si>
  <si>
    <t>4.2.Belediyeler Tarafından İçme ve Kullanma Suyu Şebekesine Kişi Başı Çekilen Günlük Su Miktarı (Litre/Kişi-Gün)</t>
  </si>
  <si>
    <t>Biyolojik Arıtma</t>
  </si>
  <si>
    <t>Doğal Arıtma (Yapay Sulak Alan)</t>
  </si>
  <si>
    <t>Fiziksel Arıtma</t>
  </si>
  <si>
    <t>Gelişmiş Arıtma</t>
  </si>
  <si>
    <t>NİĞDE İLİ ÇEVRESEL GÖSTERGELERİ</t>
  </si>
  <si>
    <t>Niğde İli</t>
  </si>
  <si>
    <t>Niğde</t>
  </si>
  <si>
    <t>Su Temini İşleri Ve Hizmetleri</t>
  </si>
  <si>
    <t>3.1. Niğde İstasyonunun Hava Kalitesi Parametreleri Yıllık Ortalama Ölçüm Rakamları (µg/m³) (1 saatlik)</t>
  </si>
  <si>
    <t>Göl</t>
  </si>
  <si>
    <t>Din Ve Hayır Kurumları</t>
  </si>
  <si>
    <t>Park, Bahçe Ve Wc Ler</t>
  </si>
  <si>
    <t>Niğde (%)</t>
  </si>
  <si>
    <t xml:space="preserve"> Niğde(%)</t>
  </si>
  <si>
    <t>Nehir, Dere Ve Göle Dökme</t>
  </si>
  <si>
    <t>NİĞDE</t>
  </si>
  <si>
    <t>2.3. İl Bazında Kişi Başına Gayrisafi Yurtiçi Hasıla ($)</t>
  </si>
  <si>
    <t>2018</t>
  </si>
  <si>
    <t>2017-2018</t>
  </si>
  <si>
    <t>2.3. İlde Bazında Kişi Başına Gayrisafi Yurtiçi Hasıla ($)</t>
  </si>
  <si>
    <t>Niğde ($)</t>
  </si>
  <si>
    <t>Türkiye ($)</t>
  </si>
  <si>
    <t xml:space="preserve">Kaynak: Çevre ve Şehircilik Bakanlığı, ÇED, İzin ve Denetim Genel Müdürlüğü, Atık Yönetim Uygulaması </t>
  </si>
  <si>
    <t>Kaynak: https://corinecbs.tarimorman.gov.tr/</t>
  </si>
  <si>
    <t>5) Su Kütleleri</t>
  </si>
  <si>
    <t>4.4.İçme ve Kullanma Suyu Şebekesi ile Hizmet Verilen Belediye Nüfusunun Toplam Belediye Nüfusuna Oranı (%)</t>
  </si>
  <si>
    <t>4.5.İçme ve Kullanma Suyu Arıtma Tesisi ile Hizmet Verilen Belediye Nüfusun Toplam  Belediye Nüfusuna Oranı (%)</t>
  </si>
  <si>
    <t>5.4.Atıksu Arıtma Tesisi ile Hizmet Verilen Belediye Nüfusunun Toplam Belediye Nüfusuna Oranı (%)</t>
  </si>
  <si>
    <t>5.5.Kanalizasyon Şebekesi ile Hizmet Verilen Belediye Nüfusunun Toplam Belediye Nüfusuna Oranı (%)</t>
  </si>
  <si>
    <t>6.3. Atık Hizmeti Verilen Belediye Nüfusunun Toplam Belediye Nüfusuna Oranı (%)</t>
  </si>
  <si>
    <t>4.5.İçme ve Kullanma Suyu Arıtma Tesisi ile Hizmet Verilen Belediye Nüfusunun Toplam Belediye Nüfusuna Oranı (%)</t>
  </si>
  <si>
    <t>Not: 2016 ve 2018 verilerine belediyeler tarafından işletilmeyen atıksu arıtma tesislerinde arıtılan kentsel atıksular da dahildir</t>
  </si>
  <si>
    <t>Fiziksel Ve / Veya Kimyasal Arıtma</t>
  </si>
  <si>
    <t>5.4.Atıksu Arıtma Tesisi ile Hizmet Verilen Belediye Nüfusunun Toplam  Belediye Nüfusuna Oranı (%)</t>
  </si>
  <si>
    <t>5.5.Kanalizasyon Şebekesi ile Hizmet Verilen Belediye Nüfusunun Toplam  Belediye Nüfusuna Oranı (%)</t>
  </si>
  <si>
    <t>Diğer Geri Kazanım İşlemleri</t>
  </si>
  <si>
    <t>6.3. Atık Hizmeti Verilen Belediye Nüfusunun Toplam Belediye Nüfusuna Oranı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</si>
</sst>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 ###\ ###"/>
    <numFmt numFmtId="167" formatCode="_-* #,##0\ _₺_-;\-* #,##0\ _₺_-;_-* &quot;-&quot;??\ _₺_-;_-@_-"/>
  </numFmts>
  <fonts count="30" x14ac:knownFonts="1">
    <font>
      <sz val="11"/>
      <color theme="1"/>
      <name val="Calibri"/>
      <family val="2"/>
      <scheme val="minor"/>
    </font>
    <font>
      <sz val="11"/>
      <color theme="1"/>
      <name val="Calibri"/>
      <family val="2"/>
      <scheme val="minor"/>
    </font>
    <font>
      <b/>
      <sz val="10"/>
      <name val="Arial"/>
      <family val="2"/>
      <charset val="162"/>
    </font>
    <font>
      <sz val="10"/>
      <name val="Arial"/>
      <family val="2"/>
      <charset val="162"/>
    </font>
    <font>
      <u/>
      <sz val="10"/>
      <color theme="10"/>
      <name val="Arial"/>
      <family val="2"/>
      <charset val="162"/>
    </font>
    <font>
      <u/>
      <vertAlign val="superscript"/>
      <sz val="10"/>
      <color indexed="12"/>
      <name val="Arial"/>
      <family val="2"/>
      <charset val="162"/>
    </font>
    <font>
      <u/>
      <sz val="10"/>
      <color indexed="12"/>
      <name val="Arial"/>
      <family val="2"/>
      <charset val="162"/>
    </font>
    <font>
      <b/>
      <sz val="14"/>
      <color theme="4"/>
      <name val="Arial"/>
      <family val="2"/>
      <charset val="162"/>
    </font>
    <font>
      <b/>
      <sz val="12"/>
      <color theme="4"/>
      <name val="Arial"/>
      <family val="2"/>
      <charset val="162"/>
    </font>
    <font>
      <b/>
      <sz val="9"/>
      <name val="Arial"/>
      <family val="2"/>
      <charset val="162"/>
    </font>
    <font>
      <sz val="10"/>
      <color theme="1"/>
      <name val="Arial"/>
      <family val="2"/>
      <charset val="162"/>
    </font>
    <font>
      <b/>
      <sz val="8"/>
      <name val="Arial"/>
      <family val="2"/>
      <charset val="162"/>
    </font>
    <font>
      <b/>
      <vertAlign val="superscript"/>
      <sz val="10"/>
      <name val="Arial"/>
      <family val="2"/>
      <charset val="162"/>
    </font>
    <font>
      <sz val="9"/>
      <name val="Arial"/>
      <family val="2"/>
      <charset val="162"/>
    </font>
    <font>
      <sz val="8"/>
      <name val="Arial"/>
      <family val="2"/>
      <charset val="162"/>
    </font>
    <font>
      <b/>
      <sz val="11"/>
      <color theme="1"/>
      <name val="Calibri"/>
      <family val="2"/>
      <charset val="162"/>
      <scheme val="minor"/>
    </font>
    <font>
      <b/>
      <sz val="12"/>
      <color theme="1"/>
      <name val="Arial"/>
      <family val="2"/>
      <charset val="162"/>
    </font>
    <font>
      <b/>
      <sz val="10"/>
      <color theme="1"/>
      <name val="Arial"/>
      <family val="2"/>
      <charset val="162"/>
    </font>
    <font>
      <b/>
      <sz val="10"/>
      <name val="Arial Tur"/>
      <charset val="162"/>
    </font>
    <font>
      <b/>
      <vertAlign val="subscript"/>
      <sz val="10"/>
      <name val="Arial"/>
      <family val="2"/>
      <charset val="162"/>
    </font>
    <font>
      <b/>
      <sz val="16"/>
      <color theme="3" tint="0.39997558519241921"/>
      <name val="Arial"/>
      <family val="2"/>
      <charset val="162"/>
    </font>
    <font>
      <b/>
      <vertAlign val="superscript"/>
      <sz val="12"/>
      <color indexed="62"/>
      <name val="Arial"/>
      <family val="2"/>
      <charset val="162"/>
    </font>
    <font>
      <b/>
      <sz val="12"/>
      <color indexed="62"/>
      <name val="Arial"/>
      <family val="2"/>
      <charset val="162"/>
    </font>
    <font>
      <b/>
      <sz val="12"/>
      <color theme="3" tint="0.39997558519241921"/>
      <name val="Arial"/>
      <family val="2"/>
      <charset val="162"/>
    </font>
    <font>
      <b/>
      <sz val="8"/>
      <color theme="1"/>
      <name val="Arial"/>
      <family val="2"/>
      <charset val="162"/>
    </font>
    <font>
      <b/>
      <sz val="16"/>
      <color theme="4"/>
      <name val="Arial"/>
      <family val="2"/>
      <charset val="162"/>
    </font>
    <font>
      <b/>
      <sz val="9"/>
      <color theme="1"/>
      <name val="Arial"/>
      <family val="2"/>
      <charset val="162"/>
    </font>
    <font>
      <sz val="10"/>
      <name val="Arial"/>
      <family val="2"/>
      <charset val="162"/>
    </font>
    <font>
      <sz val="10"/>
      <name val="Arial"/>
    </font>
    <font>
      <sz val="9"/>
      <color rgb="FF99182C"/>
      <name val="Arial"/>
      <family val="2"/>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164" fontId="1" fillId="0" borderId="0" applyFont="0" applyFill="0" applyBorder="0" applyAlignment="0" applyProtection="0"/>
    <xf numFmtId="0" fontId="3" fillId="0" borderId="0"/>
    <xf numFmtId="0" fontId="27" fillId="0" borderId="0"/>
    <xf numFmtId="0" fontId="28" fillId="0" borderId="0"/>
  </cellStyleXfs>
  <cellXfs count="121">
    <xf numFmtId="0" fontId="0" fillId="0" borderId="0" xfId="0"/>
    <xf numFmtId="0" fontId="2" fillId="0" borderId="0" xfId="0" applyFont="1"/>
    <xf numFmtId="0" fontId="3" fillId="0" borderId="0" xfId="0" applyFont="1"/>
    <xf numFmtId="0" fontId="4" fillId="0" borderId="0" xfId="2"/>
    <xf numFmtId="0" fontId="7" fillId="0" borderId="0" xfId="0" applyFont="1"/>
    <xf numFmtId="0" fontId="8" fillId="0" borderId="0" xfId="0" applyFont="1" applyAlignment="1"/>
    <xf numFmtId="0" fontId="2" fillId="0" borderId="0" xfId="0" applyFont="1" applyAlignment="1">
      <alignment horizontal="center" wrapText="1"/>
    </xf>
    <xf numFmtId="0" fontId="9" fillId="0" borderId="0" xfId="0" applyFont="1" applyAlignment="1"/>
    <xf numFmtId="0" fontId="9" fillId="0" borderId="0" xfId="0" applyFont="1" applyAlignment="1">
      <alignment horizontal="center"/>
    </xf>
    <xf numFmtId="0" fontId="9" fillId="0" borderId="0" xfId="0" applyFont="1" applyAlignment="1">
      <alignment horizontal="center" wrapText="1"/>
    </xf>
    <xf numFmtId="0" fontId="10" fillId="0" borderId="0" xfId="0" applyFont="1"/>
    <xf numFmtId="3" fontId="10" fillId="0" borderId="0" xfId="0" applyNumberFormat="1" applyFont="1"/>
    <xf numFmtId="3" fontId="3" fillId="0" borderId="0" xfId="3" applyNumberFormat="1"/>
    <xf numFmtId="0" fontId="11" fillId="0" borderId="0" xfId="4" applyFont="1" applyFill="1" applyBorder="1" applyAlignment="1"/>
    <xf numFmtId="0" fontId="11" fillId="0" borderId="0" xfId="0" applyFont="1"/>
    <xf numFmtId="2" fontId="10" fillId="0" borderId="0" xfId="0" applyNumberFormat="1" applyFont="1" applyAlignment="1">
      <alignment horizontal="center"/>
    </xf>
    <xf numFmtId="0" fontId="9" fillId="0" borderId="0" xfId="4" applyFont="1" applyBorder="1" applyAlignment="1">
      <alignment wrapText="1"/>
    </xf>
    <xf numFmtId="0" fontId="13" fillId="0" borderId="0" xfId="4" applyFont="1" applyBorder="1" applyAlignment="1"/>
    <xf numFmtId="0" fontId="13" fillId="0" borderId="0" xfId="4" applyFont="1" applyBorder="1" applyAlignment="1">
      <alignment horizontal="right"/>
    </xf>
    <xf numFmtId="165" fontId="9" fillId="0" borderId="0" xfId="4" applyNumberFormat="1" applyFont="1" applyBorder="1" applyAlignment="1"/>
    <xf numFmtId="165" fontId="13" fillId="0" borderId="0" xfId="4" applyNumberFormat="1" applyFont="1" applyBorder="1" applyAlignment="1"/>
    <xf numFmtId="0" fontId="0" fillId="0" borderId="0" xfId="0" applyBorder="1"/>
    <xf numFmtId="0" fontId="13" fillId="0" borderId="0" xfId="4" applyFont="1" applyFill="1" applyBorder="1" applyAlignment="1">
      <alignment horizontal="right"/>
    </xf>
    <xf numFmtId="1" fontId="13" fillId="0" borderId="0" xfId="4" applyNumberFormat="1" applyFont="1" applyFill="1" applyBorder="1" applyAlignment="1">
      <alignment horizontal="right"/>
    </xf>
    <xf numFmtId="0" fontId="11" fillId="0" borderId="0" xfId="4" applyFont="1" applyBorder="1" applyAlignment="1"/>
    <xf numFmtId="0" fontId="14" fillId="0" borderId="0" xfId="4" applyFont="1" applyFill="1" applyAlignment="1"/>
    <xf numFmtId="0" fontId="14" fillId="0" borderId="0" xfId="4" applyFont="1" applyBorder="1" applyAlignment="1"/>
    <xf numFmtId="166" fontId="9" fillId="0" borderId="0" xfId="4" applyNumberFormat="1" applyFont="1" applyFill="1" applyBorder="1" applyAlignment="1"/>
    <xf numFmtId="166" fontId="13" fillId="0" borderId="0" xfId="4" applyNumberFormat="1" applyFont="1" applyFill="1" applyBorder="1" applyAlignment="1"/>
    <xf numFmtId="166" fontId="9" fillId="0" borderId="0" xfId="4" applyNumberFormat="1" applyFont="1" applyFill="1" applyBorder="1" applyAlignment="1">
      <alignment horizontal="right"/>
    </xf>
    <xf numFmtId="166" fontId="13" fillId="0" borderId="0" xfId="4" applyNumberFormat="1" applyFont="1" applyFill="1" applyBorder="1" applyAlignment="1">
      <alignment horizontal="right"/>
    </xf>
    <xf numFmtId="1" fontId="9" fillId="0" borderId="0" xfId="4" applyNumberFormat="1" applyFont="1" applyBorder="1" applyAlignment="1"/>
    <xf numFmtId="1" fontId="13" fillId="0" borderId="0" xfId="4" applyNumberFormat="1" applyFont="1" applyBorder="1" applyAlignment="1"/>
    <xf numFmtId="44" fontId="0" fillId="0" borderId="0" xfId="1" applyFont="1"/>
    <xf numFmtId="0" fontId="2" fillId="0" borderId="0" xfId="5" applyFont="1" applyBorder="1" applyAlignment="1">
      <alignment wrapText="1"/>
    </xf>
    <xf numFmtId="0" fontId="2" fillId="0" borderId="0" xfId="5" applyFont="1" applyBorder="1" applyAlignment="1">
      <alignment horizontal="right" wrapText="1"/>
    </xf>
    <xf numFmtId="0" fontId="3" fillId="0" borderId="0" xfId="5" applyFont="1" applyBorder="1" applyAlignment="1"/>
    <xf numFmtId="3" fontId="3" fillId="0" borderId="0" xfId="5" applyNumberFormat="1" applyFont="1" applyBorder="1" applyAlignment="1">
      <alignment horizontal="right" wrapText="1"/>
    </xf>
    <xf numFmtId="4" fontId="3" fillId="0" borderId="0" xfId="5" applyNumberFormat="1" applyFont="1" applyBorder="1" applyAlignment="1">
      <alignment horizontal="right" wrapText="1"/>
    </xf>
    <xf numFmtId="4" fontId="3" fillId="0" borderId="0" xfId="5" applyNumberFormat="1" applyFont="1" applyBorder="1" applyAlignment="1"/>
    <xf numFmtId="0" fontId="8" fillId="0" borderId="0" xfId="0" applyFont="1"/>
    <xf numFmtId="0" fontId="2" fillId="0" borderId="0" xfId="0" applyFont="1" applyAlignment="1">
      <alignment wrapText="1"/>
    </xf>
    <xf numFmtId="0" fontId="15" fillId="0" borderId="0" xfId="0" applyFont="1"/>
    <xf numFmtId="0" fontId="2" fillId="0" borderId="0" xfId="0" applyFont="1" applyAlignment="1">
      <alignment horizontal="center"/>
    </xf>
    <xf numFmtId="0" fontId="17" fillId="0" borderId="0" xfId="0" applyFont="1" applyAlignment="1">
      <alignment wrapText="1"/>
    </xf>
    <xf numFmtId="0" fontId="17" fillId="0" borderId="0" xfId="0" applyFont="1" applyAlignment="1">
      <alignment horizontal="center" wrapText="1"/>
    </xf>
    <xf numFmtId="165" fontId="0" fillId="0" borderId="0" xfId="0" applyNumberFormat="1"/>
    <xf numFmtId="0" fontId="2" fillId="0" borderId="0" xfId="0" applyFont="1" applyAlignment="1">
      <alignment horizontal="center"/>
    </xf>
    <xf numFmtId="0" fontId="17" fillId="0" borderId="0" xfId="0" applyFont="1" applyAlignment="1">
      <alignment horizontal="center"/>
    </xf>
    <xf numFmtId="0" fontId="8" fillId="0" borderId="0" xfId="0" applyFont="1" applyBorder="1"/>
    <xf numFmtId="0" fontId="18" fillId="0" borderId="0" xfId="0" applyFont="1" applyFill="1" applyBorder="1" applyAlignment="1">
      <alignment horizontal="center" vertical="center" wrapText="1"/>
    </xf>
    <xf numFmtId="0" fontId="17" fillId="0" borderId="0" xfId="0" applyFont="1" applyFill="1" applyBorder="1" applyAlignment="1">
      <alignment horizontal="center"/>
    </xf>
    <xf numFmtId="0" fontId="3" fillId="0" borderId="0" xfId="0" applyFont="1" applyFill="1" applyBorder="1" applyAlignment="1">
      <alignment horizontal="right"/>
    </xf>
    <xf numFmtId="3" fontId="3" fillId="0" borderId="0" xfId="0" applyNumberFormat="1" applyFont="1" applyFill="1" applyBorder="1"/>
    <xf numFmtId="3" fontId="2" fillId="0" borderId="0" xfId="0" applyNumberFormat="1" applyFont="1" applyFill="1" applyBorder="1"/>
    <xf numFmtId="0" fontId="2" fillId="0" borderId="0" xfId="0" applyFont="1" applyAlignment="1">
      <alignment horizontal="center"/>
    </xf>
    <xf numFmtId="0" fontId="9" fillId="0" borderId="0" xfId="0" applyFont="1" applyAlignment="1">
      <alignment horizontal="center" wrapText="1"/>
    </xf>
    <xf numFmtId="0" fontId="20" fillId="0" borderId="0" xfId="0" applyFont="1"/>
    <xf numFmtId="0" fontId="17" fillId="0" borderId="0" xfId="0" applyFont="1" applyAlignment="1"/>
    <xf numFmtId="0" fontId="17" fillId="0" borderId="0" xfId="0" applyFont="1"/>
    <xf numFmtId="3" fontId="17" fillId="0" borderId="0" xfId="0" applyNumberFormat="1" applyFont="1"/>
    <xf numFmtId="0" fontId="23" fillId="0" borderId="0" xfId="6" applyFont="1"/>
    <xf numFmtId="0" fontId="2" fillId="0" borderId="0" xfId="6" applyFont="1"/>
    <xf numFmtId="0" fontId="2" fillId="0" borderId="0" xfId="6" applyFont="1" applyAlignment="1">
      <alignment horizontal="center"/>
    </xf>
    <xf numFmtId="0" fontId="24" fillId="0" borderId="0" xfId="0" applyFont="1" applyAlignment="1">
      <alignment horizontal="center" wrapText="1"/>
    </xf>
    <xf numFmtId="0" fontId="25" fillId="0" borderId="0" xfId="0" applyFont="1"/>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xf numFmtId="0" fontId="26" fillId="0" borderId="0" xfId="0" applyFont="1" applyAlignment="1">
      <alignment horizontal="center" wrapText="1"/>
    </xf>
    <xf numFmtId="0" fontId="26" fillId="0" borderId="0" xfId="0" applyFont="1" applyAlignment="1"/>
    <xf numFmtId="167" fontId="10" fillId="0" borderId="0" xfId="7" applyNumberFormat="1" applyFont="1"/>
    <xf numFmtId="0" fontId="9" fillId="0" borderId="0" xfId="0" applyFont="1"/>
    <xf numFmtId="49" fontId="9" fillId="0" borderId="0" xfId="0" applyNumberFormat="1" applyFont="1"/>
    <xf numFmtId="1" fontId="10" fillId="0" borderId="0" xfId="0" applyNumberFormat="1" applyFont="1"/>
    <xf numFmtId="0" fontId="0" fillId="0" borderId="1" xfId="0" applyBorder="1"/>
    <xf numFmtId="4" fontId="0" fillId="0" borderId="1" xfId="0" applyNumberFormat="1" applyBorder="1"/>
    <xf numFmtId="4" fontId="15" fillId="0" borderId="1" xfId="0" applyNumberFormat="1" applyFont="1" applyBorder="1"/>
    <xf numFmtId="0" fontId="15" fillId="0" borderId="1" xfId="0" applyFont="1" applyBorder="1"/>
    <xf numFmtId="0" fontId="9" fillId="0" borderId="0" xfId="0" applyFont="1" applyAlignment="1">
      <alignment horizontal="center" wrapText="1"/>
    </xf>
    <xf numFmtId="1" fontId="9" fillId="0" borderId="0" xfId="4" applyNumberFormat="1" applyFont="1" applyFill="1" applyBorder="1" applyAlignment="1"/>
    <xf numFmtId="0" fontId="27" fillId="0" borderId="0" xfId="9"/>
    <xf numFmtId="0" fontId="0" fillId="0" borderId="0" xfId="0" applyAlignment="1"/>
    <xf numFmtId="0" fontId="15" fillId="0" borderId="0" xfId="0" applyFont="1" applyAlignment="1">
      <alignment horizontal="center"/>
    </xf>
    <xf numFmtId="0" fontId="0" fillId="0" borderId="0" xfId="0" applyAlignment="1">
      <alignment horizontal="left"/>
    </xf>
    <xf numFmtId="1" fontId="0" fillId="0" borderId="0" xfId="0" applyNumberFormat="1"/>
    <xf numFmtId="3" fontId="0" fillId="0" borderId="0" xfId="0" applyNumberFormat="1"/>
    <xf numFmtId="3" fontId="3" fillId="0" borderId="0" xfId="0" applyNumberFormat="1" applyFont="1"/>
    <xf numFmtId="0" fontId="9" fillId="0" borderId="0" xfId="4" applyFont="1" applyBorder="1" applyAlignment="1">
      <alignment horizontal="center" vertical="center" wrapText="1"/>
    </xf>
    <xf numFmtId="0" fontId="9" fillId="0" borderId="0" xfId="4" applyNumberFormat="1" applyFont="1" applyBorder="1" applyAlignment="1">
      <alignment horizontal="center" vertical="center"/>
    </xf>
    <xf numFmtId="0" fontId="9" fillId="0" borderId="0" xfId="4" applyFont="1" applyFill="1" applyBorder="1" applyAlignment="1">
      <alignment horizontal="center" vertical="center" wrapText="1"/>
    </xf>
    <xf numFmtId="0" fontId="9" fillId="0" borderId="0" xfId="4" applyFont="1" applyBorder="1" applyAlignment="1">
      <alignment horizontal="center" vertical="center"/>
    </xf>
    <xf numFmtId="3" fontId="28" fillId="0" borderId="0" xfId="10" applyNumberFormat="1"/>
    <xf numFmtId="0" fontId="28" fillId="0" borderId="0" xfId="10"/>
    <xf numFmtId="0" fontId="3" fillId="0" borderId="0" xfId="5"/>
    <xf numFmtId="0" fontId="15" fillId="0" borderId="1" xfId="0" applyFont="1" applyBorder="1" applyAlignment="1">
      <alignment horizontal="center"/>
    </xf>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15" fillId="0" borderId="1" xfId="0" applyFont="1" applyBorder="1" applyAlignment="1">
      <alignment horizontal="center"/>
    </xf>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2" fillId="0" borderId="0" xfId="6" applyFont="1" applyAlignment="1">
      <alignment horizontal="center" wrapText="1"/>
    </xf>
    <xf numFmtId="0" fontId="9" fillId="0" borderId="0" xfId="0" applyFont="1" applyAlignment="1">
      <alignment horizontal="center"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29" fillId="0" borderId="0" xfId="0" applyFont="1"/>
    <xf numFmtId="0" fontId="28" fillId="0" borderId="0" xfId="10"/>
    <xf numFmtId="0" fontId="28" fillId="0" borderId="0" xfId="10"/>
    <xf numFmtId="0" fontId="28" fillId="0" borderId="0" xfId="10"/>
    <xf numFmtId="0" fontId="11" fillId="0" borderId="0" xfId="0" applyFont="1" applyAlignment="1">
      <alignment horizontal="center" wrapText="1"/>
    </xf>
    <xf numFmtId="0" fontId="0" fillId="0" borderId="0" xfId="0" applyAlignment="1">
      <alignment wrapText="1"/>
    </xf>
    <xf numFmtId="0" fontId="3" fillId="0" borderId="0" xfId="5"/>
    <xf numFmtId="0" fontId="3" fillId="0" borderId="0" xfId="5"/>
    <xf numFmtId="167" fontId="0" fillId="0" borderId="0" xfId="0" applyNumberFormat="1"/>
    <xf numFmtId="0" fontId="3" fillId="0" borderId="0" xfId="5"/>
    <xf numFmtId="0" fontId="3" fillId="0" borderId="0" xfId="5"/>
  </cellXfs>
  <cellStyles count="11">
    <cellStyle name="Köprü" xfId="2" builtinId="8"/>
    <cellStyle name="Normal" xfId="0" builtinId="0"/>
    <cellStyle name="Normal 104" xfId="5"/>
    <cellStyle name="Normal 105 2" xfId="4"/>
    <cellStyle name="Normal 2" xfId="3"/>
    <cellStyle name="Normal 3" xfId="6"/>
    <cellStyle name="Normal 4" xfId="8"/>
    <cellStyle name="Normal 5" xfId="9"/>
    <cellStyle name="Normal 6" xfId="10"/>
    <cellStyle name="ParaBirimi" xfId="1" builtinId="4"/>
    <cellStyle name="Virgül" xfId="7" builtinId="3"/>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Nüfus!$B$6</c:f>
              <c:strCache>
                <c:ptCount val="1"/>
                <c:pt idx="0">
                  <c:v>Belde ve Köyler</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Nüfus!$B$7:$B$18</c:f>
              <c:numCache>
                <c:formatCode>#,##0</c:formatCode>
                <c:ptCount val="12"/>
                <c:pt idx="0">
                  <c:v>181981</c:v>
                </c:pt>
                <c:pt idx="1">
                  <c:v>186523</c:v>
                </c:pt>
                <c:pt idx="2">
                  <c:v>181523</c:v>
                </c:pt>
                <c:pt idx="3">
                  <c:v>174694</c:v>
                </c:pt>
                <c:pt idx="4">
                  <c:v>168957</c:v>
                </c:pt>
                <c:pt idx="5">
                  <c:v>166790</c:v>
                </c:pt>
                <c:pt idx="6">
                  <c:v>161561</c:v>
                </c:pt>
                <c:pt idx="7">
                  <c:v>158114</c:v>
                </c:pt>
                <c:pt idx="8">
                  <c:v>156444</c:v>
                </c:pt>
                <c:pt idx="9">
                  <c:v>155248</c:v>
                </c:pt>
                <c:pt idx="10">
                  <c:v>153242</c:v>
                </c:pt>
                <c:pt idx="11">
                  <c:v>154832</c:v>
                </c:pt>
              </c:numCache>
            </c:numRef>
          </c:val>
          <c:extLst>
            <c:ext xmlns:c16="http://schemas.microsoft.com/office/drawing/2014/chart" uri="{C3380CC4-5D6E-409C-BE32-E72D297353CC}">
              <c16:uniqueId val="{00000000-CE70-4E47-B5F4-583EF08DA2DF}"/>
            </c:ext>
          </c:extLst>
        </c:ser>
        <c:ser>
          <c:idx val="1"/>
          <c:order val="1"/>
          <c:tx>
            <c:strRef>
              <c:f>Nüfus!$C$6</c:f>
              <c:strCache>
                <c:ptCount val="1"/>
                <c:pt idx="0">
                  <c:v>İl ve İlçe Merkezleri</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Nüfus!$C$7:$C$18</c:f>
              <c:numCache>
                <c:formatCode>#,##0</c:formatCode>
                <c:ptCount val="12"/>
                <c:pt idx="0">
                  <c:v>149696</c:v>
                </c:pt>
                <c:pt idx="1">
                  <c:v>151924</c:v>
                </c:pt>
                <c:pt idx="2">
                  <c:v>158398</c:v>
                </c:pt>
                <c:pt idx="3">
                  <c:v>163237</c:v>
                </c:pt>
                <c:pt idx="4">
                  <c:v>168596</c:v>
                </c:pt>
                <c:pt idx="5">
                  <c:v>173480</c:v>
                </c:pt>
                <c:pt idx="6">
                  <c:v>182097</c:v>
                </c:pt>
                <c:pt idx="7">
                  <c:v>185784</c:v>
                </c:pt>
                <c:pt idx="8">
                  <c:v>189670</c:v>
                </c:pt>
                <c:pt idx="9">
                  <c:v>196220</c:v>
                </c:pt>
                <c:pt idx="10">
                  <c:v>199485</c:v>
                </c:pt>
                <c:pt idx="11">
                  <c:v>209875</c:v>
                </c:pt>
              </c:numCache>
            </c:numRef>
          </c:val>
          <c:extLst>
            <c:ext xmlns:c16="http://schemas.microsoft.com/office/drawing/2014/chart" uri="{C3380CC4-5D6E-409C-BE32-E72D297353CC}">
              <c16:uniqueId val="{00000001-CE70-4E47-B5F4-583EF08DA2DF}"/>
            </c:ext>
          </c:extLst>
        </c:ser>
        <c:dLbls>
          <c:showLegendKey val="0"/>
          <c:showVal val="0"/>
          <c:showCatName val="0"/>
          <c:showSerName val="0"/>
          <c:showPercent val="0"/>
          <c:showBubbleSize val="0"/>
        </c:dLbls>
        <c:gapWidth val="150"/>
        <c:overlap val="100"/>
        <c:axId val="188274688"/>
        <c:axId val="170254336"/>
      </c:barChart>
      <c:lineChart>
        <c:grouping val="standard"/>
        <c:varyColors val="0"/>
        <c:ser>
          <c:idx val="3"/>
          <c:order val="2"/>
          <c:tx>
            <c:strRef>
              <c:f>Nüfus!$E$6</c:f>
              <c:strCache>
                <c:ptCount val="1"/>
                <c:pt idx="0">
                  <c:v>Türkiye Nüfusuna Oranı (%)</c:v>
                </c:pt>
              </c:strCache>
            </c:strRef>
          </c:tx>
          <c:spPr>
            <a:ln>
              <a:solidFill>
                <a:srgbClr val="FFC000"/>
              </a:solidFill>
            </a:ln>
          </c:spPr>
          <c:marker>
            <c:symbol val="none"/>
          </c:marker>
          <c:cat>
            <c:strRef>
              <c:f>Nüfus!$A$7:$A$17</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Nüfus!$E$7:$E$18</c:f>
              <c:numCache>
                <c:formatCode>0.00</c:formatCode>
                <c:ptCount val="12"/>
                <c:pt idx="0">
                  <c:v>0.46988892568547624</c:v>
                </c:pt>
                <c:pt idx="1">
                  <c:v>0.47323926725216764</c:v>
                </c:pt>
                <c:pt idx="2">
                  <c:v>0.46846038285526037</c:v>
                </c:pt>
                <c:pt idx="3">
                  <c:v>0.4583794134876899</c:v>
                </c:pt>
                <c:pt idx="4">
                  <c:v>0.45173141807516376</c:v>
                </c:pt>
                <c:pt idx="5">
                  <c:v>0.44992961808648568</c:v>
                </c:pt>
                <c:pt idx="6">
                  <c:v>0.44824256483785696</c:v>
                </c:pt>
                <c:pt idx="7">
                  <c:v>0.44262050159040561</c:v>
                </c:pt>
                <c:pt idx="8">
                  <c:v>0.43955978084265651</c:v>
                </c:pt>
                <c:pt idx="9">
                  <c:v>0.44035402876238439</c:v>
                </c:pt>
                <c:pt idx="10">
                  <c:v>0.43648646014860071</c:v>
                </c:pt>
                <c:pt idx="11">
                  <c:v>0.44474357933445152</c:v>
                </c:pt>
              </c:numCache>
            </c:numRef>
          </c:val>
          <c:smooth val="0"/>
          <c:extLst>
            <c:ext xmlns:c16="http://schemas.microsoft.com/office/drawing/2014/chart" uri="{C3380CC4-5D6E-409C-BE32-E72D297353CC}">
              <c16:uniqueId val="{00000001-33F9-41D7-B238-3237F5DA72CA}"/>
            </c:ext>
          </c:extLst>
        </c:ser>
        <c:dLbls>
          <c:showLegendKey val="0"/>
          <c:showVal val="0"/>
          <c:showCatName val="0"/>
          <c:showSerName val="0"/>
          <c:showPercent val="0"/>
          <c:showBubbleSize val="0"/>
        </c:dLbls>
        <c:marker val="1"/>
        <c:smooth val="0"/>
        <c:axId val="393959752"/>
        <c:axId val="393957128"/>
      </c:lineChart>
      <c:catAx>
        <c:axId val="18827468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70254336"/>
        <c:crosses val="autoZero"/>
        <c:auto val="1"/>
        <c:lblAlgn val="ctr"/>
        <c:lblOffset val="100"/>
        <c:noMultiLvlLbl val="0"/>
      </c:catAx>
      <c:valAx>
        <c:axId val="170254336"/>
        <c:scaling>
          <c:orientation val="minMax"/>
        </c:scaling>
        <c:delete val="0"/>
        <c:axPos val="l"/>
        <c:majorGridlines/>
        <c:title>
          <c:tx>
            <c:rich>
              <a:bodyPr rot="-5400000" vert="horz"/>
              <a:lstStyle/>
              <a:p>
                <a:pPr>
                  <a:defRPr/>
                </a:pPr>
                <a:r>
                  <a:rPr lang="tr-TR" sz="1000" b="1" i="0" u="none" strike="noStrike" baseline="0">
                    <a:effectLst/>
                  </a:rPr>
                  <a:t>Nüfus (Kişi)</a:t>
                </a:r>
                <a:endParaRPr lang="tr-TR"/>
              </a:p>
            </c:rich>
          </c:tx>
          <c:overlay val="0"/>
        </c:title>
        <c:numFmt formatCode="#,##0" sourceLinked="1"/>
        <c:majorTickMark val="out"/>
        <c:minorTickMark val="none"/>
        <c:tickLblPos val="nextTo"/>
        <c:crossAx val="188274688"/>
        <c:crosses val="autoZero"/>
        <c:crossBetween val="between"/>
      </c:valAx>
      <c:valAx>
        <c:axId val="393957128"/>
        <c:scaling>
          <c:orientation val="minMax"/>
        </c:scaling>
        <c:delete val="0"/>
        <c:axPos val="r"/>
        <c:title>
          <c:tx>
            <c:rich>
              <a:bodyPr/>
              <a:lstStyle/>
              <a:p>
                <a:pPr>
                  <a:defRPr/>
                </a:pPr>
                <a:r>
                  <a:rPr lang="tr-TR" sz="1000" b="1" i="0" u="none" strike="noStrike" baseline="0">
                    <a:effectLst/>
                  </a:rPr>
                  <a:t>Türkiye Nüfusuna Oranı (%)</a:t>
                </a:r>
                <a:r>
                  <a:rPr lang="tr-TR" sz="1000" b="1" i="0" u="none" strike="noStrike" baseline="0"/>
                  <a:t> </a:t>
                </a:r>
                <a:endParaRPr lang="tr-TR"/>
              </a:p>
            </c:rich>
          </c:tx>
          <c:layout>
            <c:manualLayout>
              <c:xMode val="edge"/>
              <c:yMode val="edge"/>
              <c:x val="0.94593998885894526"/>
              <c:y val="0.16145938488458175"/>
            </c:manualLayout>
          </c:layout>
          <c:overlay val="0"/>
        </c:title>
        <c:numFmt formatCode="0.00" sourceLinked="1"/>
        <c:majorTickMark val="out"/>
        <c:minorTickMark val="none"/>
        <c:tickLblPos val="nextTo"/>
        <c:crossAx val="393959752"/>
        <c:crosses val="max"/>
        <c:crossBetween val="between"/>
      </c:valAx>
      <c:catAx>
        <c:axId val="393959752"/>
        <c:scaling>
          <c:orientation val="minMax"/>
        </c:scaling>
        <c:delete val="1"/>
        <c:axPos val="b"/>
        <c:numFmt formatCode="General" sourceLinked="1"/>
        <c:majorTickMark val="out"/>
        <c:minorTickMark val="none"/>
        <c:tickLblPos val="nextTo"/>
        <c:crossAx val="393957128"/>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Su'!$B$39</c:f>
              <c:strCache>
                <c:ptCount val="1"/>
                <c:pt idx="0">
                  <c:v>Niğde</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Su'!$B$40:$B$50</c:f>
              <c:numCache>
                <c:formatCode>General</c:formatCode>
                <c:ptCount val="11"/>
                <c:pt idx="0">
                  <c:v>195</c:v>
                </c:pt>
                <c:pt idx="1">
                  <c:v>213</c:v>
                </c:pt>
                <c:pt idx="2">
                  <c:v>233</c:v>
                </c:pt>
                <c:pt idx="3">
                  <c:v>238</c:v>
                </c:pt>
                <c:pt idx="4">
                  <c:v>239</c:v>
                </c:pt>
                <c:pt idx="5">
                  <c:v>221</c:v>
                </c:pt>
                <c:pt idx="6">
                  <c:v>241</c:v>
                </c:pt>
                <c:pt idx="7">
                  <c:v>292</c:v>
                </c:pt>
                <c:pt idx="8">
                  <c:v>182</c:v>
                </c:pt>
                <c:pt idx="9">
                  <c:v>174</c:v>
                </c:pt>
                <c:pt idx="10">
                  <c:v>213</c:v>
                </c:pt>
              </c:numCache>
            </c:numRef>
          </c:val>
          <c:smooth val="0"/>
          <c:extLst>
            <c:ext xmlns:c16="http://schemas.microsoft.com/office/drawing/2014/chart" uri="{C3380CC4-5D6E-409C-BE32-E72D297353CC}">
              <c16:uniqueId val="{00000000-F4F6-4049-9D77-72EA773C551C}"/>
            </c:ext>
          </c:extLst>
        </c:ser>
        <c:ser>
          <c:idx val="1"/>
          <c:order val="1"/>
          <c:tx>
            <c:strRef>
              <c:f>'Belediye Su'!$C$39</c:f>
              <c:strCache>
                <c:ptCount val="1"/>
                <c:pt idx="0">
                  <c:v>Türkiye</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Su'!$C$40:$C$50</c:f>
              <c:numCache>
                <c:formatCode>General</c:formatCode>
                <c:ptCount val="11"/>
                <c:pt idx="0">
                  <c:v>252</c:v>
                </c:pt>
                <c:pt idx="1">
                  <c:v>255</c:v>
                </c:pt>
                <c:pt idx="2">
                  <c:v>259</c:v>
                </c:pt>
                <c:pt idx="3">
                  <c:v>255</c:v>
                </c:pt>
                <c:pt idx="4">
                  <c:v>245</c:v>
                </c:pt>
                <c:pt idx="5">
                  <c:v>215</c:v>
                </c:pt>
                <c:pt idx="6">
                  <c:v>216</c:v>
                </c:pt>
                <c:pt idx="7">
                  <c:v>216</c:v>
                </c:pt>
                <c:pt idx="8">
                  <c:v>203</c:v>
                </c:pt>
                <c:pt idx="9">
                  <c:v>217</c:v>
                </c:pt>
                <c:pt idx="10">
                  <c:v>224</c:v>
                </c:pt>
              </c:numCache>
            </c:numRef>
          </c:val>
          <c:smooth val="0"/>
          <c:extLst>
            <c:ext xmlns:c16="http://schemas.microsoft.com/office/drawing/2014/chart" uri="{C3380CC4-5D6E-409C-BE32-E72D297353CC}">
              <c16:uniqueId val="{00000001-F4F6-4049-9D77-72EA773C551C}"/>
            </c:ext>
          </c:extLst>
        </c:ser>
        <c:dLbls>
          <c:showLegendKey val="0"/>
          <c:showVal val="0"/>
          <c:showCatName val="0"/>
          <c:showSerName val="0"/>
          <c:showPercent val="0"/>
          <c:showBubbleSize val="0"/>
        </c:dLbls>
        <c:smooth val="0"/>
        <c:axId val="190019584"/>
        <c:axId val="189803904"/>
      </c:lineChart>
      <c:catAx>
        <c:axId val="19001958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3904"/>
        <c:crosses val="autoZero"/>
        <c:auto val="1"/>
        <c:lblAlgn val="ctr"/>
        <c:lblOffset val="100"/>
        <c:noMultiLvlLbl val="0"/>
      </c:catAx>
      <c:valAx>
        <c:axId val="189803904"/>
        <c:scaling>
          <c:orientation val="minMax"/>
        </c:scaling>
        <c:delete val="0"/>
        <c:axPos val="l"/>
        <c:majorGridlines/>
        <c:title>
          <c:tx>
            <c:rich>
              <a:bodyPr rot="-5400000" vert="horz"/>
              <a:lstStyle/>
              <a:p>
                <a:pPr>
                  <a:defRPr sz="1000"/>
                </a:pPr>
                <a:r>
                  <a:rPr lang="tr-TR" sz="1000" b="1" i="0" baseline="0">
                    <a:effectLst/>
                  </a:rPr>
                  <a:t>İçme ve Kullanma Şebekesine Kişi Başı Çekilen Günlük Su Miktarı </a:t>
                </a:r>
                <a:endParaRPr lang="tr-TR" sz="1000">
                  <a:effectLst/>
                </a:endParaRPr>
              </a:p>
              <a:p>
                <a:pPr>
                  <a:defRPr sz="1000"/>
                </a:pPr>
                <a:r>
                  <a:rPr lang="tr-TR" sz="1000" b="1" i="0" baseline="0">
                    <a:effectLst/>
                  </a:rPr>
                  <a:t>(Litre/Kişi-Gün)</a:t>
                </a:r>
                <a:endParaRPr lang="tr-TR" sz="1000"/>
              </a:p>
            </c:rich>
          </c:tx>
          <c:layout/>
          <c:overlay val="0"/>
        </c:title>
        <c:numFmt formatCode="General" sourceLinked="1"/>
        <c:majorTickMark val="out"/>
        <c:minorTickMark val="none"/>
        <c:tickLblPos val="nextTo"/>
        <c:crossAx val="1900195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Su'!$B$78</c:f>
              <c:strCache>
                <c:ptCount val="1"/>
                <c:pt idx="0">
                  <c:v>Diğer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Su'!$B$79:$B$86</c:f>
              <c:numCache>
                <c:formatCode>#,##0</c:formatCode>
                <c:ptCount val="8"/>
                <c:pt idx="0">
                  <c:v>32585</c:v>
                </c:pt>
                <c:pt idx="1">
                  <c:v>350</c:v>
                </c:pt>
                <c:pt idx="2">
                  <c:v>10105</c:v>
                </c:pt>
                <c:pt idx="3">
                  <c:v>110</c:v>
                </c:pt>
                <c:pt idx="4">
                  <c:v>390</c:v>
                </c:pt>
                <c:pt idx="5">
                  <c:v>284305</c:v>
                </c:pt>
                <c:pt idx="6">
                  <c:v>339405</c:v>
                </c:pt>
              </c:numCache>
            </c:numRef>
          </c:val>
          <c:extLst>
            <c:ext xmlns:c16="http://schemas.microsoft.com/office/drawing/2014/chart" uri="{C3380CC4-5D6E-409C-BE32-E72D297353CC}">
              <c16:uniqueId val="{00000000-9344-44B8-9236-A3A981868584}"/>
            </c:ext>
          </c:extLst>
        </c:ser>
        <c:ser>
          <c:idx val="1"/>
          <c:order val="1"/>
          <c:tx>
            <c:strRef>
              <c:f>'Belediye Su'!$C$78</c:f>
              <c:strCache>
                <c:ptCount val="1"/>
                <c:pt idx="0">
                  <c:v>Din Ve Hayır Kurumları</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Su'!$C$79:$C$86</c:f>
              <c:numCache>
                <c:formatCode>#,##0</c:formatCode>
                <c:ptCount val="8"/>
                <c:pt idx="0">
                  <c:v>75758</c:v>
                </c:pt>
                <c:pt idx="1">
                  <c:v>3748</c:v>
                </c:pt>
                <c:pt idx="2">
                  <c:v>1171070</c:v>
                </c:pt>
                <c:pt idx="3">
                  <c:v>103258</c:v>
                </c:pt>
                <c:pt idx="4">
                  <c:v>85377</c:v>
                </c:pt>
                <c:pt idx="5">
                  <c:v>635633</c:v>
                </c:pt>
                <c:pt idx="6">
                  <c:v>631967</c:v>
                </c:pt>
              </c:numCache>
            </c:numRef>
          </c:val>
          <c:extLst>
            <c:ext xmlns:c16="http://schemas.microsoft.com/office/drawing/2014/chart" uri="{C3380CC4-5D6E-409C-BE32-E72D297353CC}">
              <c16:uniqueId val="{00000001-9344-44B8-9236-A3A981868584}"/>
            </c:ext>
          </c:extLst>
        </c:ser>
        <c:ser>
          <c:idx val="2"/>
          <c:order val="2"/>
          <c:tx>
            <c:strRef>
              <c:f>'Belediye Su'!$D$78</c:f>
              <c:strCache>
                <c:ptCount val="1"/>
                <c:pt idx="0">
                  <c:v>İnşaatlar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Su'!$D$79:$D$86</c:f>
              <c:numCache>
                <c:formatCode>#,##0</c:formatCode>
                <c:ptCount val="8"/>
                <c:pt idx="0">
                  <c:v>40874</c:v>
                </c:pt>
                <c:pt idx="1">
                  <c:v>55050</c:v>
                </c:pt>
                <c:pt idx="2">
                  <c:v>92821</c:v>
                </c:pt>
                <c:pt idx="3">
                  <c:v>161350</c:v>
                </c:pt>
                <c:pt idx="4">
                  <c:v>163273</c:v>
                </c:pt>
                <c:pt idx="5">
                  <c:v>75048</c:v>
                </c:pt>
                <c:pt idx="6">
                  <c:v>44768</c:v>
                </c:pt>
              </c:numCache>
            </c:numRef>
          </c:val>
          <c:extLst>
            <c:ext xmlns:c16="http://schemas.microsoft.com/office/drawing/2014/chart" uri="{C3380CC4-5D6E-409C-BE32-E72D297353CC}">
              <c16:uniqueId val="{00000002-9344-44B8-9236-A3A981868584}"/>
            </c:ext>
          </c:extLst>
        </c:ser>
        <c:ser>
          <c:idx val="3"/>
          <c:order val="3"/>
          <c:tx>
            <c:strRef>
              <c:f>'Belediye Su'!$E$78</c:f>
              <c:strCache>
                <c:ptCount val="1"/>
                <c:pt idx="0">
                  <c:v>Meskenler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Su'!$E$79:$E$86</c:f>
              <c:numCache>
                <c:formatCode>#,##0</c:formatCode>
                <c:ptCount val="8"/>
                <c:pt idx="0">
                  <c:v>6223035</c:v>
                </c:pt>
                <c:pt idx="1">
                  <c:v>10867769</c:v>
                </c:pt>
                <c:pt idx="2">
                  <c:v>8660298</c:v>
                </c:pt>
                <c:pt idx="3">
                  <c:v>9577106</c:v>
                </c:pt>
                <c:pt idx="4">
                  <c:v>10307454</c:v>
                </c:pt>
                <c:pt idx="5">
                  <c:v>8976848</c:v>
                </c:pt>
                <c:pt idx="6">
                  <c:v>8682686</c:v>
                </c:pt>
              </c:numCache>
            </c:numRef>
          </c:val>
          <c:extLst>
            <c:ext xmlns:c16="http://schemas.microsoft.com/office/drawing/2014/chart" uri="{C3380CC4-5D6E-409C-BE32-E72D297353CC}">
              <c16:uniqueId val="{00000003-9344-44B8-9236-A3A981868584}"/>
            </c:ext>
          </c:extLst>
        </c:ser>
        <c:ser>
          <c:idx val="4"/>
          <c:order val="4"/>
          <c:tx>
            <c:strRef>
              <c:f>'Belediye Su'!$F$78</c:f>
              <c:strCache>
                <c:ptCount val="1"/>
                <c:pt idx="0">
                  <c:v>Okullar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Su'!$F$79:$F$86</c:f>
              <c:numCache>
                <c:formatCode>#,##0</c:formatCode>
                <c:ptCount val="8"/>
                <c:pt idx="0">
                  <c:v>293617</c:v>
                </c:pt>
                <c:pt idx="1">
                  <c:v>84881</c:v>
                </c:pt>
                <c:pt idx="2">
                  <c:v>160131</c:v>
                </c:pt>
                <c:pt idx="3">
                  <c:v>248978</c:v>
                </c:pt>
                <c:pt idx="4">
                  <c:v>252536</c:v>
                </c:pt>
                <c:pt idx="5">
                  <c:v>285001</c:v>
                </c:pt>
                <c:pt idx="6">
                  <c:v>261804</c:v>
                </c:pt>
              </c:numCache>
            </c:numRef>
          </c:val>
          <c:extLst>
            <c:ext xmlns:c16="http://schemas.microsoft.com/office/drawing/2014/chart" uri="{C3380CC4-5D6E-409C-BE32-E72D297353CC}">
              <c16:uniqueId val="{00000004-9344-44B8-9236-A3A981868584}"/>
            </c:ext>
          </c:extLst>
        </c:ser>
        <c:ser>
          <c:idx val="5"/>
          <c:order val="5"/>
          <c:tx>
            <c:strRef>
              <c:f>'Belediye Su'!$G$78</c:f>
              <c:strCache>
                <c:ptCount val="1"/>
                <c:pt idx="0">
                  <c:v>Park, Bahçe Ve Wc 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Su'!$G$79:$G$86</c:f>
              <c:numCache>
                <c:formatCode>#,##0</c:formatCode>
                <c:ptCount val="8"/>
                <c:pt idx="0">
                  <c:v>59810</c:v>
                </c:pt>
                <c:pt idx="1">
                  <c:v>21674</c:v>
                </c:pt>
                <c:pt idx="2">
                  <c:v>2065105</c:v>
                </c:pt>
                <c:pt idx="3">
                  <c:v>422876</c:v>
                </c:pt>
                <c:pt idx="4">
                  <c:v>411205</c:v>
                </c:pt>
                <c:pt idx="5">
                  <c:v>532188</c:v>
                </c:pt>
                <c:pt idx="6">
                  <c:v>472870</c:v>
                </c:pt>
              </c:numCache>
            </c:numRef>
          </c:val>
          <c:extLst>
            <c:ext xmlns:c16="http://schemas.microsoft.com/office/drawing/2014/chart" uri="{C3380CC4-5D6E-409C-BE32-E72D297353CC}">
              <c16:uniqueId val="{00000005-9344-44B8-9236-A3A981868584}"/>
            </c:ext>
          </c:extLst>
        </c:ser>
        <c:ser>
          <c:idx val="6"/>
          <c:order val="6"/>
          <c:tx>
            <c:strRef>
              <c:f>'Belediye Su'!$H$78</c:f>
              <c:strCache>
                <c:ptCount val="1"/>
                <c:pt idx="0">
                  <c:v>Resmi Kuruluşlar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Su'!$H$79:$H$86</c:f>
              <c:numCache>
                <c:formatCode>#,##0</c:formatCode>
                <c:ptCount val="8"/>
                <c:pt idx="0">
                  <c:v>539869</c:v>
                </c:pt>
                <c:pt idx="1">
                  <c:v>779532</c:v>
                </c:pt>
                <c:pt idx="2">
                  <c:v>1086945</c:v>
                </c:pt>
                <c:pt idx="3">
                  <c:v>631172</c:v>
                </c:pt>
                <c:pt idx="4">
                  <c:v>542807</c:v>
                </c:pt>
                <c:pt idx="5">
                  <c:v>378985</c:v>
                </c:pt>
                <c:pt idx="6">
                  <c:v>387683</c:v>
                </c:pt>
              </c:numCache>
            </c:numRef>
          </c:val>
          <c:extLst>
            <c:ext xmlns:c16="http://schemas.microsoft.com/office/drawing/2014/chart" uri="{C3380CC4-5D6E-409C-BE32-E72D297353CC}">
              <c16:uniqueId val="{00000006-9344-44B8-9236-A3A981868584}"/>
            </c:ext>
          </c:extLst>
        </c:ser>
        <c:ser>
          <c:idx val="7"/>
          <c:order val="7"/>
          <c:tx>
            <c:strRef>
              <c:f>'Belediye Su'!$I$78</c:f>
              <c:strCache>
                <c:ptCount val="1"/>
                <c:pt idx="0">
                  <c:v>Sağlık Kurumları</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Su'!$I$79:$I$86</c:f>
              <c:numCache>
                <c:formatCode>#,##0</c:formatCode>
                <c:ptCount val="8"/>
                <c:pt idx="0">
                  <c:v>152483</c:v>
                </c:pt>
                <c:pt idx="1">
                  <c:v>7197</c:v>
                </c:pt>
                <c:pt idx="2">
                  <c:v>45018</c:v>
                </c:pt>
                <c:pt idx="3">
                  <c:v>105158</c:v>
                </c:pt>
                <c:pt idx="4">
                  <c:v>128074</c:v>
                </c:pt>
                <c:pt idx="5">
                  <c:v>88805</c:v>
                </c:pt>
                <c:pt idx="6">
                  <c:v>90506</c:v>
                </c:pt>
              </c:numCache>
            </c:numRef>
          </c:val>
          <c:extLst>
            <c:ext xmlns:c16="http://schemas.microsoft.com/office/drawing/2014/chart" uri="{C3380CC4-5D6E-409C-BE32-E72D297353CC}">
              <c16:uniqueId val="{00000007-9344-44B8-9236-A3A981868584}"/>
            </c:ext>
          </c:extLst>
        </c:ser>
        <c:ser>
          <c:idx val="8"/>
          <c:order val="8"/>
          <c:tx>
            <c:strRef>
              <c:f>'Belediye Su'!$J$78</c:f>
              <c:strCache>
                <c:ptCount val="1"/>
                <c:pt idx="0">
                  <c:v>Sanayi İşletmeleri</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Su'!$J$79:$J$86</c:f>
              <c:numCache>
                <c:formatCode>#,##0</c:formatCode>
                <c:ptCount val="8"/>
                <c:pt idx="0">
                  <c:v>4638</c:v>
                </c:pt>
                <c:pt idx="1">
                  <c:v>99639</c:v>
                </c:pt>
                <c:pt idx="2">
                  <c:v>194427</c:v>
                </c:pt>
                <c:pt idx="3">
                  <c:v>433118</c:v>
                </c:pt>
                <c:pt idx="4">
                  <c:v>423343</c:v>
                </c:pt>
                <c:pt idx="5">
                  <c:v>311363</c:v>
                </c:pt>
                <c:pt idx="6">
                  <c:v>204008</c:v>
                </c:pt>
              </c:numCache>
            </c:numRef>
          </c:val>
          <c:extLst>
            <c:ext xmlns:c16="http://schemas.microsoft.com/office/drawing/2014/chart" uri="{C3380CC4-5D6E-409C-BE32-E72D297353CC}">
              <c16:uniqueId val="{00000008-9344-44B8-9236-A3A981868584}"/>
            </c:ext>
          </c:extLst>
        </c:ser>
        <c:ser>
          <c:idx val="9"/>
          <c:order val="9"/>
          <c:tx>
            <c:strRef>
              <c:f>'Belediye Su'!$K$78</c:f>
              <c:strCache>
                <c:ptCount val="1"/>
                <c:pt idx="0">
                  <c:v>Ticarethaneler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Su'!$K$79:$K$86</c:f>
              <c:numCache>
                <c:formatCode>#,##0</c:formatCode>
                <c:ptCount val="8"/>
                <c:pt idx="0">
                  <c:v>272722</c:v>
                </c:pt>
                <c:pt idx="1">
                  <c:v>406241</c:v>
                </c:pt>
                <c:pt idx="2">
                  <c:v>423905</c:v>
                </c:pt>
                <c:pt idx="3">
                  <c:v>637102</c:v>
                </c:pt>
                <c:pt idx="4">
                  <c:v>597656</c:v>
                </c:pt>
                <c:pt idx="5">
                  <c:v>560715</c:v>
                </c:pt>
                <c:pt idx="6">
                  <c:v>557440</c:v>
                </c:pt>
              </c:numCache>
            </c:numRef>
          </c:val>
          <c:extLst>
            <c:ext xmlns:c16="http://schemas.microsoft.com/office/drawing/2014/chart" uri="{C3380CC4-5D6E-409C-BE32-E72D297353CC}">
              <c16:uniqueId val="{00000009-9344-44B8-9236-A3A981868584}"/>
            </c:ext>
          </c:extLst>
        </c:ser>
        <c:dLbls>
          <c:showLegendKey val="0"/>
          <c:showVal val="0"/>
          <c:showCatName val="0"/>
          <c:showSerName val="0"/>
          <c:showPercent val="0"/>
          <c:showBubbleSize val="0"/>
        </c:dLbls>
        <c:gapWidth val="150"/>
        <c:overlap val="100"/>
        <c:axId val="190020608"/>
        <c:axId val="189806208"/>
      </c:barChart>
      <c:lineChart>
        <c:grouping val="stacked"/>
        <c:varyColors val="0"/>
        <c:ser>
          <c:idx val="10"/>
          <c:order val="10"/>
          <c:tx>
            <c:strRef>
              <c:f>'Belediye Su'!$L$78</c:f>
              <c:strCache>
                <c:ptCount val="1"/>
                <c:pt idx="0">
                  <c:v>Toplam</c:v>
                </c:pt>
              </c:strCache>
            </c:strRef>
          </c:tx>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Su'!$L$79:$L$86</c:f>
              <c:numCache>
                <c:formatCode>#,##0</c:formatCode>
                <c:ptCount val="8"/>
                <c:pt idx="0">
                  <c:v>7695391</c:v>
                </c:pt>
                <c:pt idx="1">
                  <c:v>12326081</c:v>
                </c:pt>
                <c:pt idx="2">
                  <c:v>13909825</c:v>
                </c:pt>
                <c:pt idx="3">
                  <c:v>12320228</c:v>
                </c:pt>
                <c:pt idx="4">
                  <c:v>12912115</c:v>
                </c:pt>
                <c:pt idx="5">
                  <c:v>12128891</c:v>
                </c:pt>
                <c:pt idx="6">
                  <c:v>11673137</c:v>
                </c:pt>
                <c:pt idx="7">
                  <c:v>15159795</c:v>
                </c:pt>
              </c:numCache>
            </c:numRef>
          </c:val>
          <c:smooth val="0"/>
          <c:extLst>
            <c:ext xmlns:c16="http://schemas.microsoft.com/office/drawing/2014/chart" uri="{C3380CC4-5D6E-409C-BE32-E72D297353CC}">
              <c16:uniqueId val="{00000000-80AF-4485-BC0D-D91AF71D882D}"/>
            </c:ext>
          </c:extLst>
        </c:ser>
        <c:dLbls>
          <c:showLegendKey val="0"/>
          <c:showVal val="0"/>
          <c:showCatName val="0"/>
          <c:showSerName val="0"/>
          <c:showPercent val="0"/>
          <c:showBubbleSize val="0"/>
        </c:dLbls>
        <c:marker val="1"/>
        <c:smooth val="0"/>
        <c:axId val="190020608"/>
        <c:axId val="189806208"/>
      </c:lineChart>
      <c:catAx>
        <c:axId val="190020608"/>
        <c:scaling>
          <c:orientation val="minMax"/>
        </c:scaling>
        <c:delete val="0"/>
        <c:axPos val="b"/>
        <c:numFmt formatCode="General" sourceLinked="0"/>
        <c:majorTickMark val="out"/>
        <c:minorTickMark val="none"/>
        <c:tickLblPos val="nextTo"/>
        <c:crossAx val="189806208"/>
        <c:crosses val="autoZero"/>
        <c:auto val="1"/>
        <c:lblAlgn val="ctr"/>
        <c:lblOffset val="100"/>
        <c:noMultiLvlLbl val="0"/>
      </c:catAx>
      <c:valAx>
        <c:axId val="189806208"/>
        <c:scaling>
          <c:orientation val="minMax"/>
        </c:scaling>
        <c:delete val="0"/>
        <c:axPos val="l"/>
        <c:majorGridlines/>
        <c:title>
          <c:tx>
            <c:rich>
              <a:bodyPr rot="-5400000" vert="horz"/>
              <a:lstStyle/>
              <a:p>
                <a:pPr>
                  <a:defRPr/>
                </a:pPr>
                <a:r>
                  <a:rPr lang="tr-TR" sz="1000" b="1" i="0" u="none" strike="noStrike" baseline="0">
                    <a:effectLst/>
                  </a:rPr>
                  <a:t>Belediyeler Tarafından İçme ve Kullanma Suyu Şebekesiyle Dağıtılan  Su Miktarı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7121452438425121E-2"/>
              <c:y val="8.2128096056958394E-2"/>
            </c:manualLayout>
          </c:layout>
          <c:overlay val="0"/>
        </c:title>
        <c:numFmt formatCode="#,##0" sourceLinked="1"/>
        <c:majorTickMark val="out"/>
        <c:minorTickMark val="none"/>
        <c:tickLblPos val="nextTo"/>
        <c:crossAx val="1900206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Su'!$B$117</c:f>
              <c:strCache>
                <c:ptCount val="1"/>
                <c:pt idx="0">
                  <c:v>Niğde (%)</c:v>
                </c:pt>
              </c:strCache>
            </c:strRef>
          </c:tx>
          <c:marker>
            <c:symbol val="none"/>
          </c:marker>
          <c:cat>
            <c:strRef>
              <c:f>'Belediye Su'!$A$118:$A$128</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Su'!$B$118:$B$128</c:f>
              <c:numCache>
                <c:formatCode>General</c:formatCode>
                <c:ptCount val="11"/>
                <c:pt idx="0">
                  <c:v>97</c:v>
                </c:pt>
                <c:pt idx="1">
                  <c:v>98</c:v>
                </c:pt>
                <c:pt idx="2">
                  <c:v>97</c:v>
                </c:pt>
                <c:pt idx="3">
                  <c:v>97</c:v>
                </c:pt>
                <c:pt idx="4">
                  <c:v>100</c:v>
                </c:pt>
                <c:pt idx="5">
                  <c:v>100</c:v>
                </c:pt>
                <c:pt idx="6">
                  <c:v>97</c:v>
                </c:pt>
                <c:pt idx="7">
                  <c:v>99</c:v>
                </c:pt>
                <c:pt idx="8">
                  <c:v>98</c:v>
                </c:pt>
                <c:pt idx="9">
                  <c:v>98</c:v>
                </c:pt>
                <c:pt idx="10">
                  <c:v>98</c:v>
                </c:pt>
              </c:numCache>
            </c:numRef>
          </c:val>
          <c:smooth val="0"/>
          <c:extLst>
            <c:ext xmlns:c16="http://schemas.microsoft.com/office/drawing/2014/chart" uri="{C3380CC4-5D6E-409C-BE32-E72D297353CC}">
              <c16:uniqueId val="{00000000-1DE0-4D38-9D2E-9CCCDEBDB50C}"/>
            </c:ext>
          </c:extLst>
        </c:ser>
        <c:ser>
          <c:idx val="1"/>
          <c:order val="1"/>
          <c:tx>
            <c:strRef>
              <c:f>'Belediye Su'!$C$117</c:f>
              <c:strCache>
                <c:ptCount val="1"/>
                <c:pt idx="0">
                  <c:v>Türkiye (%)</c:v>
                </c:pt>
              </c:strCache>
            </c:strRef>
          </c:tx>
          <c:marker>
            <c:symbol val="none"/>
          </c:marker>
          <c:cat>
            <c:strRef>
              <c:f>'Belediye Su'!$A$118:$A$128</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Su'!$C$118:$C$128</c:f>
              <c:numCache>
                <c:formatCode>General</c:formatCode>
                <c:ptCount val="11"/>
                <c:pt idx="0">
                  <c:v>95</c:v>
                </c:pt>
                <c:pt idx="1">
                  <c:v>97</c:v>
                </c:pt>
                <c:pt idx="2">
                  <c:v>97</c:v>
                </c:pt>
                <c:pt idx="3">
                  <c:v>99</c:v>
                </c:pt>
                <c:pt idx="4">
                  <c:v>98</c:v>
                </c:pt>
                <c:pt idx="5">
                  <c:v>99</c:v>
                </c:pt>
                <c:pt idx="6">
                  <c:v>99</c:v>
                </c:pt>
                <c:pt idx="7">
                  <c:v>98</c:v>
                </c:pt>
                <c:pt idx="8">
                  <c:v>97</c:v>
                </c:pt>
                <c:pt idx="9">
                  <c:v>98</c:v>
                </c:pt>
                <c:pt idx="10">
                  <c:v>99</c:v>
                </c:pt>
              </c:numCache>
            </c:numRef>
          </c:val>
          <c:smooth val="0"/>
          <c:extLst>
            <c:ext xmlns:c16="http://schemas.microsoft.com/office/drawing/2014/chart" uri="{C3380CC4-5D6E-409C-BE32-E72D297353CC}">
              <c16:uniqueId val="{00000001-1DE0-4D38-9D2E-9CCCDEBDB50C}"/>
            </c:ext>
          </c:extLst>
        </c:ser>
        <c:dLbls>
          <c:showLegendKey val="0"/>
          <c:showVal val="0"/>
          <c:showCatName val="0"/>
          <c:showSerName val="0"/>
          <c:showPercent val="0"/>
          <c:showBubbleSize val="0"/>
        </c:dLbls>
        <c:smooth val="0"/>
        <c:axId val="190021120"/>
        <c:axId val="190390272"/>
      </c:lineChart>
      <c:catAx>
        <c:axId val="1900211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0272"/>
        <c:crosses val="autoZero"/>
        <c:auto val="1"/>
        <c:lblAlgn val="ctr"/>
        <c:lblOffset val="100"/>
        <c:noMultiLvlLbl val="0"/>
      </c:catAx>
      <c:valAx>
        <c:axId val="190390272"/>
        <c:scaling>
          <c:orientation val="minMax"/>
          <c:max val="100"/>
          <c:min val="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00211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Su'!$B$143</c:f>
              <c:strCache>
                <c:ptCount val="1"/>
                <c:pt idx="0">
                  <c:v> Niğde(%)</c:v>
                </c:pt>
              </c:strCache>
            </c:strRef>
          </c:tx>
          <c:cat>
            <c:strRef>
              <c:f>'Belediye Su'!$A$144:$A$154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Su'!$B$144:$B$154</c:f>
              <c:numCache>
                <c:formatCode>General</c:formatCode>
                <c:ptCount val="11"/>
                <c:pt idx="4">
                  <c:v>2</c:v>
                </c:pt>
                <c:pt idx="5">
                  <c:v>3</c:v>
                </c:pt>
                <c:pt idx="9">
                  <c:v>14</c:v>
                </c:pt>
                <c:pt idx="10">
                  <c:v>14</c:v>
                </c:pt>
              </c:numCache>
            </c:numRef>
          </c:val>
          <c:smooth val="0"/>
          <c:extLst>
            <c:ext xmlns:c16="http://schemas.microsoft.com/office/drawing/2014/chart" uri="{C3380CC4-5D6E-409C-BE32-E72D297353CC}">
              <c16:uniqueId val="{00000000-3B96-473C-967E-9BD082A617E6}"/>
            </c:ext>
          </c:extLst>
        </c:ser>
        <c:ser>
          <c:idx val="1"/>
          <c:order val="1"/>
          <c:tx>
            <c:strRef>
              <c:f>'Belediye Su'!$C$143</c:f>
              <c:strCache>
                <c:ptCount val="1"/>
                <c:pt idx="0">
                  <c:v>Türkiye (%)</c:v>
                </c:pt>
              </c:strCache>
            </c:strRef>
          </c:tx>
          <c:cat>
            <c:strRef>
              <c:f>'Belediye Su'!$A$144:$A$154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Su'!$C$144:$C$154</c:f>
              <c:numCache>
                <c:formatCode>General</c:formatCode>
                <c:ptCount val="11"/>
                <c:pt idx="0">
                  <c:v>35</c:v>
                </c:pt>
                <c:pt idx="1">
                  <c:v>36</c:v>
                </c:pt>
                <c:pt idx="2">
                  <c:v>39</c:v>
                </c:pt>
                <c:pt idx="3">
                  <c:v>42</c:v>
                </c:pt>
                <c:pt idx="4">
                  <c:v>49</c:v>
                </c:pt>
                <c:pt idx="5">
                  <c:v>50</c:v>
                </c:pt>
                <c:pt idx="6">
                  <c:v>54</c:v>
                </c:pt>
                <c:pt idx="7">
                  <c:v>56</c:v>
                </c:pt>
                <c:pt idx="8">
                  <c:v>58</c:v>
                </c:pt>
                <c:pt idx="9">
                  <c:v>59</c:v>
                </c:pt>
                <c:pt idx="10">
                  <c:v>60</c:v>
                </c:pt>
              </c:numCache>
            </c:numRef>
          </c:val>
          <c:smooth val="0"/>
          <c:extLst>
            <c:ext xmlns:c16="http://schemas.microsoft.com/office/drawing/2014/chart" uri="{C3380CC4-5D6E-409C-BE32-E72D297353CC}">
              <c16:uniqueId val="{00000001-3B96-473C-967E-9BD082A617E6}"/>
            </c:ext>
          </c:extLst>
        </c:ser>
        <c:dLbls>
          <c:showLegendKey val="0"/>
          <c:showVal val="0"/>
          <c:showCatName val="0"/>
          <c:showSerName val="0"/>
          <c:showPercent val="0"/>
          <c:showBubbleSize val="0"/>
        </c:dLbls>
        <c:marker val="1"/>
        <c:smooth val="0"/>
        <c:axId val="191899136"/>
        <c:axId val="190392576"/>
      </c:lineChart>
      <c:catAx>
        <c:axId val="19189913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2576"/>
        <c:crosses val="autoZero"/>
        <c:auto val="1"/>
        <c:lblAlgn val="ctr"/>
        <c:lblOffset val="100"/>
        <c:noMultiLvlLbl val="0"/>
      </c:catAx>
      <c:valAx>
        <c:axId val="190392576"/>
        <c:scaling>
          <c:orientation val="minMax"/>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899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Atıksu'!$B$6</c:f>
              <c:strCache>
                <c:ptCount val="1"/>
                <c:pt idx="0">
                  <c:v>Arıtılıyor</c:v>
                </c:pt>
              </c:strCache>
            </c:strRef>
          </c:tx>
          <c:invertIfNegative val="0"/>
          <c:cat>
            <c:numRef>
              <c:f>'Belediye Atıksu'!$A$7:$A$17</c:f>
              <c:numCache>
                <c:formatCode>General</c:formatCode>
                <c:ptCount val="11"/>
                <c:pt idx="0">
                  <c:v>2001</c:v>
                </c:pt>
                <c:pt idx="1">
                  <c:v>2002</c:v>
                </c:pt>
                <c:pt idx="2">
                  <c:v>2003</c:v>
                </c:pt>
                <c:pt idx="3">
                  <c:v>2004</c:v>
                </c:pt>
                <c:pt idx="4">
                  <c:v>2006</c:v>
                </c:pt>
                <c:pt idx="5">
                  <c:v>2008</c:v>
                </c:pt>
                <c:pt idx="6">
                  <c:v>2010</c:v>
                </c:pt>
                <c:pt idx="7">
                  <c:v>2012</c:v>
                </c:pt>
                <c:pt idx="8">
                  <c:v>2014</c:v>
                </c:pt>
                <c:pt idx="9">
                  <c:v>2016</c:v>
                </c:pt>
                <c:pt idx="10">
                  <c:v>2018</c:v>
                </c:pt>
              </c:numCache>
            </c:numRef>
          </c:cat>
          <c:val>
            <c:numRef>
              <c:f>'Belediye Atıksu'!$B$7:$B$17</c:f>
              <c:numCache>
                <c:formatCode>#,##0</c:formatCode>
                <c:ptCount val="11"/>
                <c:pt idx="0">
                  <c:v>6908</c:v>
                </c:pt>
                <c:pt idx="1">
                  <c:v>6935</c:v>
                </c:pt>
                <c:pt idx="2">
                  <c:v>7300</c:v>
                </c:pt>
                <c:pt idx="3">
                  <c:v>7318</c:v>
                </c:pt>
                <c:pt idx="4">
                  <c:v>9241</c:v>
                </c:pt>
                <c:pt idx="5">
                  <c:v>32059</c:v>
                </c:pt>
                <c:pt idx="6">
                  <c:v>29579</c:v>
                </c:pt>
                <c:pt idx="7">
                  <c:v>15475</c:v>
                </c:pt>
                <c:pt idx="8">
                  <c:v>8666</c:v>
                </c:pt>
                <c:pt idx="9">
                  <c:v>8363</c:v>
                </c:pt>
                <c:pt idx="10">
                  <c:v>14231</c:v>
                </c:pt>
              </c:numCache>
            </c:numRef>
          </c:val>
          <c:extLst>
            <c:ext xmlns:c16="http://schemas.microsoft.com/office/drawing/2014/chart" uri="{C3380CC4-5D6E-409C-BE32-E72D297353CC}">
              <c16:uniqueId val="{00000000-3C74-49E3-9C7D-9A0A280A297F}"/>
            </c:ext>
          </c:extLst>
        </c:ser>
        <c:ser>
          <c:idx val="1"/>
          <c:order val="1"/>
          <c:tx>
            <c:strRef>
              <c:f>'Belediye Atıksu'!$C$6</c:f>
              <c:strCache>
                <c:ptCount val="1"/>
                <c:pt idx="0">
                  <c:v>Arıtılmıyor</c:v>
                </c:pt>
              </c:strCache>
            </c:strRef>
          </c:tx>
          <c:invertIfNegative val="0"/>
          <c:cat>
            <c:numRef>
              <c:f>'Belediye Atıksu'!$A$7:$A$17</c:f>
              <c:numCache>
                <c:formatCode>General</c:formatCode>
                <c:ptCount val="11"/>
                <c:pt idx="0">
                  <c:v>2001</c:v>
                </c:pt>
                <c:pt idx="1">
                  <c:v>2002</c:v>
                </c:pt>
                <c:pt idx="2">
                  <c:v>2003</c:v>
                </c:pt>
                <c:pt idx="3">
                  <c:v>2004</c:v>
                </c:pt>
                <c:pt idx="4">
                  <c:v>2006</c:v>
                </c:pt>
                <c:pt idx="5">
                  <c:v>2008</c:v>
                </c:pt>
                <c:pt idx="6">
                  <c:v>2010</c:v>
                </c:pt>
                <c:pt idx="7">
                  <c:v>2012</c:v>
                </c:pt>
                <c:pt idx="8">
                  <c:v>2014</c:v>
                </c:pt>
                <c:pt idx="9">
                  <c:v>2016</c:v>
                </c:pt>
                <c:pt idx="10">
                  <c:v>2018</c:v>
                </c:pt>
              </c:numCache>
            </c:numRef>
          </c:cat>
          <c:val>
            <c:numRef>
              <c:f>'Belediye Atıksu'!$C$7:$C$17</c:f>
              <c:numCache>
                <c:formatCode>#,##0</c:formatCode>
                <c:ptCount val="11"/>
                <c:pt idx="0">
                  <c:v>897</c:v>
                </c:pt>
                <c:pt idx="1">
                  <c:v>1020</c:v>
                </c:pt>
                <c:pt idx="2">
                  <c:v>1229</c:v>
                </c:pt>
                <c:pt idx="3">
                  <c:v>1333</c:v>
                </c:pt>
                <c:pt idx="4">
                  <c:v>2646</c:v>
                </c:pt>
                <c:pt idx="5">
                  <c:v>1730</c:v>
                </c:pt>
                <c:pt idx="6">
                  <c:v>14250</c:v>
                </c:pt>
                <c:pt idx="7">
                  <c:v>2730</c:v>
                </c:pt>
                <c:pt idx="8">
                  <c:v>3860</c:v>
                </c:pt>
                <c:pt idx="9">
                  <c:v>4212</c:v>
                </c:pt>
                <c:pt idx="10">
                  <c:v>2211</c:v>
                </c:pt>
              </c:numCache>
            </c:numRef>
          </c:val>
          <c:extLst>
            <c:ext xmlns:c16="http://schemas.microsoft.com/office/drawing/2014/chart" uri="{C3380CC4-5D6E-409C-BE32-E72D297353CC}">
              <c16:uniqueId val="{00000001-3C74-49E3-9C7D-9A0A280A297F}"/>
            </c:ext>
          </c:extLst>
        </c:ser>
        <c:dLbls>
          <c:showLegendKey val="0"/>
          <c:showVal val="0"/>
          <c:showCatName val="0"/>
          <c:showSerName val="0"/>
          <c:showPercent val="0"/>
          <c:showBubbleSize val="0"/>
        </c:dLbls>
        <c:gapWidth val="150"/>
        <c:overlap val="100"/>
        <c:axId val="191898624"/>
        <c:axId val="190394880"/>
      </c:barChart>
      <c:catAx>
        <c:axId val="19189862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4880"/>
        <c:crosses val="autoZero"/>
        <c:auto val="1"/>
        <c:lblAlgn val="ctr"/>
        <c:lblOffset val="100"/>
        <c:noMultiLvlLbl val="0"/>
      </c:catAx>
      <c:valAx>
        <c:axId val="190394880"/>
        <c:scaling>
          <c:orientation val="minMax"/>
        </c:scaling>
        <c:delete val="0"/>
        <c:axPos val="l"/>
        <c:majorGridlines/>
        <c:title>
          <c:tx>
            <c:rich>
              <a:bodyPr rot="-5400000" vert="horz"/>
              <a:lstStyle/>
              <a:p>
                <a:pPr>
                  <a:defRPr sz="1000"/>
                </a:pPr>
                <a:r>
                  <a:rPr lang="tr-TR" sz="1000" b="1" i="0" baseline="0">
                    <a:effectLst/>
                  </a:rPr>
                  <a:t>Bin m</a:t>
                </a:r>
                <a:r>
                  <a:rPr lang="tr-TR" sz="1000" b="1" i="0" baseline="30000">
                    <a:effectLst/>
                  </a:rPr>
                  <a:t>3</a:t>
                </a:r>
                <a:r>
                  <a:rPr lang="tr-TR" sz="1000" b="1" i="0" baseline="0">
                    <a:effectLst/>
                  </a:rPr>
                  <a:t>/yıl</a:t>
                </a:r>
                <a:endParaRPr lang="tr-TR" sz="1000">
                  <a:effectLst/>
                </a:endParaRPr>
              </a:p>
            </c:rich>
          </c:tx>
          <c:layout>
            <c:manualLayout>
              <c:xMode val="edge"/>
              <c:yMode val="edge"/>
              <c:x val="1.1111111111111112E-2"/>
              <c:y val="0.35858996792067654"/>
            </c:manualLayout>
          </c:layout>
          <c:overlay val="0"/>
        </c:title>
        <c:numFmt formatCode="#,##0" sourceLinked="1"/>
        <c:majorTickMark val="out"/>
        <c:minorTickMark val="none"/>
        <c:tickLblPos val="nextTo"/>
        <c:crossAx val="191898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Atıksu'!$B$71</c:f>
              <c:strCache>
                <c:ptCount val="1"/>
                <c:pt idx="0">
                  <c:v>Niğde</c:v>
                </c:pt>
              </c:strCache>
            </c:strRef>
          </c:tx>
          <c:marker>
            <c:symbol val="none"/>
          </c:marker>
          <c:cat>
            <c:strRef>
              <c:f>'Belediye Atıksu'!$A$72:$A$82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Atıksu'!$B$72:$B$82</c:f>
              <c:numCache>
                <c:formatCode>General</c:formatCode>
                <c:ptCount val="11"/>
                <c:pt idx="0">
                  <c:v>147</c:v>
                </c:pt>
                <c:pt idx="1">
                  <c:v>145</c:v>
                </c:pt>
                <c:pt idx="2">
                  <c:v>152</c:v>
                </c:pt>
                <c:pt idx="3">
                  <c:v>152</c:v>
                </c:pt>
                <c:pt idx="4">
                  <c:v>191</c:v>
                </c:pt>
                <c:pt idx="5">
                  <c:v>522</c:v>
                </c:pt>
                <c:pt idx="6">
                  <c:v>608</c:v>
                </c:pt>
                <c:pt idx="7">
                  <c:v>240</c:v>
                </c:pt>
                <c:pt idx="8">
                  <c:v>174</c:v>
                </c:pt>
                <c:pt idx="9">
                  <c:v>156</c:v>
                </c:pt>
                <c:pt idx="10">
                  <c:v>185</c:v>
                </c:pt>
              </c:numCache>
            </c:numRef>
          </c:val>
          <c:smooth val="0"/>
          <c:extLst>
            <c:ext xmlns:c16="http://schemas.microsoft.com/office/drawing/2014/chart" uri="{C3380CC4-5D6E-409C-BE32-E72D297353CC}">
              <c16:uniqueId val="{00000000-4227-49B9-84D8-194E7F8D5849}"/>
            </c:ext>
          </c:extLst>
        </c:ser>
        <c:ser>
          <c:idx val="1"/>
          <c:order val="1"/>
          <c:tx>
            <c:strRef>
              <c:f>'Belediye Atıksu'!$C$71</c:f>
              <c:strCache>
                <c:ptCount val="1"/>
                <c:pt idx="0">
                  <c:v>Türkiye </c:v>
                </c:pt>
              </c:strCache>
            </c:strRef>
          </c:tx>
          <c:marker>
            <c:symbol val="none"/>
          </c:marker>
          <c:cat>
            <c:strRef>
              <c:f>'Belediye Atıksu'!$A$72:$A$82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Atıksu'!$C$72:$C$82</c:f>
              <c:numCache>
                <c:formatCode>General</c:formatCode>
                <c:ptCount val="11"/>
                <c:pt idx="0">
                  <c:v>147</c:v>
                </c:pt>
                <c:pt idx="1">
                  <c:v>154</c:v>
                </c:pt>
                <c:pt idx="2">
                  <c:v>173</c:v>
                </c:pt>
                <c:pt idx="3">
                  <c:v>174</c:v>
                </c:pt>
                <c:pt idx="4">
                  <c:v>181</c:v>
                </c:pt>
                <c:pt idx="5">
                  <c:v>173</c:v>
                </c:pt>
                <c:pt idx="6">
                  <c:v>182</c:v>
                </c:pt>
                <c:pt idx="7">
                  <c:v>190</c:v>
                </c:pt>
                <c:pt idx="8">
                  <c:v>181</c:v>
                </c:pt>
                <c:pt idx="9">
                  <c:v>183</c:v>
                </c:pt>
                <c:pt idx="10">
                  <c:v>188</c:v>
                </c:pt>
              </c:numCache>
            </c:numRef>
          </c:val>
          <c:smooth val="0"/>
          <c:extLst>
            <c:ext xmlns:c16="http://schemas.microsoft.com/office/drawing/2014/chart" uri="{C3380CC4-5D6E-409C-BE32-E72D297353CC}">
              <c16:uniqueId val="{00000001-4227-49B9-84D8-194E7F8D5849}"/>
            </c:ext>
          </c:extLst>
        </c:ser>
        <c:dLbls>
          <c:showLegendKey val="0"/>
          <c:showVal val="0"/>
          <c:showCatName val="0"/>
          <c:showSerName val="0"/>
          <c:showPercent val="0"/>
          <c:showBubbleSize val="0"/>
        </c:dLbls>
        <c:smooth val="0"/>
        <c:axId val="191989248"/>
        <c:axId val="190397760"/>
      </c:lineChart>
      <c:catAx>
        <c:axId val="1919892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7760"/>
        <c:crosses val="autoZero"/>
        <c:auto val="1"/>
        <c:lblAlgn val="ctr"/>
        <c:lblOffset val="100"/>
        <c:noMultiLvlLbl val="0"/>
      </c:catAx>
      <c:valAx>
        <c:axId val="190397760"/>
        <c:scaling>
          <c:orientation val="minMax"/>
        </c:scaling>
        <c:delete val="0"/>
        <c:axPos val="l"/>
        <c:majorGridlines/>
        <c:title>
          <c:tx>
            <c:rich>
              <a:bodyPr rot="-5400000" vert="horz"/>
              <a:lstStyle/>
              <a:p>
                <a:pPr>
                  <a:defRPr/>
                </a:pPr>
                <a:r>
                  <a:rPr lang="tr-TR" sz="1000" b="1" i="0" u="none" strike="noStrike" baseline="0">
                    <a:effectLst/>
                  </a:rPr>
                  <a:t>(Litre/Kişi-Gün)</a:t>
                </a:r>
                <a:endParaRPr lang="tr-TR"/>
              </a:p>
            </c:rich>
          </c:tx>
          <c:layout/>
          <c:overlay val="0"/>
        </c:title>
        <c:numFmt formatCode="General" sourceLinked="1"/>
        <c:majorTickMark val="out"/>
        <c:minorTickMark val="none"/>
        <c:tickLblPos val="nextTo"/>
        <c:crossAx val="1919892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Atıksu'!$B$135</c:f>
              <c:strCache>
                <c:ptCount val="1"/>
                <c:pt idx="0">
                  <c:v>Niğde (%)</c:v>
                </c:pt>
              </c:strCache>
            </c:strRef>
          </c:tx>
          <c:marker>
            <c:symbol val="none"/>
          </c:marker>
          <c:cat>
            <c:strRef>
              <c:f>'Belediye Atıksu'!$A$136:$A$145</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Atıksu'!$B$136:$B$145</c:f>
              <c:numCache>
                <c:formatCode>General</c:formatCode>
                <c:ptCount val="10"/>
                <c:pt idx="0">
                  <c:v>54</c:v>
                </c:pt>
                <c:pt idx="1">
                  <c:v>55</c:v>
                </c:pt>
                <c:pt idx="2">
                  <c:v>57</c:v>
                </c:pt>
                <c:pt idx="3">
                  <c:v>57</c:v>
                </c:pt>
                <c:pt idx="4">
                  <c:v>63</c:v>
                </c:pt>
                <c:pt idx="5">
                  <c:v>66</c:v>
                </c:pt>
                <c:pt idx="6">
                  <c:v>71</c:v>
                </c:pt>
                <c:pt idx="7">
                  <c:v>73</c:v>
                </c:pt>
                <c:pt idx="8">
                  <c:v>75</c:v>
                </c:pt>
                <c:pt idx="9">
                  <c:v>81</c:v>
                </c:pt>
              </c:numCache>
            </c:numRef>
          </c:val>
          <c:smooth val="0"/>
          <c:extLst>
            <c:ext xmlns:c16="http://schemas.microsoft.com/office/drawing/2014/chart" uri="{C3380CC4-5D6E-409C-BE32-E72D297353CC}">
              <c16:uniqueId val="{00000000-F1A8-4032-A2A2-D4B6C8A26C57}"/>
            </c:ext>
          </c:extLst>
        </c:ser>
        <c:ser>
          <c:idx val="1"/>
          <c:order val="1"/>
          <c:tx>
            <c:strRef>
              <c:f>'Belediye Atıksu'!$C$135</c:f>
              <c:strCache>
                <c:ptCount val="1"/>
                <c:pt idx="0">
                  <c:v>Türkiye (%)</c:v>
                </c:pt>
              </c:strCache>
            </c:strRef>
          </c:tx>
          <c:marker>
            <c:symbol val="none"/>
          </c:marker>
          <c:cat>
            <c:strRef>
              <c:f>'Belediye Atıksu'!$A$136:$A$145</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Atıksu'!$C$136:$C$145</c:f>
              <c:numCache>
                <c:formatCode>General</c:formatCode>
                <c:ptCount val="10"/>
                <c:pt idx="0">
                  <c:v>81</c:v>
                </c:pt>
                <c:pt idx="1">
                  <c:v>83</c:v>
                </c:pt>
                <c:pt idx="2">
                  <c:v>85</c:v>
                </c:pt>
                <c:pt idx="3">
                  <c:v>86</c:v>
                </c:pt>
                <c:pt idx="4">
                  <c:v>87</c:v>
                </c:pt>
                <c:pt idx="5">
                  <c:v>88</c:v>
                </c:pt>
                <c:pt idx="6">
                  <c:v>88</c:v>
                </c:pt>
                <c:pt idx="7">
                  <c:v>92</c:v>
                </c:pt>
                <c:pt idx="8">
                  <c:v>90</c:v>
                </c:pt>
                <c:pt idx="9">
                  <c:v>90</c:v>
                </c:pt>
              </c:numCache>
            </c:numRef>
          </c:val>
          <c:smooth val="0"/>
          <c:extLst>
            <c:ext xmlns:c16="http://schemas.microsoft.com/office/drawing/2014/chart" uri="{C3380CC4-5D6E-409C-BE32-E72D297353CC}">
              <c16:uniqueId val="{00000001-F1A8-4032-A2A2-D4B6C8A26C57}"/>
            </c:ext>
          </c:extLst>
        </c:ser>
        <c:dLbls>
          <c:showLegendKey val="0"/>
          <c:showVal val="0"/>
          <c:showCatName val="0"/>
          <c:showSerName val="0"/>
          <c:showPercent val="0"/>
          <c:showBubbleSize val="0"/>
        </c:dLbls>
        <c:smooth val="0"/>
        <c:axId val="191989760"/>
        <c:axId val="191711488"/>
      </c:lineChart>
      <c:catAx>
        <c:axId val="19198976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1488"/>
        <c:crosses val="autoZero"/>
        <c:auto val="1"/>
        <c:lblAlgn val="ctr"/>
        <c:lblOffset val="100"/>
        <c:noMultiLvlLbl val="0"/>
      </c:catAx>
      <c:valAx>
        <c:axId val="191711488"/>
        <c:scaling>
          <c:orientation val="minMax"/>
          <c:max val="10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989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Atıksu'!$B$102</c:f>
              <c:strCache>
                <c:ptCount val="1"/>
                <c:pt idx="0">
                  <c:v>Niğde (%)</c:v>
                </c:pt>
              </c:strCache>
            </c:strRef>
          </c:tx>
          <c:marker>
            <c:symbol val="none"/>
          </c:marker>
          <c:cat>
            <c:numRef>
              <c:f>'Belediye Atıksu'!$A$103:$A$113</c:f>
              <c:numCache>
                <c:formatCode>General</c:formatCode>
                <c:ptCount val="11"/>
                <c:pt idx="0">
                  <c:v>2001</c:v>
                </c:pt>
                <c:pt idx="1">
                  <c:v>2002</c:v>
                </c:pt>
                <c:pt idx="2">
                  <c:v>2003</c:v>
                </c:pt>
                <c:pt idx="3">
                  <c:v>2004</c:v>
                </c:pt>
                <c:pt idx="4">
                  <c:v>2006</c:v>
                </c:pt>
                <c:pt idx="5">
                  <c:v>2008</c:v>
                </c:pt>
                <c:pt idx="6">
                  <c:v>2010</c:v>
                </c:pt>
                <c:pt idx="7">
                  <c:v>2012</c:v>
                </c:pt>
                <c:pt idx="8">
                  <c:v>2014</c:v>
                </c:pt>
                <c:pt idx="9">
                  <c:v>2016</c:v>
                </c:pt>
                <c:pt idx="10">
                  <c:v>2018</c:v>
                </c:pt>
              </c:numCache>
            </c:numRef>
          </c:cat>
          <c:val>
            <c:numRef>
              <c:f>'Belediye Atıksu'!$B$103:$B$113</c:f>
              <c:numCache>
                <c:formatCode>General</c:formatCode>
                <c:ptCount val="11"/>
                <c:pt idx="0">
                  <c:v>39.4</c:v>
                </c:pt>
                <c:pt idx="1">
                  <c:v>39.4</c:v>
                </c:pt>
                <c:pt idx="2">
                  <c:v>38.700000000000003</c:v>
                </c:pt>
                <c:pt idx="3">
                  <c:v>38.700000000000003</c:v>
                </c:pt>
                <c:pt idx="4">
                  <c:v>49.6</c:v>
                </c:pt>
                <c:pt idx="5">
                  <c:v>50.6</c:v>
                </c:pt>
                <c:pt idx="6">
                  <c:v>42.2</c:v>
                </c:pt>
                <c:pt idx="7">
                  <c:v>55.4</c:v>
                </c:pt>
                <c:pt idx="8">
                  <c:v>46.8</c:v>
                </c:pt>
                <c:pt idx="9">
                  <c:v>50.6</c:v>
                </c:pt>
                <c:pt idx="10">
                  <c:v>63.8</c:v>
                </c:pt>
              </c:numCache>
            </c:numRef>
          </c:val>
          <c:smooth val="0"/>
          <c:extLst>
            <c:ext xmlns:c16="http://schemas.microsoft.com/office/drawing/2014/chart" uri="{C3380CC4-5D6E-409C-BE32-E72D297353CC}">
              <c16:uniqueId val="{00000000-666A-4B7A-9D76-DB83F5952A48}"/>
            </c:ext>
          </c:extLst>
        </c:ser>
        <c:ser>
          <c:idx val="1"/>
          <c:order val="1"/>
          <c:tx>
            <c:strRef>
              <c:f>'Belediye Atıksu'!$C$102</c:f>
              <c:strCache>
                <c:ptCount val="1"/>
                <c:pt idx="0">
                  <c:v>Türkiye (%)</c:v>
                </c:pt>
              </c:strCache>
            </c:strRef>
          </c:tx>
          <c:marker>
            <c:symbol val="none"/>
          </c:marker>
          <c:cat>
            <c:numRef>
              <c:f>'Belediye Atıksu'!$A$103:$A$113</c:f>
              <c:numCache>
                <c:formatCode>General</c:formatCode>
                <c:ptCount val="11"/>
                <c:pt idx="0">
                  <c:v>2001</c:v>
                </c:pt>
                <c:pt idx="1">
                  <c:v>2002</c:v>
                </c:pt>
                <c:pt idx="2">
                  <c:v>2003</c:v>
                </c:pt>
                <c:pt idx="3">
                  <c:v>2004</c:v>
                </c:pt>
                <c:pt idx="4">
                  <c:v>2006</c:v>
                </c:pt>
                <c:pt idx="5">
                  <c:v>2008</c:v>
                </c:pt>
                <c:pt idx="6">
                  <c:v>2010</c:v>
                </c:pt>
                <c:pt idx="7">
                  <c:v>2012</c:v>
                </c:pt>
                <c:pt idx="8">
                  <c:v>2014</c:v>
                </c:pt>
                <c:pt idx="9">
                  <c:v>2016</c:v>
                </c:pt>
                <c:pt idx="10">
                  <c:v>2018</c:v>
                </c:pt>
              </c:numCache>
            </c:numRef>
          </c:cat>
          <c:val>
            <c:numRef>
              <c:f>'Belediye Atıksu'!$C$103:$C$113</c:f>
              <c:numCache>
                <c:formatCode>General</c:formatCode>
                <c:ptCount val="11"/>
                <c:pt idx="0">
                  <c:v>34.6</c:v>
                </c:pt>
                <c:pt idx="1">
                  <c:v>35.5</c:v>
                </c:pt>
                <c:pt idx="2">
                  <c:v>37.6</c:v>
                </c:pt>
                <c:pt idx="3">
                  <c:v>45.2</c:v>
                </c:pt>
                <c:pt idx="4">
                  <c:v>50.6</c:v>
                </c:pt>
                <c:pt idx="5">
                  <c:v>55.5</c:v>
                </c:pt>
                <c:pt idx="6">
                  <c:v>61.7</c:v>
                </c:pt>
                <c:pt idx="7">
                  <c:v>68.3</c:v>
                </c:pt>
                <c:pt idx="8">
                  <c:v>68.099999999999994</c:v>
                </c:pt>
                <c:pt idx="9">
                  <c:v>74.8</c:v>
                </c:pt>
                <c:pt idx="10">
                  <c:v>79</c:v>
                </c:pt>
              </c:numCache>
            </c:numRef>
          </c:val>
          <c:smooth val="0"/>
          <c:extLst>
            <c:ext xmlns:c16="http://schemas.microsoft.com/office/drawing/2014/chart" uri="{C3380CC4-5D6E-409C-BE32-E72D297353CC}">
              <c16:uniqueId val="{00000001-666A-4B7A-9D76-DB83F5952A48}"/>
            </c:ext>
          </c:extLst>
        </c:ser>
        <c:dLbls>
          <c:showLegendKey val="0"/>
          <c:showVal val="0"/>
          <c:showCatName val="0"/>
          <c:showSerName val="0"/>
          <c:showPercent val="0"/>
          <c:showBubbleSize val="0"/>
        </c:dLbls>
        <c:smooth val="0"/>
        <c:axId val="129752064"/>
        <c:axId val="133526016"/>
      </c:lineChart>
      <c:catAx>
        <c:axId val="12975206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33526016"/>
        <c:crosses val="autoZero"/>
        <c:auto val="1"/>
        <c:lblAlgn val="ctr"/>
        <c:lblOffset val="100"/>
        <c:noMultiLvlLbl val="0"/>
      </c:catAx>
      <c:valAx>
        <c:axId val="133526016"/>
        <c:scaling>
          <c:orientation val="minMax"/>
          <c:max val="100"/>
        </c:scaling>
        <c:delete val="0"/>
        <c:axPos val="l"/>
        <c:majorGridlines/>
        <c:title>
          <c:tx>
            <c:rich>
              <a:bodyPr rot="-5400000" vert="horz"/>
              <a:lstStyle/>
              <a:p>
                <a:pPr>
                  <a:defRPr/>
                </a:pPr>
                <a:r>
                  <a:rPr lang="tr-TR"/>
                  <a:t>Atıksu Arıtma Tesisi Ile Hizmet Verilen Belediye Nüfusunun Toplam Nüfusa Oranı (%)</a:t>
                </a:r>
              </a:p>
            </c:rich>
          </c:tx>
          <c:layout>
            <c:manualLayout>
              <c:xMode val="edge"/>
              <c:yMode val="edge"/>
              <c:x val="1.9536019536019536E-2"/>
              <c:y val="4.5872022786489532E-2"/>
            </c:manualLayout>
          </c:layout>
          <c:overlay val="0"/>
        </c:title>
        <c:numFmt formatCode="General" sourceLinked="1"/>
        <c:majorTickMark val="out"/>
        <c:minorTickMark val="none"/>
        <c:tickLblPos val="nextTo"/>
        <c:crossAx val="129752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'Belediye Atıksu'!$B$43</c:f>
              <c:strCache>
                <c:ptCount val="1"/>
                <c:pt idx="0">
                  <c:v>Biyolojik Arıtma</c:v>
                </c:pt>
              </c:strCache>
            </c:strRef>
          </c:tx>
          <c:spPr>
            <a:solidFill>
              <a:schemeClr val="accent1"/>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Atıksu'!$B$44:$B$54</c:f>
              <c:numCache>
                <c:formatCode>#,##0</c:formatCode>
                <c:ptCount val="11"/>
                <c:pt idx="0">
                  <c:v>6908</c:v>
                </c:pt>
                <c:pt idx="1">
                  <c:v>6935</c:v>
                </c:pt>
                <c:pt idx="2">
                  <c:v>7300</c:v>
                </c:pt>
                <c:pt idx="3">
                  <c:v>7318</c:v>
                </c:pt>
                <c:pt idx="4">
                  <c:v>9241</c:v>
                </c:pt>
                <c:pt idx="5">
                  <c:v>2100</c:v>
                </c:pt>
                <c:pt idx="6">
                  <c:v>2773</c:v>
                </c:pt>
                <c:pt idx="7">
                  <c:v>15475</c:v>
                </c:pt>
                <c:pt idx="8">
                  <c:v>8666</c:v>
                </c:pt>
                <c:pt idx="9">
                  <c:v>8363</c:v>
                </c:pt>
                <c:pt idx="10" formatCode="General">
                  <c:v>14206</c:v>
                </c:pt>
              </c:numCache>
            </c:numRef>
          </c:val>
          <c:extLst>
            <c:ext xmlns:c16="http://schemas.microsoft.com/office/drawing/2014/chart" uri="{C3380CC4-5D6E-409C-BE32-E72D297353CC}">
              <c16:uniqueId val="{00000000-3AD6-4E58-BDFD-C005491C2169}"/>
            </c:ext>
          </c:extLst>
        </c:ser>
        <c:ser>
          <c:idx val="1"/>
          <c:order val="1"/>
          <c:tx>
            <c:strRef>
              <c:f>'Belediye Atıksu'!$C$43</c:f>
              <c:strCache>
                <c:ptCount val="1"/>
                <c:pt idx="0">
                  <c:v>Doğal Arıtma (Yapay Sulak Alan)</c:v>
                </c:pt>
              </c:strCache>
            </c:strRef>
          </c:tx>
          <c:spPr>
            <a:solidFill>
              <a:schemeClr val="accent2"/>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Atıksu'!$C$44:$C$54</c:f>
              <c:numCache>
                <c:formatCode>#,##0</c:formatCode>
                <c:ptCount val="11"/>
                <c:pt idx="0">
                  <c:v>0</c:v>
                </c:pt>
                <c:pt idx="1">
                  <c:v>0</c:v>
                </c:pt>
                <c:pt idx="2">
                  <c:v>0</c:v>
                </c:pt>
                <c:pt idx="3">
                  <c:v>0</c:v>
                </c:pt>
                <c:pt idx="4">
                  <c:v>0</c:v>
                </c:pt>
                <c:pt idx="5">
                  <c:v>0</c:v>
                </c:pt>
                <c:pt idx="6">
                  <c:v>0</c:v>
                </c:pt>
                <c:pt idx="7">
                  <c:v>0</c:v>
                </c:pt>
                <c:pt idx="8">
                  <c:v>0</c:v>
                </c:pt>
                <c:pt idx="9">
                  <c:v>0</c:v>
                </c:pt>
                <c:pt idx="10" formatCode="General">
                  <c:v>25</c:v>
                </c:pt>
              </c:numCache>
            </c:numRef>
          </c:val>
          <c:extLst>
            <c:ext xmlns:c16="http://schemas.microsoft.com/office/drawing/2014/chart" uri="{C3380CC4-5D6E-409C-BE32-E72D297353CC}">
              <c16:uniqueId val="{00000001-3AD6-4E58-BDFD-C005491C2169}"/>
            </c:ext>
          </c:extLst>
        </c:ser>
        <c:ser>
          <c:idx val="2"/>
          <c:order val="2"/>
          <c:tx>
            <c:strRef>
              <c:f>'Belediye Atıksu'!$D$43</c:f>
              <c:strCache>
                <c:ptCount val="1"/>
                <c:pt idx="0">
                  <c:v>Fiziksel Arıtma</c:v>
                </c:pt>
              </c:strCache>
            </c:strRef>
          </c:tx>
          <c:spPr>
            <a:solidFill>
              <a:schemeClr val="accent3"/>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Atıksu'!$D$44:$D$54</c:f>
              <c:numCache>
                <c:formatCode>#,##0</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D6-4E58-BDFD-C005491C2169}"/>
            </c:ext>
          </c:extLst>
        </c:ser>
        <c:ser>
          <c:idx val="3"/>
          <c:order val="3"/>
          <c:tx>
            <c:strRef>
              <c:f>'Belediye Atıksu'!$E$43</c:f>
              <c:strCache>
                <c:ptCount val="1"/>
                <c:pt idx="0">
                  <c:v>Fiziksel Ve / Veya Kimyasal Arıtma</c:v>
                </c:pt>
              </c:strCache>
            </c:strRef>
          </c:tx>
          <c:spPr>
            <a:solidFill>
              <a:schemeClr val="accent4"/>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Atıksu'!$E$44:$E$54</c:f>
              <c:numCache>
                <c:formatCode>#,##0</c:formatCode>
                <c:ptCount val="11"/>
                <c:pt idx="10" formatCode="General">
                  <c:v>0</c:v>
                </c:pt>
              </c:numCache>
            </c:numRef>
          </c:val>
          <c:extLst>
            <c:ext xmlns:c16="http://schemas.microsoft.com/office/drawing/2014/chart" uri="{C3380CC4-5D6E-409C-BE32-E72D297353CC}">
              <c16:uniqueId val="{00000003-3AD6-4E58-BDFD-C005491C2169}"/>
            </c:ext>
          </c:extLst>
        </c:ser>
        <c:ser>
          <c:idx val="4"/>
          <c:order val="4"/>
          <c:tx>
            <c:strRef>
              <c:f>'Belediye Atıksu'!$F$43</c:f>
              <c:strCache>
                <c:ptCount val="1"/>
                <c:pt idx="0">
                  <c:v>Gelişmiş Arıtma</c:v>
                </c:pt>
              </c:strCache>
            </c:strRef>
          </c:tx>
          <c:spPr>
            <a:solidFill>
              <a:schemeClr val="accent5"/>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Atıksu'!$F$44:$F$54</c:f>
              <c:numCache>
                <c:formatCode>#,##0</c:formatCode>
                <c:ptCount val="11"/>
                <c:pt idx="0">
                  <c:v>0</c:v>
                </c:pt>
                <c:pt idx="1">
                  <c:v>0</c:v>
                </c:pt>
                <c:pt idx="2">
                  <c:v>0</c:v>
                </c:pt>
                <c:pt idx="3">
                  <c:v>0</c:v>
                </c:pt>
                <c:pt idx="4">
                  <c:v>0</c:v>
                </c:pt>
                <c:pt idx="5">
                  <c:v>29959</c:v>
                </c:pt>
                <c:pt idx="6">
                  <c:v>26806</c:v>
                </c:pt>
                <c:pt idx="7">
                  <c:v>0</c:v>
                </c:pt>
                <c:pt idx="8">
                  <c:v>0</c:v>
                </c:pt>
                <c:pt idx="9">
                  <c:v>0</c:v>
                </c:pt>
                <c:pt idx="10" formatCode="General">
                  <c:v>0</c:v>
                </c:pt>
              </c:numCache>
            </c:numRef>
          </c:val>
          <c:extLst>
            <c:ext xmlns:c16="http://schemas.microsoft.com/office/drawing/2014/chart" uri="{C3380CC4-5D6E-409C-BE32-E72D297353CC}">
              <c16:uniqueId val="{00000000-E130-4E0A-88AD-A409E82B37CA}"/>
            </c:ext>
          </c:extLst>
        </c:ser>
        <c:dLbls>
          <c:showLegendKey val="0"/>
          <c:showVal val="0"/>
          <c:showCatName val="0"/>
          <c:showSerName val="0"/>
          <c:showPercent val="0"/>
          <c:showBubbleSize val="0"/>
        </c:dLbls>
        <c:gapWidth val="150"/>
        <c:overlap val="100"/>
        <c:axId val="392813192"/>
        <c:axId val="392812864"/>
      </c:barChart>
      <c:catAx>
        <c:axId val="39281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392812864"/>
        <c:crosses val="autoZero"/>
        <c:auto val="1"/>
        <c:lblAlgn val="ctr"/>
        <c:lblOffset val="100"/>
        <c:noMultiLvlLbl val="0"/>
      </c:catAx>
      <c:valAx>
        <c:axId val="39281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tr-TR" sz="1000" b="1" i="0" baseline="0">
                    <a:effectLst/>
                  </a:rPr>
                  <a:t>Bin m</a:t>
                </a:r>
                <a:r>
                  <a:rPr lang="tr-TR" sz="1000" b="1" i="0" baseline="30000">
                    <a:effectLst/>
                  </a:rPr>
                  <a:t>3</a:t>
                </a:r>
                <a:r>
                  <a:rPr lang="tr-TR" sz="1000" b="1" i="0" baseline="0">
                    <a:effectLst/>
                  </a:rPr>
                  <a:t>/yıl</a:t>
                </a:r>
                <a:endParaRPr lang="tr-TR"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tr-T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392813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Atık'!$B$13</c:f>
              <c:strCache>
                <c:ptCount val="1"/>
                <c:pt idx="0">
                  <c:v>Açıkta Yakma</c:v>
                </c:pt>
              </c:strCache>
            </c:strRef>
          </c:tx>
          <c:spPr>
            <a:solidFill>
              <a:schemeClr val="tx1"/>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Atık'!$B$14:$B$24</c:f>
              <c:numCache>
                <c:formatCode>_-* #,##0\ _₺_-;\-* #,##0\ _₺_-;_-* "-"??\ _₺_-;_-@_-</c:formatCode>
                <c:ptCount val="11"/>
                <c:pt idx="0">
                  <c:v>2772</c:v>
                </c:pt>
                <c:pt idx="1">
                  <c:v>306</c:v>
                </c:pt>
                <c:pt idx="2">
                  <c:v>1270</c:v>
                </c:pt>
                <c:pt idx="3">
                  <c:v>1271</c:v>
                </c:pt>
                <c:pt idx="5">
                  <c:v>1301</c:v>
                </c:pt>
                <c:pt idx="6">
                  <c:v>1180</c:v>
                </c:pt>
                <c:pt idx="7">
                  <c:v>738</c:v>
                </c:pt>
              </c:numCache>
            </c:numRef>
          </c:val>
          <c:extLst>
            <c:ext xmlns:c16="http://schemas.microsoft.com/office/drawing/2014/chart" uri="{C3380CC4-5D6E-409C-BE32-E72D297353CC}">
              <c16:uniqueId val="{00000000-C72C-4EF8-96AF-60D2D660EAE1}"/>
            </c:ext>
          </c:extLst>
        </c:ser>
        <c:ser>
          <c:idx val="1"/>
          <c:order val="1"/>
          <c:tx>
            <c:strRef>
              <c:f>'Belediye Atık'!$C$13</c:f>
              <c:strCache>
                <c:ptCount val="1"/>
                <c:pt idx="0">
                  <c:v>Başka Belediye Çöplüğünde Depolama</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Atık'!$C$14:$C$24</c:f>
              <c:numCache>
                <c:formatCode>_-* #,##0\ _₺_-;\-* #,##0\ _₺_-;_-* "-"??\ _₺_-;_-@_-</c:formatCode>
                <c:ptCount val="11"/>
                <c:pt idx="7">
                  <c:v>443</c:v>
                </c:pt>
              </c:numCache>
            </c:numRef>
          </c:val>
          <c:extLst>
            <c:ext xmlns:c16="http://schemas.microsoft.com/office/drawing/2014/chart" uri="{C3380CC4-5D6E-409C-BE32-E72D297353CC}">
              <c16:uniqueId val="{00000001-C72C-4EF8-96AF-60D2D660EAE1}"/>
            </c:ext>
          </c:extLst>
        </c:ser>
        <c:ser>
          <c:idx val="2"/>
          <c:order val="2"/>
          <c:tx>
            <c:strRef>
              <c:f>'Belediye Atık'!$D$13</c:f>
              <c:strCache>
                <c:ptCount val="1"/>
                <c:pt idx="0">
                  <c:v>Belediye Çöplüğünde Depolama</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Atık'!$D$14:$D$24</c:f>
              <c:numCache>
                <c:formatCode>_-* #,##0\ _₺_-;\-* #,##0\ _₺_-;_-* "-"??\ _₺_-;_-@_-</c:formatCode>
                <c:ptCount val="11"/>
                <c:pt idx="0">
                  <c:v>110103</c:v>
                </c:pt>
                <c:pt idx="1">
                  <c:v>124217</c:v>
                </c:pt>
                <c:pt idx="2">
                  <c:v>134948</c:v>
                </c:pt>
                <c:pt idx="3">
                  <c:v>123986</c:v>
                </c:pt>
                <c:pt idx="4">
                  <c:v>144911</c:v>
                </c:pt>
                <c:pt idx="5">
                  <c:v>144402</c:v>
                </c:pt>
                <c:pt idx="6">
                  <c:v>112003</c:v>
                </c:pt>
                <c:pt idx="7">
                  <c:v>118261</c:v>
                </c:pt>
                <c:pt idx="8">
                  <c:v>41941</c:v>
                </c:pt>
                <c:pt idx="9">
                  <c:v>28749</c:v>
                </c:pt>
                <c:pt idx="10">
                  <c:v>21903</c:v>
                </c:pt>
              </c:numCache>
            </c:numRef>
          </c:val>
          <c:extLst>
            <c:ext xmlns:c16="http://schemas.microsoft.com/office/drawing/2014/chart" uri="{C3380CC4-5D6E-409C-BE32-E72D297353CC}">
              <c16:uniqueId val="{00000002-C72C-4EF8-96AF-60D2D660EAE1}"/>
            </c:ext>
          </c:extLst>
        </c:ser>
        <c:ser>
          <c:idx val="3"/>
          <c:order val="3"/>
          <c:tx>
            <c:strRef>
              <c:f>'Belediye Atık'!$E$13</c:f>
              <c:strCache>
                <c:ptCount val="1"/>
                <c:pt idx="0">
                  <c:v>Diğer Bertaraf İşlemleri</c:v>
                </c:pt>
              </c:strCache>
            </c:strRef>
          </c:tx>
          <c:spPr>
            <a:solidFill>
              <a:srgbClr val="FF00FF"/>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Atık'!$E$14:$E$24</c:f>
              <c:numCache>
                <c:formatCode>_-* #,##0\ _₺_-;\-* #,##0\ _₺_-;_-* "-"??\ _₺_-;_-@_-</c:formatCode>
                <c:ptCount val="11"/>
                <c:pt idx="0">
                  <c:v>2764</c:v>
                </c:pt>
                <c:pt idx="1">
                  <c:v>4767</c:v>
                </c:pt>
                <c:pt idx="2">
                  <c:v>3837</c:v>
                </c:pt>
                <c:pt idx="3">
                  <c:v>1937</c:v>
                </c:pt>
                <c:pt idx="4">
                  <c:v>3395</c:v>
                </c:pt>
                <c:pt idx="5">
                  <c:v>7</c:v>
                </c:pt>
                <c:pt idx="6">
                  <c:v>802</c:v>
                </c:pt>
                <c:pt idx="7">
                  <c:v>572</c:v>
                </c:pt>
              </c:numCache>
            </c:numRef>
          </c:val>
          <c:extLst>
            <c:ext xmlns:c16="http://schemas.microsoft.com/office/drawing/2014/chart" uri="{C3380CC4-5D6E-409C-BE32-E72D297353CC}">
              <c16:uniqueId val="{00000003-C72C-4EF8-96AF-60D2D660EAE1}"/>
            </c:ext>
          </c:extLst>
        </c:ser>
        <c:ser>
          <c:idx val="4"/>
          <c:order val="4"/>
          <c:tx>
            <c:strRef>
              <c:f>'Belediye Atık'!$F$13</c:f>
              <c:strCache>
                <c:ptCount val="1"/>
                <c:pt idx="0">
                  <c:v>Diğer Geri Kazanım İşlemleri</c:v>
                </c:pt>
              </c:strCache>
            </c:strRef>
          </c:tx>
          <c:spPr>
            <a:solidFill>
              <a:schemeClr val="accent6"/>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Atık'!$F$14:$F$24</c:f>
              <c:numCache>
                <c:formatCode>_-* #,##0\ _₺_-;\-* #,##0\ _₺_-;_-* "-"??\ _₺_-;_-@_-</c:formatCode>
                <c:ptCount val="11"/>
                <c:pt idx="10">
                  <c:v>1461</c:v>
                </c:pt>
              </c:numCache>
            </c:numRef>
          </c:val>
          <c:extLst>
            <c:ext xmlns:c16="http://schemas.microsoft.com/office/drawing/2014/chart" uri="{C3380CC4-5D6E-409C-BE32-E72D297353CC}">
              <c16:uniqueId val="{00000004-C72C-4EF8-96AF-60D2D660EAE1}"/>
            </c:ext>
          </c:extLst>
        </c:ser>
        <c:ser>
          <c:idx val="5"/>
          <c:order val="5"/>
          <c:tx>
            <c:strRef>
              <c:f>'Belediye Atık'!$G$13</c:f>
              <c:strCache>
                <c:ptCount val="1"/>
                <c:pt idx="0">
                  <c:v>Düzenli Depolama</c:v>
                </c:pt>
              </c:strCache>
            </c:strRef>
          </c:tx>
          <c:spPr>
            <a:solidFill>
              <a:srgbClr val="00B0F0"/>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Atık'!$G$14:$G$24</c:f>
              <c:numCache>
                <c:formatCode>_-* #,##0\ _₺_-;\-* #,##0\ _₺_-;_-* "-"??\ _₺_-;_-@_-</c:formatCode>
                <c:ptCount val="11"/>
                <c:pt idx="8">
                  <c:v>60907</c:v>
                </c:pt>
                <c:pt idx="9">
                  <c:v>64249</c:v>
                </c:pt>
                <c:pt idx="10">
                  <c:v>86107</c:v>
                </c:pt>
              </c:numCache>
            </c:numRef>
          </c:val>
          <c:extLst>
            <c:ext xmlns:c16="http://schemas.microsoft.com/office/drawing/2014/chart" uri="{C3380CC4-5D6E-409C-BE32-E72D297353CC}">
              <c16:uniqueId val="{00000005-C72C-4EF8-96AF-60D2D660EAE1}"/>
            </c:ext>
          </c:extLst>
        </c:ser>
        <c:ser>
          <c:idx val="6"/>
          <c:order val="6"/>
          <c:tx>
            <c:strRef>
              <c:f>'Belediye Atık'!$H$13</c:f>
              <c:strCache>
                <c:ptCount val="1"/>
                <c:pt idx="0">
                  <c:v>Gömme</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Atık'!$H$14:$H$24</c:f>
              <c:numCache>
                <c:formatCode>_-* #,##0\ _₺_-;\-* #,##0\ _₺_-;_-* "-"??\ _₺_-;_-@_-</c:formatCode>
                <c:ptCount val="11"/>
                <c:pt idx="1">
                  <c:v>1825</c:v>
                </c:pt>
                <c:pt idx="2">
                  <c:v>5298</c:v>
                </c:pt>
                <c:pt idx="3">
                  <c:v>2394</c:v>
                </c:pt>
                <c:pt idx="6">
                  <c:v>77</c:v>
                </c:pt>
              </c:numCache>
            </c:numRef>
          </c:val>
          <c:extLst>
            <c:ext xmlns:c16="http://schemas.microsoft.com/office/drawing/2014/chart" uri="{C3380CC4-5D6E-409C-BE32-E72D297353CC}">
              <c16:uniqueId val="{00000006-C72C-4EF8-96AF-60D2D660EAE1}"/>
            </c:ext>
          </c:extLst>
        </c:ser>
        <c:ser>
          <c:idx val="7"/>
          <c:order val="7"/>
          <c:tx>
            <c:strRef>
              <c:f>'Belediye Atık'!$I$13</c:f>
              <c:strCache>
                <c:ptCount val="1"/>
                <c:pt idx="0">
                  <c:v>Nehir, Dere Ve Göle Dökme</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Atık'!$I$14:$I$24</c:f>
              <c:numCache>
                <c:formatCode>_-* #,##0\ _₺_-;\-* #,##0\ _₺_-;_-* "-"??\ _₺_-;_-@_-</c:formatCode>
                <c:ptCount val="11"/>
                <c:pt idx="0">
                  <c:v>1462</c:v>
                </c:pt>
                <c:pt idx="1">
                  <c:v>843</c:v>
                </c:pt>
                <c:pt idx="2">
                  <c:v>1401</c:v>
                </c:pt>
                <c:pt idx="3">
                  <c:v>2319</c:v>
                </c:pt>
                <c:pt idx="4">
                  <c:v>612</c:v>
                </c:pt>
                <c:pt idx="5">
                  <c:v>1656</c:v>
                </c:pt>
                <c:pt idx="6">
                  <c:v>2720</c:v>
                </c:pt>
              </c:numCache>
            </c:numRef>
          </c:val>
          <c:extLst>
            <c:ext xmlns:c16="http://schemas.microsoft.com/office/drawing/2014/chart" uri="{C3380CC4-5D6E-409C-BE32-E72D297353CC}">
              <c16:uniqueId val="{00000000-3D6C-4657-B281-10F174D835DF}"/>
            </c:ext>
          </c:extLst>
        </c:ser>
        <c:dLbls>
          <c:showLegendKey val="0"/>
          <c:showVal val="0"/>
          <c:showCatName val="0"/>
          <c:showSerName val="0"/>
          <c:showPercent val="0"/>
          <c:showBubbleSize val="0"/>
        </c:dLbls>
        <c:gapWidth val="150"/>
        <c:overlap val="100"/>
        <c:axId val="192055296"/>
        <c:axId val="191714944"/>
      </c:barChart>
      <c:catAx>
        <c:axId val="19205529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4944"/>
        <c:crosses val="autoZero"/>
        <c:auto val="1"/>
        <c:lblAlgn val="ctr"/>
        <c:lblOffset val="100"/>
        <c:noMultiLvlLbl val="0"/>
      </c:catAx>
      <c:valAx>
        <c:axId val="191714944"/>
        <c:scaling>
          <c:orientation val="minMax"/>
        </c:scaling>
        <c:delete val="0"/>
        <c:axPos val="l"/>
        <c:majorGridlines/>
        <c:title>
          <c:tx>
            <c:rich>
              <a:bodyPr rot="-5400000" vert="horz"/>
              <a:lstStyle/>
              <a:p>
                <a:pPr>
                  <a:defRPr/>
                </a:pPr>
                <a:r>
                  <a:rPr lang="tr-TR" sz="1000" b="1" i="0" u="none" strike="noStrike" baseline="0">
                    <a:effectLst/>
                  </a:rPr>
                  <a:t>Belediye Atığı Miktarı (ton/yıl)</a:t>
                </a:r>
                <a:endParaRPr lang="tr-TR"/>
              </a:p>
            </c:rich>
          </c:tx>
          <c:layout/>
          <c:overlay val="0"/>
        </c:title>
        <c:numFmt formatCode="_-* #,##0\ _₺_-;\-* #,##0\ _₺_-;_-* &quot;-&quot;??\ _₺_-;_-@_-" sourceLinked="1"/>
        <c:majorTickMark val="out"/>
        <c:minorTickMark val="none"/>
        <c:tickLblPos val="nextTo"/>
        <c:crossAx val="1920552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Nüfus!$C$41</c:f>
              <c:strCache>
                <c:ptCount val="1"/>
                <c:pt idx="0">
                  <c:v>Türkiye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Nüfus!$C$42:$C$52</c:f>
              <c:numCache>
                <c:formatCode>0.0</c:formatCode>
                <c:ptCount val="11"/>
                <c:pt idx="0">
                  <c:v>13.101130617980951</c:v>
                </c:pt>
                <c:pt idx="1">
                  <c:v>14.495305286334435</c:v>
                </c:pt>
                <c:pt idx="2">
                  <c:v>15.882776490896349</c:v>
                </c:pt>
                <c:pt idx="3">
                  <c:v>13.490261864227953</c:v>
                </c:pt>
                <c:pt idx="4">
                  <c:v>12.013514234890865</c:v>
                </c:pt>
                <c:pt idx="5">
                  <c:v>13.664197703362001</c:v>
                </c:pt>
                <c:pt idx="6">
                  <c:v>13.319902886931656</c:v>
                </c:pt>
                <c:pt idx="7">
                  <c:v>13.362118141546794</c:v>
                </c:pt>
                <c:pt idx="8">
                  <c:v>13.545181924668556</c:v>
                </c:pt>
                <c:pt idx="9">
                  <c:v>12.4</c:v>
                </c:pt>
                <c:pt idx="10">
                  <c:v>14.7</c:v>
                </c:pt>
              </c:numCache>
            </c:numRef>
          </c:val>
          <c:smooth val="0"/>
          <c:extLst>
            <c:ext xmlns:c16="http://schemas.microsoft.com/office/drawing/2014/chart" uri="{C3380CC4-5D6E-409C-BE32-E72D297353CC}">
              <c16:uniqueId val="{00000000-A854-4FED-BA1A-C2668C16522D}"/>
            </c:ext>
          </c:extLst>
        </c:ser>
        <c:ser>
          <c:idx val="1"/>
          <c:order val="1"/>
          <c:tx>
            <c:strRef>
              <c:f>Nüfus!$D$41</c:f>
              <c:strCache>
                <c:ptCount val="1"/>
                <c:pt idx="0">
                  <c:v>Niğde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Nüfus!$D$42:$D$52</c:f>
              <c:numCache>
                <c:formatCode>0.0</c:formatCode>
                <c:ptCount val="11"/>
                <c:pt idx="0">
                  <c:v>20.205903192741928</c:v>
                </c:pt>
                <c:pt idx="1">
                  <c:v>4.3457306941153915</c:v>
                </c:pt>
                <c:pt idx="2">
                  <c:v>-5.8715050395360597</c:v>
                </c:pt>
                <c:pt idx="3">
                  <c:v>-1.119197610770903</c:v>
                </c:pt>
                <c:pt idx="4">
                  <c:v>8.0168850920805461</c:v>
                </c:pt>
                <c:pt idx="5">
                  <c:v>9.9075566834642164</c:v>
                </c:pt>
                <c:pt idx="6">
                  <c:v>0.69812498108529231</c:v>
                </c:pt>
                <c:pt idx="7">
                  <c:v>6.4230987827438444</c:v>
                </c:pt>
                <c:pt idx="8">
                  <c:v>15.350468139673566</c:v>
                </c:pt>
                <c:pt idx="9">
                  <c:v>3.5757179231289342</c:v>
                </c:pt>
                <c:pt idx="10">
                  <c:v>33.4</c:v>
                </c:pt>
              </c:numCache>
            </c:numRef>
          </c:val>
          <c:smooth val="0"/>
          <c:extLst>
            <c:ext xmlns:c16="http://schemas.microsoft.com/office/drawing/2014/chart" uri="{C3380CC4-5D6E-409C-BE32-E72D297353CC}">
              <c16:uniqueId val="{00000001-A854-4FED-BA1A-C2668C16522D}"/>
            </c:ext>
          </c:extLst>
        </c:ser>
        <c:dLbls>
          <c:showLegendKey val="0"/>
          <c:showVal val="0"/>
          <c:showCatName val="0"/>
          <c:showSerName val="0"/>
          <c:showPercent val="0"/>
          <c:showBubbleSize val="0"/>
        </c:dLbls>
        <c:smooth val="0"/>
        <c:axId val="188276224"/>
        <c:axId val="170257216"/>
      </c:lineChart>
      <c:catAx>
        <c:axId val="188276224"/>
        <c:scaling>
          <c:orientation val="minMax"/>
        </c:scaling>
        <c:delete val="0"/>
        <c:axPos val="b"/>
        <c:numFmt formatCode="General" sourceLinked="0"/>
        <c:majorTickMark val="out"/>
        <c:minorTickMark val="none"/>
        <c:tickLblPos val="nextTo"/>
        <c:crossAx val="170257216"/>
        <c:crosses val="autoZero"/>
        <c:auto val="1"/>
        <c:lblAlgn val="ctr"/>
        <c:lblOffset val="100"/>
        <c:noMultiLvlLbl val="0"/>
      </c:catAx>
      <c:valAx>
        <c:axId val="170257216"/>
        <c:scaling>
          <c:orientation val="minMax"/>
        </c:scaling>
        <c:delete val="0"/>
        <c:axPos val="l"/>
        <c:majorGridlines/>
        <c:title>
          <c:tx>
            <c:rich>
              <a:bodyPr rot="-5400000" vert="horz"/>
              <a:lstStyle/>
              <a:p>
                <a:pPr>
                  <a:defRPr/>
                </a:pPr>
                <a:r>
                  <a:rPr lang="tr-TR" sz="1000" b="1" i="0" u="none" strike="noStrike" baseline="0">
                    <a:effectLst/>
                  </a:rPr>
                  <a:t>Yıllık Nüfus Artış Hızı (Binde)</a:t>
                </a:r>
                <a:endParaRPr lang="tr-TR"/>
              </a:p>
            </c:rich>
          </c:tx>
          <c:overlay val="0"/>
        </c:title>
        <c:numFmt formatCode="0.0" sourceLinked="1"/>
        <c:majorTickMark val="out"/>
        <c:minorTickMark val="none"/>
        <c:tickLblPos val="nextTo"/>
        <c:crossAx val="188276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Atık'!$B$64</c:f>
              <c:strCache>
                <c:ptCount val="1"/>
                <c:pt idx="0">
                  <c:v>Niğde</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Atık'!$B$65:$B$75</c:f>
              <c:numCache>
                <c:formatCode>General</c:formatCode>
                <c:ptCount val="11"/>
                <c:pt idx="0">
                  <c:v>1.52</c:v>
                </c:pt>
                <c:pt idx="1">
                  <c:v>1.6</c:v>
                </c:pt>
                <c:pt idx="2">
                  <c:v>1.77</c:v>
                </c:pt>
                <c:pt idx="3">
                  <c:v>1.77</c:v>
                </c:pt>
                <c:pt idx="4">
                  <c:v>1.63</c:v>
                </c:pt>
                <c:pt idx="5">
                  <c:v>1.59</c:v>
                </c:pt>
                <c:pt idx="6">
                  <c:v>1.25</c:v>
                </c:pt>
                <c:pt idx="7">
                  <c:v>1.22</c:v>
                </c:pt>
                <c:pt idx="8">
                  <c:v>1.1200000000000001</c:v>
                </c:pt>
                <c:pt idx="9">
                  <c:v>0.99</c:v>
                </c:pt>
                <c:pt idx="10">
                  <c:v>1.0900000000000001</c:v>
                </c:pt>
              </c:numCache>
            </c:numRef>
          </c:val>
          <c:smooth val="0"/>
          <c:extLst>
            <c:ext xmlns:c16="http://schemas.microsoft.com/office/drawing/2014/chart" uri="{C3380CC4-5D6E-409C-BE32-E72D297353CC}">
              <c16:uniqueId val="{00000000-B2E5-457B-A788-743CFE4BCD77}"/>
            </c:ext>
          </c:extLst>
        </c:ser>
        <c:ser>
          <c:idx val="1"/>
          <c:order val="1"/>
          <c:tx>
            <c:strRef>
              <c:f>'Belediye Atık'!$C$64</c:f>
              <c:strCache>
                <c:ptCount val="1"/>
                <c:pt idx="0">
                  <c:v>Türkiye</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Atık'!$C$65:$C$75</c:f>
              <c:numCache>
                <c:formatCode>General</c:formatCode>
                <c:ptCount val="11"/>
                <c:pt idx="0">
                  <c:v>1.35</c:v>
                </c:pt>
                <c:pt idx="1">
                  <c:v>1.34</c:v>
                </c:pt>
                <c:pt idx="2">
                  <c:v>1.38</c:v>
                </c:pt>
                <c:pt idx="3">
                  <c:v>1.31</c:v>
                </c:pt>
                <c:pt idx="4">
                  <c:v>1.21</c:v>
                </c:pt>
                <c:pt idx="5">
                  <c:v>1.1499999999999999</c:v>
                </c:pt>
                <c:pt idx="6">
                  <c:v>1.1399999999999999</c:v>
                </c:pt>
                <c:pt idx="7">
                  <c:v>1.1200000000000001</c:v>
                </c:pt>
                <c:pt idx="8">
                  <c:v>1.08</c:v>
                </c:pt>
                <c:pt idx="9">
                  <c:v>1.17</c:v>
                </c:pt>
                <c:pt idx="10">
                  <c:v>1.1599999999999999</c:v>
                </c:pt>
              </c:numCache>
            </c:numRef>
          </c:val>
          <c:smooth val="0"/>
          <c:extLst>
            <c:ext xmlns:c16="http://schemas.microsoft.com/office/drawing/2014/chart" uri="{C3380CC4-5D6E-409C-BE32-E72D297353CC}">
              <c16:uniqueId val="{00000001-B2E5-457B-A788-743CFE4BCD77}"/>
            </c:ext>
          </c:extLst>
        </c:ser>
        <c:dLbls>
          <c:showLegendKey val="0"/>
          <c:showVal val="0"/>
          <c:showCatName val="0"/>
          <c:showSerName val="0"/>
          <c:showPercent val="0"/>
          <c:showBubbleSize val="0"/>
        </c:dLbls>
        <c:smooth val="0"/>
        <c:axId val="192056320"/>
        <c:axId val="192095360"/>
      </c:lineChart>
      <c:catAx>
        <c:axId val="1920563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5360"/>
        <c:crosses val="autoZero"/>
        <c:auto val="1"/>
        <c:lblAlgn val="ctr"/>
        <c:lblOffset val="100"/>
        <c:noMultiLvlLbl val="0"/>
      </c:catAx>
      <c:valAx>
        <c:axId val="192095360"/>
        <c:scaling>
          <c:orientation val="minMax"/>
        </c:scaling>
        <c:delete val="0"/>
        <c:axPos val="l"/>
        <c:majorGridlines/>
        <c:title>
          <c:tx>
            <c:rich>
              <a:bodyPr rot="-5400000" vert="horz"/>
              <a:lstStyle/>
              <a:p>
                <a:pPr>
                  <a:defRPr/>
                </a:pPr>
                <a:r>
                  <a:rPr lang="tr-TR" sz="1000" b="1" i="0" u="none" strike="noStrike" baseline="0">
                    <a:effectLst/>
                  </a:rPr>
                  <a:t>Kişi Başı Ortalama  Belediye Atık Miktarı (Kg/Kişi-Gün)</a:t>
                </a:r>
                <a:endParaRPr lang="tr-TR"/>
              </a:p>
            </c:rich>
          </c:tx>
          <c:layout>
            <c:manualLayout>
              <c:xMode val="edge"/>
              <c:yMode val="edge"/>
              <c:x val="1.1111111111111112E-2"/>
              <c:y val="0.1821314523184602"/>
            </c:manualLayout>
          </c:layout>
          <c:overlay val="0"/>
        </c:title>
        <c:numFmt formatCode="General" sourceLinked="1"/>
        <c:majorTickMark val="out"/>
        <c:minorTickMark val="none"/>
        <c:tickLblPos val="nextTo"/>
        <c:crossAx val="192056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Atık'!$B$92</c:f>
              <c:strCache>
                <c:ptCount val="1"/>
                <c:pt idx="0">
                  <c:v>Niğde (%)</c:v>
                </c:pt>
              </c:strCache>
            </c:strRef>
          </c:tx>
          <c:marker>
            <c:symbol val="none"/>
          </c:marker>
          <c:cat>
            <c:strRef>
              <c:f>'Belediye Atık'!$A$93:$A$103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Atık'!$B$93:$B$103</c:f>
              <c:numCache>
                <c:formatCode>General</c:formatCode>
                <c:ptCount val="11"/>
                <c:pt idx="0">
                  <c:v>78</c:v>
                </c:pt>
                <c:pt idx="1">
                  <c:v>83</c:v>
                </c:pt>
                <c:pt idx="2">
                  <c:v>84</c:v>
                </c:pt>
                <c:pt idx="3">
                  <c:v>75</c:v>
                </c:pt>
                <c:pt idx="4">
                  <c:v>93</c:v>
                </c:pt>
                <c:pt idx="5">
                  <c:v>94</c:v>
                </c:pt>
                <c:pt idx="6">
                  <c:v>92</c:v>
                </c:pt>
                <c:pt idx="7">
                  <c:v>95</c:v>
                </c:pt>
                <c:pt idx="8">
                  <c:v>96</c:v>
                </c:pt>
                <c:pt idx="9">
                  <c:v>97</c:v>
                </c:pt>
                <c:pt idx="10">
                  <c:v>95</c:v>
                </c:pt>
              </c:numCache>
            </c:numRef>
          </c:val>
          <c:smooth val="0"/>
          <c:extLst>
            <c:ext xmlns:c16="http://schemas.microsoft.com/office/drawing/2014/chart" uri="{C3380CC4-5D6E-409C-BE32-E72D297353CC}">
              <c16:uniqueId val="{00000000-123B-4F0B-8BE0-EF3E9CF21095}"/>
            </c:ext>
          </c:extLst>
        </c:ser>
        <c:ser>
          <c:idx val="1"/>
          <c:order val="1"/>
          <c:tx>
            <c:strRef>
              <c:f>'Belediye Atık'!$C$92</c:f>
              <c:strCache>
                <c:ptCount val="1"/>
                <c:pt idx="0">
                  <c:v>Türkiye (%)</c:v>
                </c:pt>
              </c:strCache>
            </c:strRef>
          </c:tx>
          <c:marker>
            <c:symbol val="none"/>
          </c:marker>
          <c:cat>
            <c:strRef>
              <c:f>'Belediye Atık'!$A$93:$A$103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Atık'!$C$93:$C$103</c:f>
              <c:numCache>
                <c:formatCode>General</c:formatCode>
                <c:ptCount val="11"/>
                <c:pt idx="0">
                  <c:v>95</c:v>
                </c:pt>
                <c:pt idx="1">
                  <c:v>97</c:v>
                </c:pt>
                <c:pt idx="2">
                  <c:v>97</c:v>
                </c:pt>
                <c:pt idx="3">
                  <c:v>97</c:v>
                </c:pt>
                <c:pt idx="4">
                  <c:v>98</c:v>
                </c:pt>
                <c:pt idx="5">
                  <c:v>99</c:v>
                </c:pt>
                <c:pt idx="6">
                  <c:v>99</c:v>
                </c:pt>
                <c:pt idx="7">
                  <c:v>99</c:v>
                </c:pt>
                <c:pt idx="8">
                  <c:v>98</c:v>
                </c:pt>
                <c:pt idx="9">
                  <c:v>99</c:v>
                </c:pt>
                <c:pt idx="10">
                  <c:v>99</c:v>
                </c:pt>
              </c:numCache>
            </c:numRef>
          </c:val>
          <c:smooth val="0"/>
          <c:extLst>
            <c:ext xmlns:c16="http://schemas.microsoft.com/office/drawing/2014/chart" uri="{C3380CC4-5D6E-409C-BE32-E72D297353CC}">
              <c16:uniqueId val="{00000001-123B-4F0B-8BE0-EF3E9CF21095}"/>
            </c:ext>
          </c:extLst>
        </c:ser>
        <c:dLbls>
          <c:showLegendKey val="0"/>
          <c:showVal val="0"/>
          <c:showCatName val="0"/>
          <c:showSerName val="0"/>
          <c:showPercent val="0"/>
          <c:showBubbleSize val="0"/>
        </c:dLbls>
        <c:smooth val="0"/>
        <c:axId val="192056832"/>
        <c:axId val="192098240"/>
      </c:lineChart>
      <c:catAx>
        <c:axId val="19205683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8240"/>
        <c:crosses val="autoZero"/>
        <c:auto val="1"/>
        <c:lblAlgn val="ctr"/>
        <c:lblOffset val="100"/>
        <c:noMultiLvlLbl val="0"/>
      </c:catAx>
      <c:valAx>
        <c:axId val="192098240"/>
        <c:scaling>
          <c:orientation val="minMax"/>
        </c:scaling>
        <c:delete val="0"/>
        <c:axPos val="l"/>
        <c:majorGridlines/>
        <c:title>
          <c:tx>
            <c:rich>
              <a:bodyPr rot="-5400000" vert="horz"/>
              <a:lstStyle/>
              <a:p>
                <a:pPr>
                  <a:defRPr/>
                </a:pPr>
                <a:r>
                  <a:rPr lang="tr-TR" sz="1000" b="1" i="0" u="none" strike="noStrike" baseline="0">
                    <a:effectLst/>
                  </a:rPr>
                  <a:t>Atık Hizmeti Verilen Belediye Nüfusunun Toplam Nüfusa Oranı (%)</a:t>
                </a:r>
                <a:endParaRPr lang="tr-TR"/>
              </a:p>
            </c:rich>
          </c:tx>
          <c:layout/>
          <c:overlay val="0"/>
        </c:title>
        <c:numFmt formatCode="General" sourceLinked="1"/>
        <c:majorTickMark val="out"/>
        <c:minorTickMark val="none"/>
        <c:tickLblPos val="nextTo"/>
        <c:crossAx val="1920568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'Tehlikeli Atık'!$B$13</c:f>
              <c:strCache>
                <c:ptCount val="1"/>
                <c:pt idx="0">
                  <c:v>Geri Kazanım</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Atık'!$B$14:$B$21</c:f>
              <c:numCache>
                <c:formatCode>0</c:formatCode>
                <c:ptCount val="8"/>
                <c:pt idx="0">
                  <c:v>53.145000000000003</c:v>
                </c:pt>
                <c:pt idx="1">
                  <c:v>152.52699999999999</c:v>
                </c:pt>
                <c:pt idx="2">
                  <c:v>181.482</c:v>
                </c:pt>
                <c:pt idx="3">
                  <c:v>333.048</c:v>
                </c:pt>
                <c:pt idx="4">
                  <c:v>229.589</c:v>
                </c:pt>
                <c:pt idx="5">
                  <c:v>272.14999999999998</c:v>
                </c:pt>
                <c:pt idx="6">
                  <c:v>358.70400000000001</c:v>
                </c:pt>
                <c:pt idx="7">
                  <c:v>490.87299999999999</c:v>
                </c:pt>
              </c:numCache>
            </c:numRef>
          </c:val>
          <c:extLst>
            <c:ext xmlns:c16="http://schemas.microsoft.com/office/drawing/2014/chart" uri="{C3380CC4-5D6E-409C-BE32-E72D297353CC}">
              <c16:uniqueId val="{00000000-6CE8-4FBE-8342-482A469A094C}"/>
            </c:ext>
          </c:extLst>
        </c:ser>
        <c:ser>
          <c:idx val="2"/>
          <c:order val="1"/>
          <c:tx>
            <c:strRef>
              <c:f>'Tehlikeli Atık'!$C$13</c:f>
              <c:strCache>
                <c:ptCount val="1"/>
                <c:pt idx="0">
                  <c:v>Bertaraf</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Atık'!$C$14:$C$21</c:f>
              <c:numCache>
                <c:formatCode>0</c:formatCode>
                <c:ptCount val="8"/>
                <c:pt idx="0">
                  <c:v>0.26500000000000001</c:v>
                </c:pt>
                <c:pt idx="1">
                  <c:v>26.8</c:v>
                </c:pt>
                <c:pt idx="2">
                  <c:v>24.202000000000002</c:v>
                </c:pt>
                <c:pt idx="3">
                  <c:v>45.793999999999997</c:v>
                </c:pt>
                <c:pt idx="4">
                  <c:v>209.91200000000001</c:v>
                </c:pt>
                <c:pt idx="5">
                  <c:v>233.07499999999999</c:v>
                </c:pt>
                <c:pt idx="6">
                  <c:v>277.036</c:v>
                </c:pt>
                <c:pt idx="7">
                  <c:v>254.74</c:v>
                </c:pt>
              </c:numCache>
            </c:numRef>
          </c:val>
          <c:extLst>
            <c:ext xmlns:c16="http://schemas.microsoft.com/office/drawing/2014/chart" uri="{C3380CC4-5D6E-409C-BE32-E72D297353CC}">
              <c16:uniqueId val="{00000001-6CE8-4FBE-8342-482A469A094C}"/>
            </c:ext>
          </c:extLst>
        </c:ser>
        <c:ser>
          <c:idx val="3"/>
          <c:order val="2"/>
          <c:tx>
            <c:strRef>
              <c:f>'Tehlikeli Atık'!$D$13</c:f>
              <c:strCache>
                <c:ptCount val="1"/>
                <c:pt idx="0">
                  <c:v>Tesis İçi</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Atık'!$D$14:$D$21</c:f>
              <c:numCache>
                <c:formatCode>0</c:formatCode>
                <c:ptCount val="8"/>
                <c:pt idx="0">
                  <c:v>10.438000000000001</c:v>
                </c:pt>
                <c:pt idx="1">
                  <c:v>8.5</c:v>
                </c:pt>
                <c:pt idx="2">
                  <c:v>4.3550000000000004</c:v>
                </c:pt>
                <c:pt idx="3">
                  <c:v>137.453</c:v>
                </c:pt>
                <c:pt idx="4">
                  <c:v>0</c:v>
                </c:pt>
                <c:pt idx="5">
                  <c:v>0</c:v>
                </c:pt>
                <c:pt idx="6">
                  <c:v>0</c:v>
                </c:pt>
                <c:pt idx="7">
                  <c:v>0</c:v>
                </c:pt>
              </c:numCache>
            </c:numRef>
          </c:val>
          <c:extLst>
            <c:ext xmlns:c16="http://schemas.microsoft.com/office/drawing/2014/chart" uri="{C3380CC4-5D6E-409C-BE32-E72D297353CC}">
              <c16:uniqueId val="{00000002-6CE8-4FBE-8342-482A469A094C}"/>
            </c:ext>
          </c:extLst>
        </c:ser>
        <c:ser>
          <c:idx val="4"/>
          <c:order val="3"/>
          <c:tx>
            <c:strRef>
              <c:f>'Tehlikeli Atık'!$E$13</c:f>
              <c:strCache>
                <c:ptCount val="1"/>
                <c:pt idx="0">
                  <c:v>Stok</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Atık'!$E$14:$E$21</c:f>
              <c:numCache>
                <c:formatCode>0</c:formatCode>
                <c:ptCount val="8"/>
                <c:pt idx="0">
                  <c:v>19.817</c:v>
                </c:pt>
                <c:pt idx="1">
                  <c:v>0.315</c:v>
                </c:pt>
                <c:pt idx="2">
                  <c:v>26.466999999999999</c:v>
                </c:pt>
                <c:pt idx="3">
                  <c:v>31.364999999999998</c:v>
                </c:pt>
                <c:pt idx="4">
                  <c:v>25.099</c:v>
                </c:pt>
                <c:pt idx="5">
                  <c:v>45.030999999999999</c:v>
                </c:pt>
                <c:pt idx="6">
                  <c:v>8.2140000000000004</c:v>
                </c:pt>
                <c:pt idx="7">
                  <c:v>20.405000000000001</c:v>
                </c:pt>
              </c:numCache>
            </c:numRef>
          </c:val>
          <c:extLst>
            <c:ext xmlns:c16="http://schemas.microsoft.com/office/drawing/2014/chart" uri="{C3380CC4-5D6E-409C-BE32-E72D297353CC}">
              <c16:uniqueId val="{00000003-6CE8-4FBE-8342-482A469A094C}"/>
            </c:ext>
          </c:extLst>
        </c:ser>
        <c:ser>
          <c:idx val="5"/>
          <c:order val="4"/>
          <c:tx>
            <c:strRef>
              <c:f>'Tehlikeli Atık'!$F$13</c:f>
              <c:strCache>
                <c:ptCount val="1"/>
                <c:pt idx="0">
                  <c:v>İhracat</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Atık'!$F$14:$F$21</c:f>
              <c:numCache>
                <c:formatCode>0</c:formatCode>
                <c:ptCount val="8"/>
                <c:pt idx="0">
                  <c:v>0</c:v>
                </c:pt>
                <c:pt idx="1">
                  <c:v>0</c:v>
                </c:pt>
                <c:pt idx="2">
                  <c:v>0</c:v>
                </c:pt>
                <c:pt idx="3">
                  <c:v>0</c:v>
                </c:pt>
                <c:pt idx="4">
                  <c:v>3.05</c:v>
                </c:pt>
                <c:pt idx="5">
                  <c:v>9.2200000000000006</c:v>
                </c:pt>
                <c:pt idx="6">
                  <c:v>18.957000000000001</c:v>
                </c:pt>
                <c:pt idx="7">
                  <c:v>0</c:v>
                </c:pt>
              </c:numCache>
            </c:numRef>
          </c:val>
          <c:extLst>
            <c:ext xmlns:c16="http://schemas.microsoft.com/office/drawing/2014/chart" uri="{C3380CC4-5D6E-409C-BE32-E72D297353CC}">
              <c16:uniqueId val="{00000004-6CE8-4FBE-8342-482A469A094C}"/>
            </c:ext>
          </c:extLst>
        </c:ser>
        <c:dLbls>
          <c:showLegendKey val="0"/>
          <c:showVal val="0"/>
          <c:showCatName val="0"/>
          <c:showSerName val="0"/>
          <c:showPercent val="0"/>
          <c:showBubbleSize val="0"/>
        </c:dLbls>
        <c:gapWidth val="150"/>
        <c:overlap val="100"/>
        <c:axId val="192795136"/>
        <c:axId val="192613760"/>
      </c:barChart>
      <c:catAx>
        <c:axId val="192795136"/>
        <c:scaling>
          <c:orientation val="minMax"/>
        </c:scaling>
        <c:delete val="0"/>
        <c:axPos val="b"/>
        <c:numFmt formatCode="General" sourceLinked="1"/>
        <c:majorTickMark val="out"/>
        <c:minorTickMark val="none"/>
        <c:tickLblPos val="nextTo"/>
        <c:crossAx val="192613760"/>
        <c:crosses val="autoZero"/>
        <c:auto val="1"/>
        <c:lblAlgn val="ctr"/>
        <c:lblOffset val="100"/>
        <c:noMultiLvlLbl val="0"/>
      </c:catAx>
      <c:valAx>
        <c:axId val="192613760"/>
        <c:scaling>
          <c:orientation val="minMax"/>
        </c:scaling>
        <c:delete val="0"/>
        <c:axPos val="l"/>
        <c:majorGridlines/>
        <c:title>
          <c:tx>
            <c:rich>
              <a:bodyPr rot="-5400000" vert="horz"/>
              <a:lstStyle/>
              <a:p>
                <a:pPr>
                  <a:defRPr/>
                </a:pPr>
                <a:r>
                  <a:rPr lang="tr-TR" sz="1000" b="1" i="0" u="none" strike="noStrike" baseline="0">
                    <a:effectLst/>
                  </a:rPr>
                  <a:t>Tehlikeli Atıkların Bertaraf Yöntemine Göre Dağılımı (ton/yıl)</a:t>
                </a:r>
                <a:endParaRPr lang="tr-TR"/>
              </a:p>
            </c:rich>
          </c:tx>
          <c:layout>
            <c:manualLayout>
              <c:xMode val="edge"/>
              <c:yMode val="edge"/>
              <c:x val="1.9444444444444445E-2"/>
              <c:y val="8.1124599008457282E-2"/>
            </c:manualLayout>
          </c:layout>
          <c:overlay val="0"/>
        </c:title>
        <c:numFmt formatCode="0" sourceLinked="1"/>
        <c:majorTickMark val="out"/>
        <c:minorTickMark val="none"/>
        <c:tickLblPos val="nextTo"/>
        <c:crossAx val="192795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Nüfus!$B$71</c:f>
              <c:strCache>
                <c:ptCount val="1"/>
                <c:pt idx="0">
                  <c:v>Türkiye</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Nüfus!$B$72:$B$83</c:f>
              <c:numCache>
                <c:formatCode>###\ ###\ ###</c:formatCode>
                <c:ptCount val="12"/>
                <c:pt idx="0">
                  <c:v>91.717631405242173</c:v>
                </c:pt>
                <c:pt idx="1">
                  <c:v>92.9271417508225</c:v>
                </c:pt>
                <c:pt idx="2">
                  <c:v>94.283959023082005</c:v>
                </c:pt>
                <c:pt idx="3">
                  <c:v>95.793405439680669</c:v>
                </c:pt>
                <c:pt idx="4">
                  <c:v>97.094439477965295</c:v>
                </c:pt>
                <c:pt idx="5">
                  <c:v>98.267919605407457</c:v>
                </c:pt>
                <c:pt idx="6" formatCode="0">
                  <c:v>99.619887630521674</c:v>
                </c:pt>
                <c:pt idx="7" formatCode="0">
                  <c:v>100.95569149848494</c:v>
                </c:pt>
                <c:pt idx="8" formatCode="0">
                  <c:v>102.31372628000894</c:v>
                </c:pt>
                <c:pt idx="9">
                  <c:v>103.70901268704425</c:v>
                </c:pt>
                <c:pt idx="10" formatCode="0">
                  <c:v>105</c:v>
                </c:pt>
                <c:pt idx="11" formatCode="0">
                  <c:v>107</c:v>
                </c:pt>
              </c:numCache>
            </c:numRef>
          </c:val>
          <c:smooth val="0"/>
          <c:extLst>
            <c:ext xmlns:c16="http://schemas.microsoft.com/office/drawing/2014/chart" uri="{C3380CC4-5D6E-409C-BE32-E72D297353CC}">
              <c16:uniqueId val="{00000000-2797-4EDA-8FFE-DABA3496CB7C}"/>
            </c:ext>
          </c:extLst>
        </c:ser>
        <c:ser>
          <c:idx val="2"/>
          <c:order val="1"/>
          <c:tx>
            <c:strRef>
              <c:f>Nüfus!$C$71</c:f>
              <c:strCache>
                <c:ptCount val="1"/>
                <c:pt idx="0">
                  <c:v>Niğde</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Nüfus!$C$72:$C$83</c:f>
              <c:numCache>
                <c:formatCode>###\ ###\ ###</c:formatCode>
                <c:ptCount val="12"/>
                <c:pt idx="0">
                  <c:v>45.113846572361261</c:v>
                </c:pt>
                <c:pt idx="1">
                  <c:v>46.03468443960827</c:v>
                </c:pt>
                <c:pt idx="2">
                  <c:v>46.235174102285093</c:v>
                </c:pt>
                <c:pt idx="3">
                  <c:v>45.964499455930358</c:v>
                </c:pt>
                <c:pt idx="4">
                  <c:v>45.913084874863983</c:v>
                </c:pt>
                <c:pt idx="5">
                  <c:v>46.282644178454845</c:v>
                </c:pt>
                <c:pt idx="6" formatCode="0">
                  <c:v>46.743471164309028</c:v>
                </c:pt>
                <c:pt idx="7" formatCode="0">
                  <c:v>46.776115342763873</c:v>
                </c:pt>
                <c:pt idx="8" formatCode="0">
                  <c:v>47.077529923830248</c:v>
                </c:pt>
                <c:pt idx="9">
                  <c:v>47.805767138193687</c:v>
                </c:pt>
                <c:pt idx="10">
                  <c:v>47.977013057671385</c:v>
                </c:pt>
                <c:pt idx="11">
                  <c:v>50</c:v>
                </c:pt>
              </c:numCache>
            </c:numRef>
          </c:val>
          <c:smooth val="0"/>
          <c:extLst>
            <c:ext xmlns:c16="http://schemas.microsoft.com/office/drawing/2014/chart" uri="{C3380CC4-5D6E-409C-BE32-E72D297353CC}">
              <c16:uniqueId val="{00000001-2797-4EDA-8FFE-DABA3496CB7C}"/>
            </c:ext>
          </c:extLst>
        </c:ser>
        <c:dLbls>
          <c:showLegendKey val="0"/>
          <c:showVal val="0"/>
          <c:showCatName val="0"/>
          <c:showSerName val="0"/>
          <c:showPercent val="0"/>
          <c:showBubbleSize val="0"/>
        </c:dLbls>
        <c:smooth val="0"/>
        <c:axId val="188719104"/>
        <c:axId val="170259520"/>
      </c:lineChart>
      <c:catAx>
        <c:axId val="18871910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70259520"/>
        <c:crosses val="autoZero"/>
        <c:auto val="1"/>
        <c:lblAlgn val="ctr"/>
        <c:lblOffset val="100"/>
        <c:noMultiLvlLbl val="0"/>
      </c:catAx>
      <c:valAx>
        <c:axId val="170259520"/>
        <c:scaling>
          <c:orientation val="minMax"/>
        </c:scaling>
        <c:delete val="0"/>
        <c:axPos val="l"/>
        <c:majorGridlines/>
        <c:title>
          <c:tx>
            <c:rich>
              <a:bodyPr rot="-5400000" vert="horz"/>
              <a:lstStyle/>
              <a:p>
                <a:pPr>
                  <a:defRPr/>
                </a:pPr>
                <a:r>
                  <a:rPr lang="tr-TR" sz="1000" b="1" i="0" u="none" strike="noStrike" baseline="0">
                    <a:effectLst/>
                  </a:rPr>
                  <a:t>Nüfus Yoğunluğu (kişi/km</a:t>
                </a:r>
                <a:r>
                  <a:rPr lang="tr-TR" sz="1000" b="1" i="0" u="none" strike="noStrike" baseline="30000">
                    <a:effectLst/>
                  </a:rPr>
                  <a:t>2</a:t>
                </a:r>
                <a:r>
                  <a:rPr lang="tr-TR" sz="1000" b="1" i="0" u="none" strike="noStrike" baseline="0">
                    <a:effectLst/>
                  </a:rPr>
                  <a:t>)</a:t>
                </a:r>
                <a:endParaRPr lang="tr-TR" baseline="0"/>
              </a:p>
            </c:rich>
          </c:tx>
          <c:overlay val="0"/>
        </c:title>
        <c:numFmt formatCode="###\ ###\ ###" sourceLinked="1"/>
        <c:majorTickMark val="out"/>
        <c:minorTickMark val="none"/>
        <c:tickLblPos val="nextTo"/>
        <c:crossAx val="188719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Nüfus!$B$117</c:f>
              <c:strCache>
                <c:ptCount val="1"/>
                <c:pt idx="0">
                  <c:v>Aldığı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Nüfus!$B$118:$B$128</c:f>
              <c:numCache>
                <c:formatCode>#,##0</c:formatCode>
                <c:ptCount val="11"/>
                <c:pt idx="0">
                  <c:v>15150</c:v>
                </c:pt>
                <c:pt idx="1">
                  <c:v>12588</c:v>
                </c:pt>
                <c:pt idx="2">
                  <c:v>12602</c:v>
                </c:pt>
                <c:pt idx="3">
                  <c:v>11769</c:v>
                </c:pt>
                <c:pt idx="4">
                  <c:v>12359</c:v>
                </c:pt>
                <c:pt idx="5">
                  <c:v>14731</c:v>
                </c:pt>
                <c:pt idx="6">
                  <c:v>13785</c:v>
                </c:pt>
                <c:pt idx="7">
                  <c:v>14823</c:v>
                </c:pt>
                <c:pt idx="8">
                  <c:v>13878</c:v>
                </c:pt>
                <c:pt idx="9">
                  <c:v>13948</c:v>
                </c:pt>
                <c:pt idx="10">
                  <c:v>22654</c:v>
                </c:pt>
              </c:numCache>
            </c:numRef>
          </c:val>
          <c:extLst>
            <c:ext xmlns:c16="http://schemas.microsoft.com/office/drawing/2014/chart" uri="{C3380CC4-5D6E-409C-BE32-E72D297353CC}">
              <c16:uniqueId val="{00000000-BBAF-4563-9EFE-30D438D000B0}"/>
            </c:ext>
          </c:extLst>
        </c:ser>
        <c:ser>
          <c:idx val="1"/>
          <c:order val="1"/>
          <c:tx>
            <c:strRef>
              <c:f>Nüfus!$C$117</c:f>
              <c:strCache>
                <c:ptCount val="1"/>
                <c:pt idx="0">
                  <c:v>Verdiği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Nüfus!$C$118:$C$128</c:f>
              <c:numCache>
                <c:formatCode>#,##0</c:formatCode>
                <c:ptCount val="11"/>
                <c:pt idx="0">
                  <c:v>13991</c:v>
                </c:pt>
                <c:pt idx="1">
                  <c:v>15778</c:v>
                </c:pt>
                <c:pt idx="2">
                  <c:v>17666</c:v>
                </c:pt>
                <c:pt idx="3">
                  <c:v>17023</c:v>
                </c:pt>
                <c:pt idx="4">
                  <c:v>13514</c:v>
                </c:pt>
                <c:pt idx="5">
                  <c:v>15493</c:v>
                </c:pt>
                <c:pt idx="6">
                  <c:v>17946</c:v>
                </c:pt>
                <c:pt idx="7">
                  <c:v>13589</c:v>
                </c:pt>
                <c:pt idx="8">
                  <c:v>15959</c:v>
                </c:pt>
                <c:pt idx="9">
                  <c:v>15667</c:v>
                </c:pt>
                <c:pt idx="10">
                  <c:v>15676</c:v>
                </c:pt>
              </c:numCache>
            </c:numRef>
          </c:val>
          <c:extLst>
            <c:ext xmlns:c16="http://schemas.microsoft.com/office/drawing/2014/chart" uri="{C3380CC4-5D6E-409C-BE32-E72D297353CC}">
              <c16:uniqueId val="{00000001-BBAF-4563-9EFE-30D438D000B0}"/>
            </c:ext>
          </c:extLst>
        </c:ser>
        <c:dLbls>
          <c:showLegendKey val="0"/>
          <c:showVal val="0"/>
          <c:showCatName val="0"/>
          <c:showSerName val="0"/>
          <c:showPercent val="0"/>
          <c:showBubbleSize val="0"/>
        </c:dLbls>
        <c:gapWidth val="150"/>
        <c:axId val="188719616"/>
        <c:axId val="189620800"/>
      </c:barChart>
      <c:lineChart>
        <c:grouping val="standard"/>
        <c:varyColors val="0"/>
        <c:ser>
          <c:idx val="3"/>
          <c:order val="2"/>
          <c:tx>
            <c:strRef>
              <c:f>Nüfus!$E$117</c:f>
              <c:strCache>
                <c:ptCount val="1"/>
                <c:pt idx="0">
                  <c:v>Net göç hızı
        (‰)</c:v>
                </c:pt>
              </c:strCache>
            </c:strRef>
          </c:tx>
          <c:spPr>
            <a:ln>
              <a:solidFill>
                <a:schemeClr val="accent6"/>
              </a:solidFill>
            </a:ln>
          </c:spPr>
          <c:marker>
            <c:symbol val="none"/>
          </c:marker>
          <c:cat>
            <c:strRef>
              <c:f>Nüfus!$A$118:$A$127</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Nüfus!$E$118:$E$128</c:f>
              <c:numCache>
                <c:formatCode>#,##0.00</c:formatCode>
                <c:ptCount val="11"/>
                <c:pt idx="0">
                  <c:v>3.430338816251933</c:v>
                </c:pt>
                <c:pt idx="1">
                  <c:v>-9.3407043886670031</c:v>
                </c:pt>
                <c:pt idx="2">
                  <c:v>-14.873862945459564</c:v>
                </c:pt>
                <c:pt idx="3">
                  <c:v>-15.444764536421895</c:v>
                </c:pt>
                <c:pt idx="4">
                  <c:v>-3.3886122092724751</c:v>
                </c:pt>
                <c:pt idx="5">
                  <c:v>-2.2148651751690944</c:v>
                </c:pt>
                <c:pt idx="6">
                  <c:v>-12.026758888196809</c:v>
                </c:pt>
                <c:pt idx="7">
                  <c:v>3.517162556184819</c:v>
                </c:pt>
                <c:pt idx="8">
                  <c:v>-5.9944491573636522</c:v>
                </c:pt>
                <c:pt idx="9">
                  <c:v>-4.8616109495130608</c:v>
                </c:pt>
                <c:pt idx="10">
                  <c:v>19.317974187332855</c:v>
                </c:pt>
              </c:numCache>
            </c:numRef>
          </c:val>
          <c:smooth val="0"/>
          <c:extLst>
            <c:ext xmlns:c16="http://schemas.microsoft.com/office/drawing/2014/chart" uri="{C3380CC4-5D6E-409C-BE32-E72D297353CC}">
              <c16:uniqueId val="{00000002-BBAF-4563-9EFE-30D438D000B0}"/>
            </c:ext>
          </c:extLst>
        </c:ser>
        <c:dLbls>
          <c:showLegendKey val="0"/>
          <c:showVal val="0"/>
          <c:showCatName val="0"/>
          <c:showSerName val="0"/>
          <c:showPercent val="0"/>
          <c:showBubbleSize val="0"/>
        </c:dLbls>
        <c:marker val="1"/>
        <c:smooth val="0"/>
        <c:axId val="188275712"/>
        <c:axId val="189621376"/>
      </c:lineChart>
      <c:catAx>
        <c:axId val="188719616"/>
        <c:scaling>
          <c:orientation val="minMax"/>
        </c:scaling>
        <c:delete val="0"/>
        <c:axPos val="b"/>
        <c:numFmt formatCode="General" sourceLinked="0"/>
        <c:majorTickMark val="out"/>
        <c:minorTickMark val="none"/>
        <c:tickLblPos val="nextTo"/>
        <c:crossAx val="189620800"/>
        <c:crosses val="autoZero"/>
        <c:auto val="1"/>
        <c:lblAlgn val="ctr"/>
        <c:lblOffset val="100"/>
        <c:noMultiLvlLbl val="0"/>
      </c:catAx>
      <c:valAx>
        <c:axId val="189620800"/>
        <c:scaling>
          <c:orientation val="minMax"/>
        </c:scaling>
        <c:delete val="0"/>
        <c:axPos val="l"/>
        <c:majorGridlines/>
        <c:title>
          <c:tx>
            <c:rich>
              <a:bodyPr rot="-5400000" vert="horz"/>
              <a:lstStyle/>
              <a:p>
                <a:pPr>
                  <a:defRPr/>
                </a:pPr>
                <a:r>
                  <a:rPr lang="tr-TR" sz="1000" b="1" i="0" u="none" strike="noStrike" baseline="0">
                    <a:effectLst/>
                  </a:rPr>
                  <a:t>Aldığı/ Verdiği Göç (Kişi)</a:t>
                </a:r>
                <a:endParaRPr lang="tr-TR"/>
              </a:p>
            </c:rich>
          </c:tx>
          <c:overlay val="0"/>
        </c:title>
        <c:numFmt formatCode="#,##0" sourceLinked="1"/>
        <c:majorTickMark val="out"/>
        <c:minorTickMark val="none"/>
        <c:tickLblPos val="nextTo"/>
        <c:crossAx val="188719616"/>
        <c:crosses val="autoZero"/>
        <c:crossBetween val="between"/>
      </c:valAx>
      <c:valAx>
        <c:axId val="189621376"/>
        <c:scaling>
          <c:orientation val="minMax"/>
        </c:scaling>
        <c:delete val="0"/>
        <c:axPos val="r"/>
        <c:title>
          <c:tx>
            <c:rich>
              <a:bodyPr rot="-5400000" vert="horz"/>
              <a:lstStyle/>
              <a:p>
                <a:pPr>
                  <a:defRPr/>
                </a:pPr>
                <a:r>
                  <a:rPr lang="tr-TR" sz="1000" b="1" i="0" u="none" strike="noStrike" baseline="0">
                    <a:effectLst/>
                  </a:rPr>
                  <a:t>Net Göç Hızı (‰)</a:t>
                </a:r>
                <a:endParaRPr lang="tr-TR"/>
              </a:p>
            </c:rich>
          </c:tx>
          <c:overlay val="0"/>
        </c:title>
        <c:numFmt formatCode="#,##0.00" sourceLinked="1"/>
        <c:majorTickMark val="out"/>
        <c:minorTickMark val="none"/>
        <c:tickLblPos val="nextTo"/>
        <c:crossAx val="188275712"/>
        <c:crosses val="max"/>
        <c:crossBetween val="between"/>
      </c:valAx>
      <c:catAx>
        <c:axId val="188275712"/>
        <c:scaling>
          <c:orientation val="minMax"/>
        </c:scaling>
        <c:delete val="1"/>
        <c:axPos val="b"/>
        <c:numFmt formatCode="General" sourceLinked="1"/>
        <c:majorTickMark val="out"/>
        <c:minorTickMark val="none"/>
        <c:tickLblPos val="nextTo"/>
        <c:crossAx val="189621376"/>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3097121292719"/>
          <c:y val="4.3732222405901841E-2"/>
          <c:w val="0.6791668142295304"/>
          <c:h val="0.66852127945641304"/>
        </c:manualLayout>
      </c:layout>
      <c:barChart>
        <c:barDir val="col"/>
        <c:grouping val="stacked"/>
        <c:varyColors val="0"/>
        <c:ser>
          <c:idx val="0"/>
          <c:order val="0"/>
          <c:tx>
            <c:strRef>
              <c:f>Ekonomi!$B$8</c:f>
              <c:strCache>
                <c:ptCount val="1"/>
                <c:pt idx="0">
                  <c:v>Cari Harcama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Ekonomi!$B$9:$B$23</c:f>
              <c:numCache>
                <c:formatCode>#,##0</c:formatCode>
                <c:ptCount val="15"/>
                <c:pt idx="0">
                  <c:v>1905899</c:v>
                </c:pt>
                <c:pt idx="1">
                  <c:v>3201649</c:v>
                </c:pt>
                <c:pt idx="2">
                  <c:v>4393120</c:v>
                </c:pt>
                <c:pt idx="3">
                  <c:v>4621458</c:v>
                </c:pt>
                <c:pt idx="4">
                  <c:v>5345393</c:v>
                </c:pt>
                <c:pt idx="5">
                  <c:v>4138070</c:v>
                </c:pt>
                <c:pt idx="6">
                  <c:v>7914398</c:v>
                </c:pt>
                <c:pt idx="7">
                  <c:v>4097675</c:v>
                </c:pt>
                <c:pt idx="8">
                  <c:v>3916192</c:v>
                </c:pt>
                <c:pt idx="9">
                  <c:v>6721442</c:v>
                </c:pt>
                <c:pt idx="10">
                  <c:v>12846480</c:v>
                </c:pt>
                <c:pt idx="11">
                  <c:v>12365813</c:v>
                </c:pt>
                <c:pt idx="12">
                  <c:v>7753407</c:v>
                </c:pt>
                <c:pt idx="13">
                  <c:v>19589123</c:v>
                </c:pt>
                <c:pt idx="14">
                  <c:v>29213624</c:v>
                </c:pt>
              </c:numCache>
            </c:numRef>
          </c:val>
          <c:extLst>
            <c:ext xmlns:c16="http://schemas.microsoft.com/office/drawing/2014/chart" uri="{C3380CC4-5D6E-409C-BE32-E72D297353CC}">
              <c16:uniqueId val="{00000000-AEAF-4742-A320-3AF40620F404}"/>
            </c:ext>
          </c:extLst>
        </c:ser>
        <c:ser>
          <c:idx val="1"/>
          <c:order val="1"/>
          <c:tx>
            <c:strRef>
              <c:f>Ekonomi!$C$8</c:f>
              <c:strCache>
                <c:ptCount val="1"/>
                <c:pt idx="0">
                  <c:v>Yatırım Harcaması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Ekonomi!$C$9:$C$23</c:f>
              <c:numCache>
                <c:formatCode>#,##0</c:formatCode>
                <c:ptCount val="15"/>
                <c:pt idx="0">
                  <c:v>298836</c:v>
                </c:pt>
                <c:pt idx="1">
                  <c:v>594798</c:v>
                </c:pt>
                <c:pt idx="2">
                  <c:v>853865</c:v>
                </c:pt>
                <c:pt idx="3">
                  <c:v>211750</c:v>
                </c:pt>
                <c:pt idx="4">
                  <c:v>584680</c:v>
                </c:pt>
                <c:pt idx="5">
                  <c:v>1295566</c:v>
                </c:pt>
                <c:pt idx="6">
                  <c:v>1508031</c:v>
                </c:pt>
                <c:pt idx="7">
                  <c:v>37138</c:v>
                </c:pt>
                <c:pt idx="9">
                  <c:v>43365</c:v>
                </c:pt>
                <c:pt idx="10">
                  <c:v>2485048</c:v>
                </c:pt>
                <c:pt idx="11">
                  <c:v>601650</c:v>
                </c:pt>
                <c:pt idx="12">
                  <c:v>1971971</c:v>
                </c:pt>
                <c:pt idx="13">
                  <c:v>1161729</c:v>
                </c:pt>
                <c:pt idx="14">
                  <c:v>1434178</c:v>
                </c:pt>
              </c:numCache>
            </c:numRef>
          </c:val>
          <c:extLst>
            <c:ext xmlns:c16="http://schemas.microsoft.com/office/drawing/2014/chart" uri="{C3380CC4-5D6E-409C-BE32-E72D297353CC}">
              <c16:uniqueId val="{00000001-AEAF-4742-A320-3AF40620F404}"/>
            </c:ext>
          </c:extLst>
        </c:ser>
        <c:dLbls>
          <c:showLegendKey val="0"/>
          <c:showVal val="0"/>
          <c:showCatName val="0"/>
          <c:showSerName val="0"/>
          <c:showPercent val="0"/>
          <c:showBubbleSize val="0"/>
        </c:dLbls>
        <c:gapWidth val="150"/>
        <c:overlap val="100"/>
        <c:axId val="188444672"/>
        <c:axId val="189623680"/>
      </c:barChart>
      <c:lineChart>
        <c:grouping val="standard"/>
        <c:varyColors val="0"/>
        <c:ser>
          <c:idx val="4"/>
          <c:order val="2"/>
          <c:tx>
            <c:strRef>
              <c:f>Ekonomi!$F$8</c:f>
              <c:strCache>
                <c:ptCount val="1"/>
                <c:pt idx="0">
                  <c:v>İlin Türkiye Toplamındaki Payı (%)</c:v>
                </c:pt>
              </c:strCache>
            </c:strRef>
          </c:tx>
          <c:spPr>
            <a:ln>
              <a:solidFill>
                <a:schemeClr val="accent3"/>
              </a:solidFill>
            </a:ln>
          </c:spPr>
          <c:marker>
            <c:symbol val="none"/>
          </c:marker>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Ekonomi!$F$9:$F$23</c:f>
              <c:numCache>
                <c:formatCode>0.00</c:formatCode>
                <c:ptCount val="15"/>
                <c:pt idx="0">
                  <c:v>0.20116432192539391</c:v>
                </c:pt>
                <c:pt idx="1">
                  <c:v>0.26712266275752833</c:v>
                </c:pt>
                <c:pt idx="2">
                  <c:v>0.16516766358170321</c:v>
                </c:pt>
                <c:pt idx="3">
                  <c:v>0.12531555343757905</c:v>
                </c:pt>
                <c:pt idx="4">
                  <c:v>0.1353255533485325</c:v>
                </c:pt>
                <c:pt idx="5">
                  <c:v>9.5159178481312917E-2</c:v>
                </c:pt>
                <c:pt idx="6">
                  <c:v>0.11888018817801782</c:v>
                </c:pt>
                <c:pt idx="7">
                  <c:v>5.3265480432155864E-2</c:v>
                </c:pt>
                <c:pt idx="8">
                  <c:v>4.6748612670041184E-2</c:v>
                </c:pt>
                <c:pt idx="9">
                  <c:v>8.0750457120460306E-2</c:v>
                </c:pt>
                <c:pt idx="10">
                  <c:v>0.14976595342607937</c:v>
                </c:pt>
                <c:pt idx="11">
                  <c:v>0.10870525191534762</c:v>
                </c:pt>
                <c:pt idx="12">
                  <c:v>7.2409003027075217E-2</c:v>
                </c:pt>
                <c:pt idx="13">
                  <c:v>0.11906682168131745</c:v>
                </c:pt>
                <c:pt idx="14">
                  <c:v>0.14673405250624996</c:v>
                </c:pt>
              </c:numCache>
            </c:numRef>
          </c:val>
          <c:smooth val="0"/>
          <c:extLst>
            <c:ext xmlns:c16="http://schemas.microsoft.com/office/drawing/2014/chart" uri="{C3380CC4-5D6E-409C-BE32-E72D297353CC}">
              <c16:uniqueId val="{00000002-AEAF-4742-A320-3AF40620F404}"/>
            </c:ext>
          </c:extLst>
        </c:ser>
        <c:dLbls>
          <c:showLegendKey val="0"/>
          <c:showVal val="0"/>
          <c:showCatName val="0"/>
          <c:showSerName val="0"/>
          <c:showPercent val="0"/>
          <c:showBubbleSize val="0"/>
        </c:dLbls>
        <c:marker val="1"/>
        <c:smooth val="0"/>
        <c:axId val="188722176"/>
        <c:axId val="189624256"/>
      </c:lineChart>
      <c:catAx>
        <c:axId val="18844467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3680"/>
        <c:crosses val="autoZero"/>
        <c:auto val="1"/>
        <c:lblAlgn val="ctr"/>
        <c:lblOffset val="100"/>
        <c:noMultiLvlLbl val="0"/>
      </c:catAx>
      <c:valAx>
        <c:axId val="189623680"/>
        <c:scaling>
          <c:orientation val="minMax"/>
        </c:scaling>
        <c:delete val="0"/>
        <c:axPos val="l"/>
        <c:majorGridlines/>
        <c:title>
          <c:tx>
            <c:rich>
              <a:bodyPr rot="-5400000" vert="horz"/>
              <a:lstStyle/>
              <a:p>
                <a:pPr>
                  <a:defRPr/>
                </a:pPr>
                <a:r>
                  <a:rPr lang="tr-TR" sz="1000" b="1" i="0" u="none" strike="noStrike" baseline="0">
                    <a:effectLst/>
                  </a:rPr>
                  <a:t>İl  belediyelrinin çevresel harcamaları (TL)</a:t>
                </a:r>
                <a:endParaRPr lang="tr-TR"/>
              </a:p>
            </c:rich>
          </c:tx>
          <c:layout>
            <c:manualLayout>
              <c:xMode val="edge"/>
              <c:yMode val="edge"/>
              <c:x val="2.2727677214310352E-2"/>
              <c:y val="4.0480122911465327E-2"/>
            </c:manualLayout>
          </c:layout>
          <c:overlay val="0"/>
        </c:title>
        <c:numFmt formatCode="#,##0" sourceLinked="1"/>
        <c:majorTickMark val="out"/>
        <c:minorTickMark val="none"/>
        <c:tickLblPos val="nextTo"/>
        <c:crossAx val="188444672"/>
        <c:crosses val="autoZero"/>
        <c:crossBetween val="between"/>
      </c:valAx>
      <c:valAx>
        <c:axId val="189624256"/>
        <c:scaling>
          <c:orientation val="minMax"/>
          <c:max val="5"/>
        </c:scaling>
        <c:delete val="0"/>
        <c:axPos val="r"/>
        <c:title>
          <c:tx>
            <c:rich>
              <a:bodyPr rot="-5400000" vert="horz"/>
              <a:lstStyle/>
              <a:p>
                <a:pPr>
                  <a:defRPr/>
                </a:pPr>
                <a:r>
                  <a:rPr lang="tr-TR" sz="1000" b="1" i="0" u="none" strike="noStrike" baseline="0">
                    <a:effectLst/>
                  </a:rPr>
                  <a:t> İlin Türkiye Toplamındaki Payı (%)</a:t>
                </a:r>
                <a:endParaRPr lang="tr-TR"/>
              </a:p>
            </c:rich>
          </c:tx>
          <c:layout>
            <c:manualLayout>
              <c:xMode val="edge"/>
              <c:yMode val="edge"/>
              <c:x val="0.95091684627389239"/>
              <c:y val="7.0187824082965242E-2"/>
            </c:manualLayout>
          </c:layout>
          <c:overlay val="0"/>
        </c:title>
        <c:numFmt formatCode="0.00" sourceLinked="1"/>
        <c:majorTickMark val="out"/>
        <c:minorTickMark val="none"/>
        <c:tickLblPos val="nextTo"/>
        <c:crossAx val="188722176"/>
        <c:crosses val="max"/>
        <c:crossBetween val="between"/>
      </c:valAx>
      <c:catAx>
        <c:axId val="188722176"/>
        <c:scaling>
          <c:orientation val="minMax"/>
        </c:scaling>
        <c:delete val="1"/>
        <c:axPos val="b"/>
        <c:numFmt formatCode="General" sourceLinked="1"/>
        <c:majorTickMark val="out"/>
        <c:minorTickMark val="none"/>
        <c:tickLblPos val="nextTo"/>
        <c:crossAx val="189624256"/>
        <c:crosses val="autoZero"/>
        <c:auto val="1"/>
        <c:lblAlgn val="ctr"/>
        <c:lblOffset val="100"/>
        <c:noMultiLvlLbl val="0"/>
      </c:catAx>
    </c:plotArea>
    <c:legend>
      <c:legendPos val="r"/>
      <c:layout>
        <c:manualLayout>
          <c:xMode val="edge"/>
          <c:yMode val="edge"/>
          <c:x val="3.0784520782296772E-2"/>
          <c:y val="0.83752252099969826"/>
          <c:w val="0.9466844835175271"/>
          <c:h val="9.6494245262332218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Ekonomi!$B$42</c:f>
              <c:strCache>
                <c:ptCount val="1"/>
                <c:pt idx="0">
                  <c:v>Atıksu Yönetimi Hizmetleri</c:v>
                </c:pt>
              </c:strCache>
            </c:strRef>
          </c:tx>
          <c:spPr>
            <a:solidFill>
              <a:schemeClr val="accent2">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Ekonomi!$B$43:$B$57</c:f>
              <c:numCache>
                <c:formatCode>#,##0</c:formatCode>
                <c:ptCount val="15"/>
                <c:pt idx="0">
                  <c:v>342273</c:v>
                </c:pt>
                <c:pt idx="1">
                  <c:v>81268</c:v>
                </c:pt>
                <c:pt idx="2">
                  <c:v>219255</c:v>
                </c:pt>
                <c:pt idx="3">
                  <c:v>27082</c:v>
                </c:pt>
                <c:pt idx="4">
                  <c:v>67765</c:v>
                </c:pt>
                <c:pt idx="5">
                  <c:v>12839</c:v>
                </c:pt>
                <c:pt idx="10">
                  <c:v>73190</c:v>
                </c:pt>
                <c:pt idx="11">
                  <c:v>1093000</c:v>
                </c:pt>
                <c:pt idx="14">
                  <c:v>8977587</c:v>
                </c:pt>
              </c:numCache>
            </c:numRef>
          </c:val>
          <c:extLst>
            <c:ext xmlns:c16="http://schemas.microsoft.com/office/drawing/2014/chart" uri="{C3380CC4-5D6E-409C-BE32-E72D297353CC}">
              <c16:uniqueId val="{00000000-352E-4951-9AA7-94C960DAF419}"/>
            </c:ext>
          </c:extLst>
        </c:ser>
        <c:ser>
          <c:idx val="1"/>
          <c:order val="1"/>
          <c:tx>
            <c:strRef>
              <c:f>Ekonomi!$C$42</c:f>
              <c:strCache>
                <c:ptCount val="1"/>
                <c:pt idx="0">
                  <c:v>Atık Yönetimi Hizmetleri</c:v>
                </c:pt>
              </c:strCache>
            </c:strRef>
          </c:tx>
          <c:spPr>
            <a:solidFill>
              <a:schemeClr val="accent3">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Ekonomi!$C$43:$C$57</c:f>
              <c:numCache>
                <c:formatCode>#,##0</c:formatCode>
                <c:ptCount val="15"/>
                <c:pt idx="0">
                  <c:v>1234658</c:v>
                </c:pt>
                <c:pt idx="1">
                  <c:v>1485107</c:v>
                </c:pt>
                <c:pt idx="2">
                  <c:v>2068264</c:v>
                </c:pt>
                <c:pt idx="3">
                  <c:v>2856103</c:v>
                </c:pt>
                <c:pt idx="4">
                  <c:v>3119770</c:v>
                </c:pt>
                <c:pt idx="5">
                  <c:v>1014424</c:v>
                </c:pt>
                <c:pt idx="6">
                  <c:v>2173010</c:v>
                </c:pt>
                <c:pt idx="7">
                  <c:v>1605601</c:v>
                </c:pt>
                <c:pt idx="8">
                  <c:v>1847370</c:v>
                </c:pt>
                <c:pt idx="9">
                  <c:v>2880229</c:v>
                </c:pt>
                <c:pt idx="10">
                  <c:v>1494062</c:v>
                </c:pt>
                <c:pt idx="11">
                  <c:v>2304434</c:v>
                </c:pt>
                <c:pt idx="12">
                  <c:v>826240</c:v>
                </c:pt>
                <c:pt idx="13">
                  <c:v>3838425</c:v>
                </c:pt>
                <c:pt idx="14">
                  <c:v>5048598</c:v>
                </c:pt>
              </c:numCache>
            </c:numRef>
          </c:val>
          <c:extLst>
            <c:ext xmlns:c16="http://schemas.microsoft.com/office/drawing/2014/chart" uri="{C3380CC4-5D6E-409C-BE32-E72D297353CC}">
              <c16:uniqueId val="{00000001-352E-4951-9AA7-94C960DAF419}"/>
            </c:ext>
          </c:extLst>
        </c:ser>
        <c:ser>
          <c:idx val="2"/>
          <c:order val="2"/>
          <c:tx>
            <c:strRef>
              <c:f>Ekonomi!$D$42</c:f>
              <c:strCache>
                <c:ptCount val="1"/>
                <c:pt idx="0">
                  <c:v>Sınıflandırmaya Girmeyen Çevre Koruma Hizmetleri</c:v>
                </c:pt>
              </c:strCache>
            </c:strRef>
          </c:tx>
          <c:spPr>
            <a:solidFill>
              <a:schemeClr val="accent6"/>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Ekonomi!$D$43:$D$57</c:f>
              <c:numCache>
                <c:formatCode>#,##0</c:formatCode>
                <c:ptCount val="15"/>
                <c:pt idx="0">
                  <c:v>45601</c:v>
                </c:pt>
                <c:pt idx="1">
                  <c:v>1123202</c:v>
                </c:pt>
                <c:pt idx="2">
                  <c:v>66049</c:v>
                </c:pt>
                <c:pt idx="4">
                  <c:v>20695</c:v>
                </c:pt>
                <c:pt idx="5">
                  <c:v>516582</c:v>
                </c:pt>
                <c:pt idx="6">
                  <c:v>751126</c:v>
                </c:pt>
                <c:pt idx="7">
                  <c:v>729204</c:v>
                </c:pt>
                <c:pt idx="8">
                  <c:v>1141659</c:v>
                </c:pt>
                <c:pt idx="9">
                  <c:v>3884578</c:v>
                </c:pt>
                <c:pt idx="10">
                  <c:v>1408293</c:v>
                </c:pt>
                <c:pt idx="11">
                  <c:v>312235</c:v>
                </c:pt>
              </c:numCache>
            </c:numRef>
          </c:val>
          <c:extLst>
            <c:ext xmlns:c16="http://schemas.microsoft.com/office/drawing/2014/chart" uri="{C3380CC4-5D6E-409C-BE32-E72D297353CC}">
              <c16:uniqueId val="{00000002-352E-4951-9AA7-94C960DAF419}"/>
            </c:ext>
          </c:extLst>
        </c:ser>
        <c:ser>
          <c:idx val="3"/>
          <c:order val="3"/>
          <c:tx>
            <c:strRef>
              <c:f>Ekonomi!$E$42</c:f>
              <c:strCache>
                <c:ptCount val="1"/>
                <c:pt idx="0">
                  <c:v>Su Temini İşleri Ve Hizmetleri</c:v>
                </c:pt>
              </c:strCache>
            </c:strRef>
          </c:tx>
          <c:spPr>
            <a:solidFill>
              <a:schemeClr val="accent1">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Ekonomi!$E$43:$E$57</c:f>
              <c:numCache>
                <c:formatCode>#,##0</c:formatCode>
                <c:ptCount val="15"/>
                <c:pt idx="0">
                  <c:v>582203</c:v>
                </c:pt>
                <c:pt idx="1">
                  <c:v>1106870</c:v>
                </c:pt>
                <c:pt idx="2">
                  <c:v>2893417</c:v>
                </c:pt>
                <c:pt idx="3">
                  <c:v>1950023</c:v>
                </c:pt>
                <c:pt idx="4">
                  <c:v>2721843</c:v>
                </c:pt>
                <c:pt idx="5">
                  <c:v>3889792</c:v>
                </c:pt>
                <c:pt idx="6">
                  <c:v>6498293</c:v>
                </c:pt>
                <c:pt idx="7">
                  <c:v>1800007</c:v>
                </c:pt>
                <c:pt idx="8">
                  <c:v>927163</c:v>
                </c:pt>
                <c:pt idx="10">
                  <c:v>12355983</c:v>
                </c:pt>
                <c:pt idx="11">
                  <c:v>9257794</c:v>
                </c:pt>
                <c:pt idx="12">
                  <c:v>8899138</c:v>
                </c:pt>
                <c:pt idx="13">
                  <c:v>16912427</c:v>
                </c:pt>
                <c:pt idx="14">
                  <c:v>16621617</c:v>
                </c:pt>
              </c:numCache>
            </c:numRef>
          </c:val>
          <c:extLst>
            <c:ext xmlns:c16="http://schemas.microsoft.com/office/drawing/2014/chart" uri="{C3380CC4-5D6E-409C-BE32-E72D297353CC}">
              <c16:uniqueId val="{00000003-352E-4951-9AA7-94C960DAF419}"/>
            </c:ext>
          </c:extLst>
        </c:ser>
        <c:dLbls>
          <c:showLegendKey val="0"/>
          <c:showVal val="0"/>
          <c:showCatName val="0"/>
          <c:showSerName val="0"/>
          <c:showPercent val="0"/>
          <c:showBubbleSize val="0"/>
        </c:dLbls>
        <c:gapWidth val="150"/>
        <c:overlap val="100"/>
        <c:axId val="188446720"/>
        <c:axId val="189627712"/>
      </c:barChart>
      <c:catAx>
        <c:axId val="1884467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7712"/>
        <c:crosses val="autoZero"/>
        <c:auto val="1"/>
        <c:lblAlgn val="ctr"/>
        <c:lblOffset val="100"/>
        <c:noMultiLvlLbl val="0"/>
      </c:catAx>
      <c:valAx>
        <c:axId val="189627712"/>
        <c:scaling>
          <c:orientation val="minMax"/>
        </c:scaling>
        <c:delete val="0"/>
        <c:axPos val="l"/>
        <c:majorGridlines/>
        <c:title>
          <c:tx>
            <c:rich>
              <a:bodyPr rot="-5400000" vert="horz"/>
              <a:lstStyle/>
              <a:p>
                <a:pPr>
                  <a:defRPr/>
                </a:pPr>
                <a:r>
                  <a:rPr lang="tr-TR" sz="1000" b="1" i="0" u="none" strike="noStrike" baseline="0">
                    <a:effectLst/>
                  </a:rPr>
                  <a:t> İl belediyelrinin çevresel harcamaları (TL)</a:t>
                </a:r>
                <a:endParaRPr lang="tr-TR"/>
              </a:p>
            </c:rich>
          </c:tx>
          <c:overlay val="0"/>
        </c:title>
        <c:numFmt formatCode="#,##0" sourceLinked="1"/>
        <c:majorTickMark val="out"/>
        <c:minorTickMark val="none"/>
        <c:tickLblPos val="nextTo"/>
        <c:crossAx val="188446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Ekonomi!$B$93</c:f>
              <c:strCache>
                <c:ptCount val="1"/>
                <c:pt idx="0">
                  <c:v>Niğde ($)</c:v>
                </c:pt>
              </c:strCache>
            </c:strRef>
          </c:tx>
          <c:marker>
            <c:symbol val="none"/>
          </c:marker>
          <c:cat>
            <c:numRef>
              <c:f>Ekonomi!$A$94:$A$104</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Ekonomi!$B$94:$B$104</c:f>
              <c:numCache>
                <c:formatCode>#,##0</c:formatCode>
                <c:ptCount val="11"/>
                <c:pt idx="0">
                  <c:v>3855.4186929646798</c:v>
                </c:pt>
                <c:pt idx="1">
                  <c:v>4657.0353740711253</c:v>
                </c:pt>
                <c:pt idx="2">
                  <c:v>4732.8120427121621</c:v>
                </c:pt>
                <c:pt idx="3">
                  <c:v>5879.5258263115375</c:v>
                </c:pt>
                <c:pt idx="4">
                  <c:v>6529.0867024842692</c:v>
                </c:pt>
                <c:pt idx="5">
                  <c:v>5615.4263193658999</c:v>
                </c:pt>
                <c:pt idx="6">
                  <c:v>6799.630691936216</c:v>
                </c:pt>
                <c:pt idx="7">
                  <c:v>7431.1240863970488</c:v>
                </c:pt>
                <c:pt idx="8">
                  <c:v>7608.4808394943102</c:v>
                </c:pt>
                <c:pt idx="9">
                  <c:v>7930.0354237467063</c:v>
                </c:pt>
                <c:pt idx="10">
                  <c:v>7998.1310357207667</c:v>
                </c:pt>
              </c:numCache>
            </c:numRef>
          </c:val>
          <c:smooth val="0"/>
          <c:extLst>
            <c:ext xmlns:c16="http://schemas.microsoft.com/office/drawing/2014/chart" uri="{C3380CC4-5D6E-409C-BE32-E72D297353CC}">
              <c16:uniqueId val="{00000000-CF10-43AC-B2C8-7FFBB96D1EA2}"/>
            </c:ext>
          </c:extLst>
        </c:ser>
        <c:ser>
          <c:idx val="2"/>
          <c:order val="1"/>
          <c:tx>
            <c:strRef>
              <c:f>Ekonomi!$C$93</c:f>
              <c:strCache>
                <c:ptCount val="1"/>
                <c:pt idx="0">
                  <c:v>Türkiye ($)</c:v>
                </c:pt>
              </c:strCache>
            </c:strRef>
          </c:tx>
          <c:marker>
            <c:symbol val="none"/>
          </c:marker>
          <c:cat>
            <c:numRef>
              <c:f>Ekonomi!$A$94:$A$104</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Ekonomi!$C$94:$C$104</c:f>
              <c:numCache>
                <c:formatCode>#,##0</c:formatCode>
                <c:ptCount val="11"/>
                <c:pt idx="0">
                  <c:v>5960.911014444393</c:v>
                </c:pt>
                <c:pt idx="1">
                  <c:v>7304.3622894200862</c:v>
                </c:pt>
                <c:pt idx="2">
                  <c:v>7905.8002767648841</c:v>
                </c:pt>
                <c:pt idx="3">
                  <c:v>9655.8936818380771</c:v>
                </c:pt>
                <c:pt idx="4">
                  <c:v>10930.63355730986</c:v>
                </c:pt>
                <c:pt idx="5">
                  <c:v>8979.7565323812887</c:v>
                </c:pt>
                <c:pt idx="6">
                  <c:v>10559.801900543061</c:v>
                </c:pt>
                <c:pt idx="7">
                  <c:v>11205.211401301083</c:v>
                </c:pt>
                <c:pt idx="8">
                  <c:v>11587.807325326521</c:v>
                </c:pt>
                <c:pt idx="9">
                  <c:v>12480.371054509331</c:v>
                </c:pt>
                <c:pt idx="10">
                  <c:v>12112.368629008681</c:v>
                </c:pt>
              </c:numCache>
            </c:numRef>
          </c:val>
          <c:smooth val="0"/>
          <c:extLst>
            <c:ext xmlns:c16="http://schemas.microsoft.com/office/drawing/2014/chart" uri="{C3380CC4-5D6E-409C-BE32-E72D297353CC}">
              <c16:uniqueId val="{00000001-CF10-43AC-B2C8-7FFBB96D1EA2}"/>
            </c:ext>
          </c:extLst>
        </c:ser>
        <c:dLbls>
          <c:showLegendKey val="0"/>
          <c:showVal val="0"/>
          <c:showCatName val="0"/>
          <c:showSerName val="0"/>
          <c:showPercent val="0"/>
          <c:showBubbleSize val="0"/>
        </c:dLbls>
        <c:smooth val="0"/>
        <c:axId val="165443584"/>
        <c:axId val="189655296"/>
      </c:lineChart>
      <c:catAx>
        <c:axId val="16544358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89655296"/>
        <c:crosses val="autoZero"/>
        <c:auto val="1"/>
        <c:lblAlgn val="ctr"/>
        <c:lblOffset val="100"/>
        <c:noMultiLvlLbl val="0"/>
      </c:catAx>
      <c:valAx>
        <c:axId val="189655296"/>
        <c:scaling>
          <c:orientation val="minMax"/>
        </c:scaling>
        <c:delete val="0"/>
        <c:axPos val="l"/>
        <c:majorGridlines/>
        <c:numFmt formatCode="#,##0" sourceLinked="1"/>
        <c:majorTickMark val="out"/>
        <c:minorTickMark val="none"/>
        <c:tickLblPos val="nextTo"/>
        <c:crossAx val="16544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'Hava Kirliliği'!$B$5</c:f>
              <c:strCache>
                <c:ptCount val="1"/>
                <c:pt idx="0">
                  <c:v>PM10</c:v>
                </c:pt>
              </c:strCache>
            </c:strRef>
          </c:tx>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Kirliliği'!$B$6:$B$13</c:f>
              <c:numCache>
                <c:formatCode>General</c:formatCode>
                <c:ptCount val="8"/>
                <c:pt idx="0">
                  <c:v>77</c:v>
                </c:pt>
                <c:pt idx="2">
                  <c:v>74</c:v>
                </c:pt>
                <c:pt idx="3">
                  <c:v>68</c:v>
                </c:pt>
                <c:pt idx="5">
                  <c:v>73</c:v>
                </c:pt>
                <c:pt idx="6">
                  <c:v>81</c:v>
                </c:pt>
                <c:pt idx="7">
                  <c:v>77</c:v>
                </c:pt>
              </c:numCache>
            </c:numRef>
          </c:val>
          <c:smooth val="0"/>
          <c:extLst>
            <c:ext xmlns:c16="http://schemas.microsoft.com/office/drawing/2014/chart" uri="{C3380CC4-5D6E-409C-BE32-E72D297353CC}">
              <c16:uniqueId val="{00000000-B400-433E-8C43-C8FF2EA9C8F9}"/>
            </c:ext>
          </c:extLst>
        </c:ser>
        <c:ser>
          <c:idx val="2"/>
          <c:order val="1"/>
          <c:tx>
            <c:strRef>
              <c:f>'Hava Kirliliği'!$C$5</c:f>
              <c:strCache>
                <c:ptCount val="1"/>
                <c:pt idx="0">
                  <c:v>SO2</c:v>
                </c:pt>
              </c:strCache>
            </c:strRef>
          </c:tx>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Kirliliği'!$C$6:$C$13</c:f>
              <c:numCache>
                <c:formatCode>General</c:formatCode>
                <c:ptCount val="8"/>
                <c:pt idx="0">
                  <c:v>22</c:v>
                </c:pt>
                <c:pt idx="1">
                  <c:v>8</c:v>
                </c:pt>
                <c:pt idx="2">
                  <c:v>8</c:v>
                </c:pt>
                <c:pt idx="3">
                  <c:v>6</c:v>
                </c:pt>
                <c:pt idx="4">
                  <c:v>7</c:v>
                </c:pt>
                <c:pt idx="5">
                  <c:v>9</c:v>
                </c:pt>
                <c:pt idx="6">
                  <c:v>7</c:v>
                </c:pt>
                <c:pt idx="7">
                  <c:v>6</c:v>
                </c:pt>
              </c:numCache>
            </c:numRef>
          </c:val>
          <c:smooth val="0"/>
          <c:extLst>
            <c:ext xmlns:c16="http://schemas.microsoft.com/office/drawing/2014/chart" uri="{C3380CC4-5D6E-409C-BE32-E72D297353CC}">
              <c16:uniqueId val="{00000001-B400-433E-8C43-C8FF2EA9C8F9}"/>
            </c:ext>
          </c:extLst>
        </c:ser>
        <c:dLbls>
          <c:showLegendKey val="0"/>
          <c:showVal val="0"/>
          <c:showCatName val="0"/>
          <c:showSerName val="0"/>
          <c:showPercent val="0"/>
          <c:showBubbleSize val="0"/>
        </c:dLbls>
        <c:marker val="1"/>
        <c:smooth val="0"/>
        <c:axId val="191596544"/>
        <c:axId val="189658176"/>
      </c:lineChart>
      <c:catAx>
        <c:axId val="191596544"/>
        <c:scaling>
          <c:orientation val="minMax"/>
        </c:scaling>
        <c:delete val="0"/>
        <c:axPos val="b"/>
        <c:numFmt formatCode="General" sourceLinked="1"/>
        <c:majorTickMark val="out"/>
        <c:minorTickMark val="none"/>
        <c:tickLblPos val="nextTo"/>
        <c:crossAx val="189658176"/>
        <c:crosses val="autoZero"/>
        <c:auto val="1"/>
        <c:lblAlgn val="ctr"/>
        <c:lblOffset val="100"/>
        <c:noMultiLvlLbl val="0"/>
      </c:catAx>
      <c:valAx>
        <c:axId val="189658176"/>
        <c:scaling>
          <c:orientation val="minMax"/>
        </c:scaling>
        <c:delete val="0"/>
        <c:axPos val="l"/>
        <c:majorGridlines/>
        <c:title>
          <c:tx>
            <c:rich>
              <a:bodyPr rot="-5400000" vert="horz"/>
              <a:lstStyle/>
              <a:p>
                <a:pPr>
                  <a:defRPr/>
                </a:pPr>
                <a:r>
                  <a:rPr lang="tr-TR" sz="1000" b="1" i="0" u="none" strike="noStrike" baseline="0">
                    <a:effectLst/>
                  </a:rPr>
                  <a:t>Yıllık Ortalama (µg/m³ )</a:t>
                </a:r>
                <a:endParaRPr lang="tr-TR"/>
              </a:p>
            </c:rich>
          </c:tx>
          <c:overlay val="0"/>
        </c:title>
        <c:numFmt formatCode="General" sourceLinked="1"/>
        <c:majorTickMark val="out"/>
        <c:minorTickMark val="none"/>
        <c:tickLblPos val="nextTo"/>
        <c:crossAx val="1915965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Su'!$B$13</c:f>
              <c:strCache>
                <c:ptCount val="1"/>
                <c:pt idx="0">
                  <c:v>Akarsu</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Su'!$B$14:$B$24</c:f>
              <c:numCache>
                <c:formatCode>#,##0</c:formatCode>
                <c:ptCount val="11"/>
                <c:pt idx="0">
                  <c:v>173</c:v>
                </c:pt>
                <c:pt idx="1">
                  <c:v>82</c:v>
                </c:pt>
                <c:pt idx="2">
                  <c:v>261</c:v>
                </c:pt>
                <c:pt idx="3">
                  <c:v>261</c:v>
                </c:pt>
              </c:numCache>
            </c:numRef>
          </c:val>
          <c:extLst>
            <c:ext xmlns:c16="http://schemas.microsoft.com/office/drawing/2014/chart" uri="{C3380CC4-5D6E-409C-BE32-E72D297353CC}">
              <c16:uniqueId val="{00000000-D0EB-46F1-9A37-4FDCD5F1CF98}"/>
            </c:ext>
          </c:extLst>
        </c:ser>
        <c:ser>
          <c:idx val="1"/>
          <c:order val="1"/>
          <c:tx>
            <c:strRef>
              <c:f>'Belediye Su'!$C$13</c:f>
              <c:strCache>
                <c:ptCount val="1"/>
                <c:pt idx="0">
                  <c:v>Göl</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Su'!$C$14:$C$24</c:f>
              <c:numCache>
                <c:formatCode>#,##0</c:formatCode>
                <c:ptCount val="11"/>
                <c:pt idx="0">
                  <c:v>73</c:v>
                </c:pt>
              </c:numCache>
            </c:numRef>
          </c:val>
          <c:extLst>
            <c:ext xmlns:c16="http://schemas.microsoft.com/office/drawing/2014/chart" uri="{C3380CC4-5D6E-409C-BE32-E72D297353CC}">
              <c16:uniqueId val="{00000001-D0EB-46F1-9A37-4FDCD5F1CF98}"/>
            </c:ext>
          </c:extLst>
        </c:ser>
        <c:ser>
          <c:idx val="2"/>
          <c:order val="2"/>
          <c:tx>
            <c:strRef>
              <c:f>'Belediye Su'!$D$13</c:f>
              <c:strCache>
                <c:ptCount val="1"/>
                <c:pt idx="0">
                  <c:v>Kaynak</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Su'!$D$14:$D$24</c:f>
              <c:numCache>
                <c:formatCode>#,##0</c:formatCode>
                <c:ptCount val="11"/>
                <c:pt idx="0">
                  <c:v>3939</c:v>
                </c:pt>
                <c:pt idx="1">
                  <c:v>5839</c:v>
                </c:pt>
                <c:pt idx="2">
                  <c:v>5374</c:v>
                </c:pt>
                <c:pt idx="3">
                  <c:v>8453</c:v>
                </c:pt>
                <c:pt idx="4">
                  <c:v>4579</c:v>
                </c:pt>
                <c:pt idx="5">
                  <c:v>4595</c:v>
                </c:pt>
                <c:pt idx="6">
                  <c:v>3451</c:v>
                </c:pt>
                <c:pt idx="7">
                  <c:v>3724</c:v>
                </c:pt>
                <c:pt idx="8">
                  <c:v>1575</c:v>
                </c:pt>
                <c:pt idx="9">
                  <c:v>1616</c:v>
                </c:pt>
                <c:pt idx="10">
                  <c:v>2376</c:v>
                </c:pt>
              </c:numCache>
            </c:numRef>
          </c:val>
          <c:extLst>
            <c:ext xmlns:c16="http://schemas.microsoft.com/office/drawing/2014/chart" uri="{C3380CC4-5D6E-409C-BE32-E72D297353CC}">
              <c16:uniqueId val="{00000002-D0EB-46F1-9A37-4FDCD5F1CF98}"/>
            </c:ext>
          </c:extLst>
        </c:ser>
        <c:ser>
          <c:idx val="3"/>
          <c:order val="3"/>
          <c:tx>
            <c:strRef>
              <c:f>'Belediye Su'!$E$13</c:f>
              <c:strCache>
                <c:ptCount val="1"/>
                <c:pt idx="0">
                  <c:v>Kuyu</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Su'!$E$14:$E$24</c:f>
              <c:numCache>
                <c:formatCode>#,##0</c:formatCode>
                <c:ptCount val="11"/>
                <c:pt idx="0">
                  <c:v>14655</c:v>
                </c:pt>
                <c:pt idx="1">
                  <c:v>14811</c:v>
                </c:pt>
                <c:pt idx="2">
                  <c:v>16635</c:v>
                </c:pt>
                <c:pt idx="3">
                  <c:v>14137</c:v>
                </c:pt>
                <c:pt idx="4">
                  <c:v>18866</c:v>
                </c:pt>
                <c:pt idx="5">
                  <c:v>17097</c:v>
                </c:pt>
                <c:pt idx="6">
                  <c:v>20303</c:v>
                </c:pt>
                <c:pt idx="7">
                  <c:v>26187</c:v>
                </c:pt>
                <c:pt idx="8">
                  <c:v>15482</c:v>
                </c:pt>
                <c:pt idx="9">
                  <c:v>15319</c:v>
                </c:pt>
                <c:pt idx="10">
                  <c:v>19729</c:v>
                </c:pt>
              </c:numCache>
            </c:numRef>
          </c:val>
          <c:extLst>
            <c:ext xmlns:c16="http://schemas.microsoft.com/office/drawing/2014/chart" uri="{C3380CC4-5D6E-409C-BE32-E72D297353CC}">
              <c16:uniqueId val="{00000003-D0EB-46F1-9A37-4FDCD5F1CF98}"/>
            </c:ext>
          </c:extLst>
        </c:ser>
        <c:dLbls>
          <c:showLegendKey val="0"/>
          <c:showVal val="0"/>
          <c:showCatName val="0"/>
          <c:showSerName val="0"/>
          <c:showPercent val="0"/>
          <c:showBubbleSize val="0"/>
        </c:dLbls>
        <c:gapWidth val="150"/>
        <c:overlap val="100"/>
        <c:axId val="190018048"/>
        <c:axId val="189801024"/>
      </c:barChart>
      <c:catAx>
        <c:axId val="1900180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1024"/>
        <c:crosses val="autoZero"/>
        <c:auto val="1"/>
        <c:lblAlgn val="ctr"/>
        <c:lblOffset val="100"/>
        <c:noMultiLvlLbl val="0"/>
      </c:catAx>
      <c:valAx>
        <c:axId val="189801024"/>
        <c:scaling>
          <c:orientation val="minMax"/>
        </c:scaling>
        <c:delete val="0"/>
        <c:axPos val="l"/>
        <c:majorGridlines/>
        <c:title>
          <c:tx>
            <c:rich>
              <a:bodyPr rot="-5400000" vert="horz"/>
              <a:lstStyle/>
              <a:p>
                <a:pPr>
                  <a:defRPr/>
                </a:pPr>
                <a:r>
                  <a:rPr lang="tr-TR" sz="1000" b="1" i="0" u="none" strike="noStrike" baseline="0">
                    <a:effectLst/>
                  </a:rPr>
                  <a:t>Çekilen Toplam Su Miktarı (Bin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844532279314888E-2"/>
              <c:y val="0.13317315335583049"/>
            </c:manualLayout>
          </c:layout>
          <c:overlay val="0"/>
        </c:title>
        <c:numFmt formatCode="#,##0" sourceLinked="1"/>
        <c:majorTickMark val="out"/>
        <c:minorTickMark val="none"/>
        <c:tickLblPos val="nextTo"/>
        <c:crossAx val="1900180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190498</xdr:rowOff>
    </xdr:from>
    <xdr:to>
      <xdr:col>10</xdr:col>
      <xdr:colOff>533401</xdr:colOff>
      <xdr:row>39</xdr:row>
      <xdr:rowOff>111125</xdr:rowOff>
    </xdr:to>
    <xdr:sp macro="" textlink="">
      <xdr:nvSpPr>
        <xdr:cNvPr id="3" name="Metin kutusu 2"/>
        <xdr:cNvSpPr txBox="1"/>
      </xdr:nvSpPr>
      <xdr:spPr>
        <a:xfrm>
          <a:off x="1" y="190498"/>
          <a:ext cx="6565900" cy="7350127"/>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Yönetici  Özeti</a:t>
          </a:r>
          <a:r>
            <a:rPr lang="tr-TR" sz="1100" b="1" i="1" u="sng" baseline="0"/>
            <a:t>:</a:t>
          </a:r>
        </a:p>
        <a:p>
          <a:endParaRPr lang="tr-TR" sz="8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Yıllar itibariyle Niğde ilinin nüfusunun Türkiye nüfusu içindeki payı azalmıştır. 2018 yılı itibariyle Niğde İlinin  nüfusunun Türkiye  toplam nüfusu içindeki payı  %0,4'dür. Niğde İli nüfus büyüklüğü bakımından Türkiye'de  53. sıradadır. Niğde İlinin nüfus yoğunluğu Türkiye ortalamasının altındadır. 2018 yılı itibariyle nüfus yoğunluğu bakımından Türkiye'de 59. sıradadır.Niğde İlinin aldığı göç miktarı verdiği göçün üzerindedir.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Yıllar itibariyle  Niğde  İli  belediyelerinin çevresel harcamalarının  Türkiye geneli belediye  çevresel harcamaları içindeki payı düşmüştür. Niğde İli, belediyelerinin toplam çevresel harcama miktarı bakımından, 2016 yılı itibariyle Türkiye'de  63. sıradadır. 2016 yılında, Niğde İli  belediyelerinin toplam çevresel harcamalarının  %54'ü su temini işleri ve hizmetlerine, %29'ü  atıksu yönetimi hizmetlerine  ve %16'sı atık yönetimi hizmetlerine harcanmıştır. Niğde'nin kişi başı gayrisafi yutriçi hasıla miktarı Türkiye ortalamasının altında olup, 2017 yılı itibariyle Türkiye genelinde 50. sıradadır.</a:t>
          </a:r>
          <a:endParaRPr lang="tr-TR">
            <a:effectLst/>
          </a:endParaRPr>
        </a:p>
        <a:p>
          <a:r>
            <a:rPr lang="tr-TR" sz="1100">
              <a:solidFill>
                <a:schemeClr val="dk1"/>
              </a:solidFill>
              <a:effectLst/>
              <a:latin typeface="+mn-lt"/>
              <a:ea typeface="+mn-ea"/>
              <a:cs typeface="+mn-cs"/>
            </a:rPr>
            <a:t>Tozuma kaynaklı partikül madde değerinin yaz aylarında da yüksek seyretmesi özellikle GB yönlü rüzgarlarda sınır değerlerin aşılması sık rastlanan bir hal almıştır. Bu konuda, Meteoroloji Müdürlüğünden alınan verilerin incelenmesinde genelde rüzgar hızının 10 km/s üzerinde olduğu anlarda PM 10 değerinin de yükseldiği tespit edilmiştir. Rüzgar hızının yüksek olduğu dönemde arazide yapılan çalışmalarda açık ceza evi ile Akkaya Barajının arasında kalan araziden yüksek derecede toz taşınımının olduğu tespit edilmiş, buradaki arazide bitki örtüsünün olmayışı zeminin gevşek malzeme olması nedeniyle toz oluşumu meydana geldiği görülmüş olup arazinin bitkilendirme yapılan yerlerinde ise herhangi bir tozumanın olmadığı tespit edilmiştir</a:t>
          </a:r>
          <a:r>
            <a:rPr lang="tr-TR" sz="1100" baseline="0">
              <a:solidFill>
                <a:schemeClr val="dk1"/>
              </a:solidFill>
              <a:effectLst/>
              <a:latin typeface="+mn-lt"/>
              <a:ea typeface="+mn-ea"/>
              <a:cs typeface="+mn-cs"/>
            </a:rPr>
            <a:t> (</a:t>
          </a:r>
          <a:r>
            <a:rPr lang="tr-TR" sz="1100" b="1" baseline="0">
              <a:solidFill>
                <a:schemeClr val="dk1"/>
              </a:solidFill>
              <a:effectLst/>
              <a:latin typeface="+mn-lt"/>
              <a:ea typeface="+mn-ea"/>
              <a:cs typeface="+mn-cs"/>
            </a:rPr>
            <a:t>Kaynak:</a:t>
          </a:r>
          <a:r>
            <a:rPr lang="tr-TR" sz="1100" baseline="0">
              <a:solidFill>
                <a:schemeClr val="dk1"/>
              </a:solidFill>
              <a:effectLst/>
              <a:latin typeface="+mn-lt"/>
              <a:ea typeface="+mn-ea"/>
              <a:cs typeface="+mn-cs"/>
            </a:rPr>
            <a:t> 2017 yılı Niğde Çevre Durum Raporu).</a:t>
          </a:r>
          <a:endParaRPr lang="tr-TR">
            <a:effectLst/>
          </a:endParaRPr>
        </a:p>
        <a:p>
          <a:pPr eaLnBrk="1" fontAlgn="auto" latinLnBrk="0" hangingPunct="1"/>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Niğde İstasyonunun 2018 yılı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77 µg/m³ olup yıllık sınır değerin üstündedir.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Niğde'de  şebekeden deşarj edilen  belediye  atıksularının %87'si arıtılmaktadır. %13'ü ise arırtlmadan alıcı ortama deşarj edilmektedir. </a:t>
          </a:r>
          <a:r>
            <a:rPr lang="tr-TR" sz="1100" baseline="0">
              <a:solidFill>
                <a:schemeClr val="dk1"/>
              </a:solidFill>
              <a:effectLst/>
              <a:latin typeface="+mn-lt"/>
              <a:ea typeface="+mn-ea"/>
              <a:cs typeface="+mn-cs"/>
            </a:rPr>
            <a:t>Niğde'de  arıtılan belediye atıksularının hemen hemen tamamına biyolojik arıtma uygulanmaktadır.  </a:t>
          </a:r>
          <a:r>
            <a:rPr lang="tr-TR" sz="1100" b="0" i="0" baseline="0">
              <a:solidFill>
                <a:schemeClr val="dk1"/>
              </a:solidFill>
              <a:effectLst/>
              <a:latin typeface="+mn-lt"/>
              <a:ea typeface="+mn-ea"/>
              <a:cs typeface="+mn-cs"/>
            </a:rPr>
            <a:t>2018 yılı itibariyle Niğde'de "Atıksu Arıtma Tesisi ile Hizmet Verilen Belediye Nüfusunun Toplam  Belediye Nüfusuna Oranı " %63,8 olup Türkiye geneli oran olan  %79'un altındadır. 2018 yılı itibariyle Niğde'de "Atıksu Arıtma Tesisi ile Hizmet Verilen Belediye Nüfusunun Toplam  Belediye Nüfusuna Oranı " %63,8 olup Türkiye geneli oran olan  %79'un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Niğde'de 2014 yılından itibaren  düzenli depolama yapılmaya başlanmıştır. 2018 yılında Niğde'de toplam belediye atıklarının yaklaşık %79'u düzenli depolama yöntemiyle bertaraf edilmiş olup %20'si  düzensiz depolanmıştır. %1'i ise geri kazanılmıştır. 2018 yılı itibariyle Niğde'de  atık hizmeti verilen belediye nüfusunun toplam  belediye nüfusuna oranı %95 olup Türkiye geneli oran olan %99'un  bir miktar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Niğde'de 2016 yılında maden atıkları dışındaki tehlikeli atıkların geri kazanım oranı %54 ile Türkiye geneli oran olan %80'in  altındadır.</a:t>
          </a:r>
          <a:endParaRPr lang="tr-TR">
            <a:effectLst/>
          </a:endParaRPr>
        </a:p>
        <a:p>
          <a:r>
            <a:rPr lang="tr-TR" sz="1100">
              <a:solidFill>
                <a:schemeClr val="dk1"/>
              </a:solidFill>
              <a:effectLst/>
              <a:latin typeface="+mn-lt"/>
              <a:ea typeface="+mn-ea"/>
              <a:cs typeface="+mn-cs"/>
            </a:rPr>
            <a:t>CORINE (Çevresel Verilerin Koordinasyonu Projesi - Çevre Bilgi Düzeni)  2018 yılı verilerine göre;</a:t>
          </a:r>
          <a:r>
            <a:rPr lang="tr-TR" sz="1100" baseline="0">
              <a:solidFill>
                <a:schemeClr val="dk1"/>
              </a:solidFill>
              <a:effectLst/>
              <a:latin typeface="+mn-lt"/>
              <a:ea typeface="+mn-ea"/>
              <a:cs typeface="+mn-cs"/>
            </a:rPr>
            <a:t> Niğde'nin yüz ölçümünün  %1,97'sini yapay alanlar, %45,94'ünü tarımsal alanlar, %51,90'ını orman ve yarı doğal alanlar, %0,11'ini sulak alanlar, %0,08'ini su yapıları oluşturmaktadır.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endParaRPr lang="tr-TR"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352424</xdr:colOff>
      <xdr:row>4</xdr:row>
      <xdr:rowOff>57150</xdr:rowOff>
    </xdr:from>
    <xdr:to>
      <xdr:col>14</xdr:col>
      <xdr:colOff>457199</xdr:colOff>
      <xdr:row>20</xdr:row>
      <xdr:rowOff>9525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10</xdr:col>
      <xdr:colOff>352426</xdr:colOff>
      <xdr:row>30</xdr:row>
      <xdr:rowOff>28575</xdr:rowOff>
    </xdr:to>
    <xdr:sp macro="" textlink="">
      <xdr:nvSpPr>
        <xdr:cNvPr id="5" name="Metin kutusu 4"/>
        <xdr:cNvSpPr txBox="1"/>
      </xdr:nvSpPr>
      <xdr:spPr>
        <a:xfrm>
          <a:off x="0" y="4400550"/>
          <a:ext cx="7124701"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 itibariyle Niğde İlinin  nüfusunun Türkiye  toplam nüfusu içindeki payı  %0,4'dür. Niğde İli nüfus büyüklüğü bakımından Türkiye'de  53. sıradadır.</a:t>
          </a:r>
        </a:p>
        <a:p>
          <a:endParaRPr lang="tr-TR" sz="1100"/>
        </a:p>
      </xdr:txBody>
    </xdr:sp>
    <xdr:clientData/>
  </xdr:twoCellAnchor>
  <xdr:twoCellAnchor>
    <xdr:from>
      <xdr:col>5</xdr:col>
      <xdr:colOff>495298</xdr:colOff>
      <xdr:row>37</xdr:row>
      <xdr:rowOff>90487</xdr:rowOff>
    </xdr:from>
    <xdr:to>
      <xdr:col>14</xdr:col>
      <xdr:colOff>209549</xdr:colOff>
      <xdr:row>53</xdr:row>
      <xdr:rowOff>161925</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69</xdr:row>
      <xdr:rowOff>214312</xdr:rowOff>
    </xdr:from>
    <xdr:to>
      <xdr:col>11</xdr:col>
      <xdr:colOff>371475</xdr:colOff>
      <xdr:row>84</xdr:row>
      <xdr:rowOff>80962</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88</xdr:row>
      <xdr:rowOff>0</xdr:rowOff>
    </xdr:from>
    <xdr:to>
      <xdr:col>10</xdr:col>
      <xdr:colOff>352426</xdr:colOff>
      <xdr:row>92</xdr:row>
      <xdr:rowOff>38100</xdr:rowOff>
    </xdr:to>
    <xdr:sp macro="" textlink="">
      <xdr:nvSpPr>
        <xdr:cNvPr id="9" name="Metin kutusu 8"/>
        <xdr:cNvSpPr txBox="1"/>
      </xdr:nvSpPr>
      <xdr:spPr>
        <a:xfrm>
          <a:off x="0" y="16059150"/>
          <a:ext cx="7124701" cy="8001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 Niğde İlinin nüfus yoğunluğu Türkiye ortalamasının altındadır. </a:t>
          </a:r>
          <a:r>
            <a:rPr lang="tr-TR" sz="1100" baseline="0">
              <a:solidFill>
                <a:schemeClr val="dk1"/>
              </a:solidFill>
              <a:effectLst/>
              <a:latin typeface="+mn-lt"/>
              <a:ea typeface="+mn-ea"/>
              <a:cs typeface="+mn-cs"/>
            </a:rPr>
            <a:t>2018 yılı itibariyle nüfus yoğunluğu bakımından Türkiye'de 59. sıradadır.</a:t>
          </a:r>
          <a:endParaRPr lang="tr-TR" sz="1100"/>
        </a:p>
      </xdr:txBody>
    </xdr:sp>
    <xdr:clientData/>
  </xdr:twoCellAnchor>
  <xdr:twoCellAnchor>
    <xdr:from>
      <xdr:col>0</xdr:col>
      <xdr:colOff>0</xdr:colOff>
      <xdr:row>105</xdr:row>
      <xdr:rowOff>0</xdr:rowOff>
    </xdr:from>
    <xdr:to>
      <xdr:col>10</xdr:col>
      <xdr:colOff>352426</xdr:colOff>
      <xdr:row>111</xdr:row>
      <xdr:rowOff>123826</xdr:rowOff>
    </xdr:to>
    <xdr:sp macro="" textlink="">
      <xdr:nvSpPr>
        <xdr:cNvPr id="11" name="Metin kutusu 10"/>
        <xdr:cNvSpPr txBox="1"/>
      </xdr:nvSpPr>
      <xdr:spPr>
        <a:xfrm>
          <a:off x="0" y="19307175"/>
          <a:ext cx="7124701" cy="12668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Tanımlar</a:t>
          </a:r>
          <a:r>
            <a:rPr lang="tr-TR" sz="1100" b="1" i="1" u="sng" baseline="0"/>
            <a:t>:</a:t>
          </a:r>
        </a:p>
        <a:p>
          <a:endParaRPr lang="tr-TR" sz="800" b="0" i="0" u="none" baseline="0"/>
        </a:p>
        <a:p>
          <a:pPr fontAlgn="base"/>
          <a:r>
            <a:rPr lang="tr-TR" sz="1100" b="1" i="0">
              <a:solidFill>
                <a:schemeClr val="dk1"/>
              </a:solidFill>
              <a:effectLst/>
              <a:latin typeface="+mn-lt"/>
              <a:ea typeface="+mn-ea"/>
              <a:cs typeface="+mn-cs"/>
            </a:rPr>
            <a:t>Aldığı göç: </a:t>
          </a:r>
          <a:r>
            <a:rPr lang="tr-TR" sz="1100" b="0" i="0">
              <a:solidFill>
                <a:schemeClr val="dk1"/>
              </a:solidFill>
              <a:effectLst/>
              <a:latin typeface="+mn-lt"/>
              <a:ea typeface="+mn-ea"/>
              <a:cs typeface="+mn-cs"/>
            </a:rPr>
            <a:t>Belirli bir yerleşim yerine diğer yerleşim yerlerinden gelen göçtür.</a:t>
          </a:r>
        </a:p>
        <a:p>
          <a:pPr fontAlgn="base"/>
          <a:r>
            <a:rPr lang="tr-TR" sz="1100" b="1" i="0">
              <a:solidFill>
                <a:schemeClr val="dk1"/>
              </a:solidFill>
              <a:effectLst/>
              <a:latin typeface="+mn-lt"/>
              <a:ea typeface="+mn-ea"/>
              <a:cs typeface="+mn-cs"/>
            </a:rPr>
            <a:t>Verdiği göç: </a:t>
          </a:r>
          <a:r>
            <a:rPr lang="tr-TR" sz="1100" b="0" i="0">
              <a:solidFill>
                <a:schemeClr val="dk1"/>
              </a:solidFill>
              <a:effectLst/>
              <a:latin typeface="+mn-lt"/>
              <a:ea typeface="+mn-ea"/>
              <a:cs typeface="+mn-cs"/>
            </a:rPr>
            <a:t>Belirli bir yerleşim yerinden diğer yerleşim yerlerine giden göçtür.</a:t>
          </a:r>
        </a:p>
        <a:p>
          <a:pPr fontAlgn="base"/>
          <a:r>
            <a:rPr lang="tr-TR" sz="1100" b="1" i="0">
              <a:solidFill>
                <a:schemeClr val="dk1"/>
              </a:solidFill>
              <a:effectLst/>
              <a:latin typeface="+mn-lt"/>
              <a:ea typeface="+mn-ea"/>
              <a:cs typeface="+mn-cs"/>
            </a:rPr>
            <a:t>Net göç:</a:t>
          </a:r>
          <a:r>
            <a:rPr lang="tr-TR" sz="1100" b="0" i="0">
              <a:solidFill>
                <a:schemeClr val="dk1"/>
              </a:solidFill>
              <a:effectLst/>
              <a:latin typeface="+mn-lt"/>
              <a:ea typeface="+mn-ea"/>
              <a:cs typeface="+mn-cs"/>
            </a:rPr>
            <a:t> Belirli bir yerleşim yerinin aldığı göç ile verdiği göç arasındaki farktır. Belirli bir yerleşim yerinin aldığı göç verdiğinden fazla ise net göç pozitif, verdiği göç aldığı göçten fazla ise net göç negatiftir.</a:t>
          </a:r>
        </a:p>
        <a:p>
          <a:pPr fontAlgn="base"/>
          <a:r>
            <a:rPr lang="tr-TR" sz="1100" b="1" i="0">
              <a:solidFill>
                <a:schemeClr val="dk1"/>
              </a:solidFill>
              <a:effectLst/>
              <a:latin typeface="+mn-lt"/>
              <a:ea typeface="+mn-ea"/>
              <a:cs typeface="+mn-cs"/>
            </a:rPr>
            <a:t>Net göç hızı: </a:t>
          </a:r>
          <a:r>
            <a:rPr lang="tr-TR" sz="1100" b="0" i="0">
              <a:solidFill>
                <a:schemeClr val="dk1"/>
              </a:solidFill>
              <a:effectLst/>
              <a:latin typeface="+mn-lt"/>
              <a:ea typeface="+mn-ea"/>
              <a:cs typeface="+mn-cs"/>
            </a:rPr>
            <a:t>Göç edebilecek her bin kişi için net göç sayısıdır.</a:t>
          </a:r>
        </a:p>
      </xdr:txBody>
    </xdr:sp>
    <xdr:clientData/>
  </xdr:twoCellAnchor>
  <xdr:twoCellAnchor>
    <xdr:from>
      <xdr:col>5</xdr:col>
      <xdr:colOff>409574</xdr:colOff>
      <xdr:row>116</xdr:row>
      <xdr:rowOff>100012</xdr:rowOff>
    </xdr:from>
    <xdr:to>
      <xdr:col>14</xdr:col>
      <xdr:colOff>438149</xdr:colOff>
      <xdr:row>131</xdr:row>
      <xdr:rowOff>61912</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135</xdr:row>
      <xdr:rowOff>0</xdr:rowOff>
    </xdr:from>
    <xdr:to>
      <xdr:col>10</xdr:col>
      <xdr:colOff>352426</xdr:colOff>
      <xdr:row>139</xdr:row>
      <xdr:rowOff>38100</xdr:rowOff>
    </xdr:to>
    <xdr:sp macro="" textlink="">
      <xdr:nvSpPr>
        <xdr:cNvPr id="13" name="Metin kutusu 12"/>
        <xdr:cNvSpPr txBox="1"/>
      </xdr:nvSpPr>
      <xdr:spPr>
        <a:xfrm>
          <a:off x="0" y="25679400"/>
          <a:ext cx="7124701" cy="8001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Niğde İlinin aldığı göç miktarı verdiği göçün üzerindedir.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333374</xdr:colOff>
      <xdr:row>6</xdr:row>
      <xdr:rowOff>0</xdr:rowOff>
    </xdr:from>
    <xdr:to>
      <xdr:col>15</xdr:col>
      <xdr:colOff>409575</xdr:colOff>
      <xdr:row>24</xdr:row>
      <xdr:rowOff>38100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13</xdr:col>
      <xdr:colOff>238125</xdr:colOff>
      <xdr:row>32</xdr:row>
      <xdr:rowOff>142875</xdr:rowOff>
    </xdr:to>
    <xdr:sp macro="" textlink="">
      <xdr:nvSpPr>
        <xdr:cNvPr id="6" name="Metin kutusu 5"/>
        <xdr:cNvSpPr txBox="1"/>
      </xdr:nvSpPr>
      <xdr:spPr>
        <a:xfrm>
          <a:off x="0" y="5829300"/>
          <a:ext cx="9382125" cy="9048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Yıllar itibariyle  Niğde  İli  belediyelerinin çevresel harcamalarının  Türkiye geneli belediye  çevresel harcamaları içindeki payı düşmüştür. Niğde İli, belediyelerinin toplam çevresel harcama miktarı bakımından, 2016 yılı itibariyle Türkiye'de  63. sıradadır.</a:t>
          </a:r>
          <a:endParaRPr lang="tr-TR" sz="1100"/>
        </a:p>
      </xdr:txBody>
    </xdr:sp>
    <xdr:clientData/>
  </xdr:twoCellAnchor>
  <xdr:twoCellAnchor>
    <xdr:from>
      <xdr:col>0</xdr:col>
      <xdr:colOff>114300</xdr:colOff>
      <xdr:row>61</xdr:row>
      <xdr:rowOff>38100</xdr:rowOff>
    </xdr:from>
    <xdr:to>
      <xdr:col>8</xdr:col>
      <xdr:colOff>104775</xdr:colOff>
      <xdr:row>78</xdr:row>
      <xdr:rowOff>57150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79</xdr:row>
      <xdr:rowOff>104774</xdr:rowOff>
    </xdr:from>
    <xdr:to>
      <xdr:col>10</xdr:col>
      <xdr:colOff>254000</xdr:colOff>
      <xdr:row>84</xdr:row>
      <xdr:rowOff>152399</xdr:rowOff>
    </xdr:to>
    <xdr:sp macro="" textlink="">
      <xdr:nvSpPr>
        <xdr:cNvPr id="7" name="Metin kutusu 6"/>
        <xdr:cNvSpPr txBox="1"/>
      </xdr:nvSpPr>
      <xdr:spPr>
        <a:xfrm>
          <a:off x="66675" y="16278224"/>
          <a:ext cx="7788275" cy="10001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pPr algn="l"/>
          <a:r>
            <a:rPr lang="tr-TR" sz="1100" baseline="0">
              <a:solidFill>
                <a:schemeClr val="dk1"/>
              </a:solidFill>
              <a:effectLst/>
              <a:latin typeface="+mn-lt"/>
              <a:ea typeface="+mn-ea"/>
              <a:cs typeface="+mn-cs"/>
            </a:rPr>
            <a:t>2016 yılında, Niğde İli  belediyelerinin toplam çevresel harcamalarının  %54'ü su temini işleri ve hizmetlerine, %29'ü  atıksu yönetimi hizmetlerine  ve %16'sı atık yönetimi hizmetlerine harcanmıştır. </a:t>
          </a:r>
          <a:endParaRPr lang="tr-TR">
            <a:effectLst/>
          </a:endParaRPr>
        </a:p>
        <a:p>
          <a:endParaRPr lang="tr-TR" sz="1100"/>
        </a:p>
      </xdr:txBody>
    </xdr:sp>
    <xdr:clientData/>
  </xdr:twoCellAnchor>
  <xdr:twoCellAnchor>
    <xdr:from>
      <xdr:col>4</xdr:col>
      <xdr:colOff>733424</xdr:colOff>
      <xdr:row>91</xdr:row>
      <xdr:rowOff>166687</xdr:rowOff>
    </xdr:from>
    <xdr:to>
      <xdr:col>12</xdr:col>
      <xdr:colOff>295274</xdr:colOff>
      <xdr:row>109</xdr:row>
      <xdr:rowOff>52387</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113</xdr:row>
      <xdr:rowOff>0</xdr:rowOff>
    </xdr:from>
    <xdr:to>
      <xdr:col>9</xdr:col>
      <xdr:colOff>142875</xdr:colOff>
      <xdr:row>117</xdr:row>
      <xdr:rowOff>133349</xdr:rowOff>
    </xdr:to>
    <xdr:sp macro="" textlink="">
      <xdr:nvSpPr>
        <xdr:cNvPr id="9" name="Metin kutusu 8"/>
        <xdr:cNvSpPr txBox="1"/>
      </xdr:nvSpPr>
      <xdr:spPr>
        <a:xfrm>
          <a:off x="0" y="21174075"/>
          <a:ext cx="7134225"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Niğde'nin kişi başı gayrisafi yutriçi hasıla miktarı Türkiye ortalamasının altında olup, 2017 yılı itibariyle Türkiye genelinde 50. sıradadır.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16</xdr:row>
      <xdr:rowOff>185736</xdr:rowOff>
    </xdr:from>
    <xdr:to>
      <xdr:col>8</xdr:col>
      <xdr:colOff>119062</xdr:colOff>
      <xdr:row>31</xdr:row>
      <xdr:rowOff>152399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34</xdr:row>
      <xdr:rowOff>57149</xdr:rowOff>
    </xdr:from>
    <xdr:to>
      <xdr:col>11</xdr:col>
      <xdr:colOff>561975</xdr:colOff>
      <xdr:row>45</xdr:row>
      <xdr:rowOff>152400</xdr:rowOff>
    </xdr:to>
    <xdr:sp macro="" textlink="">
      <xdr:nvSpPr>
        <xdr:cNvPr id="6" name="Metin kutusu 5"/>
        <xdr:cNvSpPr txBox="1"/>
      </xdr:nvSpPr>
      <xdr:spPr>
        <a:xfrm>
          <a:off x="66675" y="6581774"/>
          <a:ext cx="7200900" cy="21907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a:p>
        <a:p>
          <a:r>
            <a:rPr lang="tr-TR"/>
            <a:t>Tozuma kaynaklı partikül madde değerinin yaz aylarında da yüksek seyretmesi özellikle GB yönlü rüzgarlarda sınır değerlerin aşılması sık rastlanan bir hal almıştır. Bu konuda, Meteoroloji Müdürlüğünden alınan verilerin incelenmesinde genelde rüzgar hızının 10 km/s üzerinde olduğu anlarda PM 10 değerinin de yükseldiği tespit edilmiştir. Rüzgar hızının yüksek olduğu dönemde arazide yapılan çalışmalarda açık ceza evi ile Akkaya Barajının arasında kalan araziden yüksek derecede toz taşınımının olduğu tespit edilmiş, buradaki arazide bitki örtüsünün olmayışı zeminin gevşek malzeme olması nedeniyle toz oluşumu meydana geldiği görülmüş olup arazinin bitkilendirme yapılan yerlerinde ise herhangi bir tozumanın olmadığı tespit edilmiştir</a:t>
          </a:r>
          <a:r>
            <a:rPr lang="tr-TR" baseline="0"/>
            <a:t> (</a:t>
          </a:r>
          <a:r>
            <a:rPr lang="tr-TR" b="1" baseline="0"/>
            <a:t>Kaynak:</a:t>
          </a:r>
          <a:r>
            <a:rPr lang="tr-TR" baseline="0"/>
            <a:t> 2017 yılı Niğde Çevre Durum Raporu).</a:t>
          </a: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Niğde İstasyonunun 2018 yılı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77 µg/m³ olup yıllık sınır değerin üstündedir.</a:t>
          </a:r>
          <a:endParaRPr lang="tr-TR">
            <a:effectLst/>
          </a:endParaRPr>
        </a:p>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523874</xdr:colOff>
      <xdr:row>9</xdr:row>
      <xdr:rowOff>85725</xdr:rowOff>
    </xdr:to>
    <xdr:sp macro="" textlink="">
      <xdr:nvSpPr>
        <xdr:cNvPr id="3" name="Metin kutusu 2"/>
        <xdr:cNvSpPr txBox="1"/>
      </xdr:nvSpPr>
      <xdr:spPr>
        <a:xfrm>
          <a:off x="0" y="876300"/>
          <a:ext cx="9667874"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t>Tanım:</a:t>
          </a:r>
        </a:p>
        <a:p>
          <a:endParaRPr lang="tr-TR" sz="1100" baseline="0"/>
        </a:p>
        <a:p>
          <a:r>
            <a:rPr lang="tr-TR" sz="1100" b="1" baseline="0"/>
            <a:t>Çekilen su :</a:t>
          </a:r>
          <a:r>
            <a:rPr lang="tr-TR" sz="1100" baseline="0"/>
            <a:t> Belediyeler tarafından içme ve kullanma suyu şebekesi ile dağıtılmak üzere doğrudan su kaynaklarından (baraj, göl, gölet, akarsu, kaynak, kuyu, deniz vb.) çekilen sudur. Bir belediyenin başka bir belediyeden dağıtmak üzere çektiği su miktarı mükerrerliği önlemek amacıyla ilgili belediyenin çektiği su miktarına dahil edilmemektedir. </a:t>
          </a:r>
          <a:endParaRPr lang="tr-TR" sz="1100"/>
        </a:p>
      </xdr:txBody>
    </xdr:sp>
    <xdr:clientData/>
  </xdr:twoCellAnchor>
  <xdr:twoCellAnchor>
    <xdr:from>
      <xdr:col>6</xdr:col>
      <xdr:colOff>238124</xdr:colOff>
      <xdr:row>9</xdr:row>
      <xdr:rowOff>142875</xdr:rowOff>
    </xdr:from>
    <xdr:to>
      <xdr:col>14</xdr:col>
      <xdr:colOff>342899</xdr:colOff>
      <xdr:row>28</xdr:row>
      <xdr:rowOff>57150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571499</xdr:colOff>
      <xdr:row>37</xdr:row>
      <xdr:rowOff>57150</xdr:rowOff>
    </xdr:from>
    <xdr:to>
      <xdr:col>13</xdr:col>
      <xdr:colOff>561974</xdr:colOff>
      <xdr:row>51</xdr:row>
      <xdr:rowOff>123826</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70</xdr:row>
      <xdr:rowOff>0</xdr:rowOff>
    </xdr:from>
    <xdr:to>
      <xdr:col>13</xdr:col>
      <xdr:colOff>590550</xdr:colOff>
      <xdr:row>74</xdr:row>
      <xdr:rowOff>180975</xdr:rowOff>
    </xdr:to>
    <xdr:sp macro="" textlink="">
      <xdr:nvSpPr>
        <xdr:cNvPr id="7" name="Metin kutusu 6"/>
        <xdr:cNvSpPr txBox="1"/>
      </xdr:nvSpPr>
      <xdr:spPr>
        <a:xfrm>
          <a:off x="1" y="13449300"/>
          <a:ext cx="9353549"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Tanım:</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1" i="0" u="none" strike="noStrike">
              <a:effectLst/>
              <a:latin typeface="+mn-lt"/>
              <a:ea typeface="+mn-ea"/>
              <a:cs typeface="+mn-cs"/>
            </a:rPr>
            <a:t>Dağıtılan su: </a:t>
          </a:r>
          <a:r>
            <a:rPr lang="tr-TR" sz="1100" b="0" i="0" u="none" strike="noStrike">
              <a:effectLst/>
              <a:latin typeface="+mn-lt"/>
              <a:ea typeface="+mn-ea"/>
              <a:cs typeface="+mn-cs"/>
            </a:rPr>
            <a:t>Belediye tarafından içme ve kullanma suyu şebekesi ile son kullanıcıya (mesken, resmi kurum, ticarethane vb.) ulaştırılan sudur. Ancak götürü usülde su tahsilatı yapan ya da park, bahçe, din ve hayır kurumları gibi yerlere ücretsiz su dağıtan ve bu su miktarına ilişkin verileri beyan edemeyen belediyelerin  dağıttıkları bu miktarlar toplam dağıtılan su miktarı içinde gösterilememektedir.</a:t>
          </a:r>
          <a:r>
            <a:rPr lang="tr-TR"/>
            <a:t> </a:t>
          </a: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85724</xdr:colOff>
      <xdr:row>89</xdr:row>
      <xdr:rowOff>66675</xdr:rowOff>
    </xdr:from>
    <xdr:to>
      <xdr:col>9</xdr:col>
      <xdr:colOff>409575</xdr:colOff>
      <xdr:row>106</xdr:row>
      <xdr:rowOff>142875</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52386</xdr:colOff>
      <xdr:row>114</xdr:row>
      <xdr:rowOff>19049</xdr:rowOff>
    </xdr:from>
    <xdr:to>
      <xdr:col>12</xdr:col>
      <xdr:colOff>342899</xdr:colOff>
      <xdr:row>130</xdr:row>
      <xdr:rowOff>142874</xdr:rowOff>
    </xdr:to>
    <xdr:graphicFrame macro="">
      <xdr:nvGraphicFramePr>
        <xdr:cNvPr id="9" name="Grafi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538162</xdr:colOff>
      <xdr:row>142</xdr:row>
      <xdr:rowOff>28574</xdr:rowOff>
    </xdr:from>
    <xdr:to>
      <xdr:col>13</xdr:col>
      <xdr:colOff>381000</xdr:colOff>
      <xdr:row>159</xdr:row>
      <xdr:rowOff>190499</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31750</xdr:colOff>
      <xdr:row>132</xdr:row>
      <xdr:rowOff>63500</xdr:rowOff>
    </xdr:from>
    <xdr:to>
      <xdr:col>9</xdr:col>
      <xdr:colOff>628650</xdr:colOff>
      <xdr:row>136</xdr:row>
      <xdr:rowOff>168275</xdr:rowOff>
    </xdr:to>
    <xdr:sp macro="" textlink="">
      <xdr:nvSpPr>
        <xdr:cNvPr id="12" name="Metin kutusu 11"/>
        <xdr:cNvSpPr txBox="1"/>
      </xdr:nvSpPr>
      <xdr:spPr>
        <a:xfrm>
          <a:off x="31750" y="25476200"/>
          <a:ext cx="650240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Niğde'de "İçme ve Kullanma Suyu Şebekesi ile Hizmet Verilen Belediye Nüfusunun Toplam Belediye Nüfusuna Oranı" %98 olup, Türkiye geneli ortalama olan %99'a yakındır.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23812</xdr:colOff>
      <xdr:row>3</xdr:row>
      <xdr:rowOff>128587</xdr:rowOff>
    </xdr:from>
    <xdr:to>
      <xdr:col>13</xdr:col>
      <xdr:colOff>328612</xdr:colOff>
      <xdr:row>19</xdr:row>
      <xdr:rowOff>14287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12</xdr:col>
      <xdr:colOff>200024</xdr:colOff>
      <xdr:row>25</xdr:row>
      <xdr:rowOff>104775</xdr:rowOff>
    </xdr:to>
    <xdr:sp macro="" textlink="">
      <xdr:nvSpPr>
        <xdr:cNvPr id="4" name="Metin kutusu 3"/>
        <xdr:cNvSpPr txBox="1"/>
      </xdr:nvSpPr>
      <xdr:spPr>
        <a:xfrm>
          <a:off x="0" y="3990975"/>
          <a:ext cx="7820024"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Niğde'de  şebekeden deşarj edilen  belediye  atıksularının %87'si arıtılmaktadır. %13'ü ise arırtlmadan alıcı ortama deşarj edilmektedir.</a:t>
          </a:r>
          <a:endParaRPr lang="tr-TR" sz="1100"/>
        </a:p>
      </xdr:txBody>
    </xdr:sp>
    <xdr:clientData/>
  </xdr:twoCellAnchor>
  <xdr:twoCellAnchor>
    <xdr:from>
      <xdr:col>4</xdr:col>
      <xdr:colOff>276225</xdr:colOff>
      <xdr:row>68</xdr:row>
      <xdr:rowOff>19050</xdr:rowOff>
    </xdr:from>
    <xdr:to>
      <xdr:col>11</xdr:col>
      <xdr:colOff>581025</xdr:colOff>
      <xdr:row>82</xdr:row>
      <xdr:rowOff>95250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223836</xdr:colOff>
      <xdr:row>133</xdr:row>
      <xdr:rowOff>19050</xdr:rowOff>
    </xdr:from>
    <xdr:to>
      <xdr:col>13</xdr:col>
      <xdr:colOff>342899</xdr:colOff>
      <xdr:row>147</xdr:row>
      <xdr:rowOff>95250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151</xdr:row>
      <xdr:rowOff>0</xdr:rowOff>
    </xdr:from>
    <xdr:to>
      <xdr:col>13</xdr:col>
      <xdr:colOff>47625</xdr:colOff>
      <xdr:row>155</xdr:row>
      <xdr:rowOff>180975</xdr:rowOff>
    </xdr:to>
    <xdr:sp macro="" textlink="">
      <xdr:nvSpPr>
        <xdr:cNvPr id="9" name="Metin kutusu 8"/>
        <xdr:cNvSpPr txBox="1"/>
      </xdr:nvSpPr>
      <xdr:spPr>
        <a:xfrm>
          <a:off x="0" y="16964025"/>
          <a:ext cx="827722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Niğde'de  "Kanalizasyon Şebekesi ile Hizmet Verilen Belediye  Nüfusunun Toplam  Belediye Nüfusuna Oranı" %84  olup, Türkiye geneli oran olan  %91'ün altındadır.</a:t>
          </a:r>
          <a:endParaRPr lang="tr-TR" sz="1100"/>
        </a:p>
      </xdr:txBody>
    </xdr:sp>
    <xdr:clientData/>
  </xdr:twoCellAnchor>
  <xdr:twoCellAnchor>
    <xdr:from>
      <xdr:col>4</xdr:col>
      <xdr:colOff>419100</xdr:colOff>
      <xdr:row>100</xdr:row>
      <xdr:rowOff>61911</xdr:rowOff>
    </xdr:from>
    <xdr:to>
      <xdr:col>13</xdr:col>
      <xdr:colOff>133350</xdr:colOff>
      <xdr:row>116</xdr:row>
      <xdr:rowOff>123824</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120</xdr:row>
      <xdr:rowOff>0</xdr:rowOff>
    </xdr:from>
    <xdr:to>
      <xdr:col>13</xdr:col>
      <xdr:colOff>47625</xdr:colOff>
      <xdr:row>124</xdr:row>
      <xdr:rowOff>180975</xdr:rowOff>
    </xdr:to>
    <xdr:sp macro="" textlink="">
      <xdr:nvSpPr>
        <xdr:cNvPr id="13" name="Metin kutusu 12"/>
        <xdr:cNvSpPr txBox="1"/>
      </xdr:nvSpPr>
      <xdr:spPr>
        <a:xfrm>
          <a:off x="0" y="16773525"/>
          <a:ext cx="8277225"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Değerlendirme ve Sonuçlar:</a:t>
          </a:r>
          <a:endParaRPr kumimoji="0" lang="tr-TR" sz="18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mn-lt"/>
              <a:ea typeface="+mn-ea"/>
              <a:cs typeface="+mn-cs"/>
            </a:rPr>
            <a:t>2018 yılı itibariyle Niğde'de "Atıksu Arıtma Tesisi ile Hizmet Verilen Belediye Nüfusunun Toplam  Belediye Nüfusuna Oranı " %63,8 olup Türkiye geneli oran olan  %79'un altındadır.</a:t>
          </a:r>
        </a:p>
      </xdr:txBody>
    </xdr:sp>
    <xdr:clientData/>
  </xdr:twoCellAnchor>
  <xdr:twoCellAnchor>
    <xdr:from>
      <xdr:col>0</xdr:col>
      <xdr:colOff>0</xdr:colOff>
      <xdr:row>32</xdr:row>
      <xdr:rowOff>0</xdr:rowOff>
    </xdr:from>
    <xdr:to>
      <xdr:col>14</xdr:col>
      <xdr:colOff>19050</xdr:colOff>
      <xdr:row>40</xdr:row>
      <xdr:rowOff>38100</xdr:rowOff>
    </xdr:to>
    <xdr:sp macro="" textlink="">
      <xdr:nvSpPr>
        <xdr:cNvPr id="11" name="Metin kutusu 10"/>
        <xdr:cNvSpPr txBox="1"/>
      </xdr:nvSpPr>
      <xdr:spPr>
        <a:xfrm>
          <a:off x="0" y="5724525"/>
          <a:ext cx="8858250" cy="16383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p>
        <a:p>
          <a:endParaRPr lang="tr-TR">
            <a:effectLst/>
          </a:endParaRPr>
        </a:p>
        <a:p>
          <a:r>
            <a:rPr lang="tr-TR"/>
            <a:t>Atıksu arıtımı, çeşitli kullanımlar sonucu oluşan atıksuların deşarj edildikleri alıcı ortamın fiziksel, kimyasal, bakteriyolojik ve ekolojik özelliklerini değiştirmeyecek hale getirmek için uygulanan fiziksel kimyasal ve biyolojik proseslerin birini ya da birkaçını kapsamaktadır. Atıksu içindeki kirleticilerin uzaklaştırılması amacı ile atıksu karakterine göre birincil, ikincil ve ileri arıtma yöntemleri kullanılır. Birincil arıtma, atıksudaki yüzen ve çökebilen katı maddelerin uzaklaştırılması işlemlerini kapsayan fiziksel arıtma ünitelerini içerir. İkincil arıtma organik, maddelerin gideriminde kullanılan biyolojik ve veya kimyasal arıtma ünitelerini içerir. İleri arıtma bu işlemlere ilaveten ikincil arıtmada giderilmeyen kirleticilerin uzaklaştırılmasında kullanılan prosesleri kapsar. </a:t>
          </a:r>
          <a:endParaRPr lang="tr-TR" sz="1100"/>
        </a:p>
      </xdr:txBody>
    </xdr:sp>
    <xdr:clientData/>
  </xdr:twoCellAnchor>
  <xdr:twoCellAnchor>
    <xdr:from>
      <xdr:col>7</xdr:col>
      <xdr:colOff>142875</xdr:colOff>
      <xdr:row>41</xdr:row>
      <xdr:rowOff>90487</xdr:rowOff>
    </xdr:from>
    <xdr:to>
      <xdr:col>14</xdr:col>
      <xdr:colOff>447675</xdr:colOff>
      <xdr:row>55</xdr:row>
      <xdr:rowOff>71437</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57</xdr:row>
      <xdr:rowOff>28575</xdr:rowOff>
    </xdr:from>
    <xdr:to>
      <xdr:col>11</xdr:col>
      <xdr:colOff>590550</xdr:colOff>
      <xdr:row>61</xdr:row>
      <xdr:rowOff>133350</xdr:rowOff>
    </xdr:to>
    <xdr:sp macro="" textlink="">
      <xdr:nvSpPr>
        <xdr:cNvPr id="15" name="Metin kutusu 14"/>
        <xdr:cNvSpPr txBox="1"/>
      </xdr:nvSpPr>
      <xdr:spPr>
        <a:xfrm>
          <a:off x="0" y="10801350"/>
          <a:ext cx="76009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Niğde'de  arıtılan belediye atıksularının hemen hemen tamamına biyolojik arıtma uygulanmaktadır.</a:t>
          </a:r>
          <a:endParaRPr lang="tr-T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266700</xdr:colOff>
      <xdr:row>8</xdr:row>
      <xdr:rowOff>180974</xdr:rowOff>
    </xdr:to>
    <xdr:sp macro="" textlink="">
      <xdr:nvSpPr>
        <xdr:cNvPr id="3" name="Metin kutusu 2"/>
        <xdr:cNvSpPr txBox="1"/>
      </xdr:nvSpPr>
      <xdr:spPr>
        <a:xfrm>
          <a:off x="0" y="838200"/>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endParaRPr lang="tr-TR">
            <a:effectLst/>
          </a:endParaRPr>
        </a:p>
        <a:p>
          <a:endParaRPr lang="tr-TR" sz="1100" baseline="0">
            <a:solidFill>
              <a:schemeClr val="dk1"/>
            </a:solidFill>
            <a:effectLst/>
            <a:latin typeface="+mn-lt"/>
            <a:ea typeface="+mn-ea"/>
            <a:cs typeface="+mn-cs"/>
          </a:endParaRPr>
        </a:p>
        <a:p>
          <a:r>
            <a:rPr lang="tr-TR" sz="1100" b="1" i="0">
              <a:solidFill>
                <a:schemeClr val="dk1"/>
              </a:solidFill>
              <a:effectLst/>
              <a:latin typeface="+mn-lt"/>
              <a:ea typeface="+mn-ea"/>
              <a:cs typeface="+mn-cs"/>
            </a:rPr>
            <a:t>Belediye atıkları:</a:t>
          </a:r>
          <a:r>
            <a:rPr lang="tr-TR" sz="1100" b="0" i="0">
              <a:solidFill>
                <a:schemeClr val="dk1"/>
              </a:solidFill>
              <a:effectLst/>
              <a:latin typeface="+mn-lt"/>
              <a:ea typeface="+mn-ea"/>
              <a:cs typeface="+mn-cs"/>
            </a:rPr>
            <a:t>Yerleşim yerlerindeki meskenlerden, ticari işletmeler ve bürolar ile pazar yeri, hal, park, bahçe ve cadde/sokaklardan kaynaklanan atıklardır.</a:t>
          </a:r>
          <a:endParaRPr lang="tr-TR" sz="1100"/>
        </a:p>
      </xdr:txBody>
    </xdr:sp>
    <xdr:clientData/>
  </xdr:twoCellAnchor>
  <xdr:twoCellAnchor>
    <xdr:from>
      <xdr:col>0</xdr:col>
      <xdr:colOff>19049</xdr:colOff>
      <xdr:row>28</xdr:row>
      <xdr:rowOff>180974</xdr:rowOff>
    </xdr:from>
    <xdr:to>
      <xdr:col>8</xdr:col>
      <xdr:colOff>76199</xdr:colOff>
      <xdr:row>46</xdr:row>
      <xdr:rowOff>95249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190499</xdr:rowOff>
    </xdr:from>
    <xdr:to>
      <xdr:col>9</xdr:col>
      <xdr:colOff>228600</xdr:colOff>
      <xdr:row>53</xdr:row>
      <xdr:rowOff>161924</xdr:rowOff>
    </xdr:to>
    <xdr:sp macro="" textlink="">
      <xdr:nvSpPr>
        <xdr:cNvPr id="6" name="Metin kutusu 5"/>
        <xdr:cNvSpPr txBox="1"/>
      </xdr:nvSpPr>
      <xdr:spPr>
        <a:xfrm>
          <a:off x="0" y="9267824"/>
          <a:ext cx="6972300"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Niğde'de 2014 yılından itibaren  düzenli depolama yapılmaya başlanmıştır. 2018 yılında Niğde'de toplam belediye atıklarının yaklaşık %79'u düzenli depolama yöntemiyle bertaraf edilmiş olup %20'si  düzensiz depolanmıştır. %1'i ise geri kazanılmıştır.</a:t>
          </a:r>
        </a:p>
      </xdr:txBody>
    </xdr:sp>
    <xdr:clientData/>
  </xdr:twoCellAnchor>
  <xdr:twoCellAnchor>
    <xdr:from>
      <xdr:col>4</xdr:col>
      <xdr:colOff>671512</xdr:colOff>
      <xdr:row>62</xdr:row>
      <xdr:rowOff>76200</xdr:rowOff>
    </xdr:from>
    <xdr:to>
      <xdr:col>11</xdr:col>
      <xdr:colOff>176212</xdr:colOff>
      <xdr:row>75</xdr:row>
      <xdr:rowOff>38100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581025</xdr:colOff>
      <xdr:row>90</xdr:row>
      <xdr:rowOff>114299</xdr:rowOff>
    </xdr:from>
    <xdr:to>
      <xdr:col>10</xdr:col>
      <xdr:colOff>204787</xdr:colOff>
      <xdr:row>105</xdr:row>
      <xdr:rowOff>142874</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109</xdr:row>
      <xdr:rowOff>0</xdr:rowOff>
    </xdr:from>
    <xdr:to>
      <xdr:col>9</xdr:col>
      <xdr:colOff>238124</xdr:colOff>
      <xdr:row>113</xdr:row>
      <xdr:rowOff>190499</xdr:rowOff>
    </xdr:to>
    <xdr:sp macro="" textlink="">
      <xdr:nvSpPr>
        <xdr:cNvPr id="10" name="Metin kutusu 9"/>
        <xdr:cNvSpPr txBox="1"/>
      </xdr:nvSpPr>
      <xdr:spPr>
        <a:xfrm>
          <a:off x="0" y="21212175"/>
          <a:ext cx="6981824" cy="95249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Niğde'de  atık hizmeti verilen belediye nüfusunun toplam  belediye nüfusuna oranı %95 olup Türkiye geneli oran olan %99'un  bir miktar altındadır.</a:t>
          </a:r>
          <a:endParaRPr lang="tr-T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542924</xdr:colOff>
      <xdr:row>9</xdr:row>
      <xdr:rowOff>161925</xdr:rowOff>
    </xdr:to>
    <xdr:sp macro="" textlink="">
      <xdr:nvSpPr>
        <xdr:cNvPr id="3" name="Metin kutusu 2"/>
        <xdr:cNvSpPr txBox="1"/>
      </xdr:nvSpPr>
      <xdr:spPr>
        <a:xfrm>
          <a:off x="0" y="838200"/>
          <a:ext cx="6638924"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endParaRPr lang="tr-TR" sz="1100" baseline="0">
            <a:solidFill>
              <a:schemeClr val="dk1"/>
            </a:solidFill>
            <a:effectLst/>
            <a:latin typeface="+mn-lt"/>
            <a:ea typeface="+mn-ea"/>
            <a:cs typeface="+mn-cs"/>
          </a:endParaRPr>
        </a:p>
        <a:p>
          <a:r>
            <a:rPr lang="tr-TR" sz="1100" b="1">
              <a:solidFill>
                <a:schemeClr val="dk1"/>
              </a:solidFill>
              <a:effectLst/>
              <a:latin typeface="+mn-lt"/>
              <a:ea typeface="+mn-ea"/>
              <a:cs typeface="+mn-cs"/>
            </a:rPr>
            <a:t>Tehlikeli Atıklar: </a:t>
          </a:r>
          <a:r>
            <a:rPr lang="tr-TR" sz="1100">
              <a:solidFill>
                <a:schemeClr val="dk1"/>
              </a:solidFill>
              <a:effectLst/>
              <a:latin typeface="+mn-lt"/>
              <a:ea typeface="+mn-ea"/>
              <a:cs typeface="+mn-cs"/>
            </a:rPr>
            <a:t>Patlayıcı, parlayıcı, kendiliğinden yanmaya müsait, suyla temas halinde parlayıcı gazlar çıkaran, oksitleyici, organik peroksit içerikli, zehirli, korozif, hava ve suyla temasında toksik gaz çıkaran, toksik ve eko-toksik özellikler taşıyan atıkların miktarlarını ve geri kazanımına ilişkin bilgileri içerir. </a:t>
          </a:r>
          <a:endParaRPr lang="tr-TR" sz="1100" baseline="0">
            <a:solidFill>
              <a:schemeClr val="dk1"/>
            </a:solidFill>
            <a:effectLst/>
            <a:latin typeface="+mn-lt"/>
            <a:ea typeface="+mn-ea"/>
            <a:cs typeface="+mn-cs"/>
          </a:endParaRPr>
        </a:p>
      </xdr:txBody>
    </xdr:sp>
    <xdr:clientData/>
  </xdr:twoCellAnchor>
  <xdr:twoCellAnchor>
    <xdr:from>
      <xdr:col>0</xdr:col>
      <xdr:colOff>66675</xdr:colOff>
      <xdr:row>31</xdr:row>
      <xdr:rowOff>104774</xdr:rowOff>
    </xdr:from>
    <xdr:to>
      <xdr:col>8</xdr:col>
      <xdr:colOff>76200</xdr:colOff>
      <xdr:row>46</xdr:row>
      <xdr:rowOff>133349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8</xdr:col>
      <xdr:colOff>485775</xdr:colOff>
      <xdr:row>55</xdr:row>
      <xdr:rowOff>47626</xdr:rowOff>
    </xdr:to>
    <xdr:sp macro="" textlink="">
      <xdr:nvSpPr>
        <xdr:cNvPr id="6" name="Metin kutusu 5"/>
        <xdr:cNvSpPr txBox="1"/>
      </xdr:nvSpPr>
      <xdr:spPr>
        <a:xfrm>
          <a:off x="0" y="9153525"/>
          <a:ext cx="5362575" cy="11906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Niğde'de 2017 yılında maden atıkları dışındaki tehlikeli atıkların geri kazanım oranı %64 ile Türkiye geneli oran olan %84'ün  altındadır.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xdr:rowOff>
    </xdr:from>
    <xdr:to>
      <xdr:col>10</xdr:col>
      <xdr:colOff>466724</xdr:colOff>
      <xdr:row>14</xdr:row>
      <xdr:rowOff>85725</xdr:rowOff>
    </xdr:to>
    <xdr:sp macro="" textlink="">
      <xdr:nvSpPr>
        <xdr:cNvPr id="5" name="Metin kutusu 4"/>
        <xdr:cNvSpPr txBox="1"/>
      </xdr:nvSpPr>
      <xdr:spPr>
        <a:xfrm>
          <a:off x="0" y="447676"/>
          <a:ext cx="8715374" cy="237172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r>
            <a:rPr lang="tr-TR" sz="1100" baseline="0">
              <a:solidFill>
                <a:schemeClr val="dk1"/>
              </a:solidFill>
              <a:effectLst/>
              <a:latin typeface="+mn-lt"/>
              <a:ea typeface="+mn-ea"/>
              <a:cs typeface="+mn-cs"/>
            </a:rPr>
            <a:t>Bu gösterge CORINE (Çevresel Verilerin Koordinasyonu Projesi - Çevre Bilgi Düzeni)  Arazi Örtüsü katagorisine göre göreceli arazi örtüsü dağılımını gösterir.</a:t>
          </a:r>
        </a:p>
        <a:p>
          <a:r>
            <a:rPr lang="tr-TR" sz="1100">
              <a:solidFill>
                <a:schemeClr val="dk1"/>
              </a:solidFill>
              <a:effectLst/>
              <a:latin typeface="+mn-lt"/>
              <a:ea typeface="+mn-ea"/>
              <a:cs typeface="+mn-cs"/>
            </a:rPr>
            <a:t>CORINE’e göre belirlenen arazi kullanım türleri ise :</a:t>
          </a:r>
        </a:p>
        <a:p>
          <a:r>
            <a:rPr lang="tr-TR" sz="1100" b="1">
              <a:solidFill>
                <a:schemeClr val="dk1"/>
              </a:solidFill>
              <a:effectLst/>
              <a:latin typeface="+mn-lt"/>
              <a:ea typeface="+mn-ea"/>
              <a:cs typeface="+mn-cs"/>
            </a:rPr>
            <a:t>1. Yapay Bölgeler:</a:t>
          </a:r>
          <a:r>
            <a:rPr lang="tr-TR" sz="1100">
              <a:solidFill>
                <a:schemeClr val="dk1"/>
              </a:solidFill>
              <a:effectLst/>
              <a:latin typeface="+mn-lt"/>
              <a:ea typeface="+mn-ea"/>
              <a:cs typeface="+mn-cs"/>
            </a:rPr>
            <a:t> Bu alanların çoğu binalar ve ulaşım ağı ile kaplanmıştır (örtülmüştür). </a:t>
          </a:r>
        </a:p>
        <a:p>
          <a:r>
            <a:rPr lang="tr-TR" sz="1100" b="1">
              <a:solidFill>
                <a:schemeClr val="dk1"/>
              </a:solidFill>
              <a:effectLst/>
              <a:latin typeface="+mn-lt"/>
              <a:ea typeface="+mn-ea"/>
              <a:cs typeface="+mn-cs"/>
            </a:rPr>
            <a:t>2. Tarımsal Alanlar:</a:t>
          </a:r>
          <a:r>
            <a:rPr lang="tr-TR" sz="1100">
              <a:solidFill>
                <a:schemeClr val="dk1"/>
              </a:solidFill>
              <a:effectLst/>
              <a:latin typeface="+mn-lt"/>
              <a:ea typeface="+mn-ea"/>
              <a:cs typeface="+mn-cs"/>
            </a:rPr>
            <a:t> Bu başlık altında hem işlemeli tarım yapılan alanlar hem de mera alanları yer almaktadır.</a:t>
          </a:r>
        </a:p>
        <a:p>
          <a:r>
            <a:rPr lang="tr-TR" sz="1100" b="1">
              <a:solidFill>
                <a:schemeClr val="dk1"/>
              </a:solidFill>
              <a:effectLst/>
              <a:latin typeface="+mn-lt"/>
              <a:ea typeface="+mn-ea"/>
              <a:cs typeface="+mn-cs"/>
            </a:rPr>
            <a:t>3. Orman Yeri ve Yarı Doğal Alanlar:</a:t>
          </a:r>
          <a:r>
            <a:rPr lang="tr-TR" sz="1100">
              <a:solidFill>
                <a:schemeClr val="dk1"/>
              </a:solidFill>
              <a:effectLst/>
              <a:latin typeface="+mn-lt"/>
              <a:ea typeface="+mn-ea"/>
              <a:cs typeface="+mn-cs"/>
            </a:rPr>
            <a:t> Orman, maki, otsu bitkiler ve bitki olmayan veya az bitkili açık alanlardan oluşan alanlardır.</a:t>
          </a:r>
        </a:p>
        <a:p>
          <a:r>
            <a:rPr lang="tr-TR" sz="1100" b="1">
              <a:solidFill>
                <a:schemeClr val="dk1"/>
              </a:solidFill>
              <a:effectLst/>
              <a:latin typeface="+mn-lt"/>
              <a:ea typeface="+mn-ea"/>
              <a:cs typeface="+mn-cs"/>
            </a:rPr>
            <a:t>4. Sulak Alanlar: </a:t>
          </a:r>
          <a:r>
            <a:rPr lang="tr-TR" sz="1100">
              <a:solidFill>
                <a:schemeClr val="dk1"/>
              </a:solidFill>
              <a:effectLst/>
              <a:latin typeface="+mn-lt"/>
              <a:ea typeface="+mn-ea"/>
              <a:cs typeface="+mn-cs"/>
            </a:rPr>
            <a:t>Doğal veya yapay, devamlı veya geçici, suları durgun veya akıntılı, tatlı, acı veya tuzlu, denizlerin gelgit hareketlerinin çekilme devresinde altı metreyi geçmeyen derinlikleri kapsayan, başta su kuşları olmak üzere canlıların yaşama ortamı olarak önem taşıyan bütün sular, bataklık, sazlık ve turbiyeler ile bu alanların kıyı kenar çizgisinden itibaren kara tarafına doğru ekolojik açıdan sulak alan kalan yerler.</a:t>
          </a:r>
        </a:p>
        <a:p>
          <a:r>
            <a:rPr lang="tr-TR" sz="1100" b="1">
              <a:solidFill>
                <a:schemeClr val="dk1"/>
              </a:solidFill>
              <a:effectLst/>
              <a:latin typeface="+mn-lt"/>
              <a:ea typeface="+mn-ea"/>
              <a:cs typeface="+mn-cs"/>
            </a:rPr>
            <a:t>5.Su Kütleleri:</a:t>
          </a:r>
          <a:r>
            <a:rPr lang="tr-TR" sz="1100">
              <a:solidFill>
                <a:schemeClr val="dk1"/>
              </a:solidFill>
              <a:effectLst/>
              <a:latin typeface="+mn-lt"/>
              <a:ea typeface="+mn-ea"/>
              <a:cs typeface="+mn-cs"/>
            </a:rPr>
            <a:t> Karasal suları (akarsu yüzeyleri) ve deniz sularını (lagün, haliç, deniz ve okyanusları) kapsayan su yapılarıdır.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xdr:txBody>
    </xdr:sp>
    <xdr:clientData/>
  </xdr:twoCellAnchor>
  <xdr:twoCellAnchor>
    <xdr:from>
      <xdr:col>0</xdr:col>
      <xdr:colOff>0</xdr:colOff>
      <xdr:row>30</xdr:row>
      <xdr:rowOff>19050</xdr:rowOff>
    </xdr:from>
    <xdr:to>
      <xdr:col>10</xdr:col>
      <xdr:colOff>552450</xdr:colOff>
      <xdr:row>37</xdr:row>
      <xdr:rowOff>76201</xdr:rowOff>
    </xdr:to>
    <xdr:sp macro="" textlink="">
      <xdr:nvSpPr>
        <xdr:cNvPr id="3" name="Metin kutusu 2"/>
        <xdr:cNvSpPr txBox="1"/>
      </xdr:nvSpPr>
      <xdr:spPr>
        <a:xfrm>
          <a:off x="0" y="5800725"/>
          <a:ext cx="8801100" cy="13906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a:solidFill>
                <a:schemeClr val="dk1"/>
              </a:solidFill>
              <a:effectLst/>
              <a:latin typeface="+mn-lt"/>
              <a:ea typeface="+mn-ea"/>
              <a:cs typeface="+mn-cs"/>
            </a:rPr>
            <a:t>CORINE (Çevresel Verilerin Koordinasyonu Projesi - Çevre Bilgi Düzeni)  2018 yılı verilerine göre;</a:t>
          </a:r>
          <a:r>
            <a:rPr lang="tr-TR" sz="1100" baseline="0">
              <a:solidFill>
                <a:schemeClr val="dk1"/>
              </a:solidFill>
              <a:effectLst/>
              <a:latin typeface="+mn-lt"/>
              <a:ea typeface="+mn-ea"/>
              <a:cs typeface="+mn-cs"/>
            </a:rPr>
            <a:t> Niğde'nin yüz ölçümünün  %1,97'sini yapay alanlar, %45,94'ünü tarımsal alanlar, %51,90'ını orman ve yarı doğal alanlar, %0,11'ini sulak alanlar, %0,08'ini su yapıları oluşturmaktadır.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workbookViewId="0">
      <selection activeCell="E1" sqref="E1"/>
    </sheetView>
  </sheetViews>
  <sheetFormatPr defaultRowHeight="15" x14ac:dyDescent="0.25"/>
  <sheetData>
    <row r="1" spans="1:1" x14ac:dyDescent="0.25">
      <c r="A1" s="1" t="s">
        <v>145</v>
      </c>
    </row>
    <row r="3" spans="1:1" x14ac:dyDescent="0.25">
      <c r="A3" s="2" t="s">
        <v>0</v>
      </c>
    </row>
    <row r="4" spans="1:1" x14ac:dyDescent="0.25">
      <c r="A4" s="2"/>
    </row>
    <row r="5" spans="1:1" x14ac:dyDescent="0.25">
      <c r="A5" s="3" t="s">
        <v>133</v>
      </c>
    </row>
    <row r="6" spans="1:1" x14ac:dyDescent="0.25">
      <c r="A6" s="2"/>
    </row>
    <row r="7" spans="1:1" x14ac:dyDescent="0.25">
      <c r="A7" s="3" t="s">
        <v>1</v>
      </c>
    </row>
    <row r="8" spans="1:1" x14ac:dyDescent="0.25">
      <c r="A8" s="3" t="s">
        <v>2</v>
      </c>
    </row>
    <row r="9" spans="1:1" x14ac:dyDescent="0.25">
      <c r="A9" s="3" t="s">
        <v>3</v>
      </c>
    </row>
    <row r="10" spans="1:1" x14ac:dyDescent="0.25">
      <c r="A10" s="3" t="s">
        <v>4</v>
      </c>
    </row>
    <row r="11" spans="1:1" x14ac:dyDescent="0.25">
      <c r="A11" s="3" t="s">
        <v>5</v>
      </c>
    </row>
    <row r="13" spans="1:1" x14ac:dyDescent="0.25">
      <c r="A13" s="3" t="s">
        <v>6</v>
      </c>
    </row>
    <row r="14" spans="1:1" x14ac:dyDescent="0.25">
      <c r="A14" s="3" t="s">
        <v>7</v>
      </c>
    </row>
    <row r="15" spans="1:1" x14ac:dyDescent="0.25">
      <c r="A15" s="3" t="s">
        <v>8</v>
      </c>
    </row>
    <row r="16" spans="1:1" x14ac:dyDescent="0.25">
      <c r="A16" s="3" t="s">
        <v>157</v>
      </c>
    </row>
    <row r="18" spans="1:1" x14ac:dyDescent="0.25">
      <c r="A18" s="3" t="s">
        <v>9</v>
      </c>
    </row>
    <row r="19" spans="1:1" x14ac:dyDescent="0.25">
      <c r="A19" s="3" t="s">
        <v>10</v>
      </c>
    </row>
    <row r="21" spans="1:1" x14ac:dyDescent="0.25">
      <c r="A21" s="3" t="s">
        <v>11</v>
      </c>
    </row>
    <row r="22" spans="1:1" x14ac:dyDescent="0.25">
      <c r="A22" s="3" t="s">
        <v>12</v>
      </c>
    </row>
    <row r="23" spans="1:1" x14ac:dyDescent="0.25">
      <c r="A23" s="3" t="s">
        <v>140</v>
      </c>
    </row>
    <row r="24" spans="1:1" x14ac:dyDescent="0.25">
      <c r="A24" s="3" t="s">
        <v>13</v>
      </c>
    </row>
    <row r="25" spans="1:1" x14ac:dyDescent="0.25">
      <c r="A25" s="3" t="s">
        <v>166</v>
      </c>
    </row>
    <row r="26" spans="1:1" x14ac:dyDescent="0.25">
      <c r="A26" s="3" t="s">
        <v>167</v>
      </c>
    </row>
    <row r="29" spans="1:1" x14ac:dyDescent="0.25">
      <c r="A29" s="3" t="s">
        <v>14</v>
      </c>
    </row>
    <row r="30" spans="1:1" x14ac:dyDescent="0.25">
      <c r="A30" s="3" t="s">
        <v>15</v>
      </c>
    </row>
    <row r="31" spans="1:1" x14ac:dyDescent="0.25">
      <c r="A31" s="3" t="s">
        <v>16</v>
      </c>
    </row>
    <row r="32" spans="1:1" x14ac:dyDescent="0.25">
      <c r="A32" s="3" t="s">
        <v>17</v>
      </c>
    </row>
    <row r="33" spans="1:1" x14ac:dyDescent="0.25">
      <c r="A33" s="3" t="s">
        <v>168</v>
      </c>
    </row>
    <row r="34" spans="1:1" x14ac:dyDescent="0.25">
      <c r="A34" s="3" t="s">
        <v>169</v>
      </c>
    </row>
    <row r="37" spans="1:1" x14ac:dyDescent="0.25">
      <c r="A37" s="3" t="s">
        <v>18</v>
      </c>
    </row>
    <row r="38" spans="1:1" x14ac:dyDescent="0.25">
      <c r="A38" s="3" t="s">
        <v>19</v>
      </c>
    </row>
    <row r="39" spans="1:1" x14ac:dyDescent="0.25">
      <c r="A39" s="3" t="s">
        <v>20</v>
      </c>
    </row>
    <row r="40" spans="1:1" x14ac:dyDescent="0.25">
      <c r="A40" s="3" t="s">
        <v>170</v>
      </c>
    </row>
    <row r="43" spans="1:1" x14ac:dyDescent="0.25">
      <c r="A43" s="3" t="s">
        <v>21</v>
      </c>
    </row>
    <row r="44" spans="1:1" x14ac:dyDescent="0.25">
      <c r="A44" s="3" t="s">
        <v>22</v>
      </c>
    </row>
    <row r="47" spans="1:1" x14ac:dyDescent="0.25">
      <c r="A47" s="3" t="s">
        <v>23</v>
      </c>
    </row>
  </sheetData>
  <hyperlinks>
    <hyperlink ref="A8" location="Nüfus!A3" display="1.1. Adrese Dayalı Nüfus Kayıt Sistemi Sonuçlarına Göre  Adana İli Köy/Şehir Nüfusları"/>
    <hyperlink ref="A9" location="Nüfus!A36" display="1.2. Adrese Dayalı Nüfus Kayıt Sistemi Sonuçlarına Göre  Adana İli Yıllık Nüfus Artış Hızı"/>
    <hyperlink ref="A10" location="İçindekiler!A38" display="1.3. Adrese Dayalı Nüfus Kayıt Sistemi Sonuçlarına Göre  Adana İli Yıllık Nüfus Yoğunluğu"/>
    <hyperlink ref="A11" location="Nüfus!A105" display="1.4. Adrese Dayalı Nüfus Kayıt Sistemi Sonuçlarına Göre Adana İli Göç Bilgileri"/>
    <hyperlink ref="A7" location="Nüfus!A1" display="1.NÜFUS"/>
    <hyperlink ref="A13" location="Ekonomi!A1" display="2.EKONOMİ"/>
    <hyperlink ref="A14" location="Ekonomi!A3" display="2.1. Adana İli Belediyelerinin Harcama Türüne Göre Çevresel Harcamaları (TL)"/>
    <hyperlink ref="A15" location="Ekonomi!A37" display="2.2. Adana İli Belediyelerinin Çevresel Faaliyetlere Göre Çevresel Harcamaları (TL)"/>
    <hyperlink ref="A16" location="Ekonomi!A85" display="2.3. İl Bazında Kişi Başına Gayrisafi Yurtiçi Hasıla (2009 Bazlı)"/>
    <hyperlink ref="A18" location="'Hava Kirliliği'!A1" display="3.HAVA KİRLİLİĞİ"/>
    <hyperlink ref="A19" location="İçindekiler!A3" display="3.1.Adana (Valilik) İstasyonunun Hava Kalitesi Parametreleri Yıllık Ortalama Ölçüm Rakamları (µg/m³) (1 saatlik)"/>
    <hyperlink ref="A21" location="'İçme Suyu'!A1" display="4.İÇME SUYU"/>
    <hyperlink ref="A22" location="İçindekiler!A3" display="4.1.Adana İlinde Belediyeler Tarafından İçme ve Kullanma Suyu Şebekesi için Çekilen Toplam Su Miktarı (Bin m3/yıl)"/>
    <hyperlink ref="A23" location="İçindekiler!A35" display="4.2.Belediyeler Tarfından İçme ve Kullanma Suyu Şebekesine Kişi Başı Çekilen Günlük Su Miktarı (Litre/Kişi-Gün)"/>
    <hyperlink ref="A24" location="'İçme Suyu'!A66" display="4.3.Adana'da Belediyeler Tarafından İçme ve Kullanma Suyu Şebekesiyle Dağıtılan Su Miktarı (m3/yıl)"/>
    <hyperlink ref="A25" location="'İçme Suyu'!A110" display="4.4.İçme ve Kullanma Suyu Şebekesi Ile Hizmet Verilen Belediye Nüfusunun Toplam Nüfusa Oranı (%)"/>
    <hyperlink ref="A26" location="'İçme Suyu'!A113" display="4.5.İçme ve Kullanma Suyu Arıtma Tesisi Ile Hizmet Verilen Belediye Nüfusun Toplam Nüfusa Oranı (%)"/>
    <hyperlink ref="A29" location="'Belediye Atıksu'!Yazdırma_Alanı" display="5.BELEDİYE ATIKSU"/>
    <hyperlink ref="A30" location="'Belediye Atıksu'!A3" display="5.1.Arıtılma Durumuna Göre Şebekeden Deşarj Edilen Atıksu Miktarı (Bin m3/yıl) "/>
    <hyperlink ref="A31" location="'Belediye Atıksu'!A30" display="5.2.Arıtma Tesisi Tipine Göre Atıksu Arıtma Tesislerinde Arıtılan Atıksu Miktarı (Bin m3/yıl)"/>
    <hyperlink ref="A33" location="'Belediye Atıksu'!A96" display="5.4.Atıksu Arıtma Tesisi Ile Hizmet Verilen Belediye Nüfusunun Toplam Nüfusa Oranı (%)"/>
    <hyperlink ref="A34" location="'Belediye Atıksu'!A130" display="5.5.Kanalizasyon Şebekesi Ile Hizmet Verilen Belediye Nüfusunun Toplam Nüfusa Oranı (%)"/>
    <hyperlink ref="A37" location="'Belediye Atık'!A1" display="6. BELEDİYE ATIKLARI"/>
    <hyperlink ref="A38" location="'Belediye Atık'!A3" display="6.1.Toplam Belediye Atığı Miktarının Bertaraf Yöntemine Göre Dağılımı (Ton/Yıl)"/>
    <hyperlink ref="A39" location="'Belediye Atık'!A54" display="6.2. Kişi Başı Ortalama Belediye Atık Miktarı (Kg/Kişi-Gün)"/>
    <hyperlink ref="A40" location="'Belediye Atık'!A82" display="6.3. Atık Hizmeti Verilen Belediye Nüfusunun Toplam Nüfusa Oranı (%)"/>
    <hyperlink ref="A43" location="'Belediye Atık'!A1" display="7. TEHLİKELİ ATIKLAR"/>
    <hyperlink ref="A44" location="'Belediye Atık'!A3" display="7.1.Tehlikeli Atıkların Bertaraf Yöntemine Göre Dağılımı (Ton/Yıl)"/>
    <hyperlink ref="A47" location="'Arazi Kullanımı'!A1" display="8. ARAZİ KULLANIMI"/>
    <hyperlink ref="A5" location="'Yönetici özeti'!A1" display="YÖNETİCİ ÖZETİ"/>
    <hyperlink ref="A32" location="'Belediye Atıksu'!A65" display="5.3.Belediyelerde Deşarj Edilen Kişi Başı Günlük Atıksu Miktarı (Litre/Kişi-Gü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28"/>
  <sheetViews>
    <sheetView zoomScaleNormal="100" workbookViewId="0">
      <selection activeCell="C1" sqref="C1"/>
    </sheetView>
  </sheetViews>
  <sheetFormatPr defaultRowHeight="15" x14ac:dyDescent="0.25"/>
  <cols>
    <col min="1" max="1" width="29.7109375" customWidth="1"/>
    <col min="2" max="2" width="10.140625" bestFit="1" customWidth="1"/>
    <col min="3" max="3" width="10.42578125" customWidth="1"/>
    <col min="4" max="4" width="10.140625" bestFit="1" customWidth="1"/>
    <col min="5" max="5" width="10.42578125" customWidth="1"/>
    <col min="6" max="6" width="10.140625" bestFit="1" customWidth="1"/>
    <col min="7" max="7" width="11.140625" customWidth="1"/>
    <col min="8" max="8" width="10.140625" bestFit="1" customWidth="1"/>
    <col min="9" max="9" width="9.7109375" customWidth="1"/>
    <col min="10" max="10" width="11.7109375" customWidth="1"/>
    <col min="11" max="11" width="10.42578125" customWidth="1"/>
  </cols>
  <sheetData>
    <row r="1" spans="1:1" ht="20.25" x14ac:dyDescent="0.3">
      <c r="A1" s="65" t="s">
        <v>23</v>
      </c>
    </row>
    <row r="18" spans="1:11" x14ac:dyDescent="0.25">
      <c r="A18" s="78" t="s">
        <v>156</v>
      </c>
      <c r="B18" s="107" t="s">
        <v>124</v>
      </c>
      <c r="C18" s="108"/>
      <c r="D18" s="108"/>
      <c r="E18" s="108"/>
      <c r="F18" s="108"/>
      <c r="G18" s="108"/>
      <c r="H18" s="108"/>
      <c r="I18" s="108"/>
      <c r="J18" s="108"/>
      <c r="K18" s="109"/>
    </row>
    <row r="19" spans="1:11" x14ac:dyDescent="0.25">
      <c r="A19" s="78"/>
      <c r="B19" s="106">
        <v>1990</v>
      </c>
      <c r="C19" s="106"/>
      <c r="D19" s="106">
        <v>2000</v>
      </c>
      <c r="E19" s="106"/>
      <c r="F19" s="106">
        <v>2006</v>
      </c>
      <c r="G19" s="106"/>
      <c r="H19" s="106">
        <v>2012</v>
      </c>
      <c r="I19" s="106"/>
      <c r="J19" s="106">
        <v>2018</v>
      </c>
      <c r="K19" s="106"/>
    </row>
    <row r="20" spans="1:11" x14ac:dyDescent="0.25">
      <c r="A20" s="78" t="s">
        <v>125</v>
      </c>
      <c r="B20" s="95" t="s">
        <v>126</v>
      </c>
      <c r="C20" s="95" t="s">
        <v>127</v>
      </c>
      <c r="D20" s="95" t="s">
        <v>126</v>
      </c>
      <c r="E20" s="95" t="s">
        <v>127</v>
      </c>
      <c r="F20" s="95" t="s">
        <v>126</v>
      </c>
      <c r="G20" s="95" t="s">
        <v>127</v>
      </c>
      <c r="H20" s="95" t="s">
        <v>126</v>
      </c>
      <c r="I20" s="95" t="s">
        <v>127</v>
      </c>
      <c r="J20" s="98" t="s">
        <v>126</v>
      </c>
      <c r="K20" s="98" t="s">
        <v>127</v>
      </c>
    </row>
    <row r="21" spans="1:11" x14ac:dyDescent="0.25">
      <c r="A21" s="75" t="s">
        <v>128</v>
      </c>
      <c r="B21" s="76">
        <v>10154.049999999999</v>
      </c>
      <c r="C21" s="76">
        <v>1.4</v>
      </c>
      <c r="D21" s="76">
        <v>11980.56</v>
      </c>
      <c r="E21" s="76">
        <v>1.66</v>
      </c>
      <c r="F21" s="76">
        <v>11331.44</v>
      </c>
      <c r="G21" s="76">
        <v>1.57</v>
      </c>
      <c r="H21" s="76">
        <v>13815.13</v>
      </c>
      <c r="I21" s="76">
        <v>1.91</v>
      </c>
      <c r="J21" s="76">
        <v>14268.98</v>
      </c>
      <c r="K21" s="76">
        <v>1.97</v>
      </c>
    </row>
    <row r="22" spans="1:11" x14ac:dyDescent="0.25">
      <c r="A22" s="75" t="s">
        <v>129</v>
      </c>
      <c r="B22" s="76">
        <v>326885.71999999997</v>
      </c>
      <c r="C22" s="76">
        <v>45.18</v>
      </c>
      <c r="D22" s="76">
        <v>326965.57</v>
      </c>
      <c r="E22" s="76">
        <v>45.19</v>
      </c>
      <c r="F22" s="76">
        <v>329043.94</v>
      </c>
      <c r="G22" s="76">
        <v>45.48</v>
      </c>
      <c r="H22" s="76">
        <v>332051.64</v>
      </c>
      <c r="I22" s="76">
        <v>45.89</v>
      </c>
      <c r="J22" s="76">
        <v>332384.76</v>
      </c>
      <c r="K22" s="76">
        <v>45.94</v>
      </c>
    </row>
    <row r="23" spans="1:11" x14ac:dyDescent="0.25">
      <c r="A23" s="75" t="s">
        <v>130</v>
      </c>
      <c r="B23" s="76">
        <v>385380.62</v>
      </c>
      <c r="C23" s="76">
        <v>53.26</v>
      </c>
      <c r="D23" s="76">
        <v>383328.6</v>
      </c>
      <c r="E23" s="76">
        <v>52.98</v>
      </c>
      <c r="F23" s="76">
        <v>381888.97</v>
      </c>
      <c r="G23" s="76">
        <v>52.78</v>
      </c>
      <c r="H23" s="76">
        <v>376295.48</v>
      </c>
      <c r="I23" s="76">
        <v>52.01</v>
      </c>
      <c r="J23" s="76">
        <v>375508.5</v>
      </c>
      <c r="K23" s="76">
        <v>51.9</v>
      </c>
    </row>
    <row r="24" spans="1:11" x14ac:dyDescent="0.25">
      <c r="A24" s="75" t="s">
        <v>131</v>
      </c>
      <c r="B24" s="76">
        <v>853.62</v>
      </c>
      <c r="C24" s="76">
        <v>0.12</v>
      </c>
      <c r="D24" s="76">
        <v>853.62</v>
      </c>
      <c r="E24" s="76">
        <v>0.12</v>
      </c>
      <c r="F24" s="76">
        <v>855.09</v>
      </c>
      <c r="G24" s="76">
        <v>0.12</v>
      </c>
      <c r="H24" s="76">
        <v>798.14</v>
      </c>
      <c r="I24" s="76">
        <v>0.11</v>
      </c>
      <c r="J24" s="76">
        <v>798.14</v>
      </c>
      <c r="K24" s="76">
        <v>0.11</v>
      </c>
    </row>
    <row r="25" spans="1:11" x14ac:dyDescent="0.25">
      <c r="A25" s="75" t="s">
        <v>165</v>
      </c>
      <c r="B25" s="76">
        <v>242.71</v>
      </c>
      <c r="C25" s="76">
        <v>0.03</v>
      </c>
      <c r="D25" s="76">
        <v>388.38</v>
      </c>
      <c r="E25" s="76">
        <v>0.05</v>
      </c>
      <c r="F25" s="76">
        <v>397.28</v>
      </c>
      <c r="G25" s="76">
        <v>0.05</v>
      </c>
      <c r="H25" s="76">
        <v>556.33000000000004</v>
      </c>
      <c r="I25" s="76">
        <v>0.08</v>
      </c>
      <c r="J25" s="76">
        <v>556.33000000000004</v>
      </c>
      <c r="K25" s="76">
        <v>0.08</v>
      </c>
    </row>
    <row r="26" spans="1:11" x14ac:dyDescent="0.25">
      <c r="A26" s="78" t="s">
        <v>132</v>
      </c>
      <c r="B26" s="77">
        <f>SUM(B21:B25)</f>
        <v>723516.71999999986</v>
      </c>
      <c r="C26" s="77">
        <f t="shared" ref="C26:K26" si="0">SUM(C21:C25)</f>
        <v>99.990000000000009</v>
      </c>
      <c r="D26" s="77">
        <f t="shared" si="0"/>
        <v>723516.73</v>
      </c>
      <c r="E26" s="77">
        <f t="shared" si="0"/>
        <v>99.999999999999986</v>
      </c>
      <c r="F26" s="77">
        <f t="shared" si="0"/>
        <v>723516.72</v>
      </c>
      <c r="G26" s="77">
        <f t="shared" si="0"/>
        <v>100</v>
      </c>
      <c r="H26" s="77">
        <f t="shared" si="0"/>
        <v>723516.72</v>
      </c>
      <c r="I26" s="77">
        <f t="shared" si="0"/>
        <v>100</v>
      </c>
      <c r="J26" s="77">
        <f t="shared" si="0"/>
        <v>723516.71</v>
      </c>
      <c r="K26" s="77">
        <f t="shared" si="0"/>
        <v>100</v>
      </c>
    </row>
    <row r="28" spans="1:11" x14ac:dyDescent="0.25">
      <c r="A28" s="72" t="s">
        <v>164</v>
      </c>
    </row>
  </sheetData>
  <mergeCells count="6">
    <mergeCell ref="J19:K19"/>
    <mergeCell ref="B18:K18"/>
    <mergeCell ref="B19:C19"/>
    <mergeCell ref="D19:E19"/>
    <mergeCell ref="F19:G19"/>
    <mergeCell ref="H19:I19"/>
  </mergeCells>
  <pageMargins left="0.7" right="0.7"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2"/>
  <sheetViews>
    <sheetView zoomScaleNormal="100" workbookViewId="0">
      <selection activeCell="C1" sqref="C1"/>
    </sheetView>
  </sheetViews>
  <sheetFormatPr defaultRowHeight="15" x14ac:dyDescent="0.25"/>
  <cols>
    <col min="3" max="3" width="13.140625" customWidth="1"/>
    <col min="4" max="4" width="10.5703125" bestFit="1" customWidth="1"/>
    <col min="5" max="5" width="9.85546875" customWidth="1"/>
    <col min="6" max="6" width="13.140625" customWidth="1"/>
  </cols>
  <sheetData>
    <row r="1" spans="1:6" ht="18" x14ac:dyDescent="0.25">
      <c r="A1" s="4" t="s">
        <v>1</v>
      </c>
    </row>
    <row r="3" spans="1:6" ht="15.75" x14ac:dyDescent="0.25">
      <c r="A3" s="5" t="s">
        <v>2</v>
      </c>
    </row>
    <row r="5" spans="1:6" x14ac:dyDescent="0.25">
      <c r="A5" s="7"/>
      <c r="B5" s="99" t="s">
        <v>146</v>
      </c>
      <c r="C5" s="99"/>
      <c r="D5" s="99"/>
      <c r="E5" s="99"/>
      <c r="F5" s="100" t="s">
        <v>24</v>
      </c>
    </row>
    <row r="6" spans="1:6" ht="42.75" customHeight="1" x14ac:dyDescent="0.25">
      <c r="A6" s="7" t="s">
        <v>25</v>
      </c>
      <c r="B6" s="79" t="s">
        <v>135</v>
      </c>
      <c r="C6" s="9" t="s">
        <v>26</v>
      </c>
      <c r="D6" s="9" t="s">
        <v>27</v>
      </c>
      <c r="E6" s="9" t="s">
        <v>28</v>
      </c>
      <c r="F6" s="100"/>
    </row>
    <row r="7" spans="1:6" x14ac:dyDescent="0.25">
      <c r="A7" s="10" t="s">
        <v>29</v>
      </c>
      <c r="B7" s="11">
        <v>181981</v>
      </c>
      <c r="C7" s="11">
        <v>149696</v>
      </c>
      <c r="D7" s="11">
        <f>SUM(B7:C7)</f>
        <v>331677</v>
      </c>
      <c r="E7" s="15">
        <f>D7*100/F7</f>
        <v>0.46988892568547624</v>
      </c>
      <c r="F7" s="12">
        <v>70586256</v>
      </c>
    </row>
    <row r="8" spans="1:6" x14ac:dyDescent="0.25">
      <c r="A8" s="10" t="s">
        <v>30</v>
      </c>
      <c r="B8" s="11">
        <v>186523</v>
      </c>
      <c r="C8" s="11">
        <v>151924</v>
      </c>
      <c r="D8" s="11">
        <f t="shared" ref="D8:D18" si="0">SUM(B8:C8)</f>
        <v>338447</v>
      </c>
      <c r="E8" s="15">
        <f t="shared" ref="E8:E18" si="1">D8*100/F8</f>
        <v>0.47323926725216764</v>
      </c>
      <c r="F8" s="12">
        <v>71517100</v>
      </c>
    </row>
    <row r="9" spans="1:6" x14ac:dyDescent="0.25">
      <c r="A9" s="10" t="s">
        <v>31</v>
      </c>
      <c r="B9" s="11">
        <v>181523</v>
      </c>
      <c r="C9" s="11">
        <v>158398</v>
      </c>
      <c r="D9" s="11">
        <f t="shared" si="0"/>
        <v>339921</v>
      </c>
      <c r="E9" s="15">
        <f t="shared" si="1"/>
        <v>0.46846038285526037</v>
      </c>
      <c r="F9" s="12">
        <v>72561312</v>
      </c>
    </row>
    <row r="10" spans="1:6" x14ac:dyDescent="0.25">
      <c r="A10" s="10" t="s">
        <v>32</v>
      </c>
      <c r="B10" s="11">
        <v>174694</v>
      </c>
      <c r="C10" s="11">
        <v>163237</v>
      </c>
      <c r="D10" s="11">
        <f t="shared" si="0"/>
        <v>337931</v>
      </c>
      <c r="E10" s="15">
        <f t="shared" si="1"/>
        <v>0.4583794134876899</v>
      </c>
      <c r="F10" s="12">
        <v>73722988</v>
      </c>
    </row>
    <row r="11" spans="1:6" x14ac:dyDescent="0.25">
      <c r="A11" s="10" t="s">
        <v>33</v>
      </c>
      <c r="B11" s="11">
        <v>168957</v>
      </c>
      <c r="C11" s="11">
        <v>168596</v>
      </c>
      <c r="D11" s="11">
        <f t="shared" si="0"/>
        <v>337553</v>
      </c>
      <c r="E11" s="15">
        <f t="shared" si="1"/>
        <v>0.45173141807516376</v>
      </c>
      <c r="F11" s="12">
        <v>74724269</v>
      </c>
    </row>
    <row r="12" spans="1:6" x14ac:dyDescent="0.25">
      <c r="A12" s="10" t="s">
        <v>34</v>
      </c>
      <c r="B12" s="11">
        <v>166790</v>
      </c>
      <c r="C12" s="11">
        <v>173480</v>
      </c>
      <c r="D12" s="11">
        <f t="shared" si="0"/>
        <v>340270</v>
      </c>
      <c r="E12" s="15">
        <f t="shared" si="1"/>
        <v>0.44992961808648568</v>
      </c>
      <c r="F12" s="12">
        <v>75627384</v>
      </c>
    </row>
    <row r="13" spans="1:6" x14ac:dyDescent="0.25">
      <c r="A13" s="10" t="s">
        <v>35</v>
      </c>
      <c r="B13" s="11">
        <v>161561</v>
      </c>
      <c r="C13" s="11">
        <v>182097</v>
      </c>
      <c r="D13" s="11">
        <f t="shared" si="0"/>
        <v>343658</v>
      </c>
      <c r="E13" s="15">
        <f t="shared" si="1"/>
        <v>0.44824256483785696</v>
      </c>
      <c r="F13" s="12">
        <v>76667864</v>
      </c>
    </row>
    <row r="14" spans="1:6" x14ac:dyDescent="0.25">
      <c r="A14" s="10" t="s">
        <v>36</v>
      </c>
      <c r="B14" s="11">
        <v>158114</v>
      </c>
      <c r="C14" s="11">
        <v>185784</v>
      </c>
      <c r="D14" s="11">
        <f t="shared" si="0"/>
        <v>343898</v>
      </c>
      <c r="E14" s="15">
        <f t="shared" si="1"/>
        <v>0.44262050159040561</v>
      </c>
      <c r="F14" s="12">
        <v>77695904</v>
      </c>
    </row>
    <row r="15" spans="1:6" x14ac:dyDescent="0.25">
      <c r="A15" s="10" t="s">
        <v>37</v>
      </c>
      <c r="B15" s="11">
        <v>156444</v>
      </c>
      <c r="C15" s="11">
        <v>189670</v>
      </c>
      <c r="D15" s="11">
        <f t="shared" si="0"/>
        <v>346114</v>
      </c>
      <c r="E15" s="15">
        <f t="shared" si="1"/>
        <v>0.43955978084265651</v>
      </c>
      <c r="F15" s="12">
        <v>78741053</v>
      </c>
    </row>
    <row r="16" spans="1:6" x14ac:dyDescent="0.25">
      <c r="A16" s="10" t="s">
        <v>38</v>
      </c>
      <c r="B16" s="11">
        <v>155248</v>
      </c>
      <c r="C16" s="11">
        <v>196220</v>
      </c>
      <c r="D16" s="11">
        <f t="shared" si="0"/>
        <v>351468</v>
      </c>
      <c r="E16" s="15">
        <f t="shared" si="1"/>
        <v>0.44035402876238439</v>
      </c>
      <c r="F16" s="12">
        <v>79814871</v>
      </c>
    </row>
    <row r="17" spans="1:6" x14ac:dyDescent="0.25">
      <c r="A17" s="10" t="s">
        <v>134</v>
      </c>
      <c r="B17" s="11">
        <v>153242</v>
      </c>
      <c r="C17" s="11">
        <v>199485</v>
      </c>
      <c r="D17" s="11">
        <f t="shared" si="0"/>
        <v>352727</v>
      </c>
      <c r="E17" s="15">
        <f t="shared" si="1"/>
        <v>0.43648646014860071</v>
      </c>
      <c r="F17" s="12">
        <v>80810525</v>
      </c>
    </row>
    <row r="18" spans="1:6" x14ac:dyDescent="0.25">
      <c r="A18" s="10" t="s">
        <v>158</v>
      </c>
      <c r="B18" s="11">
        <v>154832</v>
      </c>
      <c r="C18" s="11">
        <v>209875</v>
      </c>
      <c r="D18" s="11">
        <f t="shared" si="0"/>
        <v>364707</v>
      </c>
      <c r="E18" s="15">
        <f t="shared" si="1"/>
        <v>0.44474357933445152</v>
      </c>
      <c r="F18" s="12">
        <v>82003882</v>
      </c>
    </row>
    <row r="19" spans="1:6" x14ac:dyDescent="0.25">
      <c r="A19" s="10"/>
      <c r="B19" s="11"/>
      <c r="C19" s="11"/>
      <c r="D19" s="11"/>
      <c r="E19" s="15"/>
      <c r="F19" s="12"/>
    </row>
    <row r="20" spans="1:6" x14ac:dyDescent="0.25">
      <c r="A20" s="10"/>
      <c r="B20" s="11"/>
      <c r="C20" s="11"/>
      <c r="D20" s="11"/>
      <c r="E20" s="15"/>
      <c r="F20" s="12"/>
    </row>
    <row r="22" spans="1:6" x14ac:dyDescent="0.25">
      <c r="A22" s="13" t="s">
        <v>39</v>
      </c>
    </row>
    <row r="23" spans="1:6" x14ac:dyDescent="0.25">
      <c r="B23" s="14" t="s">
        <v>40</v>
      </c>
    </row>
    <row r="37" spans="1:5" ht="15.75" x14ac:dyDescent="0.25">
      <c r="A37" s="5" t="s">
        <v>41</v>
      </c>
    </row>
    <row r="40" spans="1:5" ht="27.75" customHeight="1" x14ac:dyDescent="0.25">
      <c r="B40" s="2"/>
      <c r="C40" s="101" t="s">
        <v>42</v>
      </c>
      <c r="D40" s="101"/>
    </row>
    <row r="41" spans="1:5" x14ac:dyDescent="0.25">
      <c r="A41" s="16"/>
      <c r="B41" s="88" t="s">
        <v>43</v>
      </c>
      <c r="C41" s="89" t="s">
        <v>44</v>
      </c>
      <c r="D41" s="90" t="s">
        <v>147</v>
      </c>
    </row>
    <row r="42" spans="1:5" x14ac:dyDescent="0.25">
      <c r="A42" s="17"/>
      <c r="B42" s="18" t="s">
        <v>45</v>
      </c>
      <c r="C42" s="19">
        <v>13.101130617980951</v>
      </c>
      <c r="D42" s="20">
        <v>20.205903192741928</v>
      </c>
      <c r="E42" s="21"/>
    </row>
    <row r="43" spans="1:5" x14ac:dyDescent="0.25">
      <c r="A43" s="17"/>
      <c r="B43" s="18" t="s">
        <v>46</v>
      </c>
      <c r="C43" s="19">
        <v>14.495305286334435</v>
      </c>
      <c r="D43" s="20">
        <v>4.3457306941153915</v>
      </c>
      <c r="E43" s="21"/>
    </row>
    <row r="44" spans="1:5" x14ac:dyDescent="0.25">
      <c r="A44" s="17"/>
      <c r="B44" s="18" t="s">
        <v>47</v>
      </c>
      <c r="C44" s="19">
        <v>15.882776490896349</v>
      </c>
      <c r="D44" s="20">
        <v>-5.8715050395360597</v>
      </c>
      <c r="E44" s="21"/>
    </row>
    <row r="45" spans="1:5" x14ac:dyDescent="0.25">
      <c r="A45" s="17"/>
      <c r="B45" s="22" t="s">
        <v>48</v>
      </c>
      <c r="C45" s="19">
        <v>13.490261864227953</v>
      </c>
      <c r="D45" s="20">
        <v>-1.119197610770903</v>
      </c>
      <c r="E45" s="21"/>
    </row>
    <row r="46" spans="1:5" x14ac:dyDescent="0.25">
      <c r="A46" s="17"/>
      <c r="B46" s="23" t="s">
        <v>49</v>
      </c>
      <c r="C46" s="19">
        <v>12.013514234890865</v>
      </c>
      <c r="D46" s="20">
        <v>8.0168850920805461</v>
      </c>
      <c r="E46" s="21"/>
    </row>
    <row r="47" spans="1:5" x14ac:dyDescent="0.25">
      <c r="A47" s="17"/>
      <c r="B47" s="23" t="s">
        <v>50</v>
      </c>
      <c r="C47" s="19">
        <v>13.664197703362001</v>
      </c>
      <c r="D47" s="20">
        <v>9.9075566834642164</v>
      </c>
      <c r="E47" s="21"/>
    </row>
    <row r="48" spans="1:5" x14ac:dyDescent="0.25">
      <c r="A48" s="17"/>
      <c r="B48" s="23" t="s">
        <v>51</v>
      </c>
      <c r="C48" s="19">
        <v>13.319902886931656</v>
      </c>
      <c r="D48" s="20">
        <v>0.69812498108529231</v>
      </c>
      <c r="E48" s="21"/>
    </row>
    <row r="49" spans="1:5" x14ac:dyDescent="0.25">
      <c r="A49" s="17"/>
      <c r="B49" s="23" t="s">
        <v>52</v>
      </c>
      <c r="C49" s="19">
        <v>13.362118141546794</v>
      </c>
      <c r="D49" s="20">
        <v>6.4230987827438444</v>
      </c>
      <c r="E49" s="21"/>
    </row>
    <row r="50" spans="1:5" x14ac:dyDescent="0.25">
      <c r="A50" s="17"/>
      <c r="B50" s="23" t="s">
        <v>53</v>
      </c>
      <c r="C50" s="19">
        <v>13.545181924668556</v>
      </c>
      <c r="D50" s="20">
        <v>15.350468139673566</v>
      </c>
      <c r="E50" s="21"/>
    </row>
    <row r="51" spans="1:5" x14ac:dyDescent="0.25">
      <c r="A51" s="17"/>
      <c r="B51" s="23" t="s">
        <v>136</v>
      </c>
      <c r="C51" s="19">
        <v>12.4</v>
      </c>
      <c r="D51" s="20">
        <v>3.5757179231289342</v>
      </c>
      <c r="E51" s="21"/>
    </row>
    <row r="52" spans="1:5" x14ac:dyDescent="0.25">
      <c r="A52" s="17"/>
      <c r="B52" s="23" t="s">
        <v>159</v>
      </c>
      <c r="C52" s="19">
        <v>14.7</v>
      </c>
      <c r="D52" s="20">
        <v>33.4</v>
      </c>
      <c r="E52" s="21"/>
    </row>
    <row r="53" spans="1:5" x14ac:dyDescent="0.25">
      <c r="A53" s="17"/>
      <c r="B53" s="23"/>
      <c r="C53" s="19"/>
      <c r="D53" s="20"/>
      <c r="E53" s="21"/>
    </row>
    <row r="55" spans="1:5" x14ac:dyDescent="0.25">
      <c r="A55" s="24" t="s">
        <v>54</v>
      </c>
      <c r="B55" s="24"/>
      <c r="C55" s="24"/>
      <c r="D55" s="24"/>
      <c r="E55" s="25"/>
    </row>
    <row r="56" spans="1:5" x14ac:dyDescent="0.25">
      <c r="A56" s="13" t="s">
        <v>39</v>
      </c>
      <c r="B56" s="26"/>
      <c r="C56" s="26"/>
      <c r="D56" s="26"/>
      <c r="E56" s="26"/>
    </row>
    <row r="67" spans="1:3" ht="15.75" x14ac:dyDescent="0.25">
      <c r="A67" s="5" t="s">
        <v>4</v>
      </c>
    </row>
    <row r="70" spans="1:3" ht="31.5" customHeight="1" x14ac:dyDescent="0.25">
      <c r="A70" s="16"/>
      <c r="B70" s="101" t="s">
        <v>55</v>
      </c>
      <c r="C70" s="101"/>
    </row>
    <row r="71" spans="1:3" x14ac:dyDescent="0.25">
      <c r="A71" s="91" t="s">
        <v>25</v>
      </c>
      <c r="B71" s="89" t="s">
        <v>44</v>
      </c>
      <c r="C71" s="90" t="s">
        <v>147</v>
      </c>
    </row>
    <row r="72" spans="1:3" x14ac:dyDescent="0.25">
      <c r="A72" s="17">
        <v>2007</v>
      </c>
      <c r="B72" s="27">
        <v>91.717631405242173</v>
      </c>
      <c r="C72" s="28">
        <v>45.113846572361261</v>
      </c>
    </row>
    <row r="73" spans="1:3" x14ac:dyDescent="0.25">
      <c r="A73" s="17">
        <v>2008</v>
      </c>
      <c r="B73" s="27">
        <v>92.9271417508225</v>
      </c>
      <c r="C73" s="28">
        <v>46.03468443960827</v>
      </c>
    </row>
    <row r="74" spans="1:3" x14ac:dyDescent="0.25">
      <c r="A74" s="17">
        <v>2009</v>
      </c>
      <c r="B74" s="27">
        <v>94.283959023082005</v>
      </c>
      <c r="C74" s="28">
        <v>46.235174102285093</v>
      </c>
    </row>
    <row r="75" spans="1:3" x14ac:dyDescent="0.25">
      <c r="A75" s="17">
        <v>2010</v>
      </c>
      <c r="B75" s="27">
        <v>95.793405439680669</v>
      </c>
      <c r="C75" s="28">
        <v>45.964499455930358</v>
      </c>
    </row>
    <row r="76" spans="1:3" x14ac:dyDescent="0.25">
      <c r="A76" s="17">
        <v>2011</v>
      </c>
      <c r="B76" s="27">
        <v>97.094439477965295</v>
      </c>
      <c r="C76" s="28">
        <v>45.913084874863983</v>
      </c>
    </row>
    <row r="77" spans="1:3" x14ac:dyDescent="0.25">
      <c r="A77" s="17">
        <v>2012</v>
      </c>
      <c r="B77" s="29">
        <v>98.267919605407457</v>
      </c>
      <c r="C77" s="30">
        <v>46.282644178454845</v>
      </c>
    </row>
    <row r="78" spans="1:3" x14ac:dyDescent="0.25">
      <c r="A78" s="17">
        <v>2013</v>
      </c>
      <c r="B78" s="31">
        <v>99.619887630521674</v>
      </c>
      <c r="C78" s="32">
        <v>46.743471164309028</v>
      </c>
    </row>
    <row r="79" spans="1:3" x14ac:dyDescent="0.25">
      <c r="A79" s="17">
        <v>2014</v>
      </c>
      <c r="B79" s="31">
        <v>100.95569149848494</v>
      </c>
      <c r="C79" s="32">
        <v>46.776115342763873</v>
      </c>
    </row>
    <row r="80" spans="1:3" x14ac:dyDescent="0.25">
      <c r="A80" s="17">
        <v>2015</v>
      </c>
      <c r="B80" s="31">
        <v>102.31372628000894</v>
      </c>
      <c r="C80" s="32">
        <v>47.077529923830248</v>
      </c>
    </row>
    <row r="81" spans="1:3" x14ac:dyDescent="0.25">
      <c r="A81" s="17">
        <v>2016</v>
      </c>
      <c r="B81" s="27">
        <v>103.70901268704425</v>
      </c>
      <c r="C81" s="28">
        <v>47.805767138193687</v>
      </c>
    </row>
    <row r="82" spans="1:3" x14ac:dyDescent="0.25">
      <c r="A82" s="17">
        <v>2017</v>
      </c>
      <c r="B82" s="80">
        <v>105</v>
      </c>
      <c r="C82" s="28">
        <v>47.977013057671385</v>
      </c>
    </row>
    <row r="83" spans="1:3" x14ac:dyDescent="0.25">
      <c r="A83" s="17">
        <v>2018</v>
      </c>
      <c r="B83" s="80">
        <v>107</v>
      </c>
      <c r="C83" s="28">
        <v>50</v>
      </c>
    </row>
    <row r="86" spans="1:3" x14ac:dyDescent="0.25">
      <c r="A86" s="13" t="s">
        <v>39</v>
      </c>
    </row>
    <row r="104" spans="1:1" ht="15.75" x14ac:dyDescent="0.25">
      <c r="A104" s="5" t="s">
        <v>5</v>
      </c>
    </row>
    <row r="106" spans="1:1" x14ac:dyDescent="0.25">
      <c r="A106" s="33"/>
    </row>
    <row r="117" spans="1:5" ht="39" x14ac:dyDescent="0.25">
      <c r="A117" s="34" t="s">
        <v>43</v>
      </c>
      <c r="B117" s="35" t="s">
        <v>56</v>
      </c>
      <c r="C117" s="35" t="s">
        <v>57</v>
      </c>
      <c r="D117" s="35" t="s">
        <v>58</v>
      </c>
      <c r="E117" s="35" t="s">
        <v>61</v>
      </c>
    </row>
    <row r="118" spans="1:5" x14ac:dyDescent="0.25">
      <c r="A118" s="36" t="s">
        <v>45</v>
      </c>
      <c r="B118" s="37">
        <v>15150</v>
      </c>
      <c r="C118" s="37">
        <v>13991</v>
      </c>
      <c r="D118" s="37">
        <v>1159</v>
      </c>
      <c r="E118" s="38">
        <v>3.430338816251933</v>
      </c>
    </row>
    <row r="119" spans="1:5" x14ac:dyDescent="0.25">
      <c r="A119" s="36" t="s">
        <v>46</v>
      </c>
      <c r="B119" s="37">
        <v>12588</v>
      </c>
      <c r="C119" s="37">
        <v>15778</v>
      </c>
      <c r="D119" s="37">
        <v>-3190</v>
      </c>
      <c r="E119" s="38">
        <v>-9.3407043886670031</v>
      </c>
    </row>
    <row r="120" spans="1:5" x14ac:dyDescent="0.25">
      <c r="A120" s="36" t="s">
        <v>47</v>
      </c>
      <c r="B120" s="37">
        <v>12602</v>
      </c>
      <c r="C120" s="37">
        <v>17666</v>
      </c>
      <c r="D120" s="37">
        <v>-5064</v>
      </c>
      <c r="E120" s="38">
        <v>-14.873862945459564</v>
      </c>
    </row>
    <row r="121" spans="1:5" x14ac:dyDescent="0.25">
      <c r="A121" s="36" t="s">
        <v>48</v>
      </c>
      <c r="B121" s="37">
        <v>11769</v>
      </c>
      <c r="C121" s="37">
        <v>17023</v>
      </c>
      <c r="D121" s="37">
        <v>-5254</v>
      </c>
      <c r="E121" s="38">
        <v>-15.444764536421895</v>
      </c>
    </row>
    <row r="122" spans="1:5" x14ac:dyDescent="0.25">
      <c r="A122" s="36" t="s">
        <v>49</v>
      </c>
      <c r="B122" s="37">
        <v>12359</v>
      </c>
      <c r="C122" s="37">
        <v>13514</v>
      </c>
      <c r="D122" s="37">
        <v>-1155</v>
      </c>
      <c r="E122" s="38">
        <v>-3.3886122092724751</v>
      </c>
    </row>
    <row r="123" spans="1:5" x14ac:dyDescent="0.25">
      <c r="A123" s="36" t="s">
        <v>50</v>
      </c>
      <c r="B123" s="37">
        <v>14731</v>
      </c>
      <c r="C123" s="37">
        <v>15493</v>
      </c>
      <c r="D123" s="37">
        <v>-762</v>
      </c>
      <c r="E123" s="39">
        <v>-2.2148651751690944</v>
      </c>
    </row>
    <row r="124" spans="1:5" x14ac:dyDescent="0.25">
      <c r="A124" s="36" t="s">
        <v>51</v>
      </c>
      <c r="B124" s="37">
        <v>13785</v>
      </c>
      <c r="C124" s="37">
        <v>17946</v>
      </c>
      <c r="D124" s="37">
        <v>-4161</v>
      </c>
      <c r="E124" s="39">
        <v>-12.026758888196809</v>
      </c>
    </row>
    <row r="125" spans="1:5" x14ac:dyDescent="0.25">
      <c r="A125" s="36" t="s">
        <v>52</v>
      </c>
      <c r="B125" s="37">
        <v>14823</v>
      </c>
      <c r="C125" s="37">
        <v>13589</v>
      </c>
      <c r="D125" s="37">
        <v>1234</v>
      </c>
      <c r="E125" s="39">
        <v>3.517162556184819</v>
      </c>
    </row>
    <row r="126" spans="1:5" x14ac:dyDescent="0.25">
      <c r="A126" s="36" t="s">
        <v>53</v>
      </c>
      <c r="B126" s="37">
        <v>13878</v>
      </c>
      <c r="C126" s="37">
        <v>15959</v>
      </c>
      <c r="D126" s="37">
        <v>-2081</v>
      </c>
      <c r="E126" s="39">
        <v>-5.9944491573636522</v>
      </c>
    </row>
    <row r="127" spans="1:5" x14ac:dyDescent="0.25">
      <c r="A127" s="36" t="s">
        <v>136</v>
      </c>
      <c r="B127" s="37">
        <v>13948</v>
      </c>
      <c r="C127" s="37">
        <v>15667</v>
      </c>
      <c r="D127" s="37">
        <v>-1719</v>
      </c>
      <c r="E127" s="38">
        <v>-4.8616109495130608</v>
      </c>
    </row>
    <row r="128" spans="1:5" x14ac:dyDescent="0.25">
      <c r="A128" s="36" t="s">
        <v>159</v>
      </c>
      <c r="B128" s="37">
        <v>22654</v>
      </c>
      <c r="C128" s="37">
        <v>15676</v>
      </c>
      <c r="D128" s="37">
        <v>6978</v>
      </c>
      <c r="E128" s="38">
        <v>19.317974187332855</v>
      </c>
    </row>
    <row r="129" spans="1:5" x14ac:dyDescent="0.25">
      <c r="A129" s="36"/>
      <c r="B129" s="37"/>
      <c r="C129" s="37"/>
      <c r="D129" s="37"/>
      <c r="E129" s="38"/>
    </row>
    <row r="131" spans="1:5" x14ac:dyDescent="0.25">
      <c r="A131" s="14" t="s">
        <v>59</v>
      </c>
    </row>
    <row r="132" spans="1:5" x14ac:dyDescent="0.25">
      <c r="A132" s="14" t="s">
        <v>60</v>
      </c>
    </row>
  </sheetData>
  <sortState ref="A124:E132">
    <sortCondition ref="A124:A132"/>
  </sortState>
  <mergeCells count="4">
    <mergeCell ref="B5:E5"/>
    <mergeCell ref="F5:F6"/>
    <mergeCell ref="C40:D40"/>
    <mergeCell ref="B70:C70"/>
  </mergeCells>
  <pageMargins left="0.7" right="0.7" top="0.75" bottom="0.75" header="0.3" footer="0.3"/>
  <pageSetup paperSize="9" scale="84" orientation="landscape" r:id="rId1"/>
  <rowBreaks count="3" manualBreakCount="3">
    <brk id="35" max="16383" man="1"/>
    <brk id="65" max="16383" man="1"/>
    <brk id="1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workbookViewId="0">
      <selection activeCell="C1" sqref="C1"/>
    </sheetView>
  </sheetViews>
  <sheetFormatPr defaultRowHeight="15" x14ac:dyDescent="0.25"/>
  <cols>
    <col min="2" max="2" width="11.140625" customWidth="1"/>
    <col min="3" max="3" width="11.28515625" customWidth="1"/>
    <col min="4" max="4" width="14" customWidth="1"/>
    <col min="5" max="5" width="15.42578125" bestFit="1" customWidth="1"/>
    <col min="6" max="6" width="14" customWidth="1"/>
    <col min="7" max="7" width="11.5703125" customWidth="1"/>
  </cols>
  <sheetData>
    <row r="1" spans="1:6" ht="18" x14ac:dyDescent="0.25">
      <c r="A1" s="4" t="s">
        <v>6</v>
      </c>
    </row>
    <row r="3" spans="1:6" ht="15.75" x14ac:dyDescent="0.25">
      <c r="A3" s="40" t="s">
        <v>7</v>
      </c>
    </row>
    <row r="6" spans="1:6" ht="15.75" x14ac:dyDescent="0.25">
      <c r="B6" s="103" t="s">
        <v>146</v>
      </c>
      <c r="C6" s="103"/>
      <c r="D6" s="103"/>
    </row>
    <row r="7" spans="1:6" x14ac:dyDescent="0.25">
      <c r="B7" s="102" t="s">
        <v>73</v>
      </c>
      <c r="C7" s="102"/>
      <c r="D7" s="42"/>
    </row>
    <row r="8" spans="1:6" ht="64.5" x14ac:dyDescent="0.25">
      <c r="A8" s="41" t="s">
        <v>25</v>
      </c>
      <c r="B8" s="6" t="s">
        <v>68</v>
      </c>
      <c r="C8" s="6" t="s">
        <v>69</v>
      </c>
      <c r="D8" s="6" t="s">
        <v>70</v>
      </c>
      <c r="E8" s="6" t="s">
        <v>71</v>
      </c>
      <c r="F8" s="6" t="s">
        <v>72</v>
      </c>
    </row>
    <row r="9" spans="1:6" x14ac:dyDescent="0.25">
      <c r="A9" s="10" t="s">
        <v>62</v>
      </c>
      <c r="B9" s="11">
        <v>1905899</v>
      </c>
      <c r="C9" s="11">
        <v>298836</v>
      </c>
      <c r="D9" s="11">
        <f>SUM(B9:C9)</f>
        <v>2204735</v>
      </c>
      <c r="E9" s="11">
        <v>1095987091</v>
      </c>
      <c r="F9" s="15">
        <f>D9*100/E9</f>
        <v>0.20116432192539391</v>
      </c>
    </row>
    <row r="10" spans="1:6" x14ac:dyDescent="0.25">
      <c r="A10" s="10" t="s">
        <v>63</v>
      </c>
      <c r="B10" s="11">
        <v>3201649</v>
      </c>
      <c r="C10" s="11">
        <v>594798</v>
      </c>
      <c r="D10" s="11">
        <f t="shared" ref="D10:D23" si="0">SUM(B10:C10)</f>
        <v>3796447</v>
      </c>
      <c r="E10" s="11">
        <v>1421237330</v>
      </c>
      <c r="F10" s="15">
        <f t="shared" ref="F10:F23" si="1">D10*100/E10</f>
        <v>0.26712266275752833</v>
      </c>
    </row>
    <row r="11" spans="1:6" x14ac:dyDescent="0.25">
      <c r="A11" s="10" t="s">
        <v>64</v>
      </c>
      <c r="B11" s="11">
        <v>4393120</v>
      </c>
      <c r="C11" s="11">
        <v>853865</v>
      </c>
      <c r="D11" s="11">
        <f t="shared" si="0"/>
        <v>5246985</v>
      </c>
      <c r="E11" s="11">
        <v>3176762864</v>
      </c>
      <c r="F11" s="15">
        <f t="shared" si="1"/>
        <v>0.16516766358170321</v>
      </c>
    </row>
    <row r="12" spans="1:6" x14ac:dyDescent="0.25">
      <c r="A12" s="10" t="s">
        <v>65</v>
      </c>
      <c r="B12" s="11">
        <v>4621458</v>
      </c>
      <c r="C12" s="11">
        <v>211750</v>
      </c>
      <c r="D12" s="11">
        <f t="shared" si="0"/>
        <v>4833208</v>
      </c>
      <c r="E12" s="11">
        <v>3856830112</v>
      </c>
      <c r="F12" s="15">
        <f t="shared" si="1"/>
        <v>0.12531555343757905</v>
      </c>
    </row>
    <row r="13" spans="1:6" x14ac:dyDescent="0.25">
      <c r="A13" s="10" t="s">
        <v>66</v>
      </c>
      <c r="B13" s="11">
        <v>5345393</v>
      </c>
      <c r="C13" s="11">
        <v>584680</v>
      </c>
      <c r="D13" s="11">
        <f t="shared" si="0"/>
        <v>5930073</v>
      </c>
      <c r="E13" s="11">
        <v>4382079255</v>
      </c>
      <c r="F13" s="15">
        <f t="shared" si="1"/>
        <v>0.1353255533485325</v>
      </c>
    </row>
    <row r="14" spans="1:6" x14ac:dyDescent="0.25">
      <c r="A14" s="10" t="s">
        <v>67</v>
      </c>
      <c r="B14" s="11">
        <v>4138070</v>
      </c>
      <c r="C14" s="11">
        <v>1295566</v>
      </c>
      <c r="D14" s="11">
        <f t="shared" si="0"/>
        <v>5433636</v>
      </c>
      <c r="E14" s="11">
        <v>5710049295</v>
      </c>
      <c r="F14" s="15">
        <f t="shared" si="1"/>
        <v>9.5159178481312917E-2</v>
      </c>
    </row>
    <row r="15" spans="1:6" x14ac:dyDescent="0.25">
      <c r="A15" s="10" t="s">
        <v>29</v>
      </c>
      <c r="B15" s="11">
        <v>7914398</v>
      </c>
      <c r="C15" s="11">
        <v>1508031</v>
      </c>
      <c r="D15" s="11">
        <f t="shared" si="0"/>
        <v>9422429</v>
      </c>
      <c r="E15" s="11">
        <v>7925987622</v>
      </c>
      <c r="F15" s="15">
        <f t="shared" si="1"/>
        <v>0.11888018817801782</v>
      </c>
    </row>
    <row r="16" spans="1:6" x14ac:dyDescent="0.25">
      <c r="A16" s="10" t="s">
        <v>30</v>
      </c>
      <c r="B16" s="11">
        <v>4097675</v>
      </c>
      <c r="C16" s="11">
        <v>37138</v>
      </c>
      <c r="D16" s="11">
        <f t="shared" si="0"/>
        <v>4134813</v>
      </c>
      <c r="E16" s="11">
        <v>7762650344</v>
      </c>
      <c r="F16" s="15">
        <f t="shared" si="1"/>
        <v>5.3265480432155864E-2</v>
      </c>
    </row>
    <row r="17" spans="1:6" x14ac:dyDescent="0.25">
      <c r="A17" s="10" t="s">
        <v>31</v>
      </c>
      <c r="B17" s="11">
        <v>3916192</v>
      </c>
      <c r="C17" s="11"/>
      <c r="D17" s="11">
        <f t="shared" si="0"/>
        <v>3916192</v>
      </c>
      <c r="E17" s="11">
        <v>8377129879</v>
      </c>
      <c r="F17" s="15">
        <f t="shared" si="1"/>
        <v>4.6748612670041184E-2</v>
      </c>
    </row>
    <row r="18" spans="1:6" x14ac:dyDescent="0.25">
      <c r="A18" s="10" t="s">
        <v>32</v>
      </c>
      <c r="B18" s="11">
        <v>6721442</v>
      </c>
      <c r="C18" s="11">
        <v>43365</v>
      </c>
      <c r="D18" s="11">
        <f t="shared" si="0"/>
        <v>6764807</v>
      </c>
      <c r="E18" s="11">
        <v>8377422545</v>
      </c>
      <c r="F18" s="15">
        <f t="shared" si="1"/>
        <v>8.0750457120460306E-2</v>
      </c>
    </row>
    <row r="19" spans="1:6" x14ac:dyDescent="0.25">
      <c r="A19" s="10" t="s">
        <v>34</v>
      </c>
      <c r="B19" s="11">
        <v>12846480</v>
      </c>
      <c r="C19" s="11">
        <v>2485048</v>
      </c>
      <c r="D19" s="11">
        <f t="shared" si="0"/>
        <v>15331528</v>
      </c>
      <c r="E19" s="11">
        <v>10236991552</v>
      </c>
      <c r="F19" s="15">
        <f t="shared" si="1"/>
        <v>0.14976595342607937</v>
      </c>
    </row>
    <row r="20" spans="1:6" x14ac:dyDescent="0.25">
      <c r="A20" s="10" t="s">
        <v>35</v>
      </c>
      <c r="B20" s="11">
        <v>12365813</v>
      </c>
      <c r="C20" s="11">
        <v>601650</v>
      </c>
      <c r="D20" s="11">
        <f t="shared" si="0"/>
        <v>12967463</v>
      </c>
      <c r="E20" s="11">
        <v>11929012418</v>
      </c>
      <c r="F20" s="15">
        <f t="shared" si="1"/>
        <v>0.10870525191534762</v>
      </c>
    </row>
    <row r="21" spans="1:6" x14ac:dyDescent="0.25">
      <c r="A21" s="10" t="s">
        <v>36</v>
      </c>
      <c r="B21" s="11">
        <v>7753407</v>
      </c>
      <c r="C21" s="11">
        <v>1971971</v>
      </c>
      <c r="D21" s="11">
        <f t="shared" si="0"/>
        <v>9725378</v>
      </c>
      <c r="E21" s="11">
        <v>13431172359</v>
      </c>
      <c r="F21" s="15">
        <f t="shared" si="1"/>
        <v>7.2409003027075217E-2</v>
      </c>
    </row>
    <row r="22" spans="1:6" x14ac:dyDescent="0.25">
      <c r="A22" s="10" t="s">
        <v>37</v>
      </c>
      <c r="B22" s="11">
        <v>19589123</v>
      </c>
      <c r="C22" s="11">
        <v>1161729</v>
      </c>
      <c r="D22" s="11">
        <f t="shared" si="0"/>
        <v>20750852</v>
      </c>
      <c r="E22" s="11">
        <v>17427904522</v>
      </c>
      <c r="F22" s="15">
        <f t="shared" si="1"/>
        <v>0.11906682168131745</v>
      </c>
    </row>
    <row r="23" spans="1:6" x14ac:dyDescent="0.25">
      <c r="A23" s="10" t="s">
        <v>38</v>
      </c>
      <c r="B23" s="11">
        <v>29213624</v>
      </c>
      <c r="C23" s="11">
        <v>1434178</v>
      </c>
      <c r="D23" s="11">
        <f t="shared" si="0"/>
        <v>30647802</v>
      </c>
      <c r="E23" s="11">
        <v>20886632296</v>
      </c>
      <c r="F23" s="15">
        <f t="shared" si="1"/>
        <v>0.14673405250624996</v>
      </c>
    </row>
    <row r="26" spans="1:6" x14ac:dyDescent="0.25">
      <c r="A26" s="14" t="s">
        <v>74</v>
      </c>
    </row>
    <row r="39" spans="1:7" ht="15.75" x14ac:dyDescent="0.25">
      <c r="A39" s="40" t="s">
        <v>8</v>
      </c>
    </row>
    <row r="42" spans="1:7" ht="48.75" x14ac:dyDescent="0.25">
      <c r="A42" s="44" t="s">
        <v>25</v>
      </c>
      <c r="B42" s="69" t="s">
        <v>75</v>
      </c>
      <c r="C42" s="69" t="s">
        <v>76</v>
      </c>
      <c r="D42" s="69" t="s">
        <v>77</v>
      </c>
      <c r="E42" s="69" t="s">
        <v>148</v>
      </c>
      <c r="F42" s="45" t="s">
        <v>78</v>
      </c>
      <c r="G42" s="44"/>
    </row>
    <row r="43" spans="1:7" x14ac:dyDescent="0.25">
      <c r="A43" s="10" t="s">
        <v>62</v>
      </c>
      <c r="B43" s="11">
        <v>342273</v>
      </c>
      <c r="C43" s="11">
        <v>1234658</v>
      </c>
      <c r="D43" s="11">
        <v>45601</v>
      </c>
      <c r="E43" s="11">
        <v>582203</v>
      </c>
      <c r="F43" s="11">
        <f>SUM(B43:E43)</f>
        <v>2204735</v>
      </c>
      <c r="G43" s="11"/>
    </row>
    <row r="44" spans="1:7" x14ac:dyDescent="0.25">
      <c r="A44" s="10" t="s">
        <v>63</v>
      </c>
      <c r="B44" s="11">
        <v>81268</v>
      </c>
      <c r="C44" s="11">
        <v>1485107</v>
      </c>
      <c r="D44" s="11">
        <v>1123202</v>
      </c>
      <c r="E44" s="11">
        <v>1106870</v>
      </c>
      <c r="F44" s="11">
        <f t="shared" ref="F44:F57" si="2">SUM(B44:E44)</f>
        <v>3796447</v>
      </c>
      <c r="G44" s="11"/>
    </row>
    <row r="45" spans="1:7" x14ac:dyDescent="0.25">
      <c r="A45" s="10" t="s">
        <v>64</v>
      </c>
      <c r="B45" s="11">
        <v>219255</v>
      </c>
      <c r="C45" s="11">
        <v>2068264</v>
      </c>
      <c r="D45" s="11">
        <v>66049</v>
      </c>
      <c r="E45" s="11">
        <v>2893417</v>
      </c>
      <c r="F45" s="11">
        <f t="shared" si="2"/>
        <v>5246985</v>
      </c>
      <c r="G45" s="11"/>
    </row>
    <row r="46" spans="1:7" x14ac:dyDescent="0.25">
      <c r="A46" s="10" t="s">
        <v>65</v>
      </c>
      <c r="B46" s="11">
        <v>27082</v>
      </c>
      <c r="C46" s="11">
        <v>2856103</v>
      </c>
      <c r="D46" s="11"/>
      <c r="E46" s="11">
        <v>1950023</v>
      </c>
      <c r="F46" s="11">
        <f t="shared" si="2"/>
        <v>4833208</v>
      </c>
      <c r="G46" s="11"/>
    </row>
    <row r="47" spans="1:7" x14ac:dyDescent="0.25">
      <c r="A47" s="10" t="s">
        <v>66</v>
      </c>
      <c r="B47" s="11">
        <v>67765</v>
      </c>
      <c r="C47" s="11">
        <v>3119770</v>
      </c>
      <c r="D47" s="11">
        <v>20695</v>
      </c>
      <c r="E47" s="11">
        <v>2721843</v>
      </c>
      <c r="F47" s="11">
        <f t="shared" si="2"/>
        <v>5930073</v>
      </c>
      <c r="G47" s="11"/>
    </row>
    <row r="48" spans="1:7" x14ac:dyDescent="0.25">
      <c r="A48" s="10" t="s">
        <v>67</v>
      </c>
      <c r="B48" s="11">
        <v>12839</v>
      </c>
      <c r="C48" s="11">
        <v>1014424</v>
      </c>
      <c r="D48" s="11">
        <v>516582</v>
      </c>
      <c r="E48" s="11">
        <v>3889792</v>
      </c>
      <c r="F48" s="11">
        <f t="shared" si="2"/>
        <v>5433637</v>
      </c>
      <c r="G48" s="11"/>
    </row>
    <row r="49" spans="1:7" x14ac:dyDescent="0.25">
      <c r="A49" s="10" t="s">
        <v>29</v>
      </c>
      <c r="B49" s="11"/>
      <c r="C49" s="11">
        <v>2173010</v>
      </c>
      <c r="D49" s="11">
        <v>751126</v>
      </c>
      <c r="E49" s="11">
        <v>6498293</v>
      </c>
      <c r="F49" s="11">
        <f t="shared" si="2"/>
        <v>9422429</v>
      </c>
      <c r="G49" s="11"/>
    </row>
    <row r="50" spans="1:7" x14ac:dyDescent="0.25">
      <c r="A50" s="10" t="s">
        <v>30</v>
      </c>
      <c r="B50" s="11"/>
      <c r="C50" s="11">
        <v>1605601</v>
      </c>
      <c r="D50" s="11">
        <v>729204</v>
      </c>
      <c r="E50" s="11">
        <v>1800007</v>
      </c>
      <c r="F50" s="11">
        <f t="shared" si="2"/>
        <v>4134812</v>
      </c>
      <c r="G50" s="11"/>
    </row>
    <row r="51" spans="1:7" x14ac:dyDescent="0.25">
      <c r="A51" s="10" t="s">
        <v>31</v>
      </c>
      <c r="B51" s="11"/>
      <c r="C51" s="11">
        <v>1847370</v>
      </c>
      <c r="D51" s="11">
        <v>1141659</v>
      </c>
      <c r="E51" s="11">
        <v>927163</v>
      </c>
      <c r="F51" s="11">
        <f t="shared" si="2"/>
        <v>3916192</v>
      </c>
      <c r="G51" s="11"/>
    </row>
    <row r="52" spans="1:7" x14ac:dyDescent="0.25">
      <c r="A52" s="10" t="s">
        <v>32</v>
      </c>
      <c r="B52" s="11"/>
      <c r="C52" s="11">
        <v>2880229</v>
      </c>
      <c r="D52" s="11">
        <v>3884578</v>
      </c>
      <c r="E52" s="11"/>
      <c r="F52" s="11">
        <f t="shared" si="2"/>
        <v>6764807</v>
      </c>
      <c r="G52" s="11"/>
    </row>
    <row r="53" spans="1:7" x14ac:dyDescent="0.25">
      <c r="A53" s="10" t="s">
        <v>34</v>
      </c>
      <c r="B53" s="11">
        <v>73190</v>
      </c>
      <c r="C53" s="11">
        <v>1494062</v>
      </c>
      <c r="D53" s="11">
        <v>1408293</v>
      </c>
      <c r="E53" s="11">
        <v>12355983</v>
      </c>
      <c r="F53" s="11">
        <f t="shared" si="2"/>
        <v>15331528</v>
      </c>
      <c r="G53" s="11"/>
    </row>
    <row r="54" spans="1:7" x14ac:dyDescent="0.25">
      <c r="A54" s="10" t="s">
        <v>35</v>
      </c>
      <c r="B54" s="11">
        <v>1093000</v>
      </c>
      <c r="C54" s="11">
        <v>2304434</v>
      </c>
      <c r="D54" s="11">
        <v>312235</v>
      </c>
      <c r="E54" s="11">
        <v>9257794</v>
      </c>
      <c r="F54" s="11">
        <f t="shared" si="2"/>
        <v>12967463</v>
      </c>
      <c r="G54" s="11"/>
    </row>
    <row r="55" spans="1:7" x14ac:dyDescent="0.25">
      <c r="A55" s="10" t="s">
        <v>36</v>
      </c>
      <c r="B55" s="11"/>
      <c r="C55" s="11">
        <v>826240</v>
      </c>
      <c r="D55" s="11"/>
      <c r="E55" s="11">
        <v>8899138</v>
      </c>
      <c r="F55" s="11">
        <f t="shared" si="2"/>
        <v>9725378</v>
      </c>
      <c r="G55" s="11"/>
    </row>
    <row r="56" spans="1:7" x14ac:dyDescent="0.25">
      <c r="A56" s="10" t="s">
        <v>37</v>
      </c>
      <c r="B56" s="11"/>
      <c r="C56" s="11">
        <v>3838425</v>
      </c>
      <c r="D56" s="11"/>
      <c r="E56" s="11">
        <v>16912427</v>
      </c>
      <c r="F56" s="11">
        <f t="shared" si="2"/>
        <v>20750852</v>
      </c>
      <c r="G56" s="11"/>
    </row>
    <row r="57" spans="1:7" x14ac:dyDescent="0.25">
      <c r="A57" s="10" t="s">
        <v>38</v>
      </c>
      <c r="B57" s="11">
        <v>8977587</v>
      </c>
      <c r="C57" s="11">
        <v>5048598</v>
      </c>
      <c r="D57" s="11"/>
      <c r="E57" s="11">
        <v>16621617</v>
      </c>
      <c r="F57" s="11">
        <f t="shared" si="2"/>
        <v>30647802</v>
      </c>
      <c r="G57" s="11"/>
    </row>
    <row r="58" spans="1:7" x14ac:dyDescent="0.25">
      <c r="A58" s="10"/>
      <c r="B58" s="11"/>
      <c r="C58" s="11"/>
      <c r="D58" s="11"/>
      <c r="E58" s="11"/>
      <c r="F58" s="11"/>
      <c r="G58" s="11"/>
    </row>
    <row r="59" spans="1:7" x14ac:dyDescent="0.25">
      <c r="B59" s="46"/>
      <c r="C59" s="46"/>
      <c r="D59" s="46"/>
      <c r="E59" s="46"/>
      <c r="F59" s="46"/>
    </row>
    <row r="60" spans="1:7" x14ac:dyDescent="0.25">
      <c r="A60" s="14" t="s">
        <v>74</v>
      </c>
    </row>
    <row r="90" spans="1:3" ht="15.75" x14ac:dyDescent="0.25">
      <c r="A90" s="49" t="s">
        <v>160</v>
      </c>
    </row>
    <row r="93" spans="1:3" x14ac:dyDescent="0.25">
      <c r="A93" s="50" t="s">
        <v>25</v>
      </c>
      <c r="B93" s="51" t="s">
        <v>161</v>
      </c>
      <c r="C93" s="51" t="s">
        <v>162</v>
      </c>
    </row>
    <row r="94" spans="1:3" x14ac:dyDescent="0.25">
      <c r="A94" s="52">
        <v>2004</v>
      </c>
      <c r="B94" s="53">
        <v>3855.4186929646798</v>
      </c>
      <c r="C94" s="54">
        <v>5960.911014444393</v>
      </c>
    </row>
    <row r="95" spans="1:3" x14ac:dyDescent="0.25">
      <c r="A95" s="52">
        <v>2005</v>
      </c>
      <c r="B95" s="53">
        <v>4657.0353740711253</v>
      </c>
      <c r="C95" s="54">
        <v>7304.3622894200862</v>
      </c>
    </row>
    <row r="96" spans="1:3" x14ac:dyDescent="0.25">
      <c r="A96" s="52">
        <v>2006</v>
      </c>
      <c r="B96" s="53">
        <v>4732.8120427121621</v>
      </c>
      <c r="C96" s="54">
        <v>7905.8002767648841</v>
      </c>
    </row>
    <row r="97" spans="1:3" x14ac:dyDescent="0.25">
      <c r="A97" s="52">
        <v>2007</v>
      </c>
      <c r="B97" s="53">
        <v>5879.5258263115375</v>
      </c>
      <c r="C97" s="54">
        <v>9655.8936818380771</v>
      </c>
    </row>
    <row r="98" spans="1:3" x14ac:dyDescent="0.25">
      <c r="A98" s="52">
        <v>2008</v>
      </c>
      <c r="B98" s="53">
        <v>6529.0867024842692</v>
      </c>
      <c r="C98" s="54">
        <v>10930.63355730986</v>
      </c>
    </row>
    <row r="99" spans="1:3" x14ac:dyDescent="0.25">
      <c r="A99" s="52">
        <v>2009</v>
      </c>
      <c r="B99" s="53">
        <v>5615.4263193658999</v>
      </c>
      <c r="C99" s="54">
        <v>8979.7565323812887</v>
      </c>
    </row>
    <row r="100" spans="1:3" x14ac:dyDescent="0.25">
      <c r="A100" s="52">
        <v>2010</v>
      </c>
      <c r="B100" s="53">
        <v>6799.630691936216</v>
      </c>
      <c r="C100" s="54">
        <v>10559.801900543061</v>
      </c>
    </row>
    <row r="101" spans="1:3" x14ac:dyDescent="0.25">
      <c r="A101" s="52">
        <v>2011</v>
      </c>
      <c r="B101" s="53">
        <v>7431.1240863970488</v>
      </c>
      <c r="C101" s="54">
        <v>11205.211401301083</v>
      </c>
    </row>
    <row r="102" spans="1:3" x14ac:dyDescent="0.25">
      <c r="A102" s="52">
        <v>2012</v>
      </c>
      <c r="B102" s="53">
        <v>7608.4808394943102</v>
      </c>
      <c r="C102" s="54">
        <v>11587.807325326521</v>
      </c>
    </row>
    <row r="103" spans="1:3" x14ac:dyDescent="0.25">
      <c r="A103" s="52">
        <v>2013</v>
      </c>
      <c r="B103" s="53">
        <v>7930.0354237467063</v>
      </c>
      <c r="C103" s="54">
        <v>12480.371054509331</v>
      </c>
    </row>
    <row r="104" spans="1:3" x14ac:dyDescent="0.25">
      <c r="A104" s="52">
        <v>2014</v>
      </c>
      <c r="B104" s="53">
        <v>7998.1310357207667</v>
      </c>
      <c r="C104" s="54">
        <v>12112.368629008681</v>
      </c>
    </row>
    <row r="105" spans="1:3" x14ac:dyDescent="0.25">
      <c r="A105" s="52">
        <v>2015</v>
      </c>
      <c r="B105" s="96">
        <v>7609.7848068706007</v>
      </c>
      <c r="C105" s="97">
        <v>11018.870122512842</v>
      </c>
    </row>
    <row r="106" spans="1:3" x14ac:dyDescent="0.25">
      <c r="A106" s="52">
        <v>2016</v>
      </c>
      <c r="B106" s="96">
        <v>7154.4579404498736</v>
      </c>
      <c r="C106" s="97">
        <v>10882.54067001896</v>
      </c>
    </row>
    <row r="107" spans="1:3" x14ac:dyDescent="0.25">
      <c r="A107" s="52">
        <v>2017</v>
      </c>
      <c r="B107" s="96">
        <v>6853.9363980212729</v>
      </c>
      <c r="C107" s="97">
        <v>10602.212500318665</v>
      </c>
    </row>
    <row r="109" spans="1:3" x14ac:dyDescent="0.25">
      <c r="A109" s="14" t="s">
        <v>79</v>
      </c>
    </row>
  </sheetData>
  <mergeCells count="2">
    <mergeCell ref="B7:C7"/>
    <mergeCell ref="B6:D6"/>
  </mergeCells>
  <pageMargins left="0.7" right="0.7" top="0.75" bottom="0.75" header="0.3" footer="0.3"/>
  <pageSetup paperSize="9" scale="62" orientation="landscape" r:id="rId1"/>
  <rowBreaks count="2" manualBreakCount="2">
    <brk id="37" max="15" man="1"/>
    <brk id="8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15"/>
  <sheetViews>
    <sheetView zoomScaleNormal="100" workbookViewId="0">
      <selection activeCell="D1" sqref="D1"/>
    </sheetView>
  </sheetViews>
  <sheetFormatPr defaultRowHeight="15" x14ac:dyDescent="0.25"/>
  <sheetData>
    <row r="1" spans="1:3" ht="18" x14ac:dyDescent="0.25">
      <c r="A1" s="4" t="s">
        <v>9</v>
      </c>
    </row>
    <row r="3" spans="1:3" ht="15.75" x14ac:dyDescent="0.25">
      <c r="A3" s="40" t="s">
        <v>149</v>
      </c>
    </row>
    <row r="5" spans="1:3" x14ac:dyDescent="0.25">
      <c r="A5" s="43" t="s">
        <v>25</v>
      </c>
      <c r="B5" s="43" t="s">
        <v>80</v>
      </c>
      <c r="C5" s="43" t="s">
        <v>81</v>
      </c>
    </row>
    <row r="6" spans="1:3" x14ac:dyDescent="0.25">
      <c r="A6">
        <v>2011</v>
      </c>
      <c r="B6">
        <v>77</v>
      </c>
      <c r="C6">
        <v>22</v>
      </c>
    </row>
    <row r="7" spans="1:3" x14ac:dyDescent="0.25">
      <c r="A7">
        <v>2012</v>
      </c>
      <c r="C7">
        <v>8</v>
      </c>
    </row>
    <row r="8" spans="1:3" x14ac:dyDescent="0.25">
      <c r="A8">
        <v>2013</v>
      </c>
      <c r="B8">
        <v>74</v>
      </c>
      <c r="C8">
        <v>8</v>
      </c>
    </row>
    <row r="9" spans="1:3" x14ac:dyDescent="0.25">
      <c r="A9">
        <v>2014</v>
      </c>
      <c r="B9">
        <v>68</v>
      </c>
      <c r="C9">
        <v>6</v>
      </c>
    </row>
    <row r="10" spans="1:3" x14ac:dyDescent="0.25">
      <c r="A10">
        <v>2015</v>
      </c>
      <c r="C10">
        <v>7</v>
      </c>
    </row>
    <row r="11" spans="1:3" x14ac:dyDescent="0.25">
      <c r="A11">
        <v>2016</v>
      </c>
      <c r="B11">
        <v>73</v>
      </c>
      <c r="C11">
        <v>9</v>
      </c>
    </row>
    <row r="12" spans="1:3" x14ac:dyDescent="0.25">
      <c r="A12">
        <v>2017</v>
      </c>
      <c r="B12">
        <v>81</v>
      </c>
      <c r="C12">
        <v>7</v>
      </c>
    </row>
    <row r="13" spans="1:3" x14ac:dyDescent="0.25">
      <c r="A13">
        <v>2018</v>
      </c>
      <c r="B13">
        <v>77</v>
      </c>
      <c r="C13">
        <v>6</v>
      </c>
    </row>
    <row r="15" spans="1:3" x14ac:dyDescent="0.25">
      <c r="A15" s="14" t="s">
        <v>82</v>
      </c>
    </row>
  </sheetData>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56"/>
  <sheetViews>
    <sheetView zoomScaleNormal="100" workbookViewId="0">
      <selection activeCell="D1" sqref="D1"/>
    </sheetView>
  </sheetViews>
  <sheetFormatPr defaultRowHeight="15" x14ac:dyDescent="0.25"/>
  <cols>
    <col min="2" max="2" width="11.140625" customWidth="1"/>
    <col min="3" max="3" width="11.5703125" customWidth="1"/>
    <col min="5" max="5" width="11" customWidth="1"/>
    <col min="10" max="10" width="10.42578125" customWidth="1"/>
    <col min="11" max="11" width="12.42578125" customWidth="1"/>
    <col min="12" max="12" width="10.85546875" customWidth="1"/>
  </cols>
  <sheetData>
    <row r="1" spans="1:9" ht="20.25" x14ac:dyDescent="0.3">
      <c r="A1" s="57" t="s">
        <v>83</v>
      </c>
    </row>
    <row r="2" spans="1:9" x14ac:dyDescent="0.25">
      <c r="A2" s="2"/>
    </row>
    <row r="3" spans="1:9" ht="18.75" x14ac:dyDescent="0.25">
      <c r="A3" s="40" t="s">
        <v>84</v>
      </c>
    </row>
    <row r="13" spans="1:9" x14ac:dyDescent="0.25">
      <c r="A13" s="48" t="s">
        <v>25</v>
      </c>
      <c r="B13" s="45" t="s">
        <v>85</v>
      </c>
      <c r="C13" s="45" t="s">
        <v>150</v>
      </c>
      <c r="D13" s="45" t="s">
        <v>86</v>
      </c>
      <c r="E13" s="45" t="s">
        <v>87</v>
      </c>
      <c r="F13" s="45" t="s">
        <v>78</v>
      </c>
      <c r="G13" s="115"/>
      <c r="H13" s="115"/>
      <c r="I13" s="115"/>
    </row>
    <row r="14" spans="1:9" x14ac:dyDescent="0.25">
      <c r="A14" s="10" t="s">
        <v>62</v>
      </c>
      <c r="B14" s="11">
        <v>173</v>
      </c>
      <c r="C14" s="11">
        <v>73</v>
      </c>
      <c r="D14" s="11">
        <v>3939</v>
      </c>
      <c r="E14" s="11">
        <v>14655</v>
      </c>
      <c r="F14" s="60">
        <f>SUM(B14:E14)</f>
        <v>18840</v>
      </c>
    </row>
    <row r="15" spans="1:9" x14ac:dyDescent="0.25">
      <c r="A15" s="10" t="s">
        <v>63</v>
      </c>
      <c r="B15" s="11">
        <v>82</v>
      </c>
      <c r="C15" s="11"/>
      <c r="D15" s="11">
        <v>5839</v>
      </c>
      <c r="E15" s="11">
        <v>14811</v>
      </c>
      <c r="F15" s="60">
        <f t="shared" ref="F15:F24" si="0">SUM(B15:E15)</f>
        <v>20732</v>
      </c>
    </row>
    <row r="16" spans="1:9" x14ac:dyDescent="0.25">
      <c r="A16" s="10" t="s">
        <v>64</v>
      </c>
      <c r="B16" s="11">
        <v>261</v>
      </c>
      <c r="C16" s="11"/>
      <c r="D16" s="11">
        <v>5374</v>
      </c>
      <c r="E16" s="11">
        <v>16635</v>
      </c>
      <c r="F16" s="60">
        <f t="shared" si="0"/>
        <v>22270</v>
      </c>
    </row>
    <row r="17" spans="1:6" x14ac:dyDescent="0.25">
      <c r="A17" s="10" t="s">
        <v>65</v>
      </c>
      <c r="B17" s="11">
        <v>261</v>
      </c>
      <c r="C17" s="11"/>
      <c r="D17" s="11">
        <v>8453</v>
      </c>
      <c r="E17" s="11">
        <v>14137</v>
      </c>
      <c r="F17" s="60">
        <f t="shared" si="0"/>
        <v>22851</v>
      </c>
    </row>
    <row r="18" spans="1:6" x14ac:dyDescent="0.25">
      <c r="A18" s="10" t="s">
        <v>67</v>
      </c>
      <c r="B18" s="11"/>
      <c r="C18" s="11"/>
      <c r="D18" s="11">
        <v>4579</v>
      </c>
      <c r="E18" s="11">
        <v>18866</v>
      </c>
      <c r="F18" s="60">
        <f t="shared" si="0"/>
        <v>23445</v>
      </c>
    </row>
    <row r="19" spans="1:6" x14ac:dyDescent="0.25">
      <c r="A19" s="10" t="s">
        <v>30</v>
      </c>
      <c r="B19" s="11"/>
      <c r="C19" s="11"/>
      <c r="D19" s="11">
        <v>4595</v>
      </c>
      <c r="E19" s="11">
        <v>17097</v>
      </c>
      <c r="F19" s="60">
        <f t="shared" si="0"/>
        <v>21692</v>
      </c>
    </row>
    <row r="20" spans="1:6" x14ac:dyDescent="0.25">
      <c r="A20" s="10" t="s">
        <v>32</v>
      </c>
      <c r="B20" s="11"/>
      <c r="C20" s="11"/>
      <c r="D20" s="11">
        <v>3451</v>
      </c>
      <c r="E20" s="11">
        <v>20303</v>
      </c>
      <c r="F20" s="60">
        <f t="shared" si="0"/>
        <v>23754</v>
      </c>
    </row>
    <row r="21" spans="1:6" x14ac:dyDescent="0.25">
      <c r="A21" s="10" t="s">
        <v>34</v>
      </c>
      <c r="B21" s="11"/>
      <c r="C21" s="11"/>
      <c r="D21" s="11">
        <v>3724</v>
      </c>
      <c r="E21" s="11">
        <v>26187</v>
      </c>
      <c r="F21" s="60">
        <f t="shared" si="0"/>
        <v>29911</v>
      </c>
    </row>
    <row r="22" spans="1:6" x14ac:dyDescent="0.25">
      <c r="A22" s="10" t="s">
        <v>36</v>
      </c>
      <c r="B22" s="11"/>
      <c r="C22" s="11"/>
      <c r="D22" s="11">
        <v>1575</v>
      </c>
      <c r="E22" s="11">
        <v>15482</v>
      </c>
      <c r="F22" s="60">
        <f t="shared" si="0"/>
        <v>17057</v>
      </c>
    </row>
    <row r="23" spans="1:6" x14ac:dyDescent="0.25">
      <c r="A23" s="81" t="s">
        <v>38</v>
      </c>
      <c r="B23" s="81"/>
      <c r="C23" s="11"/>
      <c r="D23" s="11">
        <v>1616</v>
      </c>
      <c r="E23" s="11">
        <v>15319</v>
      </c>
      <c r="F23" s="60">
        <f t="shared" si="0"/>
        <v>16935</v>
      </c>
    </row>
    <row r="24" spans="1:6" x14ac:dyDescent="0.25">
      <c r="A24" t="s">
        <v>158</v>
      </c>
      <c r="D24" s="11">
        <v>2376</v>
      </c>
      <c r="E24" s="11">
        <v>19729</v>
      </c>
      <c r="F24" s="60">
        <f t="shared" si="0"/>
        <v>22105</v>
      </c>
    </row>
    <row r="25" spans="1:6" x14ac:dyDescent="0.25">
      <c r="D25" s="11"/>
      <c r="E25" s="11"/>
      <c r="F25" s="60"/>
    </row>
    <row r="26" spans="1:6" x14ac:dyDescent="0.25">
      <c r="A26" s="14" t="s">
        <v>88</v>
      </c>
    </row>
    <row r="36" spans="1:3" ht="15.75" x14ac:dyDescent="0.25">
      <c r="A36" s="61" t="s">
        <v>140</v>
      </c>
    </row>
    <row r="38" spans="1:3" ht="40.5" customHeight="1" x14ac:dyDescent="0.25">
      <c r="A38" s="62"/>
      <c r="B38" s="104" t="s">
        <v>89</v>
      </c>
      <c r="C38" s="104"/>
    </row>
    <row r="39" spans="1:3" x14ac:dyDescent="0.25">
      <c r="A39" s="62" t="s">
        <v>25</v>
      </c>
      <c r="B39" s="63" t="s">
        <v>147</v>
      </c>
      <c r="C39" s="63" t="s">
        <v>44</v>
      </c>
    </row>
    <row r="40" spans="1:3" x14ac:dyDescent="0.25">
      <c r="A40" s="111" t="s">
        <v>62</v>
      </c>
      <c r="B40" s="111">
        <v>195</v>
      </c>
      <c r="C40" s="111">
        <v>252</v>
      </c>
    </row>
    <row r="41" spans="1:3" x14ac:dyDescent="0.25">
      <c r="A41" s="111" t="s">
        <v>63</v>
      </c>
      <c r="B41" s="111">
        <v>213</v>
      </c>
      <c r="C41" s="111">
        <v>255</v>
      </c>
    </row>
    <row r="42" spans="1:3" x14ac:dyDescent="0.25">
      <c r="A42" s="111" t="s">
        <v>64</v>
      </c>
      <c r="B42" s="111">
        <v>233</v>
      </c>
      <c r="C42" s="111">
        <v>259</v>
      </c>
    </row>
    <row r="43" spans="1:3" x14ac:dyDescent="0.25">
      <c r="A43" s="111" t="s">
        <v>65</v>
      </c>
      <c r="B43" s="111">
        <v>238</v>
      </c>
      <c r="C43" s="111">
        <v>255</v>
      </c>
    </row>
    <row r="44" spans="1:3" x14ac:dyDescent="0.25">
      <c r="A44" s="111" t="s">
        <v>67</v>
      </c>
      <c r="B44" s="111">
        <v>239</v>
      </c>
      <c r="C44" s="111">
        <v>245</v>
      </c>
    </row>
    <row r="45" spans="1:3" x14ac:dyDescent="0.25">
      <c r="A45" s="111" t="s">
        <v>30</v>
      </c>
      <c r="B45" s="111">
        <v>221</v>
      </c>
      <c r="C45" s="111">
        <v>215</v>
      </c>
    </row>
    <row r="46" spans="1:3" x14ac:dyDescent="0.25">
      <c r="A46" s="111" t="s">
        <v>32</v>
      </c>
      <c r="B46" s="111">
        <v>241</v>
      </c>
      <c r="C46" s="111">
        <v>216</v>
      </c>
    </row>
    <row r="47" spans="1:3" x14ac:dyDescent="0.25">
      <c r="A47" s="111" t="s">
        <v>34</v>
      </c>
      <c r="B47" s="111">
        <v>292</v>
      </c>
      <c r="C47" s="111">
        <v>216</v>
      </c>
    </row>
    <row r="48" spans="1:3" x14ac:dyDescent="0.25">
      <c r="A48" s="111" t="s">
        <v>36</v>
      </c>
      <c r="B48" s="111">
        <v>182</v>
      </c>
      <c r="C48" s="111">
        <v>203</v>
      </c>
    </row>
    <row r="49" spans="1:3" x14ac:dyDescent="0.25">
      <c r="A49" s="111" t="s">
        <v>38</v>
      </c>
      <c r="B49" s="111">
        <v>174</v>
      </c>
      <c r="C49" s="111">
        <v>217</v>
      </c>
    </row>
    <row r="50" spans="1:3" x14ac:dyDescent="0.25">
      <c r="A50" s="111" t="s">
        <v>158</v>
      </c>
      <c r="B50" s="111">
        <v>213</v>
      </c>
      <c r="C50" s="111">
        <v>224</v>
      </c>
    </row>
    <row r="51" spans="1:3" x14ac:dyDescent="0.25">
      <c r="A51" s="111"/>
      <c r="B51" s="111"/>
      <c r="C51" s="111"/>
    </row>
    <row r="52" spans="1:3" x14ac:dyDescent="0.25">
      <c r="A52" s="14" t="s">
        <v>88</v>
      </c>
    </row>
    <row r="69" spans="1:12" ht="18.75" x14ac:dyDescent="0.25">
      <c r="A69" s="40" t="s">
        <v>90</v>
      </c>
    </row>
    <row r="78" spans="1:12" ht="41.25" customHeight="1" x14ac:dyDescent="0.25">
      <c r="A78" s="64" t="s">
        <v>25</v>
      </c>
      <c r="B78" s="64" t="s">
        <v>91</v>
      </c>
      <c r="C78" s="64" t="s">
        <v>151</v>
      </c>
      <c r="D78" s="64" t="s">
        <v>92</v>
      </c>
      <c r="E78" s="64" t="s">
        <v>93</v>
      </c>
      <c r="F78" s="64" t="s">
        <v>94</v>
      </c>
      <c r="G78" s="64" t="s">
        <v>152</v>
      </c>
      <c r="H78" s="64" t="s">
        <v>95</v>
      </c>
      <c r="I78" s="64" t="s">
        <v>96</v>
      </c>
      <c r="J78" s="64" t="s">
        <v>97</v>
      </c>
      <c r="K78" s="64" t="s">
        <v>98</v>
      </c>
      <c r="L78" s="64" t="s">
        <v>78</v>
      </c>
    </row>
    <row r="79" spans="1:12" x14ac:dyDescent="0.25">
      <c r="A79" s="10" t="s">
        <v>65</v>
      </c>
      <c r="B79" s="11">
        <v>32585</v>
      </c>
      <c r="C79" s="11">
        <v>75758</v>
      </c>
      <c r="D79" s="11">
        <v>40874</v>
      </c>
      <c r="E79" s="11">
        <v>6223035</v>
      </c>
      <c r="F79" s="11">
        <v>293617</v>
      </c>
      <c r="G79" s="11">
        <v>59810</v>
      </c>
      <c r="H79" s="11">
        <v>539869</v>
      </c>
      <c r="I79" s="11">
        <v>152483</v>
      </c>
      <c r="J79" s="11">
        <v>4638</v>
      </c>
      <c r="K79" s="11">
        <v>272722</v>
      </c>
      <c r="L79" s="11">
        <v>7695391</v>
      </c>
    </row>
    <row r="80" spans="1:12" x14ac:dyDescent="0.25">
      <c r="A80" s="10" t="s">
        <v>67</v>
      </c>
      <c r="B80" s="11">
        <v>350</v>
      </c>
      <c r="C80" s="11">
        <v>3748</v>
      </c>
      <c r="D80" s="11">
        <v>55050</v>
      </c>
      <c r="E80" s="11">
        <v>10867769</v>
      </c>
      <c r="F80" s="11">
        <v>84881</v>
      </c>
      <c r="G80" s="11">
        <v>21674</v>
      </c>
      <c r="H80" s="11">
        <v>779532</v>
      </c>
      <c r="I80" s="11">
        <v>7197</v>
      </c>
      <c r="J80" s="11">
        <v>99639</v>
      </c>
      <c r="K80" s="11">
        <v>406241</v>
      </c>
      <c r="L80" s="11">
        <v>12326081</v>
      </c>
    </row>
    <row r="81" spans="1:12" x14ac:dyDescent="0.25">
      <c r="A81" s="10" t="s">
        <v>30</v>
      </c>
      <c r="B81" s="11">
        <v>10105</v>
      </c>
      <c r="C81" s="11">
        <v>1171070</v>
      </c>
      <c r="D81" s="11">
        <v>92821</v>
      </c>
      <c r="E81" s="11">
        <v>8660298</v>
      </c>
      <c r="F81" s="11">
        <v>160131</v>
      </c>
      <c r="G81" s="11">
        <v>2065105</v>
      </c>
      <c r="H81" s="11">
        <v>1086945</v>
      </c>
      <c r="I81" s="11">
        <v>45018</v>
      </c>
      <c r="J81" s="11">
        <v>194427</v>
      </c>
      <c r="K81" s="11">
        <v>423905</v>
      </c>
      <c r="L81" s="11">
        <v>13909825</v>
      </c>
    </row>
    <row r="82" spans="1:12" x14ac:dyDescent="0.25">
      <c r="A82" s="10" t="s">
        <v>32</v>
      </c>
      <c r="B82" s="11">
        <v>110</v>
      </c>
      <c r="C82" s="11">
        <v>103258</v>
      </c>
      <c r="D82" s="11">
        <v>161350</v>
      </c>
      <c r="E82" s="11">
        <v>9577106</v>
      </c>
      <c r="F82" s="11">
        <v>248978</v>
      </c>
      <c r="G82" s="11">
        <v>422876</v>
      </c>
      <c r="H82" s="11">
        <v>631172</v>
      </c>
      <c r="I82" s="11">
        <v>105158</v>
      </c>
      <c r="J82" s="11">
        <v>433118</v>
      </c>
      <c r="K82" s="11">
        <v>637102</v>
      </c>
      <c r="L82" s="11">
        <v>12320228</v>
      </c>
    </row>
    <row r="83" spans="1:12" x14ac:dyDescent="0.25">
      <c r="A83" s="10" t="s">
        <v>34</v>
      </c>
      <c r="B83" s="11">
        <v>390</v>
      </c>
      <c r="C83" s="11">
        <v>85377</v>
      </c>
      <c r="D83" s="11">
        <v>163273</v>
      </c>
      <c r="E83" s="11">
        <v>10307454</v>
      </c>
      <c r="F83" s="11">
        <v>252536</v>
      </c>
      <c r="G83" s="11">
        <v>411205</v>
      </c>
      <c r="H83" s="11">
        <v>542807</v>
      </c>
      <c r="I83" s="11">
        <v>128074</v>
      </c>
      <c r="J83" s="11">
        <v>423343</v>
      </c>
      <c r="K83" s="11">
        <v>597656</v>
      </c>
      <c r="L83" s="11">
        <v>12912115</v>
      </c>
    </row>
    <row r="84" spans="1:12" x14ac:dyDescent="0.25">
      <c r="A84" s="10" t="s">
        <v>36</v>
      </c>
      <c r="B84" s="11">
        <v>284305</v>
      </c>
      <c r="C84" s="11">
        <v>635633</v>
      </c>
      <c r="D84" s="11">
        <v>75048</v>
      </c>
      <c r="E84" s="11">
        <v>8976848</v>
      </c>
      <c r="F84" s="11">
        <v>285001</v>
      </c>
      <c r="G84" s="11">
        <v>532188</v>
      </c>
      <c r="H84" s="11">
        <v>378985</v>
      </c>
      <c r="I84" s="11">
        <v>88805</v>
      </c>
      <c r="J84" s="11">
        <v>311363</v>
      </c>
      <c r="K84" s="11">
        <v>560715</v>
      </c>
      <c r="L84" s="11">
        <v>12128891</v>
      </c>
    </row>
    <row r="85" spans="1:12" x14ac:dyDescent="0.25">
      <c r="A85" s="10" t="s">
        <v>38</v>
      </c>
      <c r="B85" s="11">
        <v>339405</v>
      </c>
      <c r="C85" s="11">
        <v>631967</v>
      </c>
      <c r="D85" s="11">
        <v>44768</v>
      </c>
      <c r="E85" s="11">
        <v>8682686</v>
      </c>
      <c r="F85" s="11">
        <v>261804</v>
      </c>
      <c r="G85" s="11">
        <v>472870</v>
      </c>
      <c r="H85" s="11">
        <v>387683</v>
      </c>
      <c r="I85" s="11">
        <v>90506</v>
      </c>
      <c r="J85" s="11">
        <v>204008</v>
      </c>
      <c r="K85" s="11">
        <v>557440</v>
      </c>
      <c r="L85" s="11">
        <v>11673137</v>
      </c>
    </row>
    <row r="86" spans="1:12" x14ac:dyDescent="0.25">
      <c r="A86" s="10" t="s">
        <v>158</v>
      </c>
      <c r="B86" s="11"/>
      <c r="C86" s="11"/>
      <c r="D86" s="11"/>
      <c r="E86" s="11"/>
      <c r="F86" s="11"/>
      <c r="G86" s="11"/>
      <c r="H86" s="11"/>
      <c r="I86" s="11"/>
      <c r="J86" s="11"/>
      <c r="K86" s="11"/>
      <c r="L86" s="11">
        <v>15159795</v>
      </c>
    </row>
    <row r="88" spans="1:12" x14ac:dyDescent="0.25">
      <c r="A88" s="14" t="s">
        <v>88</v>
      </c>
    </row>
    <row r="113" spans="1:3" ht="15.75" x14ac:dyDescent="0.25">
      <c r="A113" s="40" t="s">
        <v>166</v>
      </c>
    </row>
    <row r="117" spans="1:3" x14ac:dyDescent="0.25">
      <c r="A117" s="47" t="s">
        <v>25</v>
      </c>
      <c r="B117" s="47" t="s">
        <v>153</v>
      </c>
      <c r="C117" s="47" t="s">
        <v>99</v>
      </c>
    </row>
    <row r="118" spans="1:3" x14ac:dyDescent="0.25">
      <c r="A118" s="112" t="s">
        <v>62</v>
      </c>
      <c r="B118" s="112">
        <v>97</v>
      </c>
      <c r="C118" s="112">
        <v>95</v>
      </c>
    </row>
    <row r="119" spans="1:3" x14ac:dyDescent="0.25">
      <c r="A119" s="112" t="s">
        <v>63</v>
      </c>
      <c r="B119" s="112">
        <v>98</v>
      </c>
      <c r="C119" s="112">
        <v>97</v>
      </c>
    </row>
    <row r="120" spans="1:3" x14ac:dyDescent="0.25">
      <c r="A120" s="112" t="s">
        <v>64</v>
      </c>
      <c r="B120" s="112">
        <v>97</v>
      </c>
      <c r="C120" s="112">
        <v>97</v>
      </c>
    </row>
    <row r="121" spans="1:3" x14ac:dyDescent="0.25">
      <c r="A121" s="112" t="s">
        <v>65</v>
      </c>
      <c r="B121" s="112">
        <v>97</v>
      </c>
      <c r="C121" s="112">
        <v>99</v>
      </c>
    </row>
    <row r="122" spans="1:3" x14ac:dyDescent="0.25">
      <c r="A122" s="112" t="s">
        <v>67</v>
      </c>
      <c r="B122" s="112">
        <v>100</v>
      </c>
      <c r="C122" s="112">
        <v>98</v>
      </c>
    </row>
    <row r="123" spans="1:3" x14ac:dyDescent="0.25">
      <c r="A123" s="112" t="s">
        <v>30</v>
      </c>
      <c r="B123" s="112">
        <v>100</v>
      </c>
      <c r="C123" s="112">
        <v>99</v>
      </c>
    </row>
    <row r="124" spans="1:3" x14ac:dyDescent="0.25">
      <c r="A124" s="112" t="s">
        <v>32</v>
      </c>
      <c r="B124" s="112">
        <v>97</v>
      </c>
      <c r="C124" s="112">
        <v>99</v>
      </c>
    </row>
    <row r="125" spans="1:3" x14ac:dyDescent="0.25">
      <c r="A125" s="112" t="s">
        <v>34</v>
      </c>
      <c r="B125" s="112">
        <v>99</v>
      </c>
      <c r="C125" s="112">
        <v>98</v>
      </c>
    </row>
    <row r="126" spans="1:3" x14ac:dyDescent="0.25">
      <c r="A126" s="112" t="s">
        <v>36</v>
      </c>
      <c r="B126" s="112">
        <v>98</v>
      </c>
      <c r="C126" s="112">
        <v>97</v>
      </c>
    </row>
    <row r="127" spans="1:3" x14ac:dyDescent="0.25">
      <c r="A127" s="112" t="s">
        <v>38</v>
      </c>
      <c r="B127" s="112">
        <v>98</v>
      </c>
      <c r="C127" s="112">
        <v>98</v>
      </c>
    </row>
    <row r="128" spans="1:3" x14ac:dyDescent="0.25">
      <c r="A128" s="112" t="s">
        <v>158</v>
      </c>
      <c r="B128" s="112">
        <v>98</v>
      </c>
      <c r="C128" s="112">
        <v>99</v>
      </c>
    </row>
    <row r="129" spans="1:3" x14ac:dyDescent="0.25">
      <c r="A129" s="112"/>
      <c r="B129" s="112"/>
      <c r="C129" s="112"/>
    </row>
    <row r="130" spans="1:3" x14ac:dyDescent="0.25">
      <c r="A130" s="14" t="s">
        <v>88</v>
      </c>
    </row>
    <row r="141" spans="1:3" ht="15.75" x14ac:dyDescent="0.25">
      <c r="A141" s="40" t="s">
        <v>171</v>
      </c>
    </row>
    <row r="143" spans="1:3" x14ac:dyDescent="0.25">
      <c r="A143" s="47" t="s">
        <v>25</v>
      </c>
      <c r="B143" s="47" t="s">
        <v>154</v>
      </c>
      <c r="C143" s="47" t="s">
        <v>99</v>
      </c>
    </row>
    <row r="144" spans="1:3" x14ac:dyDescent="0.25">
      <c r="A144" s="113" t="s">
        <v>62</v>
      </c>
      <c r="B144" s="113"/>
      <c r="C144" s="113">
        <v>35</v>
      </c>
    </row>
    <row r="145" spans="1:3" x14ac:dyDescent="0.25">
      <c r="A145" s="113" t="s">
        <v>63</v>
      </c>
      <c r="B145" s="113"/>
      <c r="C145" s="113">
        <v>36</v>
      </c>
    </row>
    <row r="146" spans="1:3" x14ac:dyDescent="0.25">
      <c r="A146" s="113" t="s">
        <v>64</v>
      </c>
      <c r="B146" s="113"/>
      <c r="C146" s="113">
        <v>39</v>
      </c>
    </row>
    <row r="147" spans="1:3" x14ac:dyDescent="0.25">
      <c r="A147" s="113" t="s">
        <v>65</v>
      </c>
      <c r="B147" s="113"/>
      <c r="C147" s="113">
        <v>42</v>
      </c>
    </row>
    <row r="148" spans="1:3" x14ac:dyDescent="0.25">
      <c r="A148" s="113" t="s">
        <v>67</v>
      </c>
      <c r="B148" s="113">
        <v>2</v>
      </c>
      <c r="C148" s="113">
        <v>49</v>
      </c>
    </row>
    <row r="149" spans="1:3" x14ac:dyDescent="0.25">
      <c r="A149" s="113" t="s">
        <v>30</v>
      </c>
      <c r="B149" s="113">
        <v>3</v>
      </c>
      <c r="C149" s="113">
        <v>50</v>
      </c>
    </row>
    <row r="150" spans="1:3" x14ac:dyDescent="0.25">
      <c r="A150" s="113" t="s">
        <v>32</v>
      </c>
      <c r="B150" s="113"/>
      <c r="C150" s="113">
        <v>54</v>
      </c>
    </row>
    <row r="151" spans="1:3" x14ac:dyDescent="0.25">
      <c r="A151" s="113" t="s">
        <v>34</v>
      </c>
      <c r="B151" s="113"/>
      <c r="C151" s="113">
        <v>56</v>
      </c>
    </row>
    <row r="152" spans="1:3" x14ac:dyDescent="0.25">
      <c r="A152" s="113" t="s">
        <v>36</v>
      </c>
      <c r="B152" s="113"/>
      <c r="C152" s="113">
        <v>58</v>
      </c>
    </row>
    <row r="153" spans="1:3" x14ac:dyDescent="0.25">
      <c r="A153" s="113" t="s">
        <v>38</v>
      </c>
      <c r="B153" s="113">
        <v>14</v>
      </c>
      <c r="C153" s="113">
        <v>59</v>
      </c>
    </row>
    <row r="154" spans="1:3" x14ac:dyDescent="0.25">
      <c r="A154" s="113" t="s">
        <v>158</v>
      </c>
      <c r="B154" s="113">
        <v>14</v>
      </c>
      <c r="C154" s="113">
        <v>60</v>
      </c>
    </row>
    <row r="155" spans="1:3" x14ac:dyDescent="0.25">
      <c r="A155" s="113"/>
      <c r="B155" s="113"/>
      <c r="C155" s="113"/>
    </row>
    <row r="156" spans="1:3" x14ac:dyDescent="0.25">
      <c r="A156" s="14" t="s">
        <v>88</v>
      </c>
    </row>
  </sheetData>
  <mergeCells count="1">
    <mergeCell ref="B38:C38"/>
  </mergeCells>
  <pageMargins left="0.7" right="0.7" top="0.75" bottom="0.75" header="0.3" footer="0.3"/>
  <pageSetup paperSize="9" scale="73" orientation="landscape" r:id="rId1"/>
  <rowBreaks count="4" manualBreakCount="4">
    <brk id="34" max="16383" man="1"/>
    <brk id="67" max="16383" man="1"/>
    <brk id="111" max="15" man="1"/>
    <brk id="13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147"/>
  <sheetViews>
    <sheetView zoomScaleNormal="100" workbookViewId="0">
      <selection activeCell="E1" sqref="E1"/>
    </sheetView>
  </sheetViews>
  <sheetFormatPr defaultRowHeight="15" x14ac:dyDescent="0.25"/>
  <cols>
    <col min="2" max="2" width="11.140625" customWidth="1"/>
    <col min="3" max="3" width="11.7109375" customWidth="1"/>
  </cols>
  <sheetData>
    <row r="1" spans="1:4" ht="20.25" x14ac:dyDescent="0.3">
      <c r="A1" s="65" t="s">
        <v>100</v>
      </c>
    </row>
    <row r="2" spans="1:4" ht="20.25" x14ac:dyDescent="0.3">
      <c r="A2" s="65"/>
    </row>
    <row r="3" spans="1:4" ht="18.75" x14ac:dyDescent="0.25">
      <c r="A3" s="40" t="s">
        <v>101</v>
      </c>
    </row>
    <row r="6" spans="1:4" x14ac:dyDescent="0.25">
      <c r="A6" s="58" t="s">
        <v>25</v>
      </c>
      <c r="B6" s="59" t="s">
        <v>102</v>
      </c>
      <c r="C6" s="59" t="s">
        <v>103</v>
      </c>
      <c r="D6" s="59" t="s">
        <v>78</v>
      </c>
    </row>
    <row r="7" spans="1:4" x14ac:dyDescent="0.25">
      <c r="A7" s="93">
        <v>2001</v>
      </c>
      <c r="B7" s="92">
        <v>6908</v>
      </c>
      <c r="C7" s="92">
        <v>897</v>
      </c>
      <c r="D7" s="11">
        <f>SUM(B7:C7)</f>
        <v>7805</v>
      </c>
    </row>
    <row r="8" spans="1:4" x14ac:dyDescent="0.25">
      <c r="A8" s="93">
        <v>2002</v>
      </c>
      <c r="B8" s="92">
        <v>6935</v>
      </c>
      <c r="C8" s="92">
        <v>1020</v>
      </c>
      <c r="D8" s="11">
        <f t="shared" ref="D8:D16" si="0">SUM(B8:C8)</f>
        <v>7955</v>
      </c>
    </row>
    <row r="9" spans="1:4" x14ac:dyDescent="0.25">
      <c r="A9" s="93">
        <v>2003</v>
      </c>
      <c r="B9" s="92">
        <v>7300</v>
      </c>
      <c r="C9" s="92">
        <v>1229</v>
      </c>
      <c r="D9" s="11">
        <f t="shared" si="0"/>
        <v>8529</v>
      </c>
    </row>
    <row r="10" spans="1:4" x14ac:dyDescent="0.25">
      <c r="A10" s="93">
        <v>2004</v>
      </c>
      <c r="B10" s="92">
        <v>7318</v>
      </c>
      <c r="C10" s="92">
        <v>1333</v>
      </c>
      <c r="D10" s="11">
        <f t="shared" si="0"/>
        <v>8651</v>
      </c>
    </row>
    <row r="11" spans="1:4" x14ac:dyDescent="0.25">
      <c r="A11" s="93">
        <v>2006</v>
      </c>
      <c r="B11" s="92">
        <v>9241</v>
      </c>
      <c r="C11" s="92">
        <v>2646</v>
      </c>
      <c r="D11" s="11">
        <f t="shared" si="0"/>
        <v>11887</v>
      </c>
    </row>
    <row r="12" spans="1:4" x14ac:dyDescent="0.25">
      <c r="A12" s="93">
        <v>2008</v>
      </c>
      <c r="B12" s="92">
        <v>32059</v>
      </c>
      <c r="C12" s="92">
        <v>1730</v>
      </c>
      <c r="D12" s="11">
        <f t="shared" si="0"/>
        <v>33789</v>
      </c>
    </row>
    <row r="13" spans="1:4" x14ac:dyDescent="0.25">
      <c r="A13" s="93">
        <v>2010</v>
      </c>
      <c r="B13" s="92">
        <v>29579</v>
      </c>
      <c r="C13" s="92">
        <v>14250</v>
      </c>
      <c r="D13" s="11">
        <f t="shared" si="0"/>
        <v>43829</v>
      </c>
    </row>
    <row r="14" spans="1:4" x14ac:dyDescent="0.25">
      <c r="A14" s="93">
        <v>2012</v>
      </c>
      <c r="B14" s="92">
        <v>15475</v>
      </c>
      <c r="C14" s="92">
        <v>2730</v>
      </c>
      <c r="D14" s="11">
        <f t="shared" si="0"/>
        <v>18205</v>
      </c>
    </row>
    <row r="15" spans="1:4" x14ac:dyDescent="0.25">
      <c r="A15" s="93">
        <v>2014</v>
      </c>
      <c r="B15" s="92">
        <v>8666</v>
      </c>
      <c r="C15" s="92">
        <v>3860</v>
      </c>
      <c r="D15" s="11">
        <f t="shared" si="0"/>
        <v>12526</v>
      </c>
    </row>
    <row r="16" spans="1:4" x14ac:dyDescent="0.25">
      <c r="A16" s="93">
        <v>2016</v>
      </c>
      <c r="B16" s="92">
        <v>8363</v>
      </c>
      <c r="C16" s="92">
        <v>4212</v>
      </c>
      <c r="D16" s="11">
        <f t="shared" si="0"/>
        <v>12575</v>
      </c>
    </row>
    <row r="17" spans="1:4" x14ac:dyDescent="0.25">
      <c r="A17" s="113">
        <v>2018</v>
      </c>
      <c r="B17" s="92">
        <v>14231</v>
      </c>
      <c r="C17" s="92">
        <v>2211</v>
      </c>
      <c r="D17" s="11">
        <f>SUM(B17:C17)</f>
        <v>16442</v>
      </c>
    </row>
    <row r="18" spans="1:4" x14ac:dyDescent="0.25">
      <c r="A18" s="113"/>
      <c r="B18" s="92"/>
      <c r="C18" s="92"/>
      <c r="D18" s="11"/>
    </row>
    <row r="19" spans="1:4" x14ac:dyDescent="0.25">
      <c r="A19" s="14" t="s">
        <v>104</v>
      </c>
    </row>
    <row r="20" spans="1:4" x14ac:dyDescent="0.25">
      <c r="A20" s="110" t="s">
        <v>172</v>
      </c>
    </row>
    <row r="31" spans="1:4" ht="15.75" x14ac:dyDescent="0.25">
      <c r="A31" s="40" t="s">
        <v>16</v>
      </c>
    </row>
    <row r="32" spans="1:4" ht="15.75" x14ac:dyDescent="0.25">
      <c r="A32" s="40"/>
    </row>
    <row r="33" spans="1:7" ht="15.75" x14ac:dyDescent="0.25">
      <c r="A33" s="40"/>
    </row>
    <row r="34" spans="1:7" ht="15.75" x14ac:dyDescent="0.25">
      <c r="A34" s="40"/>
    </row>
    <row r="35" spans="1:7" ht="15.75" x14ac:dyDescent="0.25">
      <c r="A35" s="40"/>
    </row>
    <row r="36" spans="1:7" ht="15.75" x14ac:dyDescent="0.25">
      <c r="A36" s="40"/>
    </row>
    <row r="37" spans="1:7" ht="15.75" x14ac:dyDescent="0.25">
      <c r="A37" s="40"/>
    </row>
    <row r="38" spans="1:7" ht="15.75" x14ac:dyDescent="0.25">
      <c r="A38" s="40"/>
    </row>
    <row r="39" spans="1:7" ht="15.75" x14ac:dyDescent="0.25">
      <c r="A39" s="40"/>
    </row>
    <row r="40" spans="1:7" ht="15.75" x14ac:dyDescent="0.25">
      <c r="A40" s="40"/>
    </row>
    <row r="41" spans="1:7" ht="15.75" x14ac:dyDescent="0.25">
      <c r="A41" s="40"/>
    </row>
    <row r="42" spans="1:7" ht="15.75" x14ac:dyDescent="0.25">
      <c r="A42" s="40"/>
    </row>
    <row r="43" spans="1:7" ht="45" customHeight="1" x14ac:dyDescent="0.25">
      <c r="A43" s="7" t="s">
        <v>25</v>
      </c>
      <c r="B43" s="114" t="s">
        <v>141</v>
      </c>
      <c r="C43" s="114" t="s">
        <v>142</v>
      </c>
      <c r="D43" s="114" t="s">
        <v>143</v>
      </c>
      <c r="E43" s="114" t="s">
        <v>173</v>
      </c>
      <c r="F43" s="114" t="s">
        <v>144</v>
      </c>
      <c r="G43" s="114" t="s">
        <v>78</v>
      </c>
    </row>
    <row r="44" spans="1:7" x14ac:dyDescent="0.25">
      <c r="A44" t="s">
        <v>62</v>
      </c>
      <c r="B44" s="86">
        <v>6908</v>
      </c>
      <c r="C44" s="86">
        <v>0</v>
      </c>
      <c r="D44" s="86">
        <v>0</v>
      </c>
      <c r="E44" s="86"/>
      <c r="F44" s="87">
        <v>0</v>
      </c>
      <c r="G44" s="86">
        <f>SUM(B44:F44)</f>
        <v>6908</v>
      </c>
    </row>
    <row r="45" spans="1:7" x14ac:dyDescent="0.25">
      <c r="A45" t="s">
        <v>63</v>
      </c>
      <c r="B45" s="86">
        <v>6935</v>
      </c>
      <c r="C45" s="86">
        <v>0</v>
      </c>
      <c r="D45" s="86">
        <v>0</v>
      </c>
      <c r="E45" s="86"/>
      <c r="F45" s="87">
        <v>0</v>
      </c>
      <c r="G45" s="86">
        <f t="shared" ref="G45:G54" si="1">SUM(B45:F45)</f>
        <v>6935</v>
      </c>
    </row>
    <row r="46" spans="1:7" x14ac:dyDescent="0.25">
      <c r="A46" t="s">
        <v>64</v>
      </c>
      <c r="B46" s="86">
        <v>7300</v>
      </c>
      <c r="C46" s="86">
        <v>0</v>
      </c>
      <c r="D46" s="86">
        <v>0</v>
      </c>
      <c r="E46" s="86"/>
      <c r="F46" s="87">
        <v>0</v>
      </c>
      <c r="G46" s="86">
        <f t="shared" si="1"/>
        <v>7300</v>
      </c>
    </row>
    <row r="47" spans="1:7" x14ac:dyDescent="0.25">
      <c r="A47" t="s">
        <v>65</v>
      </c>
      <c r="B47" s="86">
        <v>7318</v>
      </c>
      <c r="C47" s="86">
        <v>0</v>
      </c>
      <c r="D47" s="86">
        <v>0</v>
      </c>
      <c r="E47" s="86"/>
      <c r="F47" s="87">
        <v>0</v>
      </c>
      <c r="G47" s="86">
        <f t="shared" si="1"/>
        <v>7318</v>
      </c>
    </row>
    <row r="48" spans="1:7" x14ac:dyDescent="0.25">
      <c r="A48" t="s">
        <v>67</v>
      </c>
      <c r="B48" s="86">
        <v>9241</v>
      </c>
      <c r="C48" s="86">
        <v>0</v>
      </c>
      <c r="D48" s="86">
        <v>0</v>
      </c>
      <c r="E48" s="86"/>
      <c r="F48" s="87">
        <v>0</v>
      </c>
      <c r="G48" s="86">
        <f t="shared" si="1"/>
        <v>9241</v>
      </c>
    </row>
    <row r="49" spans="1:7" x14ac:dyDescent="0.25">
      <c r="A49" t="s">
        <v>30</v>
      </c>
      <c r="B49" s="86">
        <v>2100</v>
      </c>
      <c r="C49" s="86">
        <v>0</v>
      </c>
      <c r="D49" s="86">
        <v>0</v>
      </c>
      <c r="E49" s="86"/>
      <c r="F49" s="87">
        <v>29959</v>
      </c>
      <c r="G49" s="86">
        <f t="shared" si="1"/>
        <v>32059</v>
      </c>
    </row>
    <row r="50" spans="1:7" x14ac:dyDescent="0.25">
      <c r="A50" t="s">
        <v>32</v>
      </c>
      <c r="B50" s="86">
        <v>2773</v>
      </c>
      <c r="C50" s="86">
        <v>0</v>
      </c>
      <c r="D50" s="86">
        <v>0</v>
      </c>
      <c r="E50" s="86"/>
      <c r="F50" s="87">
        <v>26806</v>
      </c>
      <c r="G50" s="86">
        <f t="shared" si="1"/>
        <v>29579</v>
      </c>
    </row>
    <row r="51" spans="1:7" x14ac:dyDescent="0.25">
      <c r="A51" t="s">
        <v>34</v>
      </c>
      <c r="B51" s="86">
        <v>15475</v>
      </c>
      <c r="C51" s="86">
        <v>0</v>
      </c>
      <c r="D51" s="86">
        <v>0</v>
      </c>
      <c r="E51" s="86"/>
      <c r="F51" s="87">
        <v>0</v>
      </c>
      <c r="G51" s="86">
        <f t="shared" si="1"/>
        <v>15475</v>
      </c>
    </row>
    <row r="52" spans="1:7" x14ac:dyDescent="0.25">
      <c r="A52" t="s">
        <v>36</v>
      </c>
      <c r="B52" s="86">
        <v>8666</v>
      </c>
      <c r="C52" s="86">
        <v>0</v>
      </c>
      <c r="D52" s="86">
        <v>0</v>
      </c>
      <c r="E52" s="86"/>
      <c r="F52" s="87">
        <v>0</v>
      </c>
      <c r="G52" s="86">
        <f t="shared" si="1"/>
        <v>8666</v>
      </c>
    </row>
    <row r="53" spans="1:7" x14ac:dyDescent="0.25">
      <c r="A53" s="84" t="s">
        <v>38</v>
      </c>
      <c r="B53" s="86">
        <v>8363</v>
      </c>
      <c r="C53" s="86">
        <v>0</v>
      </c>
      <c r="D53" s="86">
        <v>0</v>
      </c>
      <c r="E53" s="86"/>
      <c r="F53" s="87">
        <v>0</v>
      </c>
      <c r="G53" s="86">
        <f t="shared" si="1"/>
        <v>8363</v>
      </c>
    </row>
    <row r="54" spans="1:7" x14ac:dyDescent="0.25">
      <c r="A54" s="2" t="s">
        <v>158</v>
      </c>
      <c r="B54" s="2">
        <v>14206</v>
      </c>
      <c r="C54" s="2">
        <v>25</v>
      </c>
      <c r="D54" s="2"/>
      <c r="E54" s="2">
        <v>0</v>
      </c>
      <c r="F54" s="2">
        <v>0</v>
      </c>
      <c r="G54" s="86">
        <f t="shared" si="1"/>
        <v>14231</v>
      </c>
    </row>
    <row r="55" spans="1:7" x14ac:dyDescent="0.25">
      <c r="A55" s="2"/>
      <c r="B55" s="2"/>
      <c r="C55" s="2"/>
      <c r="D55" s="2"/>
      <c r="E55" s="2"/>
      <c r="F55" s="2"/>
      <c r="G55" s="86"/>
    </row>
    <row r="56" spans="1:7" x14ac:dyDescent="0.25">
      <c r="A56" s="14" t="s">
        <v>104</v>
      </c>
      <c r="B56" s="2"/>
      <c r="C56" s="2"/>
      <c r="D56" s="2"/>
      <c r="E56" s="2"/>
      <c r="F56" s="2"/>
    </row>
    <row r="57" spans="1:7" x14ac:dyDescent="0.25">
      <c r="A57" s="14"/>
      <c r="B57" s="2"/>
      <c r="C57" s="2"/>
      <c r="D57" s="2"/>
      <c r="E57" s="2"/>
      <c r="F57" s="2"/>
    </row>
    <row r="58" spans="1:7" x14ac:dyDescent="0.25">
      <c r="A58" s="14"/>
      <c r="B58" s="2"/>
      <c r="C58" s="2"/>
      <c r="D58" s="2"/>
      <c r="E58" s="2"/>
      <c r="F58" s="2"/>
    </row>
    <row r="59" spans="1:7" x14ac:dyDescent="0.25">
      <c r="A59" s="14"/>
      <c r="B59" s="2"/>
      <c r="C59" s="2"/>
      <c r="D59" s="2"/>
      <c r="E59" s="2"/>
      <c r="F59" s="2"/>
    </row>
    <row r="67" spans="1:3" ht="15.75" x14ac:dyDescent="0.25">
      <c r="A67" s="40" t="s">
        <v>17</v>
      </c>
    </row>
    <row r="71" spans="1:3" x14ac:dyDescent="0.25">
      <c r="A71" s="8" t="s">
        <v>25</v>
      </c>
      <c r="B71" s="56" t="s">
        <v>147</v>
      </c>
      <c r="C71" s="56" t="s">
        <v>105</v>
      </c>
    </row>
    <row r="72" spans="1:3" x14ac:dyDescent="0.25">
      <c r="A72" s="116" t="s">
        <v>62</v>
      </c>
      <c r="B72" s="116">
        <v>147</v>
      </c>
      <c r="C72" s="116">
        <v>147</v>
      </c>
    </row>
    <row r="73" spans="1:3" x14ac:dyDescent="0.25">
      <c r="A73" s="116" t="s">
        <v>63</v>
      </c>
      <c r="B73" s="116">
        <v>145</v>
      </c>
      <c r="C73" s="116">
        <v>154</v>
      </c>
    </row>
    <row r="74" spans="1:3" x14ac:dyDescent="0.25">
      <c r="A74" s="116" t="s">
        <v>64</v>
      </c>
      <c r="B74" s="116">
        <v>152</v>
      </c>
      <c r="C74" s="116">
        <v>173</v>
      </c>
    </row>
    <row r="75" spans="1:3" x14ac:dyDescent="0.25">
      <c r="A75" s="116" t="s">
        <v>65</v>
      </c>
      <c r="B75" s="116">
        <v>152</v>
      </c>
      <c r="C75" s="116">
        <v>174</v>
      </c>
    </row>
    <row r="76" spans="1:3" x14ac:dyDescent="0.25">
      <c r="A76" s="116" t="s">
        <v>67</v>
      </c>
      <c r="B76" s="116">
        <v>191</v>
      </c>
      <c r="C76" s="116">
        <v>181</v>
      </c>
    </row>
    <row r="77" spans="1:3" x14ac:dyDescent="0.25">
      <c r="A77" s="116" t="s">
        <v>30</v>
      </c>
      <c r="B77" s="116">
        <v>522</v>
      </c>
      <c r="C77" s="116">
        <v>173</v>
      </c>
    </row>
    <row r="78" spans="1:3" x14ac:dyDescent="0.25">
      <c r="A78" s="116" t="s">
        <v>32</v>
      </c>
      <c r="B78" s="116">
        <v>608</v>
      </c>
      <c r="C78" s="116">
        <v>182</v>
      </c>
    </row>
    <row r="79" spans="1:3" x14ac:dyDescent="0.25">
      <c r="A79" s="116" t="s">
        <v>34</v>
      </c>
      <c r="B79" s="116">
        <v>240</v>
      </c>
      <c r="C79" s="116">
        <v>190</v>
      </c>
    </row>
    <row r="80" spans="1:3" x14ac:dyDescent="0.25">
      <c r="A80" s="116" t="s">
        <v>36</v>
      </c>
      <c r="B80" s="116">
        <v>174</v>
      </c>
      <c r="C80" s="116">
        <v>181</v>
      </c>
    </row>
    <row r="81" spans="1:3" x14ac:dyDescent="0.25">
      <c r="A81" s="116" t="s">
        <v>38</v>
      </c>
      <c r="B81" s="116">
        <v>156</v>
      </c>
      <c r="C81" s="116">
        <v>183</v>
      </c>
    </row>
    <row r="82" spans="1:3" x14ac:dyDescent="0.25">
      <c r="A82" s="116" t="s">
        <v>158</v>
      </c>
      <c r="B82" s="116">
        <v>185</v>
      </c>
      <c r="C82" s="116">
        <v>188</v>
      </c>
    </row>
    <row r="83" spans="1:3" x14ac:dyDescent="0.25">
      <c r="A83" s="14"/>
      <c r="B83" s="2"/>
      <c r="C83" s="2"/>
    </row>
    <row r="84" spans="1:3" x14ac:dyDescent="0.25">
      <c r="A84" s="14"/>
      <c r="B84" s="2"/>
      <c r="C84" s="2"/>
    </row>
    <row r="85" spans="1:3" x14ac:dyDescent="0.25">
      <c r="A85" s="14" t="s">
        <v>104</v>
      </c>
      <c r="B85" s="2"/>
      <c r="C85" s="2"/>
    </row>
    <row r="98" spans="1:3" ht="15.75" x14ac:dyDescent="0.25">
      <c r="A98" s="40" t="s">
        <v>174</v>
      </c>
    </row>
    <row r="102" spans="1:3" x14ac:dyDescent="0.25">
      <c r="A102" s="82" t="s">
        <v>25</v>
      </c>
      <c r="B102" s="83" t="s">
        <v>153</v>
      </c>
      <c r="C102" s="83" t="s">
        <v>99</v>
      </c>
    </row>
    <row r="103" spans="1:3" x14ac:dyDescent="0.25">
      <c r="A103">
        <v>2001</v>
      </c>
      <c r="B103" s="94">
        <v>39.4</v>
      </c>
      <c r="C103">
        <v>34.6</v>
      </c>
    </row>
    <row r="104" spans="1:3" x14ac:dyDescent="0.25">
      <c r="A104">
        <v>2002</v>
      </c>
      <c r="B104" s="94">
        <v>39.4</v>
      </c>
      <c r="C104">
        <v>35.5</v>
      </c>
    </row>
    <row r="105" spans="1:3" x14ac:dyDescent="0.25">
      <c r="A105">
        <v>2003</v>
      </c>
      <c r="B105" s="94">
        <v>38.700000000000003</v>
      </c>
      <c r="C105">
        <v>37.6</v>
      </c>
    </row>
    <row r="106" spans="1:3" x14ac:dyDescent="0.25">
      <c r="A106">
        <v>2004</v>
      </c>
      <c r="B106" s="94">
        <v>38.700000000000003</v>
      </c>
      <c r="C106">
        <v>45.2</v>
      </c>
    </row>
    <row r="107" spans="1:3" x14ac:dyDescent="0.25">
      <c r="A107">
        <v>2006</v>
      </c>
      <c r="B107" s="94">
        <v>49.6</v>
      </c>
      <c r="C107">
        <v>50.6</v>
      </c>
    </row>
    <row r="108" spans="1:3" x14ac:dyDescent="0.25">
      <c r="A108">
        <v>2008</v>
      </c>
      <c r="B108" s="94">
        <v>50.6</v>
      </c>
      <c r="C108">
        <v>55.5</v>
      </c>
    </row>
    <row r="109" spans="1:3" x14ac:dyDescent="0.25">
      <c r="A109">
        <v>2010</v>
      </c>
      <c r="B109" s="94">
        <v>42.2</v>
      </c>
      <c r="C109">
        <v>61.7</v>
      </c>
    </row>
    <row r="110" spans="1:3" x14ac:dyDescent="0.25">
      <c r="A110">
        <v>2012</v>
      </c>
      <c r="B110" s="94">
        <v>55.4</v>
      </c>
      <c r="C110">
        <v>68.3</v>
      </c>
    </row>
    <row r="111" spans="1:3" x14ac:dyDescent="0.25">
      <c r="A111">
        <v>2014</v>
      </c>
      <c r="B111" s="94">
        <v>46.8</v>
      </c>
      <c r="C111">
        <v>68.099999999999994</v>
      </c>
    </row>
    <row r="112" spans="1:3" x14ac:dyDescent="0.25">
      <c r="A112">
        <v>2016</v>
      </c>
      <c r="B112" s="94">
        <v>50.6</v>
      </c>
      <c r="C112">
        <v>74.8</v>
      </c>
    </row>
    <row r="113" spans="1:3" x14ac:dyDescent="0.25">
      <c r="A113">
        <v>2018</v>
      </c>
      <c r="B113">
        <v>63.8</v>
      </c>
      <c r="C113">
        <v>79</v>
      </c>
    </row>
    <row r="132" spans="1:3" ht="15.75" x14ac:dyDescent="0.25">
      <c r="A132" s="40" t="s">
        <v>175</v>
      </c>
    </row>
    <row r="135" spans="1:3" x14ac:dyDescent="0.25">
      <c r="A135" s="68" t="s">
        <v>25</v>
      </c>
      <c r="B135" s="55" t="s">
        <v>153</v>
      </c>
      <c r="C135" s="55" t="s">
        <v>99</v>
      </c>
    </row>
    <row r="136" spans="1:3" x14ac:dyDescent="0.25">
      <c r="A136" s="117" t="s">
        <v>62</v>
      </c>
      <c r="B136" s="117">
        <v>54</v>
      </c>
      <c r="C136" s="117">
        <v>81</v>
      </c>
    </row>
    <row r="137" spans="1:3" x14ac:dyDescent="0.25">
      <c r="A137" s="117" t="s">
        <v>63</v>
      </c>
      <c r="B137" s="117">
        <v>55</v>
      </c>
      <c r="C137" s="117">
        <v>83</v>
      </c>
    </row>
    <row r="138" spans="1:3" x14ac:dyDescent="0.25">
      <c r="A138" s="117" t="s">
        <v>64</v>
      </c>
      <c r="B138" s="117">
        <v>57</v>
      </c>
      <c r="C138" s="117">
        <v>85</v>
      </c>
    </row>
    <row r="139" spans="1:3" x14ac:dyDescent="0.25">
      <c r="A139" s="117" t="s">
        <v>65</v>
      </c>
      <c r="B139" s="117">
        <v>57</v>
      </c>
      <c r="C139" s="117">
        <v>86</v>
      </c>
    </row>
    <row r="140" spans="1:3" x14ac:dyDescent="0.25">
      <c r="A140" s="117" t="s">
        <v>67</v>
      </c>
      <c r="B140" s="117">
        <v>63</v>
      </c>
      <c r="C140" s="117">
        <v>87</v>
      </c>
    </row>
    <row r="141" spans="1:3" x14ac:dyDescent="0.25">
      <c r="A141" s="117" t="s">
        <v>30</v>
      </c>
      <c r="B141" s="117">
        <v>66</v>
      </c>
      <c r="C141" s="117">
        <v>88</v>
      </c>
    </row>
    <row r="142" spans="1:3" x14ac:dyDescent="0.25">
      <c r="A142" s="117" t="s">
        <v>32</v>
      </c>
      <c r="B142" s="117">
        <v>71</v>
      </c>
      <c r="C142" s="117">
        <v>88</v>
      </c>
    </row>
    <row r="143" spans="1:3" x14ac:dyDescent="0.25">
      <c r="A143" s="117" t="s">
        <v>34</v>
      </c>
      <c r="B143" s="117">
        <v>73</v>
      </c>
      <c r="C143" s="117">
        <v>92</v>
      </c>
    </row>
    <row r="144" spans="1:3" x14ac:dyDescent="0.25">
      <c r="A144" s="117" t="s">
        <v>36</v>
      </c>
      <c r="B144" s="117">
        <v>75</v>
      </c>
      <c r="C144" s="117">
        <v>90</v>
      </c>
    </row>
    <row r="145" spans="1:3" x14ac:dyDescent="0.25">
      <c r="A145" s="117" t="s">
        <v>38</v>
      </c>
      <c r="B145" s="117">
        <v>81</v>
      </c>
      <c r="C145" s="117">
        <v>90</v>
      </c>
    </row>
    <row r="146" spans="1:3" x14ac:dyDescent="0.25">
      <c r="A146" s="117" t="s">
        <v>158</v>
      </c>
      <c r="B146" s="117">
        <v>84</v>
      </c>
      <c r="C146" s="117">
        <v>91</v>
      </c>
    </row>
    <row r="147" spans="1:3" x14ac:dyDescent="0.25">
      <c r="A147" s="14" t="s">
        <v>88</v>
      </c>
    </row>
  </sheetData>
  <pageMargins left="0.7" right="0.7" top="0.75" bottom="0.75" header="0.3" footer="0.3"/>
  <pageSetup paperSize="9" scale="92" orientation="landscape" r:id="rId1"/>
  <rowBreaks count="3" manualBreakCount="3">
    <brk id="29" max="16383" man="1"/>
    <brk id="96" max="16383" man="1"/>
    <brk id="13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107"/>
  <sheetViews>
    <sheetView zoomScaleNormal="100" workbookViewId="0">
      <selection activeCell="E1" sqref="E1"/>
    </sheetView>
  </sheetViews>
  <sheetFormatPr defaultRowHeight="15" x14ac:dyDescent="0.25"/>
  <cols>
    <col min="2" max="2" width="11.85546875" bestFit="1" customWidth="1"/>
    <col min="3" max="3" width="11.28515625" customWidth="1"/>
    <col min="4" max="4" width="11.140625" customWidth="1"/>
    <col min="5" max="7" width="11.85546875" bestFit="1" customWidth="1"/>
    <col min="8" max="8" width="10.5703125" customWidth="1"/>
    <col min="9" max="9" width="11.5703125" bestFit="1" customWidth="1"/>
    <col min="10" max="10" width="12.42578125" customWidth="1"/>
  </cols>
  <sheetData>
    <row r="1" spans="1:10" ht="20.25" x14ac:dyDescent="0.3">
      <c r="A1" s="65" t="s">
        <v>18</v>
      </c>
    </row>
    <row r="3" spans="1:10" ht="15.75" x14ac:dyDescent="0.25">
      <c r="A3" s="40" t="s">
        <v>19</v>
      </c>
    </row>
    <row r="13" spans="1:10" ht="48.75" x14ac:dyDescent="0.25">
      <c r="A13" s="70" t="s">
        <v>25</v>
      </c>
      <c r="B13" s="69" t="s">
        <v>106</v>
      </c>
      <c r="C13" s="69" t="s">
        <v>107</v>
      </c>
      <c r="D13" s="69" t="s">
        <v>108</v>
      </c>
      <c r="E13" s="69" t="s">
        <v>109</v>
      </c>
      <c r="F13" s="69" t="s">
        <v>176</v>
      </c>
      <c r="G13" s="69" t="s">
        <v>110</v>
      </c>
      <c r="H13" s="69" t="s">
        <v>111</v>
      </c>
      <c r="I13" s="69" t="s">
        <v>155</v>
      </c>
      <c r="J13" s="69" t="s">
        <v>78</v>
      </c>
    </row>
    <row r="14" spans="1:10" x14ac:dyDescent="0.25">
      <c r="A14" s="10" t="s">
        <v>62</v>
      </c>
      <c r="B14" s="71">
        <v>2772</v>
      </c>
      <c r="C14" s="71"/>
      <c r="D14" s="71">
        <v>110103</v>
      </c>
      <c r="E14" s="71">
        <v>2764</v>
      </c>
      <c r="F14" s="71"/>
      <c r="G14" s="71"/>
      <c r="H14" s="71"/>
      <c r="I14" s="71">
        <v>1462</v>
      </c>
      <c r="J14" s="118">
        <f>SUM(B14:I14)</f>
        <v>117101</v>
      </c>
    </row>
    <row r="15" spans="1:10" x14ac:dyDescent="0.25">
      <c r="A15" s="10" t="s">
        <v>63</v>
      </c>
      <c r="B15" s="71">
        <v>306</v>
      </c>
      <c r="C15" s="71"/>
      <c r="D15" s="71">
        <v>124217</v>
      </c>
      <c r="E15" s="71">
        <v>4767</v>
      </c>
      <c r="F15" s="71"/>
      <c r="G15" s="71"/>
      <c r="H15" s="71">
        <v>1825</v>
      </c>
      <c r="I15" s="71">
        <v>843</v>
      </c>
      <c r="J15" s="118">
        <f t="shared" ref="J15:J24" si="0">SUM(B15:I15)</f>
        <v>131958</v>
      </c>
    </row>
    <row r="16" spans="1:10" x14ac:dyDescent="0.25">
      <c r="A16" s="10" t="s">
        <v>64</v>
      </c>
      <c r="B16" s="71">
        <v>1270</v>
      </c>
      <c r="C16" s="71"/>
      <c r="D16" s="71">
        <v>134948</v>
      </c>
      <c r="E16" s="71">
        <v>3837</v>
      </c>
      <c r="F16" s="71"/>
      <c r="G16" s="71"/>
      <c r="H16" s="71">
        <v>5298</v>
      </c>
      <c r="I16" s="71">
        <v>1401</v>
      </c>
      <c r="J16" s="118">
        <f t="shared" si="0"/>
        <v>146754</v>
      </c>
    </row>
    <row r="17" spans="1:10" x14ac:dyDescent="0.25">
      <c r="A17" s="10" t="s">
        <v>65</v>
      </c>
      <c r="B17" s="71">
        <v>1271</v>
      </c>
      <c r="C17" s="71"/>
      <c r="D17" s="71">
        <v>123986</v>
      </c>
      <c r="E17" s="71">
        <v>1937</v>
      </c>
      <c r="F17" s="71"/>
      <c r="G17" s="71"/>
      <c r="H17" s="71">
        <v>2394</v>
      </c>
      <c r="I17" s="71">
        <v>2319</v>
      </c>
      <c r="J17" s="118">
        <f t="shared" si="0"/>
        <v>131907</v>
      </c>
    </row>
    <row r="18" spans="1:10" x14ac:dyDescent="0.25">
      <c r="A18" s="10" t="s">
        <v>67</v>
      </c>
      <c r="B18" s="71"/>
      <c r="C18" s="71"/>
      <c r="D18" s="71">
        <v>144911</v>
      </c>
      <c r="E18" s="71">
        <v>3395</v>
      </c>
      <c r="F18" s="71"/>
      <c r="G18" s="71"/>
      <c r="H18" s="71"/>
      <c r="I18" s="71">
        <v>612</v>
      </c>
      <c r="J18" s="118">
        <f t="shared" si="0"/>
        <v>148918</v>
      </c>
    </row>
    <row r="19" spans="1:10" x14ac:dyDescent="0.25">
      <c r="A19" s="10" t="s">
        <v>30</v>
      </c>
      <c r="B19" s="71">
        <v>1301</v>
      </c>
      <c r="C19" s="71"/>
      <c r="D19" s="71">
        <v>144402</v>
      </c>
      <c r="E19" s="71">
        <v>7</v>
      </c>
      <c r="F19" s="71"/>
      <c r="G19" s="71"/>
      <c r="H19" s="71"/>
      <c r="I19" s="71">
        <v>1656</v>
      </c>
      <c r="J19" s="118">
        <f t="shared" si="0"/>
        <v>147366</v>
      </c>
    </row>
    <row r="20" spans="1:10" x14ac:dyDescent="0.25">
      <c r="A20" s="10" t="s">
        <v>32</v>
      </c>
      <c r="B20" s="71">
        <v>1180</v>
      </c>
      <c r="C20" s="71"/>
      <c r="D20" s="71">
        <v>112003</v>
      </c>
      <c r="E20" s="71">
        <v>802</v>
      </c>
      <c r="F20" s="71"/>
      <c r="G20" s="71"/>
      <c r="H20" s="71">
        <v>77</v>
      </c>
      <c r="I20" s="71">
        <v>2720</v>
      </c>
      <c r="J20" s="118">
        <f t="shared" si="0"/>
        <v>116782</v>
      </c>
    </row>
    <row r="21" spans="1:10" x14ac:dyDescent="0.25">
      <c r="A21" s="10" t="s">
        <v>34</v>
      </c>
      <c r="B21" s="71">
        <v>738</v>
      </c>
      <c r="C21" s="71">
        <v>443</v>
      </c>
      <c r="D21" s="71">
        <v>118261</v>
      </c>
      <c r="E21" s="71">
        <v>572</v>
      </c>
      <c r="F21" s="71"/>
      <c r="G21" s="71"/>
      <c r="H21" s="71"/>
      <c r="I21" s="71"/>
      <c r="J21" s="118">
        <f t="shared" si="0"/>
        <v>120014</v>
      </c>
    </row>
    <row r="22" spans="1:10" x14ac:dyDescent="0.25">
      <c r="A22" s="10" t="s">
        <v>36</v>
      </c>
      <c r="B22" s="71"/>
      <c r="C22" s="71"/>
      <c r="D22" s="71">
        <v>41941</v>
      </c>
      <c r="E22" s="71"/>
      <c r="F22" s="71"/>
      <c r="G22" s="71">
        <v>60907</v>
      </c>
      <c r="H22" s="71"/>
      <c r="I22" s="71"/>
      <c r="J22" s="118">
        <f t="shared" si="0"/>
        <v>102848</v>
      </c>
    </row>
    <row r="23" spans="1:10" x14ac:dyDescent="0.25">
      <c r="A23" t="s">
        <v>38</v>
      </c>
      <c r="B23" s="71"/>
      <c r="C23" s="71"/>
      <c r="D23" s="71">
        <v>28749</v>
      </c>
      <c r="E23" s="10"/>
      <c r="F23" s="71"/>
      <c r="G23" s="71">
        <v>64249</v>
      </c>
      <c r="H23" s="71"/>
      <c r="I23" s="71"/>
      <c r="J23" s="118">
        <f t="shared" si="0"/>
        <v>92998</v>
      </c>
    </row>
    <row r="24" spans="1:10" x14ac:dyDescent="0.25">
      <c r="A24" t="s">
        <v>158</v>
      </c>
      <c r="D24" s="71">
        <v>21903</v>
      </c>
      <c r="E24" s="71"/>
      <c r="F24" s="71">
        <v>1461</v>
      </c>
      <c r="G24" s="71">
        <v>86107</v>
      </c>
      <c r="H24" s="71"/>
      <c r="I24" s="71"/>
      <c r="J24" s="118">
        <f t="shared" si="0"/>
        <v>109471</v>
      </c>
    </row>
    <row r="25" spans="1:10" x14ac:dyDescent="0.25">
      <c r="D25" s="71"/>
      <c r="E25" s="71"/>
      <c r="F25" s="71"/>
      <c r="G25" s="71"/>
      <c r="H25" s="71"/>
      <c r="I25" s="71"/>
    </row>
    <row r="26" spans="1:10" x14ac:dyDescent="0.25">
      <c r="A26" s="14" t="s">
        <v>137</v>
      </c>
    </row>
    <row r="27" spans="1:10" x14ac:dyDescent="0.25">
      <c r="A27" s="14" t="s">
        <v>112</v>
      </c>
    </row>
    <row r="61" spans="1:3" ht="15.75" x14ac:dyDescent="0.25">
      <c r="A61" s="40" t="s">
        <v>20</v>
      </c>
    </row>
    <row r="63" spans="1:3" ht="39" customHeight="1" x14ac:dyDescent="0.25">
      <c r="B63" s="105" t="s">
        <v>113</v>
      </c>
      <c r="C63" s="105"/>
    </row>
    <row r="64" spans="1:3" x14ac:dyDescent="0.25">
      <c r="A64" s="72" t="s">
        <v>25</v>
      </c>
      <c r="B64" s="56" t="s">
        <v>147</v>
      </c>
      <c r="C64" s="8" t="s">
        <v>44</v>
      </c>
    </row>
    <row r="65" spans="1:3" x14ac:dyDescent="0.25">
      <c r="A65" s="119" t="s">
        <v>62</v>
      </c>
      <c r="B65" s="119">
        <v>1.52</v>
      </c>
      <c r="C65" s="119">
        <v>1.35</v>
      </c>
    </row>
    <row r="66" spans="1:3" x14ac:dyDescent="0.25">
      <c r="A66" s="119" t="s">
        <v>63</v>
      </c>
      <c r="B66" s="119">
        <v>1.6</v>
      </c>
      <c r="C66" s="119">
        <v>1.34</v>
      </c>
    </row>
    <row r="67" spans="1:3" x14ac:dyDescent="0.25">
      <c r="A67" s="119" t="s">
        <v>64</v>
      </c>
      <c r="B67" s="119">
        <v>1.77</v>
      </c>
      <c r="C67" s="119">
        <v>1.38</v>
      </c>
    </row>
    <row r="68" spans="1:3" x14ac:dyDescent="0.25">
      <c r="A68" s="119" t="s">
        <v>65</v>
      </c>
      <c r="B68" s="119">
        <v>1.77</v>
      </c>
      <c r="C68" s="119">
        <v>1.31</v>
      </c>
    </row>
    <row r="69" spans="1:3" x14ac:dyDescent="0.25">
      <c r="A69" s="119" t="s">
        <v>67</v>
      </c>
      <c r="B69" s="119">
        <v>1.63</v>
      </c>
      <c r="C69" s="119">
        <v>1.21</v>
      </c>
    </row>
    <row r="70" spans="1:3" x14ac:dyDescent="0.25">
      <c r="A70" s="119" t="s">
        <v>30</v>
      </c>
      <c r="B70" s="119">
        <v>1.59</v>
      </c>
      <c r="C70" s="119">
        <v>1.1499999999999999</v>
      </c>
    </row>
    <row r="71" spans="1:3" x14ac:dyDescent="0.25">
      <c r="A71" s="119" t="s">
        <v>32</v>
      </c>
      <c r="B71" s="119">
        <v>1.25</v>
      </c>
      <c r="C71" s="119">
        <v>1.1399999999999999</v>
      </c>
    </row>
    <row r="72" spans="1:3" x14ac:dyDescent="0.25">
      <c r="A72" s="119" t="s">
        <v>34</v>
      </c>
      <c r="B72" s="119">
        <v>1.22</v>
      </c>
      <c r="C72" s="119">
        <v>1.1200000000000001</v>
      </c>
    </row>
    <row r="73" spans="1:3" x14ac:dyDescent="0.25">
      <c r="A73" s="119" t="s">
        <v>36</v>
      </c>
      <c r="B73" s="119">
        <v>1.1200000000000001</v>
      </c>
      <c r="C73" s="119">
        <v>1.08</v>
      </c>
    </row>
    <row r="74" spans="1:3" x14ac:dyDescent="0.25">
      <c r="A74" s="119" t="s">
        <v>38</v>
      </c>
      <c r="B74" s="119">
        <v>0.99</v>
      </c>
      <c r="C74" s="119">
        <v>1.17</v>
      </c>
    </row>
    <row r="75" spans="1:3" x14ac:dyDescent="0.25">
      <c r="A75" s="119" t="s">
        <v>158</v>
      </c>
      <c r="B75" s="119">
        <v>1.0900000000000001</v>
      </c>
      <c r="C75" s="119">
        <v>1.1599999999999999</v>
      </c>
    </row>
    <row r="77" spans="1:3" x14ac:dyDescent="0.25">
      <c r="A77" s="14" t="s">
        <v>112</v>
      </c>
    </row>
    <row r="90" spans="1:3" ht="15.75" x14ac:dyDescent="0.25">
      <c r="A90" s="40" t="s">
        <v>177</v>
      </c>
    </row>
    <row r="92" spans="1:3" x14ac:dyDescent="0.25">
      <c r="A92" s="66" t="s">
        <v>25</v>
      </c>
      <c r="B92" s="66" t="s">
        <v>153</v>
      </c>
      <c r="C92" s="66" t="s">
        <v>99</v>
      </c>
    </row>
    <row r="93" spans="1:3" x14ac:dyDescent="0.25">
      <c r="A93" s="120" t="s">
        <v>62</v>
      </c>
      <c r="B93" s="120">
        <v>78</v>
      </c>
      <c r="C93" s="120">
        <v>95</v>
      </c>
    </row>
    <row r="94" spans="1:3" x14ac:dyDescent="0.25">
      <c r="A94" s="120" t="s">
        <v>63</v>
      </c>
      <c r="B94" s="120">
        <v>83</v>
      </c>
      <c r="C94" s="120">
        <v>97</v>
      </c>
    </row>
    <row r="95" spans="1:3" x14ac:dyDescent="0.25">
      <c r="A95" s="120" t="s">
        <v>64</v>
      </c>
      <c r="B95" s="120">
        <v>84</v>
      </c>
      <c r="C95" s="120">
        <v>97</v>
      </c>
    </row>
    <row r="96" spans="1:3" x14ac:dyDescent="0.25">
      <c r="A96" s="120" t="s">
        <v>65</v>
      </c>
      <c r="B96" s="120">
        <v>75</v>
      </c>
      <c r="C96" s="120">
        <v>97</v>
      </c>
    </row>
    <row r="97" spans="1:3" x14ac:dyDescent="0.25">
      <c r="A97" s="120" t="s">
        <v>67</v>
      </c>
      <c r="B97" s="120">
        <v>93</v>
      </c>
      <c r="C97" s="120">
        <v>98</v>
      </c>
    </row>
    <row r="98" spans="1:3" x14ac:dyDescent="0.25">
      <c r="A98" s="120" t="s">
        <v>30</v>
      </c>
      <c r="B98" s="120">
        <v>94</v>
      </c>
      <c r="C98" s="120">
        <v>99</v>
      </c>
    </row>
    <row r="99" spans="1:3" x14ac:dyDescent="0.25">
      <c r="A99" s="120" t="s">
        <v>32</v>
      </c>
      <c r="B99" s="120">
        <v>92</v>
      </c>
      <c r="C99" s="120">
        <v>99</v>
      </c>
    </row>
    <row r="100" spans="1:3" x14ac:dyDescent="0.25">
      <c r="A100" s="120" t="s">
        <v>34</v>
      </c>
      <c r="B100" s="120">
        <v>95</v>
      </c>
      <c r="C100" s="120">
        <v>99</v>
      </c>
    </row>
    <row r="101" spans="1:3" x14ac:dyDescent="0.25">
      <c r="A101" s="120" t="s">
        <v>36</v>
      </c>
      <c r="B101" s="120">
        <v>96</v>
      </c>
      <c r="C101" s="120">
        <v>98</v>
      </c>
    </row>
    <row r="102" spans="1:3" x14ac:dyDescent="0.25">
      <c r="A102" s="120" t="s">
        <v>38</v>
      </c>
      <c r="B102" s="120">
        <v>97</v>
      </c>
      <c r="C102" s="120">
        <v>99</v>
      </c>
    </row>
    <row r="103" spans="1:3" x14ac:dyDescent="0.25">
      <c r="A103" s="120" t="s">
        <v>158</v>
      </c>
      <c r="B103" s="120">
        <v>95</v>
      </c>
      <c r="C103" s="120">
        <v>99</v>
      </c>
    </row>
    <row r="107" spans="1:3" x14ac:dyDescent="0.25">
      <c r="A107" s="14" t="s">
        <v>112</v>
      </c>
    </row>
  </sheetData>
  <mergeCells count="1">
    <mergeCell ref="B63:C63"/>
  </mergeCells>
  <pageMargins left="0.7" right="0.7" top="0.75" bottom="0.75" header="0.3" footer="0.3"/>
  <pageSetup paperSize="9" scale="54" orientation="landscape" r:id="rId1"/>
  <rowBreaks count="3" manualBreakCount="3">
    <brk id="59" max="16383" man="1"/>
    <brk id="88" max="16383" man="1"/>
    <brk id="1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E1" sqref="E1"/>
    </sheetView>
  </sheetViews>
  <sheetFormatPr defaultRowHeight="15" x14ac:dyDescent="0.25"/>
  <sheetData>
    <row r="1" spans="1:7" ht="20.25" x14ac:dyDescent="0.3">
      <c r="A1" s="65" t="s">
        <v>21</v>
      </c>
    </row>
    <row r="3" spans="1:7" ht="15.75" x14ac:dyDescent="0.25">
      <c r="A3" s="40" t="s">
        <v>138</v>
      </c>
    </row>
    <row r="13" spans="1:7" ht="24.75" x14ac:dyDescent="0.25">
      <c r="A13" s="67" t="s">
        <v>114</v>
      </c>
      <c r="B13" s="67" t="s">
        <v>115</v>
      </c>
      <c r="C13" s="67" t="s">
        <v>116</v>
      </c>
      <c r="D13" s="67" t="s">
        <v>117</v>
      </c>
      <c r="E13" s="67" t="s">
        <v>118</v>
      </c>
      <c r="F13" s="67" t="s">
        <v>119</v>
      </c>
      <c r="G13" s="8" t="s">
        <v>78</v>
      </c>
    </row>
    <row r="14" spans="1:7" x14ac:dyDescent="0.25">
      <c r="A14" s="10">
        <v>2009</v>
      </c>
      <c r="B14" s="74">
        <v>53.145000000000003</v>
      </c>
      <c r="C14" s="74">
        <v>0.26500000000000001</v>
      </c>
      <c r="D14" s="74">
        <v>10.438000000000001</v>
      </c>
      <c r="E14" s="74">
        <v>19.817</v>
      </c>
      <c r="F14" s="74">
        <v>0</v>
      </c>
      <c r="G14" s="74">
        <v>83.664000000000001</v>
      </c>
    </row>
    <row r="15" spans="1:7" x14ac:dyDescent="0.25">
      <c r="A15" s="10">
        <v>2010</v>
      </c>
      <c r="B15" s="74">
        <v>152.52699999999999</v>
      </c>
      <c r="C15" s="74">
        <v>26.8</v>
      </c>
      <c r="D15" s="74">
        <v>8.5</v>
      </c>
      <c r="E15" s="74">
        <v>0.315</v>
      </c>
      <c r="F15" s="74">
        <v>0</v>
      </c>
      <c r="G15" s="74">
        <v>188.142</v>
      </c>
    </row>
    <row r="16" spans="1:7" x14ac:dyDescent="0.25">
      <c r="A16" s="10">
        <v>2011</v>
      </c>
      <c r="B16" s="74">
        <v>181.482</v>
      </c>
      <c r="C16" s="74">
        <v>24.202000000000002</v>
      </c>
      <c r="D16" s="74">
        <v>4.3550000000000004</v>
      </c>
      <c r="E16" s="74">
        <v>26.466999999999999</v>
      </c>
      <c r="F16" s="74">
        <v>0</v>
      </c>
      <c r="G16" s="74">
        <v>236.506</v>
      </c>
    </row>
    <row r="17" spans="1:7" x14ac:dyDescent="0.25">
      <c r="A17" s="10">
        <v>2013</v>
      </c>
      <c r="B17" s="74">
        <v>333.048</v>
      </c>
      <c r="C17" s="74">
        <v>45.793999999999997</v>
      </c>
      <c r="D17" s="74">
        <v>137.453</v>
      </c>
      <c r="E17" s="74">
        <v>31.364999999999998</v>
      </c>
      <c r="F17" s="74">
        <v>0</v>
      </c>
      <c r="G17" s="74">
        <v>547.66</v>
      </c>
    </row>
    <row r="18" spans="1:7" x14ac:dyDescent="0.25">
      <c r="A18" s="10">
        <v>2014</v>
      </c>
      <c r="B18" s="74">
        <v>229.589</v>
      </c>
      <c r="C18" s="74">
        <v>209.91200000000001</v>
      </c>
      <c r="D18" s="74">
        <v>0</v>
      </c>
      <c r="E18" s="74">
        <v>25.099</v>
      </c>
      <c r="F18" s="74">
        <v>3.05</v>
      </c>
      <c r="G18" s="74">
        <v>467.65</v>
      </c>
    </row>
    <row r="19" spans="1:7" x14ac:dyDescent="0.25">
      <c r="A19" s="10">
        <v>2015</v>
      </c>
      <c r="B19" s="74">
        <v>272.14999999999998</v>
      </c>
      <c r="C19" s="74">
        <v>233.07499999999999</v>
      </c>
      <c r="D19" s="74">
        <v>0</v>
      </c>
      <c r="E19" s="74">
        <v>45.030999999999999</v>
      </c>
      <c r="F19" s="74">
        <v>9.2200000000000006</v>
      </c>
      <c r="G19" s="74">
        <v>559.476</v>
      </c>
    </row>
    <row r="20" spans="1:7" x14ac:dyDescent="0.25">
      <c r="A20" s="10">
        <v>2016</v>
      </c>
      <c r="B20" s="74">
        <v>358.70400000000001</v>
      </c>
      <c r="C20" s="74">
        <v>277.036</v>
      </c>
      <c r="D20" s="74">
        <v>0</v>
      </c>
      <c r="E20" s="74">
        <v>8.2140000000000004</v>
      </c>
      <c r="F20" s="74">
        <v>18.957000000000001</v>
      </c>
      <c r="G20" s="74">
        <v>662.91099999999994</v>
      </c>
    </row>
    <row r="21" spans="1:7" x14ac:dyDescent="0.25">
      <c r="A21" s="10">
        <v>2017</v>
      </c>
      <c r="B21" s="85">
        <v>490.87299999999999</v>
      </c>
      <c r="C21" s="85">
        <v>254.74</v>
      </c>
      <c r="D21" s="85">
        <v>0</v>
      </c>
      <c r="E21" s="85">
        <v>20.405000000000001</v>
      </c>
      <c r="F21" s="85">
        <v>0</v>
      </c>
      <c r="G21" s="85">
        <v>766.01800000000003</v>
      </c>
    </row>
    <row r="22" spans="1:7" x14ac:dyDescent="0.25">
      <c r="A22" s="10"/>
      <c r="B22" s="85"/>
      <c r="C22" s="85"/>
      <c r="D22" s="85"/>
      <c r="E22" s="85"/>
      <c r="F22" s="85"/>
      <c r="G22" s="85"/>
    </row>
    <row r="23" spans="1:7" x14ac:dyDescent="0.25">
      <c r="A23" s="10"/>
      <c r="B23" s="85"/>
      <c r="C23" s="85"/>
      <c r="D23" s="85"/>
      <c r="E23" s="85"/>
      <c r="F23" s="85"/>
      <c r="G23" s="85"/>
    </row>
    <row r="24" spans="1:7" x14ac:dyDescent="0.25">
      <c r="A24" s="72" t="s">
        <v>163</v>
      </c>
    </row>
    <row r="26" spans="1:7" x14ac:dyDescent="0.25">
      <c r="A26" s="1" t="s">
        <v>120</v>
      </c>
    </row>
    <row r="27" spans="1:7" x14ac:dyDescent="0.25">
      <c r="A27" s="73" t="s">
        <v>139</v>
      </c>
    </row>
    <row r="28" spans="1:7" x14ac:dyDescent="0.25">
      <c r="A28" s="73" t="s">
        <v>121</v>
      </c>
    </row>
    <row r="29" spans="1:7" x14ac:dyDescent="0.25">
      <c r="A29" s="73" t="s">
        <v>122</v>
      </c>
    </row>
    <row r="30" spans="1:7" x14ac:dyDescent="0.25">
      <c r="A30" s="73" t="s">
        <v>123</v>
      </c>
    </row>
  </sheetData>
  <pageMargins left="0.7" right="0.7" top="0.75" bottom="0.75" header="0.3" footer="0.3"/>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5</vt:i4>
      </vt:variant>
    </vt:vector>
  </HeadingPairs>
  <TitlesOfParts>
    <vt:vector size="15" baseType="lpstr">
      <vt:lpstr>İçindekiler</vt:lpstr>
      <vt:lpstr>Yönetici özeti</vt:lpstr>
      <vt:lpstr>Nüfus</vt:lpstr>
      <vt:lpstr>Ekonomi</vt:lpstr>
      <vt:lpstr>Hava Kirliliği</vt:lpstr>
      <vt:lpstr>Belediye Su</vt:lpstr>
      <vt:lpstr>Belediye Atıksu</vt:lpstr>
      <vt:lpstr>Belediye Atık</vt:lpstr>
      <vt:lpstr>Tehlikeli Atık</vt:lpstr>
      <vt:lpstr>Arazi Kullanımı</vt:lpstr>
      <vt:lpstr>'Belediye Su'!Yazdırma_Alanı</vt:lpstr>
      <vt:lpstr>Ekonomi!Yazdırma_Alanı</vt:lpstr>
      <vt:lpstr>'Hava Kirliliği'!Yazdırma_Alanı</vt:lpstr>
      <vt:lpstr>'Tehlikeli Atık'!Yazdırma_Alanı</vt:lpstr>
      <vt:lpstr>'Yönetici özeti'!Yazdırma_Alanı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2019-12-06T14:48:21Z</dcterms:modified>
</cp:coreProperties>
</file>