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3.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drawings/drawing4.xml" ContentType="application/vnd.openxmlformats-officedocument.drawing+xml"/>
  <Override PartName="/xl/charts/chart8.xml" ContentType="application/vnd.openxmlformats-officedocument.drawingml.chart+xml"/>
  <Override PartName="/xl/drawings/drawing5.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drawings/drawing6.xml" ContentType="application/vnd.openxmlformats-officedocument.drawing+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style1.xml" ContentType="application/vnd.ms-office.chartstyle+xml"/>
  <Override PartName="/xl/charts/colors1.xml" ContentType="application/vnd.ms-office.chartcolorstyle+xml"/>
  <Override PartName="/xl/drawings/drawing7.xml" ContentType="application/vnd.openxmlformats-officedocument.drawing+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drawings/drawing8.xml" ContentType="application/vnd.openxmlformats-officedocument.drawing+xml"/>
  <Override PartName="/xl/charts/chart22.xml" ContentType="application/vnd.openxmlformats-officedocument.drawingml.chart+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15" yWindow="-15" windowWidth="9510" windowHeight="10155" tabRatio="947"/>
  </bookViews>
  <sheets>
    <sheet name="İçindekiler" sheetId="1" r:id="rId1"/>
    <sheet name="Yönetici özeti" sheetId="10" r:id="rId2"/>
    <sheet name="Nüfus" sheetId="2" r:id="rId3"/>
    <sheet name="Ekonomi" sheetId="3" r:id="rId4"/>
    <sheet name="Hava Kirliliği" sheetId="4" r:id="rId5"/>
    <sheet name="Belediye Su" sheetId="5" r:id="rId6"/>
    <sheet name="Belediye Atıksu" sheetId="6" r:id="rId7"/>
    <sheet name="Belediye Atık" sheetId="7" r:id="rId8"/>
    <sheet name="Tehlikeli Atık" sheetId="8" r:id="rId9"/>
    <sheet name="Arazi Kullanımı" sheetId="9" r:id="rId10"/>
  </sheets>
  <definedNames>
    <definedName name="_xlnm.Print_Area" localSheetId="5">'Belediye Su'!$A$1:$P$176</definedName>
    <definedName name="_xlnm.Print_Area" localSheetId="3">Ekonomi!$A$1:$P$120</definedName>
    <definedName name="_xlnm.Print_Area" localSheetId="4">'Hava Kirliliği'!$A$1:$O$46</definedName>
    <definedName name="_xlnm.Print_Area" localSheetId="1">'Yönetici özeti'!$A$1:$K$35</definedName>
  </definedNames>
  <calcPr calcId="162913"/>
</workbook>
</file>

<file path=xl/calcChain.xml><?xml version="1.0" encoding="utf-8"?>
<calcChain xmlns="http://schemas.openxmlformats.org/spreadsheetml/2006/main">
  <c r="J15" i="7" l="1"/>
  <c r="J16" i="7"/>
  <c r="J17" i="7"/>
  <c r="J18" i="7"/>
  <c r="J19" i="7"/>
  <c r="J20" i="7"/>
  <c r="J21" i="7"/>
  <c r="J22" i="7"/>
  <c r="J23" i="7"/>
  <c r="J24" i="7"/>
  <c r="J14" i="7"/>
  <c r="G45" i="6"/>
  <c r="G46" i="6"/>
  <c r="G47" i="6"/>
  <c r="G48" i="6"/>
  <c r="G49" i="6"/>
  <c r="G50" i="6"/>
  <c r="G51" i="6"/>
  <c r="G52" i="6"/>
  <c r="G53" i="6"/>
  <c r="G54" i="6"/>
  <c r="G44" i="6"/>
  <c r="D17" i="6"/>
  <c r="D24" i="5"/>
  <c r="C25" i="9" l="1"/>
  <c r="D25" i="9"/>
  <c r="E25" i="9"/>
  <c r="F25" i="9"/>
  <c r="G25" i="9"/>
  <c r="H25" i="9"/>
  <c r="I25" i="9"/>
  <c r="J25" i="9"/>
  <c r="K25" i="9"/>
  <c r="B25" i="9"/>
  <c r="D15" i="5" l="1"/>
  <c r="D16" i="5"/>
  <c r="D17" i="5"/>
  <c r="D18" i="5"/>
  <c r="D19" i="5"/>
  <c r="D20" i="5"/>
  <c r="D21" i="5"/>
  <c r="D22" i="5"/>
  <c r="D23" i="5"/>
  <c r="D14" i="5"/>
  <c r="F44" i="3" l="1"/>
  <c r="F45" i="3"/>
  <c r="F46" i="3"/>
  <c r="F47" i="3"/>
  <c r="F48" i="3"/>
  <c r="F49" i="3"/>
  <c r="F50" i="3"/>
  <c r="F51" i="3"/>
  <c r="F52" i="3"/>
  <c r="F53" i="3"/>
  <c r="F54" i="3"/>
  <c r="F55" i="3"/>
  <c r="F56" i="3"/>
  <c r="F57" i="3"/>
  <c r="F43" i="3"/>
  <c r="D18" i="2" l="1"/>
  <c r="E18" i="2" s="1"/>
  <c r="D16" i="6" l="1"/>
  <c r="D23" i="3" l="1"/>
  <c r="F23" i="3" s="1"/>
  <c r="D17" i="2"/>
  <c r="E17" i="2" s="1"/>
  <c r="D8" i="6" l="1"/>
  <c r="D9" i="6"/>
  <c r="D10" i="6"/>
  <c r="D11" i="6"/>
  <c r="D12" i="6"/>
  <c r="D13" i="6"/>
  <c r="D14" i="6"/>
  <c r="D15" i="6"/>
  <c r="D7" i="6"/>
  <c r="D10" i="3" l="1"/>
  <c r="F10" i="3" s="1"/>
  <c r="D11" i="3"/>
  <c r="F11" i="3" s="1"/>
  <c r="D12" i="3"/>
  <c r="F12" i="3" s="1"/>
  <c r="D13" i="3"/>
  <c r="F13" i="3" s="1"/>
  <c r="D14" i="3"/>
  <c r="F14" i="3" s="1"/>
  <c r="D15" i="3"/>
  <c r="F15" i="3" s="1"/>
  <c r="D16" i="3"/>
  <c r="F16" i="3" s="1"/>
  <c r="D17" i="3"/>
  <c r="F17" i="3" s="1"/>
  <c r="D18" i="3"/>
  <c r="F18" i="3" s="1"/>
  <c r="D19" i="3"/>
  <c r="F19" i="3" s="1"/>
  <c r="D20" i="3"/>
  <c r="F20" i="3" s="1"/>
  <c r="D21" i="3"/>
  <c r="F21" i="3" s="1"/>
  <c r="D22" i="3"/>
  <c r="F22" i="3" s="1"/>
  <c r="D9" i="3"/>
  <c r="F9" i="3" s="1"/>
  <c r="D8" i="2" l="1"/>
  <c r="E8" i="2" s="1"/>
  <c r="D9" i="2"/>
  <c r="E9" i="2" s="1"/>
  <c r="D10" i="2"/>
  <c r="E10" i="2" s="1"/>
  <c r="D11" i="2"/>
  <c r="E11" i="2" s="1"/>
  <c r="D12" i="2"/>
  <c r="E12" i="2" s="1"/>
  <c r="D13" i="2"/>
  <c r="E13" i="2" s="1"/>
  <c r="D14" i="2"/>
  <c r="E14" i="2" s="1"/>
  <c r="D15" i="2"/>
  <c r="E15" i="2" s="1"/>
  <c r="D16" i="2"/>
  <c r="E16" i="2" s="1"/>
  <c r="D7" i="2"/>
  <c r="E7" i="2" s="1"/>
</calcChain>
</file>

<file path=xl/sharedStrings.xml><?xml version="1.0" encoding="utf-8"?>
<sst xmlns="http://schemas.openxmlformats.org/spreadsheetml/2006/main" count="406" uniqueCount="176">
  <si>
    <t>İÇİNDEKİLER</t>
  </si>
  <si>
    <t>1.NÜFUS</t>
  </si>
  <si>
    <t>1.1. Adrese Dayalı Nüfus Kayıt Sistemi Sonuçlarına Göre İlin Köy/Şehir Nüfusları</t>
  </si>
  <si>
    <t>1.2. Adrese Dayalı Nüfus Kayıt Sistemi Sonuçlarına Göre İlin Yıllık Nüfus Artış Hızı</t>
  </si>
  <si>
    <t>1.3. Adrese Dayalı Nüfus Kayıt Sistemi Sonuçlarına Göre  İlin Yıllık Nüfus Yoğunluğu</t>
  </si>
  <si>
    <t>1.4. Adrese Dayalı Nüfus Kayıt Sistemi Sonuçlarına Göre İlin İç Göç Bilgileri</t>
  </si>
  <si>
    <t>2.EKONOMİ</t>
  </si>
  <si>
    <t>2.1. İl Belediyelerinin Harcama Türüne Göre Çevresel Harcamaları (TL)</t>
  </si>
  <si>
    <t>2.2. İl Belediyelerinin Çevresel Faaliyetlere Göre Çevresel Harcamaları (TL)</t>
  </si>
  <si>
    <t>3.HAVA KİRLİLİĞİ</t>
  </si>
  <si>
    <t>3.1. Hava Kalitesi Parametreleri Yıllık Ortalama Ölçüm Rakamları (µg/m³) (1 saatlik)</t>
  </si>
  <si>
    <t>4.BELEDİYE SU</t>
  </si>
  <si>
    <r>
      <t>4.1. İlde Belediyeler Tarafından İçme ve Kullanma Suyu Şebekesi için Çekilen Toplam Su Miktarı (Bin m</t>
    </r>
    <r>
      <rPr>
        <u/>
        <vertAlign val="superscript"/>
        <sz val="10"/>
        <color indexed="12"/>
        <rFont val="Arial"/>
        <family val="2"/>
        <charset val="162"/>
      </rPr>
      <t>3</t>
    </r>
    <r>
      <rPr>
        <u/>
        <sz val="10"/>
        <color indexed="12"/>
        <rFont val="Arial"/>
        <family val="2"/>
        <charset val="162"/>
      </rPr>
      <t>/yıl)</t>
    </r>
  </si>
  <si>
    <r>
      <t>4.3.İlde Belediyeler Tarafından İçme ve Kullanma Suyu Şebekesiyle Dağıtılan Su Miktarı (m</t>
    </r>
    <r>
      <rPr>
        <u/>
        <vertAlign val="superscript"/>
        <sz val="10"/>
        <color indexed="12"/>
        <rFont val="Arial"/>
        <family val="2"/>
        <charset val="162"/>
      </rPr>
      <t>3</t>
    </r>
    <r>
      <rPr>
        <u/>
        <sz val="10"/>
        <color indexed="12"/>
        <rFont val="Arial"/>
        <family val="2"/>
        <charset val="162"/>
      </rPr>
      <t>/yıl)</t>
    </r>
  </si>
  <si>
    <t>5.BELEDİYE ATIKSU</t>
  </si>
  <si>
    <t xml:space="preserve">5.1.Arıtılma Durumuna Göre Şebekeden Deşarj Edilen Atıksu Miktarı (Bin m3/yıl) </t>
  </si>
  <si>
    <t>5.2.Arıtma Tesisi Tipine Göre Atıksu Arıtma Tesislerinde Arıtılan Atıksu Miktarı (Bin m3/yıl)</t>
  </si>
  <si>
    <t>5.3.Belediyelerde Deşarj Edilen Kişi Başı Günlük Atıksu Miktarı (Litre/Kişi-Gün)</t>
  </si>
  <si>
    <t>6. BELEDİYE ATIKLARI</t>
  </si>
  <si>
    <t>6.1.Toplam Belediye Atığı Miktarının Bertaraf Yöntemine Göre Dağılımı (Ton/Yıl)</t>
  </si>
  <si>
    <t>6.2. Kişi Başı Ortalama Belediye Atık Miktarı (Kg/Kişi-Gün)</t>
  </si>
  <si>
    <t>7. TEHLİKELİ ATIKLAR</t>
  </si>
  <si>
    <t>7.1.Tehlikeli Atıkların Bertaraf Yöntemine Göre Dağılımı (Ton/Yıl)</t>
  </si>
  <si>
    <t>8. ARAZİ KULLANIMI</t>
  </si>
  <si>
    <t>Türkiye Nüfusu</t>
  </si>
  <si>
    <t>Yıllar</t>
  </si>
  <si>
    <t>İl ve İlçe Merkezleri</t>
  </si>
  <si>
    <t>Toplam Nüfusu</t>
  </si>
  <si>
    <t>Türkiye Nüfusuna Oranı (%)</t>
  </si>
  <si>
    <t>2007</t>
  </si>
  <si>
    <t>2008</t>
  </si>
  <si>
    <t>2009</t>
  </si>
  <si>
    <t>2010</t>
  </si>
  <si>
    <t>2011</t>
  </si>
  <si>
    <t>2012</t>
  </si>
  <si>
    <t>2013</t>
  </si>
  <si>
    <t>2014</t>
  </si>
  <si>
    <t>2015</t>
  </si>
  <si>
    <t>2016</t>
  </si>
  <si>
    <t>Kaynak: TÜİK, Adrese Dayalı Nüfus Kayıt Sistemi (ADNKS) sonuçları</t>
  </si>
  <si>
    <t>https://biruni.tuik.gov.tr/medas/?kn=95&amp;locale=tr</t>
  </si>
  <si>
    <t>1.2. Adrese Dayalı Nüfus Kayıt Sistemi Sonuçlarına Göre  İlin Yıllık Nüfus Artış Hızı</t>
  </si>
  <si>
    <r>
      <t xml:space="preserve">Yıllık nüfus artış hızı </t>
    </r>
    <r>
      <rPr>
        <b/>
        <vertAlign val="superscript"/>
        <sz val="10"/>
        <rFont val="Arial"/>
        <family val="2"/>
        <charset val="162"/>
      </rPr>
      <t>(1)</t>
    </r>
    <r>
      <rPr>
        <b/>
        <sz val="10"/>
        <rFont val="Arial"/>
        <family val="2"/>
        <charset val="162"/>
      </rPr>
      <t xml:space="preserve"> (‰)</t>
    </r>
  </si>
  <si>
    <t>Dönem</t>
  </si>
  <si>
    <t>Türkiye</t>
  </si>
  <si>
    <t>2007-2008</t>
  </si>
  <si>
    <t>2008-2009</t>
  </si>
  <si>
    <t>2009-2010</t>
  </si>
  <si>
    <t>2010-2011</t>
  </si>
  <si>
    <t>2011-2012</t>
  </si>
  <si>
    <t>2012-2013</t>
  </si>
  <si>
    <t>2013-2014</t>
  </si>
  <si>
    <t>2014-2015</t>
  </si>
  <si>
    <t>2015-2016</t>
  </si>
  <si>
    <t>(1) Yıllık nüfus artış hızları hesaplanırken son yıl idari bölünüş yapısı dikkate alınmıştır.</t>
  </si>
  <si>
    <r>
      <t>Nüfus yoğunluğu (kişi/km</t>
    </r>
    <r>
      <rPr>
        <b/>
        <vertAlign val="superscript"/>
        <sz val="10"/>
        <rFont val="Arial"/>
        <family val="2"/>
        <charset val="162"/>
      </rPr>
      <t>2</t>
    </r>
    <r>
      <rPr>
        <b/>
        <sz val="10"/>
        <rFont val="Arial"/>
        <family val="2"/>
        <charset val="162"/>
      </rPr>
      <t>)</t>
    </r>
  </si>
  <si>
    <t>Aldığı göç</t>
  </si>
  <si>
    <t>Verdiği göç</t>
  </si>
  <si>
    <t>Net göç</t>
  </si>
  <si>
    <t>Not: Yabancılar kapsanmamıştır.</t>
  </si>
  <si>
    <r>
      <t xml:space="preserve">Net göç hızı
  </t>
    </r>
    <r>
      <rPr>
        <sz val="10"/>
        <rFont val="Arial"/>
        <family val="2"/>
        <charset val="162"/>
      </rPr>
      <t xml:space="preserve">      (‰)</t>
    </r>
  </si>
  <si>
    <t>2001</t>
  </si>
  <si>
    <t>2002</t>
  </si>
  <si>
    <t>2003</t>
  </si>
  <si>
    <t>2004</t>
  </si>
  <si>
    <t>2005</t>
  </si>
  <si>
    <t>2006</t>
  </si>
  <si>
    <t>Cari Harcama (TL)</t>
  </si>
  <si>
    <t>Yatırım Harcaması (TL)</t>
  </si>
  <si>
    <t>Belediyelerin Toplam Çevresel Harcaması (TL)</t>
  </si>
  <si>
    <t>Türkiye Toplam Belediye Çevresel Harcaması (TL)</t>
  </si>
  <si>
    <t>İlin Türkiye Toplamındaki Payı (%)</t>
  </si>
  <si>
    <t>Harcama Türü</t>
  </si>
  <si>
    <t>Kaynak: TÜİK, Kamu Sektörü Çevresel Harcamaları, https://biruni.tuik.gov.tr/medas/?kn=123&amp;locale=tr</t>
  </si>
  <si>
    <t>Atıksu Yönetimi Hizmetleri</t>
  </si>
  <si>
    <t>Atık Yönetimi Hizmetleri</t>
  </si>
  <si>
    <t>Sınıflandırmaya Girmeyen Çevre Koruma Hizmetleri</t>
  </si>
  <si>
    <t>Toplam</t>
  </si>
  <si>
    <t>Kaynak: TÜİK</t>
  </si>
  <si>
    <r>
      <t>PM</t>
    </r>
    <r>
      <rPr>
        <b/>
        <vertAlign val="subscript"/>
        <sz val="10"/>
        <rFont val="Arial"/>
        <family val="2"/>
        <charset val="162"/>
      </rPr>
      <t>10</t>
    </r>
  </si>
  <si>
    <r>
      <t>SO</t>
    </r>
    <r>
      <rPr>
        <b/>
        <vertAlign val="subscript"/>
        <sz val="10"/>
        <rFont val="Arial"/>
        <family val="2"/>
        <charset val="162"/>
      </rPr>
      <t>2</t>
    </r>
  </si>
  <si>
    <t>Kaynak: http://www.havaizleme.gov.tr/Default.ltr.aspx</t>
  </si>
  <si>
    <t>4. BELEDİYE SU</t>
  </si>
  <si>
    <r>
      <t>4.1.İlde Belediyeler Tarafından İçme ve Kullanma Suyu Şebekesi için Çekilen Toplam Su Miktarı (Bin m</t>
    </r>
    <r>
      <rPr>
        <b/>
        <vertAlign val="superscript"/>
        <sz val="12"/>
        <color indexed="62"/>
        <rFont val="Arial"/>
        <family val="2"/>
        <charset val="162"/>
      </rPr>
      <t>3</t>
    </r>
    <r>
      <rPr>
        <b/>
        <sz val="12"/>
        <color indexed="62"/>
        <rFont val="Arial"/>
        <family val="2"/>
        <charset val="162"/>
      </rPr>
      <t>/yıl)</t>
    </r>
  </si>
  <si>
    <t>Kaynak</t>
  </si>
  <si>
    <t>Kuyu</t>
  </si>
  <si>
    <t>Kaynak: TÜİK, https://biruni.tuik.gov.tr/medas/?kn=121&amp;locale=tr</t>
  </si>
  <si>
    <t>Kişi Başı Çekilen Günlük Su Miktarı (Litre/Kişi-Gün)</t>
  </si>
  <si>
    <r>
      <t>4.3.İlde Belediyeler Tarafından İçme ve Kullanma Suyu Şebekesiyle Dağıtılan Su Miktarı (m</t>
    </r>
    <r>
      <rPr>
        <b/>
        <vertAlign val="superscript"/>
        <sz val="12"/>
        <color indexed="62"/>
        <rFont val="Arial"/>
        <family val="2"/>
        <charset val="162"/>
      </rPr>
      <t>3</t>
    </r>
    <r>
      <rPr>
        <b/>
        <sz val="12"/>
        <color indexed="62"/>
        <rFont val="Arial"/>
        <family val="2"/>
        <charset val="162"/>
      </rPr>
      <t>/yıl)</t>
    </r>
  </si>
  <si>
    <t>Diğer</t>
  </si>
  <si>
    <t>İnşaatlar</t>
  </si>
  <si>
    <t>Meskenler</t>
  </si>
  <si>
    <t>Okullar</t>
  </si>
  <si>
    <t>Resmi Kuruluşlar</t>
  </si>
  <si>
    <t>Sağlık Kurumları</t>
  </si>
  <si>
    <t>Sanayi İşletmeleri</t>
  </si>
  <si>
    <t>Ticarethaneler</t>
  </si>
  <si>
    <t>Türkiye (%)</t>
  </si>
  <si>
    <t>5. BELEDİYE ATIKSU</t>
  </si>
  <si>
    <r>
      <t>5.1.Arıtılma Durumuna Göre Şebekeden Deşarj Edilen Atıksu Miktarı (Bin m</t>
    </r>
    <r>
      <rPr>
        <b/>
        <vertAlign val="superscript"/>
        <sz val="12"/>
        <color indexed="62"/>
        <rFont val="Arial"/>
        <family val="2"/>
        <charset val="162"/>
      </rPr>
      <t>3</t>
    </r>
    <r>
      <rPr>
        <b/>
        <sz val="12"/>
        <color indexed="62"/>
        <rFont val="Arial"/>
        <family val="2"/>
        <charset val="162"/>
      </rPr>
      <t xml:space="preserve">/yıl) </t>
    </r>
  </si>
  <si>
    <t>Arıtılıyor</t>
  </si>
  <si>
    <t>Arıtılmıyor</t>
  </si>
  <si>
    <t>Kaynak: TÜİK, https://biruni.tuik.gov.tr/medas/?kn=120&amp;locale=tr</t>
  </si>
  <si>
    <t xml:space="preserve">Türkiye </t>
  </si>
  <si>
    <t>Açıkta Yakma</t>
  </si>
  <si>
    <t>Başka Belediye Çöplüğünde Depolama</t>
  </si>
  <si>
    <t>Belediye Çöplüğünde Depolama</t>
  </si>
  <si>
    <t>Diğer Bertaraf İşlemleri</t>
  </si>
  <si>
    <t>Düzenli Depolama</t>
  </si>
  <si>
    <t>Gömme</t>
  </si>
  <si>
    <t>Kaynak: TÜİK, https://biruni.tuik.gov.tr/medas/?kn=119&amp;locale=tr</t>
  </si>
  <si>
    <t>Kişi Başı Ortalama  Belediye Atık Miktarı 
(Kg/Kişi-Gün)</t>
  </si>
  <si>
    <t>Yıl</t>
  </si>
  <si>
    <t>Geri Kazanım</t>
  </si>
  <si>
    <t>Bertaraf</t>
  </si>
  <si>
    <t>Tesis İçi</t>
  </si>
  <si>
    <t>Stok</t>
  </si>
  <si>
    <t>İhracat</t>
  </si>
  <si>
    <t>NOTLAR:</t>
  </si>
  <si>
    <t>- Sadece onaylanmış 2013 yılı KD raporundaki veriler ile, 2014 ve sonrası onaylanmış aylara ait veriler görüntülenir.</t>
  </si>
  <si>
    <t>- Sadece onaylanmış TABS (Tehlikeli Atık Beyan Sistemi) beyanları verileridir.</t>
  </si>
  <si>
    <t>- TABS beyanlarında 1 litre = 1 kg alınmıştır.</t>
  </si>
  <si>
    <t>ALAN BÜYÜKLÜĞÜ</t>
  </si>
  <si>
    <t>Arazi Sınıfı</t>
  </si>
  <si>
    <t>ha</t>
  </si>
  <si>
    <t>%</t>
  </si>
  <si>
    <t>1) Yapay Alanlar</t>
  </si>
  <si>
    <t>2) Tarımsal Alanlar</t>
  </si>
  <si>
    <t>3) Orman ve Yarı Doğal Alanlar</t>
  </si>
  <si>
    <t>4) Sulak Alanlar</t>
  </si>
  <si>
    <t>TOPLAM</t>
  </si>
  <si>
    <t>YÖNETİCİ ÖZETİ</t>
  </si>
  <si>
    <t>2017</t>
  </si>
  <si>
    <t>Belde ve Köyler</t>
  </si>
  <si>
    <t>2016-2017</t>
  </si>
  <si>
    <t>Not: Diğer Bertaraf İşlemleri: Dolgu yaparak, araziye dökerek vb. yapılan bertarafı kapsamaktadır.</t>
  </si>
  <si>
    <t>7.1.Tehlikeli Atıkların Bertaraf Yöntemine Göre Dağılımı (Maden Atıkları Hariç) (Ton/Yıl)</t>
  </si>
  <si>
    <t xml:space="preserve"> Maden atıkları hariçtir.</t>
  </si>
  <si>
    <t>4.2.Belediyeler Tarafından İçme ve Kullanma Suyu Şebekesine Kişi Başı Çekilen Günlük Su Miktarı (Litre/Kişi-Gün)</t>
  </si>
  <si>
    <t>Biyolojik Arıtma</t>
  </si>
  <si>
    <t>Doğal Arıtma (Yapay Sulak Alan)</t>
  </si>
  <si>
    <t>Fiziksel Arıtma</t>
  </si>
  <si>
    <t>Gelişmiş Arıtma</t>
  </si>
  <si>
    <t>5.5.Kanalizasyon Şebekesi ile Hizmet Verilen Belediye Nüfusunun Toplam Nüfusa Oranı (%)</t>
  </si>
  <si>
    <t>2.3. İl Bazında Kişi Başına Gayrisafi Yurtiçi Hasıla ($)</t>
  </si>
  <si>
    <t>2018</t>
  </si>
  <si>
    <t>2017-2018</t>
  </si>
  <si>
    <t>2.3. İlde Bazında Kişi Başına Gayrisafi Yurtiçi Hasıla</t>
  </si>
  <si>
    <t>Türkiye ($)</t>
  </si>
  <si>
    <t>Kaynak: Çevre ve Şehircilik Bakanlığı, ÇED, İzin ve Denetim Genel Müdürlüğü, Atık Yönetim Uygulaması verileri</t>
  </si>
  <si>
    <t>Kaynak: TÜİK, Adrese Dayalı Nüfus Kayıt Sistemi sonuçları</t>
  </si>
  <si>
    <t>KARAMAN İLİ ÇEVRESEL GÖSTERGELERİ</t>
  </si>
  <si>
    <t>Karaman İli</t>
  </si>
  <si>
    <t>Karaman</t>
  </si>
  <si>
    <t>Su Temini İşleri Ve Hizmetleri</t>
  </si>
  <si>
    <t>Karaman ($)</t>
  </si>
  <si>
    <t>3.1. Karaman İstasyonunun Hava Kalitesi Parametreleri Yıllık Ortalama Ölçüm Rakamları (µg/m³) (1 saatlik)</t>
  </si>
  <si>
    <t>Din Ve Hayır Kurumları</t>
  </si>
  <si>
    <t>Park, Bahçe Ve Wc Ler</t>
  </si>
  <si>
    <t xml:space="preserve"> Karaman (%)</t>
  </si>
  <si>
    <t>Karaman (%)</t>
  </si>
  <si>
    <t>Karaman  (%)</t>
  </si>
  <si>
    <t>Nehir, Dere Ve Göle Dökme</t>
  </si>
  <si>
    <t>KARAMAN</t>
  </si>
  <si>
    <t>Kaynak: https://corinecbs.tarimorman.gov.tr/</t>
  </si>
  <si>
    <t>5) Su Kütleleri</t>
  </si>
  <si>
    <t>4.4.İçme ve Kullanma Suyu Şebekesi ile Hizmet Verilen Belediye Nüfusunun Toplam Belediye Nüfusuna Oranı (%)</t>
  </si>
  <si>
    <t>4.5.İçme ve Kullanma Suyu Arıtma Tesisi ile Hizmet Verilen Belediye Nüfusunun Toplam Belediye Nüfusuna Oranı (%)</t>
  </si>
  <si>
    <t>5.4.Atıksu Arıtma Tesisi ile Hizmet Verilen Belediye Nüfusunun Toplam Belediye Nüfusuna Oranı (%)</t>
  </si>
  <si>
    <t>5.5.Kanalizasyon Şebekesi ile Hizmet Verilen Belediye Nüfusunun Toplam Belediye Nüfusuna Oranı (%)</t>
  </si>
  <si>
    <t>6.3. Atık Hizmeti Verilen Belediye Nüfusunun Toplam Belediye Nüfusuna Oranı (%)</t>
  </si>
  <si>
    <t>4.5.İçme ve Kullanma Suyu Arıtma Tesisi ile Hizmet Verilen Belediye Nüfusun Toplam  Belediye Nüfusuna Oranı (%)</t>
  </si>
  <si>
    <t>Not: 2016 ve 2018 yılı verilerine, belediyeler tarafından işletilmeyen atıksu arıtma tesislerinde arıtılan kentsel atıksular da dahildir</t>
  </si>
  <si>
    <t>Fiziksel Ve / Veya Kimyasal Arıtma</t>
  </si>
  <si>
    <t>5.4.Atıksu Arıtma Tesisi ile Hizmet Verilen Belediye Nüfusunun Toplam  Belediye Nüfusuna Oranı (%)</t>
  </si>
  <si>
    <t>Diğer Geri Kazanım İşlemleri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</si>
</sst>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 #,##0.00\ &quot;₺&quot;_-;\-* #,##0.00\ &quot;₺&quot;_-;_-* &quot;-&quot;??\ &quot;₺&quot;_-;_-@_-"/>
    <numFmt numFmtId="164" formatCode="_-* #,##0.00\ _₺_-;\-* #,##0.00\ _₺_-;_-* &quot;-&quot;??\ _₺_-;_-@_-"/>
    <numFmt numFmtId="165" formatCode="0.0"/>
    <numFmt numFmtId="166" formatCode="###\ ###\ ###"/>
    <numFmt numFmtId="167" formatCode="_-* #,##0\ _₺_-;\-* #,##0\ _₺_-;_-* &quot;-&quot;??\ _₺_-;_-@_-"/>
  </numFmts>
  <fonts count="30" x14ac:knownFonts="1">
    <font>
      <sz val="11"/>
      <color theme="1"/>
      <name val="Calibri"/>
      <family val="2"/>
      <scheme val="minor"/>
    </font>
    <font>
      <sz val="11"/>
      <color theme="1"/>
      <name val="Calibri"/>
      <family val="2"/>
      <scheme val="minor"/>
    </font>
    <font>
      <b/>
      <sz val="10"/>
      <name val="Arial"/>
      <family val="2"/>
      <charset val="162"/>
    </font>
    <font>
      <sz val="10"/>
      <name val="Arial"/>
      <family val="2"/>
      <charset val="162"/>
    </font>
    <font>
      <u/>
      <sz val="10"/>
      <color theme="10"/>
      <name val="Arial"/>
      <family val="2"/>
      <charset val="162"/>
    </font>
    <font>
      <u/>
      <vertAlign val="superscript"/>
      <sz val="10"/>
      <color indexed="12"/>
      <name val="Arial"/>
      <family val="2"/>
      <charset val="162"/>
    </font>
    <font>
      <u/>
      <sz val="10"/>
      <color indexed="12"/>
      <name val="Arial"/>
      <family val="2"/>
      <charset val="162"/>
    </font>
    <font>
      <b/>
      <sz val="14"/>
      <color theme="4"/>
      <name val="Arial"/>
      <family val="2"/>
      <charset val="162"/>
    </font>
    <font>
      <b/>
      <sz val="12"/>
      <color theme="4"/>
      <name val="Arial"/>
      <family val="2"/>
      <charset val="162"/>
    </font>
    <font>
      <b/>
      <sz val="9"/>
      <name val="Arial"/>
      <family val="2"/>
      <charset val="162"/>
    </font>
    <font>
      <sz val="10"/>
      <color theme="1"/>
      <name val="Arial"/>
      <family val="2"/>
      <charset val="162"/>
    </font>
    <font>
      <b/>
      <sz val="8"/>
      <name val="Arial"/>
      <family val="2"/>
      <charset val="162"/>
    </font>
    <font>
      <b/>
      <vertAlign val="superscript"/>
      <sz val="10"/>
      <name val="Arial"/>
      <family val="2"/>
      <charset val="162"/>
    </font>
    <font>
      <sz val="9"/>
      <name val="Arial"/>
      <family val="2"/>
      <charset val="162"/>
    </font>
    <font>
      <sz val="8"/>
      <name val="Arial"/>
      <family val="2"/>
      <charset val="162"/>
    </font>
    <font>
      <b/>
      <sz val="11"/>
      <color theme="1"/>
      <name val="Calibri"/>
      <family val="2"/>
      <charset val="162"/>
      <scheme val="minor"/>
    </font>
    <font>
      <b/>
      <sz val="12"/>
      <color theme="1"/>
      <name val="Arial"/>
      <family val="2"/>
      <charset val="162"/>
    </font>
    <font>
      <b/>
      <sz val="10"/>
      <color theme="1"/>
      <name val="Arial"/>
      <family val="2"/>
      <charset val="162"/>
    </font>
    <font>
      <b/>
      <sz val="10"/>
      <name val="Arial Tur"/>
      <charset val="162"/>
    </font>
    <font>
      <b/>
      <vertAlign val="subscript"/>
      <sz val="10"/>
      <name val="Arial"/>
      <family val="2"/>
      <charset val="162"/>
    </font>
    <font>
      <b/>
      <sz val="16"/>
      <color theme="3" tint="0.39997558519241921"/>
      <name val="Arial"/>
      <family val="2"/>
      <charset val="162"/>
    </font>
    <font>
      <b/>
      <vertAlign val="superscript"/>
      <sz val="12"/>
      <color indexed="62"/>
      <name val="Arial"/>
      <family val="2"/>
      <charset val="162"/>
    </font>
    <font>
      <b/>
      <sz val="12"/>
      <color indexed="62"/>
      <name val="Arial"/>
      <family val="2"/>
      <charset val="162"/>
    </font>
    <font>
      <b/>
      <sz val="12"/>
      <color theme="3" tint="0.39997558519241921"/>
      <name val="Arial"/>
      <family val="2"/>
      <charset val="162"/>
    </font>
    <font>
      <b/>
      <sz val="8"/>
      <color theme="1"/>
      <name val="Arial"/>
      <family val="2"/>
      <charset val="162"/>
    </font>
    <font>
      <b/>
      <sz val="16"/>
      <color theme="4"/>
      <name val="Arial"/>
      <family val="2"/>
      <charset val="162"/>
    </font>
    <font>
      <b/>
      <sz val="9"/>
      <color theme="1"/>
      <name val="Arial"/>
      <family val="2"/>
      <charset val="162"/>
    </font>
    <font>
      <sz val="10"/>
      <name val="Arial"/>
      <family val="2"/>
      <charset val="162"/>
    </font>
    <font>
      <sz val="10"/>
      <name val="Arial"/>
    </font>
    <font>
      <sz val="9"/>
      <color rgb="FF99182C"/>
      <name val="Arial"/>
      <family val="2"/>
      <charset val="162"/>
    </font>
  </fonts>
  <fills count="2">
    <fill>
      <patternFill patternType="none"/>
    </fill>
    <fill>
      <patternFill patternType="gray125"/>
    </fill>
  </fills>
  <borders count="5">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s>
  <cellStyleXfs count="11">
    <xf numFmtId="0" fontId="0" fillId="0" borderId="0"/>
    <xf numFmtId="44" fontId="1" fillId="0" borderId="0" applyFont="0" applyFill="0" applyBorder="0" applyAlignment="0" applyProtection="0"/>
    <xf numFmtId="0" fontId="4" fillId="0" borderId="0" applyNumberFormat="0" applyFill="0" applyBorder="0" applyAlignment="0" applyProtection="0"/>
    <xf numFmtId="0" fontId="3" fillId="0" borderId="0"/>
    <xf numFmtId="0" fontId="3" fillId="0" borderId="0"/>
    <xf numFmtId="0" fontId="3" fillId="0" borderId="0"/>
    <xf numFmtId="0" fontId="3" fillId="0" borderId="0"/>
    <xf numFmtId="164" fontId="1" fillId="0" borderId="0" applyFont="0" applyFill="0" applyBorder="0" applyAlignment="0" applyProtection="0"/>
    <xf numFmtId="0" fontId="3" fillId="0" borderId="0"/>
    <xf numFmtId="0" fontId="27" fillId="0" borderId="0"/>
    <xf numFmtId="0" fontId="28" fillId="0" borderId="0"/>
  </cellStyleXfs>
  <cellXfs count="122">
    <xf numFmtId="0" fontId="0" fillId="0" borderId="0" xfId="0"/>
    <xf numFmtId="0" fontId="2" fillId="0" borderId="0" xfId="0" applyFont="1"/>
    <xf numFmtId="0" fontId="3" fillId="0" borderId="0" xfId="0" applyFont="1"/>
    <xf numFmtId="0" fontId="4" fillId="0" borderId="0" xfId="2"/>
    <xf numFmtId="0" fontId="7" fillId="0" borderId="0" xfId="0" applyFont="1"/>
    <xf numFmtId="0" fontId="8" fillId="0" borderId="0" xfId="0" applyFont="1" applyAlignment="1"/>
    <xf numFmtId="0" fontId="2" fillId="0" borderId="0" xfId="0" applyFont="1" applyAlignment="1">
      <alignment horizontal="center" wrapText="1"/>
    </xf>
    <xf numFmtId="0" fontId="9" fillId="0" borderId="0" xfId="0" applyFont="1" applyAlignment="1"/>
    <xf numFmtId="0" fontId="9" fillId="0" borderId="0" xfId="0" applyFont="1" applyAlignment="1">
      <alignment horizontal="center"/>
    </xf>
    <xf numFmtId="0" fontId="9" fillId="0" borderId="0" xfId="0" applyFont="1" applyAlignment="1">
      <alignment horizontal="center" wrapText="1"/>
    </xf>
    <xf numFmtId="0" fontId="10" fillId="0" borderId="0" xfId="0" applyFont="1"/>
    <xf numFmtId="3" fontId="10" fillId="0" borderId="0" xfId="0" applyNumberFormat="1" applyFont="1"/>
    <xf numFmtId="3" fontId="3" fillId="0" borderId="0" xfId="3" applyNumberFormat="1"/>
    <xf numFmtId="0" fontId="11" fillId="0" borderId="0" xfId="4" applyFont="1" applyFill="1" applyBorder="1" applyAlignment="1"/>
    <xf numFmtId="0" fontId="11" fillId="0" borderId="0" xfId="0" applyFont="1"/>
    <xf numFmtId="2" fontId="10" fillId="0" borderId="0" xfId="0" applyNumberFormat="1" applyFont="1" applyAlignment="1">
      <alignment horizontal="center"/>
    </xf>
    <xf numFmtId="0" fontId="9" fillId="0" borderId="0" xfId="4" applyFont="1" applyBorder="1" applyAlignment="1">
      <alignment wrapText="1"/>
    </xf>
    <xf numFmtId="0" fontId="9" fillId="0" borderId="0" xfId="4" applyFont="1" applyBorder="1" applyAlignment="1">
      <alignment horizontal="center" wrapText="1"/>
    </xf>
    <xf numFmtId="0" fontId="9" fillId="0" borderId="0" xfId="4" applyNumberFormat="1" applyFont="1" applyBorder="1" applyAlignment="1">
      <alignment horizontal="center"/>
    </xf>
    <xf numFmtId="0" fontId="9" fillId="0" borderId="0" xfId="4" applyFont="1" applyFill="1" applyBorder="1" applyAlignment="1">
      <alignment horizontal="center" wrapText="1"/>
    </xf>
    <xf numFmtId="0" fontId="13" fillId="0" borderId="0" xfId="4" applyFont="1" applyBorder="1" applyAlignment="1"/>
    <xf numFmtId="0" fontId="13" fillId="0" borderId="0" xfId="4" applyFont="1" applyBorder="1" applyAlignment="1">
      <alignment horizontal="right"/>
    </xf>
    <xf numFmtId="165" fontId="9" fillId="0" borderId="0" xfId="4" applyNumberFormat="1" applyFont="1" applyBorder="1" applyAlignment="1"/>
    <xf numFmtId="165" fontId="13" fillId="0" borderId="0" xfId="4" applyNumberFormat="1" applyFont="1" applyBorder="1" applyAlignment="1"/>
    <xf numFmtId="0" fontId="0" fillId="0" borderId="0" xfId="0" applyBorder="1"/>
    <xf numFmtId="0" fontId="13" fillId="0" borderId="0" xfId="4" applyFont="1" applyFill="1" applyBorder="1" applyAlignment="1">
      <alignment horizontal="right"/>
    </xf>
    <xf numFmtId="1" fontId="13" fillId="0" borderId="0" xfId="4" applyNumberFormat="1" applyFont="1" applyFill="1" applyBorder="1" applyAlignment="1">
      <alignment horizontal="right"/>
    </xf>
    <xf numFmtId="0" fontId="11" fillId="0" borderId="0" xfId="4" applyFont="1" applyBorder="1" applyAlignment="1"/>
    <xf numFmtId="0" fontId="14" fillId="0" borderId="0" xfId="4" applyFont="1" applyFill="1" applyAlignment="1"/>
    <xf numFmtId="0" fontId="14" fillId="0" borderId="0" xfId="4" applyFont="1" applyBorder="1" applyAlignment="1"/>
    <xf numFmtId="0" fontId="9" fillId="0" borderId="0" xfId="4" applyFont="1" applyBorder="1" applyAlignment="1">
      <alignment horizontal="center"/>
    </xf>
    <xf numFmtId="166" fontId="9" fillId="0" borderId="0" xfId="4" applyNumberFormat="1" applyFont="1" applyFill="1" applyBorder="1" applyAlignment="1"/>
    <xf numFmtId="166" fontId="13" fillId="0" borderId="0" xfId="4" applyNumberFormat="1" applyFont="1" applyFill="1" applyBorder="1" applyAlignment="1"/>
    <xf numFmtId="166" fontId="9" fillId="0" borderId="0" xfId="4" applyNumberFormat="1" applyFont="1" applyFill="1" applyBorder="1" applyAlignment="1">
      <alignment horizontal="right"/>
    </xf>
    <xf numFmtId="166" fontId="13" fillId="0" borderId="0" xfId="4" applyNumberFormat="1" applyFont="1" applyFill="1" applyBorder="1" applyAlignment="1">
      <alignment horizontal="right"/>
    </xf>
    <xf numFmtId="1" fontId="9" fillId="0" borderId="0" xfId="4" applyNumberFormat="1" applyFont="1" applyBorder="1" applyAlignment="1"/>
    <xf numFmtId="44" fontId="0" fillId="0" borderId="0" xfId="1" applyFont="1"/>
    <xf numFmtId="0" fontId="2" fillId="0" borderId="0" xfId="5" applyFont="1" applyBorder="1" applyAlignment="1">
      <alignment wrapText="1"/>
    </xf>
    <xf numFmtId="0" fontId="2" fillId="0" borderId="0" xfId="5" applyFont="1" applyBorder="1" applyAlignment="1">
      <alignment horizontal="right" wrapText="1"/>
    </xf>
    <xf numFmtId="0" fontId="3" fillId="0" borderId="0" xfId="5" applyFont="1" applyBorder="1" applyAlignment="1"/>
    <xf numFmtId="3" fontId="3" fillId="0" borderId="0" xfId="5" applyNumberFormat="1" applyFont="1" applyBorder="1" applyAlignment="1">
      <alignment horizontal="right" wrapText="1"/>
    </xf>
    <xf numFmtId="4" fontId="3" fillId="0" borderId="0" xfId="5" applyNumberFormat="1" applyFont="1" applyBorder="1" applyAlignment="1">
      <alignment horizontal="right" wrapText="1"/>
    </xf>
    <xf numFmtId="4" fontId="3" fillId="0" borderId="0" xfId="5" applyNumberFormat="1" applyFont="1" applyBorder="1" applyAlignment="1"/>
    <xf numFmtId="0" fontId="8" fillId="0" borderId="0" xfId="0" applyFont="1"/>
    <xf numFmtId="0" fontId="2" fillId="0" borderId="0" xfId="0" applyFont="1" applyAlignment="1">
      <alignment wrapText="1"/>
    </xf>
    <xf numFmtId="0" fontId="15" fillId="0" borderId="0" xfId="0" applyFont="1"/>
    <xf numFmtId="0" fontId="2" fillId="0" borderId="0" xfId="0" applyFont="1" applyAlignment="1">
      <alignment horizontal="center"/>
    </xf>
    <xf numFmtId="0" fontId="17" fillId="0" borderId="0" xfId="0" applyFont="1" applyAlignment="1">
      <alignment wrapText="1"/>
    </xf>
    <xf numFmtId="165" fontId="0" fillId="0" borderId="0" xfId="0" applyNumberFormat="1"/>
    <xf numFmtId="0" fontId="17" fillId="0" borderId="0" xfId="0" applyFont="1" applyAlignment="1">
      <alignment horizontal="center"/>
    </xf>
    <xf numFmtId="0" fontId="8" fillId="0" borderId="0" xfId="0" applyFont="1" applyBorder="1"/>
    <xf numFmtId="0" fontId="18" fillId="0" borderId="0" xfId="0" applyFont="1" applyFill="1" applyBorder="1" applyAlignment="1">
      <alignment horizontal="center" vertical="center" wrapText="1"/>
    </xf>
    <xf numFmtId="0" fontId="10" fillId="0" borderId="0" xfId="0" applyFont="1" applyFill="1" applyBorder="1" applyAlignment="1">
      <alignment horizontal="center"/>
    </xf>
    <xf numFmtId="0" fontId="17" fillId="0" borderId="0" xfId="0" applyFont="1" applyFill="1" applyBorder="1" applyAlignment="1">
      <alignment horizontal="center"/>
    </xf>
    <xf numFmtId="0" fontId="3" fillId="0" borderId="0" xfId="0" applyFont="1" applyFill="1" applyBorder="1" applyAlignment="1">
      <alignment horizontal="right"/>
    </xf>
    <xf numFmtId="3" fontId="3" fillId="0" borderId="0" xfId="0" applyNumberFormat="1" applyFont="1" applyFill="1" applyBorder="1"/>
    <xf numFmtId="3" fontId="2" fillId="0" borderId="0" xfId="0" applyNumberFormat="1" applyFont="1" applyFill="1" applyBorder="1"/>
    <xf numFmtId="0" fontId="9" fillId="0" borderId="0" xfId="0" applyFont="1" applyAlignment="1">
      <alignment horizontal="center" wrapText="1"/>
    </xf>
    <xf numFmtId="0" fontId="20" fillId="0" borderId="0" xfId="0" applyFont="1"/>
    <xf numFmtId="0" fontId="17" fillId="0" borderId="0" xfId="0" applyFont="1" applyAlignment="1"/>
    <xf numFmtId="0" fontId="17" fillId="0" borderId="0" xfId="0" applyFont="1"/>
    <xf numFmtId="3" fontId="17" fillId="0" borderId="0" xfId="0" applyNumberFormat="1" applyFont="1"/>
    <xf numFmtId="0" fontId="23" fillId="0" borderId="0" xfId="6" applyFont="1"/>
    <xf numFmtId="0" fontId="2" fillId="0" borderId="0" xfId="6" applyFont="1"/>
    <xf numFmtId="0" fontId="2" fillId="0" borderId="0" xfId="6" applyFont="1" applyAlignment="1">
      <alignment horizontal="center"/>
    </xf>
    <xf numFmtId="0" fontId="24" fillId="0" borderId="0" xfId="0" applyFont="1" applyAlignment="1">
      <alignment horizontal="center" wrapText="1"/>
    </xf>
    <xf numFmtId="0" fontId="25" fillId="0" borderId="0" xfId="0" applyFont="1"/>
    <xf numFmtId="0" fontId="2" fillId="0" borderId="0" xfId="0" applyFont="1" applyAlignment="1">
      <alignment horizontal="center"/>
    </xf>
    <xf numFmtId="0" fontId="9" fillId="0" borderId="0" xfId="0" applyFont="1" applyAlignment="1">
      <alignment horizontal="center" wrapText="1"/>
    </xf>
    <xf numFmtId="0" fontId="2" fillId="0" borderId="0" xfId="0" applyFont="1" applyAlignment="1"/>
    <xf numFmtId="0" fontId="26" fillId="0" borderId="0" xfId="0" applyFont="1" applyAlignment="1">
      <alignment horizontal="center" wrapText="1"/>
    </xf>
    <xf numFmtId="0" fontId="26" fillId="0" borderId="0" xfId="0" applyFont="1" applyAlignment="1"/>
    <xf numFmtId="167" fontId="10" fillId="0" borderId="0" xfId="7" applyNumberFormat="1" applyFont="1"/>
    <xf numFmtId="0" fontId="9" fillId="0" borderId="0" xfId="0" applyFont="1"/>
    <xf numFmtId="49" fontId="9" fillId="0" borderId="0" xfId="0" applyNumberFormat="1" applyFont="1"/>
    <xf numFmtId="1" fontId="10" fillId="0" borderId="0" xfId="0" applyNumberFormat="1" applyFont="1"/>
    <xf numFmtId="0" fontId="0" fillId="0" borderId="3" xfId="0" applyBorder="1"/>
    <xf numFmtId="4" fontId="0" fillId="0" borderId="3" xfId="0" applyNumberFormat="1" applyBorder="1"/>
    <xf numFmtId="4" fontId="15" fillId="0" borderId="3" xfId="0" applyNumberFormat="1" applyFont="1" applyBorder="1"/>
    <xf numFmtId="0" fontId="15" fillId="0" borderId="3" xfId="0" applyFont="1" applyBorder="1"/>
    <xf numFmtId="0" fontId="9" fillId="0" borderId="0" xfId="0" applyFont="1" applyAlignment="1">
      <alignment horizontal="center" wrapText="1"/>
    </xf>
    <xf numFmtId="1" fontId="9" fillId="0" borderId="0" xfId="4" applyNumberFormat="1" applyFont="1" applyFill="1" applyBorder="1" applyAlignment="1"/>
    <xf numFmtId="1" fontId="13" fillId="0" borderId="0" xfId="4" applyNumberFormat="1" applyFont="1" applyFill="1" applyBorder="1" applyAlignment="1"/>
    <xf numFmtId="0" fontId="10" fillId="0" borderId="0" xfId="0" applyFont="1" applyAlignment="1">
      <alignment horizontal="left"/>
    </xf>
    <xf numFmtId="0" fontId="0" fillId="0" borderId="0" xfId="0" applyAlignment="1"/>
    <xf numFmtId="0" fontId="15" fillId="0" borderId="0" xfId="0" applyFont="1" applyAlignment="1">
      <alignment horizontal="center"/>
    </xf>
    <xf numFmtId="0" fontId="0" fillId="0" borderId="0" xfId="0" applyAlignment="1">
      <alignment horizontal="left"/>
    </xf>
    <xf numFmtId="1" fontId="0" fillId="0" borderId="0" xfId="0" applyNumberFormat="1"/>
    <xf numFmtId="3" fontId="0" fillId="0" borderId="0" xfId="0" applyNumberFormat="1"/>
    <xf numFmtId="3" fontId="3" fillId="0" borderId="0" xfId="0" applyNumberFormat="1" applyFont="1"/>
    <xf numFmtId="3" fontId="2" fillId="0" borderId="0" xfId="0" applyNumberFormat="1" applyFont="1" applyFill="1" applyBorder="1" applyAlignment="1">
      <alignment horizontal="right"/>
    </xf>
    <xf numFmtId="0" fontId="17" fillId="0" borderId="0" xfId="0" applyFont="1" applyAlignment="1">
      <alignment horizontal="center"/>
    </xf>
    <xf numFmtId="165" fontId="13" fillId="0" borderId="0" xfId="4" applyNumberFormat="1" applyFont="1" applyFill="1" applyBorder="1" applyAlignment="1"/>
    <xf numFmtId="0" fontId="26" fillId="0" borderId="0" xfId="0" applyFont="1" applyAlignment="1">
      <alignment wrapText="1"/>
    </xf>
    <xf numFmtId="3" fontId="3" fillId="0" borderId="0" xfId="0" applyNumberFormat="1" applyFont="1" applyFill="1" applyBorder="1" applyAlignment="1">
      <alignment horizontal="right"/>
    </xf>
    <xf numFmtId="0" fontId="15" fillId="0" borderId="3" xfId="0" applyFont="1" applyBorder="1" applyAlignment="1">
      <alignment horizontal="center"/>
    </xf>
    <xf numFmtId="0" fontId="2" fillId="0" borderId="0" xfId="0" applyFont="1" applyAlignment="1">
      <alignment horizontal="center"/>
    </xf>
    <xf numFmtId="0" fontId="9" fillId="0" borderId="0" xfId="0" applyFont="1" applyAlignment="1">
      <alignment horizontal="center" wrapText="1"/>
    </xf>
    <xf numFmtId="0" fontId="2" fillId="0" borderId="0" xfId="0" applyFont="1" applyAlignment="1">
      <alignment horizontal="center" wrapText="1"/>
    </xf>
    <xf numFmtId="0" fontId="17" fillId="0" borderId="0" xfId="0" applyFont="1" applyAlignment="1">
      <alignment horizontal="center"/>
    </xf>
    <xf numFmtId="0" fontId="16" fillId="0" borderId="0" xfId="0" applyFont="1" applyAlignment="1">
      <alignment horizontal="center"/>
    </xf>
    <xf numFmtId="0" fontId="2" fillId="0" borderId="0" xfId="6" applyFont="1" applyAlignment="1">
      <alignment horizontal="center" wrapText="1"/>
    </xf>
    <xf numFmtId="0" fontId="9" fillId="0" borderId="0" xfId="0" applyFont="1" applyAlignment="1">
      <alignment horizontal="center" vertical="center" wrapText="1"/>
    </xf>
    <xf numFmtId="0" fontId="15" fillId="0" borderId="1" xfId="0" applyFont="1" applyBorder="1" applyAlignment="1">
      <alignment horizontal="center"/>
    </xf>
    <xf numFmtId="0" fontId="15" fillId="0" borderId="2" xfId="0" applyFont="1" applyBorder="1" applyAlignment="1">
      <alignment horizontal="center"/>
    </xf>
    <xf numFmtId="0" fontId="15" fillId="0" borderId="4" xfId="0" applyFont="1" applyBorder="1" applyAlignment="1">
      <alignment horizontal="center"/>
    </xf>
    <xf numFmtId="0" fontId="27" fillId="0" borderId="0" xfId="9" applyAlignment="1">
      <alignment horizontal="left"/>
    </xf>
    <xf numFmtId="3" fontId="28" fillId="0" borderId="0" xfId="10" applyNumberFormat="1"/>
    <xf numFmtId="0" fontId="28" fillId="0" borderId="0" xfId="10"/>
    <xf numFmtId="0" fontId="28" fillId="0" borderId="0" xfId="10"/>
    <xf numFmtId="0" fontId="28" fillId="0" borderId="0" xfId="10"/>
    <xf numFmtId="0" fontId="28" fillId="0" borderId="0" xfId="10"/>
    <xf numFmtId="0" fontId="28" fillId="0" borderId="0" xfId="10"/>
    <xf numFmtId="0" fontId="29" fillId="0" borderId="0" xfId="0" applyFont="1"/>
    <xf numFmtId="0" fontId="11" fillId="0" borderId="0" xfId="0" applyFont="1" applyAlignment="1"/>
    <xf numFmtId="0" fontId="11" fillId="0" borderId="0" xfId="0" applyFont="1" applyAlignment="1">
      <alignment horizontal="center" wrapText="1"/>
    </xf>
    <xf numFmtId="167" fontId="0" fillId="0" borderId="0" xfId="0" applyNumberFormat="1"/>
    <xf numFmtId="0" fontId="3" fillId="0" borderId="0" xfId="5"/>
    <xf numFmtId="0" fontId="3" fillId="0" borderId="0" xfId="5"/>
    <xf numFmtId="0" fontId="3" fillId="0" borderId="0" xfId="5"/>
    <xf numFmtId="0" fontId="3" fillId="0" borderId="0" xfId="5"/>
    <xf numFmtId="0" fontId="3" fillId="0" borderId="0" xfId="5"/>
  </cellXfs>
  <cellStyles count="11">
    <cellStyle name="Köprü" xfId="2" builtinId="8"/>
    <cellStyle name="Normal" xfId="0" builtinId="0"/>
    <cellStyle name="Normal 104" xfId="5"/>
    <cellStyle name="Normal 105 2" xfId="4"/>
    <cellStyle name="Normal 2" xfId="3"/>
    <cellStyle name="Normal 3" xfId="6"/>
    <cellStyle name="Normal 4" xfId="8"/>
    <cellStyle name="Normal 5" xfId="9"/>
    <cellStyle name="Normal 6" xfId="10"/>
    <cellStyle name="ParaBirimi" xfId="1" builtinId="4"/>
    <cellStyle name="Virgül" xfId="7" builtinId="3"/>
  </cellStyles>
  <dxfs count="0"/>
  <tableStyles count="0" defaultTableStyle="TableStyleMedium2" defaultPivotStyle="PivotStyleMedium9"/>
  <colors>
    <mruColors>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8.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Nüfus!$B$6</c:f>
              <c:strCache>
                <c:ptCount val="1"/>
                <c:pt idx="0">
                  <c:v>Belde ve Köyler</c:v>
                </c:pt>
              </c:strCache>
            </c:strRef>
          </c:tx>
          <c:invertIfNegative val="0"/>
          <c:cat>
            <c:strRef>
              <c:f>Nüfus!$A$7:$A$18</c:f>
              <c:strCach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strCache>
            </c:strRef>
          </c:cat>
          <c:val>
            <c:numRef>
              <c:f>Nüfus!$B$7:$B$18</c:f>
              <c:numCache>
                <c:formatCode>#,##0</c:formatCode>
                <c:ptCount val="12"/>
                <c:pt idx="0">
                  <c:v>78839</c:v>
                </c:pt>
                <c:pt idx="1">
                  <c:v>78323</c:v>
                </c:pt>
                <c:pt idx="2">
                  <c:v>75940</c:v>
                </c:pt>
                <c:pt idx="3">
                  <c:v>72799</c:v>
                </c:pt>
                <c:pt idx="4">
                  <c:v>71518</c:v>
                </c:pt>
                <c:pt idx="5">
                  <c:v>69860</c:v>
                </c:pt>
                <c:pt idx="6">
                  <c:v>69253</c:v>
                </c:pt>
                <c:pt idx="7">
                  <c:v>68040</c:v>
                </c:pt>
                <c:pt idx="8">
                  <c:v>66406</c:v>
                </c:pt>
                <c:pt idx="9">
                  <c:v>65445</c:v>
                </c:pt>
                <c:pt idx="10">
                  <c:v>64162</c:v>
                </c:pt>
                <c:pt idx="11">
                  <c:v>65249</c:v>
                </c:pt>
              </c:numCache>
            </c:numRef>
          </c:val>
          <c:extLst>
            <c:ext xmlns:c16="http://schemas.microsoft.com/office/drawing/2014/chart" uri="{C3380CC4-5D6E-409C-BE32-E72D297353CC}">
              <c16:uniqueId val="{00000000-CE70-4E47-B5F4-583EF08DA2DF}"/>
            </c:ext>
          </c:extLst>
        </c:ser>
        <c:ser>
          <c:idx val="1"/>
          <c:order val="1"/>
          <c:tx>
            <c:strRef>
              <c:f>Nüfus!$C$6</c:f>
              <c:strCache>
                <c:ptCount val="1"/>
                <c:pt idx="0">
                  <c:v>İl ve İlçe Merkezleri</c:v>
                </c:pt>
              </c:strCache>
            </c:strRef>
          </c:tx>
          <c:invertIfNegative val="0"/>
          <c:cat>
            <c:strRef>
              <c:f>Nüfus!$A$7:$A$18</c:f>
              <c:strCach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strCache>
            </c:strRef>
          </c:cat>
          <c:val>
            <c:numRef>
              <c:f>Nüfus!$C$7:$C$18</c:f>
              <c:numCache>
                <c:formatCode>#,##0</c:formatCode>
                <c:ptCount val="12"/>
                <c:pt idx="0">
                  <c:v>147210</c:v>
                </c:pt>
                <c:pt idx="1">
                  <c:v>151822</c:v>
                </c:pt>
                <c:pt idx="2">
                  <c:v>155932</c:v>
                </c:pt>
                <c:pt idx="3">
                  <c:v>159834</c:v>
                </c:pt>
                <c:pt idx="4">
                  <c:v>162487</c:v>
                </c:pt>
                <c:pt idx="5">
                  <c:v>165564</c:v>
                </c:pt>
                <c:pt idx="6">
                  <c:v>168686</c:v>
                </c:pt>
                <c:pt idx="7">
                  <c:v>172322</c:v>
                </c:pt>
                <c:pt idx="8">
                  <c:v>175790</c:v>
                </c:pt>
                <c:pt idx="9">
                  <c:v>180165</c:v>
                </c:pt>
                <c:pt idx="10">
                  <c:v>182510</c:v>
                </c:pt>
                <c:pt idx="11">
                  <c:v>186664</c:v>
                </c:pt>
              </c:numCache>
            </c:numRef>
          </c:val>
          <c:extLst>
            <c:ext xmlns:c16="http://schemas.microsoft.com/office/drawing/2014/chart" uri="{C3380CC4-5D6E-409C-BE32-E72D297353CC}">
              <c16:uniqueId val="{00000001-CE70-4E47-B5F4-583EF08DA2DF}"/>
            </c:ext>
          </c:extLst>
        </c:ser>
        <c:dLbls>
          <c:showLegendKey val="0"/>
          <c:showVal val="0"/>
          <c:showCatName val="0"/>
          <c:showSerName val="0"/>
          <c:showPercent val="0"/>
          <c:showBubbleSize val="0"/>
        </c:dLbls>
        <c:gapWidth val="150"/>
        <c:overlap val="100"/>
        <c:axId val="188274688"/>
        <c:axId val="170254336"/>
      </c:barChart>
      <c:lineChart>
        <c:grouping val="standard"/>
        <c:varyColors val="0"/>
        <c:ser>
          <c:idx val="3"/>
          <c:order val="2"/>
          <c:tx>
            <c:strRef>
              <c:f>Nüfus!$E$6</c:f>
              <c:strCache>
                <c:ptCount val="1"/>
                <c:pt idx="0">
                  <c:v>Türkiye Nüfusuna Oranı (%)</c:v>
                </c:pt>
              </c:strCache>
            </c:strRef>
          </c:tx>
          <c:spPr>
            <a:ln>
              <a:solidFill>
                <a:srgbClr val="FFC000"/>
              </a:solidFill>
            </a:ln>
          </c:spPr>
          <c:marker>
            <c:symbol val="none"/>
          </c:marker>
          <c:cat>
            <c:strRef>
              <c:f>Nüfus!$A$7:$A$17</c:f>
              <c:strCache>
                <c:ptCount val="11"/>
                <c:pt idx="0">
                  <c:v>2007</c:v>
                </c:pt>
                <c:pt idx="1">
                  <c:v>2008</c:v>
                </c:pt>
                <c:pt idx="2">
                  <c:v>2009</c:v>
                </c:pt>
                <c:pt idx="3">
                  <c:v>2010</c:v>
                </c:pt>
                <c:pt idx="4">
                  <c:v>2011</c:v>
                </c:pt>
                <c:pt idx="5">
                  <c:v>2012</c:v>
                </c:pt>
                <c:pt idx="6">
                  <c:v>2013</c:v>
                </c:pt>
                <c:pt idx="7">
                  <c:v>2014</c:v>
                </c:pt>
                <c:pt idx="8">
                  <c:v>2015</c:v>
                </c:pt>
                <c:pt idx="9">
                  <c:v>2016</c:v>
                </c:pt>
                <c:pt idx="10">
                  <c:v>2017</c:v>
                </c:pt>
              </c:strCache>
            </c:strRef>
          </c:cat>
          <c:val>
            <c:numRef>
              <c:f>Nüfus!$E$7:$E$18</c:f>
              <c:numCache>
                <c:formatCode>0.00</c:formatCode>
                <c:ptCount val="12"/>
                <c:pt idx="0">
                  <c:v>0.32024506300489997</c:v>
                </c:pt>
                <c:pt idx="1">
                  <c:v>0.32180415592914141</c:v>
                </c:pt>
                <c:pt idx="2">
                  <c:v>0.31955320763770095</c:v>
                </c:pt>
                <c:pt idx="3">
                  <c:v>0.31555015106007367</c:v>
                </c:pt>
                <c:pt idx="4">
                  <c:v>0.31315796478383751</c:v>
                </c:pt>
                <c:pt idx="5">
                  <c:v>0.31129464956767511</c:v>
                </c:pt>
                <c:pt idx="6">
                  <c:v>0.31035037052812636</c:v>
                </c:pt>
                <c:pt idx="7">
                  <c:v>0.3093625115681774</c:v>
                </c:pt>
                <c:pt idx="8">
                  <c:v>0.30758542180023934</c:v>
                </c:pt>
                <c:pt idx="9">
                  <c:v>0.30772460936508939</c:v>
                </c:pt>
                <c:pt idx="10">
                  <c:v>0.30524736722103957</c:v>
                </c:pt>
                <c:pt idx="11">
                  <c:v>0.30719643248108669</c:v>
                </c:pt>
              </c:numCache>
            </c:numRef>
          </c:val>
          <c:smooth val="0"/>
          <c:extLst>
            <c:ext xmlns:c16="http://schemas.microsoft.com/office/drawing/2014/chart" uri="{C3380CC4-5D6E-409C-BE32-E72D297353CC}">
              <c16:uniqueId val="{00000001-33F9-41D7-B238-3237F5DA72CA}"/>
            </c:ext>
          </c:extLst>
        </c:ser>
        <c:dLbls>
          <c:showLegendKey val="0"/>
          <c:showVal val="0"/>
          <c:showCatName val="0"/>
          <c:showSerName val="0"/>
          <c:showPercent val="0"/>
          <c:showBubbleSize val="0"/>
        </c:dLbls>
        <c:marker val="1"/>
        <c:smooth val="0"/>
        <c:axId val="393959752"/>
        <c:axId val="393957128"/>
      </c:lineChart>
      <c:catAx>
        <c:axId val="188274688"/>
        <c:scaling>
          <c:orientation val="minMax"/>
        </c:scaling>
        <c:delete val="0"/>
        <c:axPos val="b"/>
        <c:numFmt formatCode="General" sourceLinked="0"/>
        <c:majorTickMark val="out"/>
        <c:minorTickMark val="none"/>
        <c:tickLblPos val="nextTo"/>
        <c:txPr>
          <a:bodyPr rot="-5400000" vert="horz"/>
          <a:lstStyle/>
          <a:p>
            <a:pPr>
              <a:defRPr/>
            </a:pPr>
            <a:endParaRPr lang="tr-TR"/>
          </a:p>
        </c:txPr>
        <c:crossAx val="170254336"/>
        <c:crosses val="autoZero"/>
        <c:auto val="1"/>
        <c:lblAlgn val="ctr"/>
        <c:lblOffset val="100"/>
        <c:noMultiLvlLbl val="0"/>
      </c:catAx>
      <c:valAx>
        <c:axId val="170254336"/>
        <c:scaling>
          <c:orientation val="minMax"/>
        </c:scaling>
        <c:delete val="0"/>
        <c:axPos val="l"/>
        <c:majorGridlines/>
        <c:title>
          <c:tx>
            <c:rich>
              <a:bodyPr rot="-5400000" vert="horz"/>
              <a:lstStyle/>
              <a:p>
                <a:pPr>
                  <a:defRPr/>
                </a:pPr>
                <a:r>
                  <a:rPr lang="tr-TR" sz="1000" b="1" i="0" u="none" strike="noStrike" baseline="0">
                    <a:effectLst/>
                  </a:rPr>
                  <a:t>Nüfus (Kişi)</a:t>
                </a:r>
                <a:endParaRPr lang="tr-TR"/>
              </a:p>
            </c:rich>
          </c:tx>
          <c:overlay val="0"/>
        </c:title>
        <c:numFmt formatCode="#,##0" sourceLinked="1"/>
        <c:majorTickMark val="out"/>
        <c:minorTickMark val="none"/>
        <c:tickLblPos val="nextTo"/>
        <c:crossAx val="188274688"/>
        <c:crosses val="autoZero"/>
        <c:crossBetween val="between"/>
      </c:valAx>
      <c:valAx>
        <c:axId val="393957128"/>
        <c:scaling>
          <c:orientation val="minMax"/>
        </c:scaling>
        <c:delete val="0"/>
        <c:axPos val="r"/>
        <c:title>
          <c:tx>
            <c:rich>
              <a:bodyPr/>
              <a:lstStyle/>
              <a:p>
                <a:pPr>
                  <a:defRPr/>
                </a:pPr>
                <a:r>
                  <a:rPr lang="tr-TR" sz="1000" b="1" i="0" u="none" strike="noStrike" baseline="0">
                    <a:effectLst/>
                  </a:rPr>
                  <a:t>Türkiye Nüfusuna Oranı (%)</a:t>
                </a:r>
                <a:r>
                  <a:rPr lang="tr-TR" sz="1000" b="1" i="0" u="none" strike="noStrike" baseline="0"/>
                  <a:t> </a:t>
                </a:r>
                <a:endParaRPr lang="tr-TR"/>
              </a:p>
            </c:rich>
          </c:tx>
          <c:layout>
            <c:manualLayout>
              <c:xMode val="edge"/>
              <c:yMode val="edge"/>
              <c:x val="0.94593998885894526"/>
              <c:y val="0.16145938488458175"/>
            </c:manualLayout>
          </c:layout>
          <c:overlay val="0"/>
        </c:title>
        <c:numFmt formatCode="0.00" sourceLinked="1"/>
        <c:majorTickMark val="out"/>
        <c:minorTickMark val="none"/>
        <c:tickLblPos val="nextTo"/>
        <c:crossAx val="393959752"/>
        <c:crosses val="max"/>
        <c:crossBetween val="between"/>
      </c:valAx>
      <c:catAx>
        <c:axId val="393959752"/>
        <c:scaling>
          <c:orientation val="minMax"/>
        </c:scaling>
        <c:delete val="1"/>
        <c:axPos val="b"/>
        <c:numFmt formatCode="General" sourceLinked="1"/>
        <c:majorTickMark val="out"/>
        <c:minorTickMark val="none"/>
        <c:tickLblPos val="nextTo"/>
        <c:crossAx val="393957128"/>
        <c:crosses val="autoZero"/>
        <c:auto val="1"/>
        <c:lblAlgn val="ctr"/>
        <c:lblOffset val="100"/>
        <c:noMultiLvlLbl val="0"/>
      </c:catAx>
    </c:plotArea>
    <c:legend>
      <c:legendPos val="b"/>
      <c:overlay val="0"/>
    </c:legend>
    <c:plotVisOnly val="1"/>
    <c:dispBlanksAs val="gap"/>
    <c:showDLblsOverMax val="0"/>
  </c:chart>
  <c:printSettings>
    <c:headerFooter/>
    <c:pageMargins b="0.75" l="0.7" r="0.7" t="0.75" header="0.3" footer="0.3"/>
    <c:pageSetup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'Belediye Su'!$B$38</c:f>
              <c:strCache>
                <c:ptCount val="1"/>
                <c:pt idx="0">
                  <c:v>Karaman</c:v>
                </c:pt>
              </c:strCache>
            </c:strRef>
          </c:tx>
          <c:marker>
            <c:symbol val="none"/>
          </c:marker>
          <c:cat>
            <c:strRef>
              <c:f>'Belediye Su'!$A$39:$A$49</c:f>
              <c:strCache>
                <c:ptCount val="11"/>
                <c:pt idx="0">
                  <c:v>2001</c:v>
                </c:pt>
                <c:pt idx="1">
                  <c:v>2002</c:v>
                </c:pt>
                <c:pt idx="2">
                  <c:v>2003</c:v>
                </c:pt>
                <c:pt idx="3">
                  <c:v>2004</c:v>
                </c:pt>
                <c:pt idx="4">
                  <c:v>2006</c:v>
                </c:pt>
                <c:pt idx="5">
                  <c:v>2008</c:v>
                </c:pt>
                <c:pt idx="6">
                  <c:v>2010</c:v>
                </c:pt>
                <c:pt idx="7">
                  <c:v>2012</c:v>
                </c:pt>
                <c:pt idx="8">
                  <c:v>2014</c:v>
                </c:pt>
                <c:pt idx="9">
                  <c:v>2016</c:v>
                </c:pt>
                <c:pt idx="10">
                  <c:v>2018</c:v>
                </c:pt>
              </c:strCache>
            </c:strRef>
          </c:cat>
          <c:val>
            <c:numRef>
              <c:f>'Belediye Su'!$B$39:$B$49</c:f>
              <c:numCache>
                <c:formatCode>General</c:formatCode>
                <c:ptCount val="11"/>
                <c:pt idx="0">
                  <c:v>353</c:v>
                </c:pt>
                <c:pt idx="1">
                  <c:v>362</c:v>
                </c:pt>
                <c:pt idx="2">
                  <c:v>395</c:v>
                </c:pt>
                <c:pt idx="3">
                  <c:v>397</c:v>
                </c:pt>
                <c:pt idx="4">
                  <c:v>373</c:v>
                </c:pt>
                <c:pt idx="5">
                  <c:v>278</c:v>
                </c:pt>
                <c:pt idx="6">
                  <c:v>173</c:v>
                </c:pt>
                <c:pt idx="7">
                  <c:v>161</c:v>
                </c:pt>
                <c:pt idx="8">
                  <c:v>143</c:v>
                </c:pt>
                <c:pt idx="9">
                  <c:v>141</c:v>
                </c:pt>
                <c:pt idx="10">
                  <c:v>170</c:v>
                </c:pt>
              </c:numCache>
            </c:numRef>
          </c:val>
          <c:smooth val="0"/>
          <c:extLst>
            <c:ext xmlns:c16="http://schemas.microsoft.com/office/drawing/2014/chart" uri="{C3380CC4-5D6E-409C-BE32-E72D297353CC}">
              <c16:uniqueId val="{00000000-F4F6-4049-9D77-72EA773C551C}"/>
            </c:ext>
          </c:extLst>
        </c:ser>
        <c:ser>
          <c:idx val="1"/>
          <c:order val="1"/>
          <c:tx>
            <c:strRef>
              <c:f>'Belediye Su'!$C$38</c:f>
              <c:strCache>
                <c:ptCount val="1"/>
                <c:pt idx="0">
                  <c:v>Türkiye</c:v>
                </c:pt>
              </c:strCache>
            </c:strRef>
          </c:tx>
          <c:marker>
            <c:symbol val="none"/>
          </c:marker>
          <c:cat>
            <c:strRef>
              <c:f>'Belediye Su'!$A$39:$A$49</c:f>
              <c:strCache>
                <c:ptCount val="11"/>
                <c:pt idx="0">
                  <c:v>2001</c:v>
                </c:pt>
                <c:pt idx="1">
                  <c:v>2002</c:v>
                </c:pt>
                <c:pt idx="2">
                  <c:v>2003</c:v>
                </c:pt>
                <c:pt idx="3">
                  <c:v>2004</c:v>
                </c:pt>
                <c:pt idx="4">
                  <c:v>2006</c:v>
                </c:pt>
                <c:pt idx="5">
                  <c:v>2008</c:v>
                </c:pt>
                <c:pt idx="6">
                  <c:v>2010</c:v>
                </c:pt>
                <c:pt idx="7">
                  <c:v>2012</c:v>
                </c:pt>
                <c:pt idx="8">
                  <c:v>2014</c:v>
                </c:pt>
                <c:pt idx="9">
                  <c:v>2016</c:v>
                </c:pt>
                <c:pt idx="10">
                  <c:v>2018</c:v>
                </c:pt>
              </c:strCache>
            </c:strRef>
          </c:cat>
          <c:val>
            <c:numRef>
              <c:f>'Belediye Su'!$C$39:$C$49</c:f>
              <c:numCache>
                <c:formatCode>General</c:formatCode>
                <c:ptCount val="11"/>
                <c:pt idx="0">
                  <c:v>252</c:v>
                </c:pt>
                <c:pt idx="1">
                  <c:v>255</c:v>
                </c:pt>
                <c:pt idx="2">
                  <c:v>259</c:v>
                </c:pt>
                <c:pt idx="3">
                  <c:v>255</c:v>
                </c:pt>
                <c:pt idx="4">
                  <c:v>245</c:v>
                </c:pt>
                <c:pt idx="5">
                  <c:v>215</c:v>
                </c:pt>
                <c:pt idx="6">
                  <c:v>216</c:v>
                </c:pt>
                <c:pt idx="7">
                  <c:v>216</c:v>
                </c:pt>
                <c:pt idx="8">
                  <c:v>203</c:v>
                </c:pt>
                <c:pt idx="9">
                  <c:v>217</c:v>
                </c:pt>
                <c:pt idx="10">
                  <c:v>224</c:v>
                </c:pt>
              </c:numCache>
            </c:numRef>
          </c:val>
          <c:smooth val="0"/>
          <c:extLst>
            <c:ext xmlns:c16="http://schemas.microsoft.com/office/drawing/2014/chart" uri="{C3380CC4-5D6E-409C-BE32-E72D297353CC}">
              <c16:uniqueId val="{00000001-F4F6-4049-9D77-72EA773C551C}"/>
            </c:ext>
          </c:extLst>
        </c:ser>
        <c:dLbls>
          <c:showLegendKey val="0"/>
          <c:showVal val="0"/>
          <c:showCatName val="0"/>
          <c:showSerName val="0"/>
          <c:showPercent val="0"/>
          <c:showBubbleSize val="0"/>
        </c:dLbls>
        <c:smooth val="0"/>
        <c:axId val="190019584"/>
        <c:axId val="189803904"/>
      </c:lineChart>
      <c:catAx>
        <c:axId val="190019584"/>
        <c:scaling>
          <c:orientation val="minMax"/>
        </c:scaling>
        <c:delete val="0"/>
        <c:axPos val="b"/>
        <c:numFmt formatCode="General" sourceLinked="0"/>
        <c:majorTickMark val="out"/>
        <c:minorTickMark val="none"/>
        <c:tickLblPos val="nextTo"/>
        <c:txPr>
          <a:bodyPr rot="-5400000" vert="horz"/>
          <a:lstStyle/>
          <a:p>
            <a:pPr>
              <a:defRPr/>
            </a:pPr>
            <a:endParaRPr lang="tr-TR"/>
          </a:p>
        </c:txPr>
        <c:crossAx val="189803904"/>
        <c:crosses val="autoZero"/>
        <c:auto val="1"/>
        <c:lblAlgn val="ctr"/>
        <c:lblOffset val="100"/>
        <c:noMultiLvlLbl val="0"/>
      </c:catAx>
      <c:valAx>
        <c:axId val="189803904"/>
        <c:scaling>
          <c:orientation val="minMax"/>
        </c:scaling>
        <c:delete val="0"/>
        <c:axPos val="l"/>
        <c:majorGridlines/>
        <c:title>
          <c:tx>
            <c:rich>
              <a:bodyPr rot="-5400000" vert="horz"/>
              <a:lstStyle/>
              <a:p>
                <a:pPr>
                  <a:defRPr sz="1000"/>
                </a:pPr>
                <a:r>
                  <a:rPr lang="tr-TR" sz="1000" b="1" i="0" baseline="0">
                    <a:effectLst/>
                  </a:rPr>
                  <a:t>İçme ve Kullanma Şebekesine Kişi Başı Çekilen Günlük Su Miktarı </a:t>
                </a:r>
                <a:endParaRPr lang="tr-TR" sz="1000">
                  <a:effectLst/>
                </a:endParaRPr>
              </a:p>
              <a:p>
                <a:pPr>
                  <a:defRPr sz="1000"/>
                </a:pPr>
                <a:r>
                  <a:rPr lang="tr-TR" sz="1000" b="1" i="0" baseline="0">
                    <a:effectLst/>
                  </a:rPr>
                  <a:t>(Litre/Kişi-Gün)</a:t>
                </a:r>
                <a:endParaRPr lang="tr-TR" sz="1000"/>
              </a:p>
            </c:rich>
          </c:tx>
          <c:layout/>
          <c:overlay val="0"/>
        </c:title>
        <c:numFmt formatCode="General" sourceLinked="1"/>
        <c:majorTickMark val="out"/>
        <c:minorTickMark val="none"/>
        <c:tickLblPos val="nextTo"/>
        <c:crossAx val="190019584"/>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'Belediye Su'!$B$77</c:f>
              <c:strCache>
                <c:ptCount val="1"/>
                <c:pt idx="0">
                  <c:v>Diğer</c:v>
                </c:pt>
              </c:strCache>
            </c:strRef>
          </c:tx>
          <c:invertIfNegative val="0"/>
          <c:cat>
            <c:strRef>
              <c:f>'Belediye Su'!$A$78:$A$85</c:f>
              <c:strCache>
                <c:ptCount val="8"/>
                <c:pt idx="0">
                  <c:v>2004</c:v>
                </c:pt>
                <c:pt idx="1">
                  <c:v>2006</c:v>
                </c:pt>
                <c:pt idx="2">
                  <c:v>2008</c:v>
                </c:pt>
                <c:pt idx="3">
                  <c:v>2010</c:v>
                </c:pt>
                <c:pt idx="4">
                  <c:v>2012</c:v>
                </c:pt>
                <c:pt idx="5">
                  <c:v>2014</c:v>
                </c:pt>
                <c:pt idx="6">
                  <c:v>2016</c:v>
                </c:pt>
                <c:pt idx="7">
                  <c:v>2018</c:v>
                </c:pt>
              </c:strCache>
            </c:strRef>
          </c:cat>
          <c:val>
            <c:numRef>
              <c:f>'Belediye Su'!$B$78:$B$85</c:f>
              <c:numCache>
                <c:formatCode>#,##0</c:formatCode>
                <c:ptCount val="8"/>
                <c:pt idx="1">
                  <c:v>30539</c:v>
                </c:pt>
                <c:pt idx="3">
                  <c:v>86454</c:v>
                </c:pt>
                <c:pt idx="4">
                  <c:v>24530</c:v>
                </c:pt>
                <c:pt idx="5">
                  <c:v>307270</c:v>
                </c:pt>
                <c:pt idx="6">
                  <c:v>8772</c:v>
                </c:pt>
              </c:numCache>
            </c:numRef>
          </c:val>
          <c:extLst>
            <c:ext xmlns:c16="http://schemas.microsoft.com/office/drawing/2014/chart" uri="{C3380CC4-5D6E-409C-BE32-E72D297353CC}">
              <c16:uniqueId val="{00000000-9344-44B8-9236-A3A981868584}"/>
            </c:ext>
          </c:extLst>
        </c:ser>
        <c:ser>
          <c:idx val="1"/>
          <c:order val="1"/>
          <c:tx>
            <c:strRef>
              <c:f>'Belediye Su'!$C$77</c:f>
              <c:strCache>
                <c:ptCount val="1"/>
                <c:pt idx="0">
                  <c:v>Din Ve Hayır Kurumları</c:v>
                </c:pt>
              </c:strCache>
            </c:strRef>
          </c:tx>
          <c:invertIfNegative val="0"/>
          <c:cat>
            <c:strRef>
              <c:f>'Belediye Su'!$A$78:$A$85</c:f>
              <c:strCache>
                <c:ptCount val="8"/>
                <c:pt idx="0">
                  <c:v>2004</c:v>
                </c:pt>
                <c:pt idx="1">
                  <c:v>2006</c:v>
                </c:pt>
                <c:pt idx="2">
                  <c:v>2008</c:v>
                </c:pt>
                <c:pt idx="3">
                  <c:v>2010</c:v>
                </c:pt>
                <c:pt idx="4">
                  <c:v>2012</c:v>
                </c:pt>
                <c:pt idx="5">
                  <c:v>2014</c:v>
                </c:pt>
                <c:pt idx="6">
                  <c:v>2016</c:v>
                </c:pt>
                <c:pt idx="7">
                  <c:v>2018</c:v>
                </c:pt>
              </c:strCache>
            </c:strRef>
          </c:cat>
          <c:val>
            <c:numRef>
              <c:f>'Belediye Su'!$C$78:$C$85</c:f>
              <c:numCache>
                <c:formatCode>#,##0</c:formatCode>
                <c:ptCount val="8"/>
                <c:pt idx="0">
                  <c:v>1080</c:v>
                </c:pt>
                <c:pt idx="1">
                  <c:v>35503</c:v>
                </c:pt>
                <c:pt idx="2">
                  <c:v>34932</c:v>
                </c:pt>
                <c:pt idx="3">
                  <c:v>16282</c:v>
                </c:pt>
                <c:pt idx="4">
                  <c:v>9674</c:v>
                </c:pt>
                <c:pt idx="5">
                  <c:v>58786</c:v>
                </c:pt>
                <c:pt idx="6">
                  <c:v>74464</c:v>
                </c:pt>
              </c:numCache>
            </c:numRef>
          </c:val>
          <c:extLst>
            <c:ext xmlns:c16="http://schemas.microsoft.com/office/drawing/2014/chart" uri="{C3380CC4-5D6E-409C-BE32-E72D297353CC}">
              <c16:uniqueId val="{00000001-9344-44B8-9236-A3A981868584}"/>
            </c:ext>
          </c:extLst>
        </c:ser>
        <c:ser>
          <c:idx val="2"/>
          <c:order val="2"/>
          <c:tx>
            <c:strRef>
              <c:f>'Belediye Su'!$D$77</c:f>
              <c:strCache>
                <c:ptCount val="1"/>
                <c:pt idx="0">
                  <c:v>İnşaatlar</c:v>
                </c:pt>
              </c:strCache>
            </c:strRef>
          </c:tx>
          <c:invertIfNegative val="0"/>
          <c:cat>
            <c:strRef>
              <c:f>'Belediye Su'!$A$78:$A$85</c:f>
              <c:strCache>
                <c:ptCount val="8"/>
                <c:pt idx="0">
                  <c:v>2004</c:v>
                </c:pt>
                <c:pt idx="1">
                  <c:v>2006</c:v>
                </c:pt>
                <c:pt idx="2">
                  <c:v>2008</c:v>
                </c:pt>
                <c:pt idx="3">
                  <c:v>2010</c:v>
                </c:pt>
                <c:pt idx="4">
                  <c:v>2012</c:v>
                </c:pt>
                <c:pt idx="5">
                  <c:v>2014</c:v>
                </c:pt>
                <c:pt idx="6">
                  <c:v>2016</c:v>
                </c:pt>
                <c:pt idx="7">
                  <c:v>2018</c:v>
                </c:pt>
              </c:strCache>
            </c:strRef>
          </c:cat>
          <c:val>
            <c:numRef>
              <c:f>'Belediye Su'!$D$78:$D$85</c:f>
              <c:numCache>
                <c:formatCode>#,##0</c:formatCode>
                <c:ptCount val="8"/>
                <c:pt idx="0">
                  <c:v>82638</c:v>
                </c:pt>
                <c:pt idx="1">
                  <c:v>124544</c:v>
                </c:pt>
                <c:pt idx="2">
                  <c:v>150109</c:v>
                </c:pt>
                <c:pt idx="3">
                  <c:v>112540</c:v>
                </c:pt>
                <c:pt idx="4">
                  <c:v>137265</c:v>
                </c:pt>
                <c:pt idx="5">
                  <c:v>183459</c:v>
                </c:pt>
                <c:pt idx="6">
                  <c:v>204177</c:v>
                </c:pt>
              </c:numCache>
            </c:numRef>
          </c:val>
          <c:extLst>
            <c:ext xmlns:c16="http://schemas.microsoft.com/office/drawing/2014/chart" uri="{C3380CC4-5D6E-409C-BE32-E72D297353CC}">
              <c16:uniqueId val="{00000002-9344-44B8-9236-A3A981868584}"/>
            </c:ext>
          </c:extLst>
        </c:ser>
        <c:ser>
          <c:idx val="3"/>
          <c:order val="3"/>
          <c:tx>
            <c:strRef>
              <c:f>'Belediye Su'!$E$77</c:f>
              <c:strCache>
                <c:ptCount val="1"/>
                <c:pt idx="0">
                  <c:v>Meskenler</c:v>
                </c:pt>
              </c:strCache>
            </c:strRef>
          </c:tx>
          <c:invertIfNegative val="0"/>
          <c:cat>
            <c:strRef>
              <c:f>'Belediye Su'!$A$78:$A$85</c:f>
              <c:strCache>
                <c:ptCount val="8"/>
                <c:pt idx="0">
                  <c:v>2004</c:v>
                </c:pt>
                <c:pt idx="1">
                  <c:v>2006</c:v>
                </c:pt>
                <c:pt idx="2">
                  <c:v>2008</c:v>
                </c:pt>
                <c:pt idx="3">
                  <c:v>2010</c:v>
                </c:pt>
                <c:pt idx="4">
                  <c:v>2012</c:v>
                </c:pt>
                <c:pt idx="5">
                  <c:v>2014</c:v>
                </c:pt>
                <c:pt idx="6">
                  <c:v>2016</c:v>
                </c:pt>
                <c:pt idx="7">
                  <c:v>2018</c:v>
                </c:pt>
              </c:strCache>
            </c:strRef>
          </c:cat>
          <c:val>
            <c:numRef>
              <c:f>'Belediye Su'!$E$78:$E$85</c:f>
              <c:numCache>
                <c:formatCode>#,##0</c:formatCode>
                <c:ptCount val="8"/>
                <c:pt idx="0">
                  <c:v>895975</c:v>
                </c:pt>
                <c:pt idx="1">
                  <c:v>5611042</c:v>
                </c:pt>
                <c:pt idx="2">
                  <c:v>9552282</c:v>
                </c:pt>
                <c:pt idx="3">
                  <c:v>5070934</c:v>
                </c:pt>
                <c:pt idx="4">
                  <c:v>5355537</c:v>
                </c:pt>
                <c:pt idx="5">
                  <c:v>5701476</c:v>
                </c:pt>
                <c:pt idx="6">
                  <c:v>6220266</c:v>
                </c:pt>
              </c:numCache>
            </c:numRef>
          </c:val>
          <c:extLst>
            <c:ext xmlns:c16="http://schemas.microsoft.com/office/drawing/2014/chart" uri="{C3380CC4-5D6E-409C-BE32-E72D297353CC}">
              <c16:uniqueId val="{00000003-9344-44B8-9236-A3A981868584}"/>
            </c:ext>
          </c:extLst>
        </c:ser>
        <c:ser>
          <c:idx val="4"/>
          <c:order val="4"/>
          <c:tx>
            <c:strRef>
              <c:f>'Belediye Su'!$F$77</c:f>
              <c:strCache>
                <c:ptCount val="1"/>
                <c:pt idx="0">
                  <c:v>Okullar</c:v>
                </c:pt>
              </c:strCache>
            </c:strRef>
          </c:tx>
          <c:invertIfNegative val="0"/>
          <c:cat>
            <c:strRef>
              <c:f>'Belediye Su'!$A$78:$A$85</c:f>
              <c:strCache>
                <c:ptCount val="8"/>
                <c:pt idx="0">
                  <c:v>2004</c:v>
                </c:pt>
                <c:pt idx="1">
                  <c:v>2006</c:v>
                </c:pt>
                <c:pt idx="2">
                  <c:v>2008</c:v>
                </c:pt>
                <c:pt idx="3">
                  <c:v>2010</c:v>
                </c:pt>
                <c:pt idx="4">
                  <c:v>2012</c:v>
                </c:pt>
                <c:pt idx="5">
                  <c:v>2014</c:v>
                </c:pt>
                <c:pt idx="6">
                  <c:v>2016</c:v>
                </c:pt>
                <c:pt idx="7">
                  <c:v>2018</c:v>
                </c:pt>
              </c:strCache>
            </c:strRef>
          </c:cat>
          <c:val>
            <c:numRef>
              <c:f>'Belediye Su'!$F$78:$F$85</c:f>
              <c:numCache>
                <c:formatCode>#,##0</c:formatCode>
                <c:ptCount val="8"/>
                <c:pt idx="0">
                  <c:v>19980</c:v>
                </c:pt>
                <c:pt idx="1">
                  <c:v>346762</c:v>
                </c:pt>
                <c:pt idx="2">
                  <c:v>254453</c:v>
                </c:pt>
                <c:pt idx="3">
                  <c:v>193067</c:v>
                </c:pt>
                <c:pt idx="4">
                  <c:v>233795</c:v>
                </c:pt>
                <c:pt idx="5">
                  <c:v>246775</c:v>
                </c:pt>
                <c:pt idx="6">
                  <c:v>214874</c:v>
                </c:pt>
              </c:numCache>
            </c:numRef>
          </c:val>
          <c:extLst>
            <c:ext xmlns:c16="http://schemas.microsoft.com/office/drawing/2014/chart" uri="{C3380CC4-5D6E-409C-BE32-E72D297353CC}">
              <c16:uniqueId val="{00000004-9344-44B8-9236-A3A981868584}"/>
            </c:ext>
          </c:extLst>
        </c:ser>
        <c:ser>
          <c:idx val="5"/>
          <c:order val="5"/>
          <c:tx>
            <c:strRef>
              <c:f>'Belediye Su'!$G$77</c:f>
              <c:strCache>
                <c:ptCount val="1"/>
                <c:pt idx="0">
                  <c:v>Park, Bahçe Ve Wc Ler</c:v>
                </c:pt>
              </c:strCache>
            </c:strRef>
          </c:tx>
          <c:invertIfNegative val="0"/>
          <c:cat>
            <c:strRef>
              <c:f>'Belediye Su'!$A$78:$A$85</c:f>
              <c:strCache>
                <c:ptCount val="8"/>
                <c:pt idx="0">
                  <c:v>2004</c:v>
                </c:pt>
                <c:pt idx="1">
                  <c:v>2006</c:v>
                </c:pt>
                <c:pt idx="2">
                  <c:v>2008</c:v>
                </c:pt>
                <c:pt idx="3">
                  <c:v>2010</c:v>
                </c:pt>
                <c:pt idx="4">
                  <c:v>2012</c:v>
                </c:pt>
                <c:pt idx="5">
                  <c:v>2014</c:v>
                </c:pt>
                <c:pt idx="6">
                  <c:v>2016</c:v>
                </c:pt>
                <c:pt idx="7">
                  <c:v>2018</c:v>
                </c:pt>
              </c:strCache>
            </c:strRef>
          </c:cat>
          <c:val>
            <c:numRef>
              <c:f>'Belediye Su'!$G$78:$G$85</c:f>
              <c:numCache>
                <c:formatCode>#,##0</c:formatCode>
                <c:ptCount val="8"/>
                <c:pt idx="0">
                  <c:v>1100</c:v>
                </c:pt>
                <c:pt idx="1">
                  <c:v>29004</c:v>
                </c:pt>
                <c:pt idx="2">
                  <c:v>18635</c:v>
                </c:pt>
                <c:pt idx="3">
                  <c:v>21012</c:v>
                </c:pt>
                <c:pt idx="4">
                  <c:v>2997</c:v>
                </c:pt>
                <c:pt idx="5">
                  <c:v>3058</c:v>
                </c:pt>
                <c:pt idx="6">
                  <c:v>12200</c:v>
                </c:pt>
              </c:numCache>
            </c:numRef>
          </c:val>
          <c:extLst>
            <c:ext xmlns:c16="http://schemas.microsoft.com/office/drawing/2014/chart" uri="{C3380CC4-5D6E-409C-BE32-E72D297353CC}">
              <c16:uniqueId val="{00000005-9344-44B8-9236-A3A981868584}"/>
            </c:ext>
          </c:extLst>
        </c:ser>
        <c:ser>
          <c:idx val="6"/>
          <c:order val="6"/>
          <c:tx>
            <c:strRef>
              <c:f>'Belediye Su'!$H$77</c:f>
              <c:strCache>
                <c:ptCount val="1"/>
                <c:pt idx="0">
                  <c:v>Resmi Kuruluşlar</c:v>
                </c:pt>
              </c:strCache>
            </c:strRef>
          </c:tx>
          <c:invertIfNegative val="0"/>
          <c:cat>
            <c:strRef>
              <c:f>'Belediye Su'!$A$78:$A$85</c:f>
              <c:strCache>
                <c:ptCount val="8"/>
                <c:pt idx="0">
                  <c:v>2004</c:v>
                </c:pt>
                <c:pt idx="1">
                  <c:v>2006</c:v>
                </c:pt>
                <c:pt idx="2">
                  <c:v>2008</c:v>
                </c:pt>
                <c:pt idx="3">
                  <c:v>2010</c:v>
                </c:pt>
                <c:pt idx="4">
                  <c:v>2012</c:v>
                </c:pt>
                <c:pt idx="5">
                  <c:v>2014</c:v>
                </c:pt>
                <c:pt idx="6">
                  <c:v>2016</c:v>
                </c:pt>
                <c:pt idx="7">
                  <c:v>2018</c:v>
                </c:pt>
              </c:strCache>
            </c:strRef>
          </c:cat>
          <c:val>
            <c:numRef>
              <c:f>'Belediye Su'!$H$78:$H$85</c:f>
              <c:numCache>
                <c:formatCode>#,##0</c:formatCode>
                <c:ptCount val="8"/>
                <c:pt idx="0">
                  <c:v>25925</c:v>
                </c:pt>
                <c:pt idx="1">
                  <c:v>357044</c:v>
                </c:pt>
                <c:pt idx="2">
                  <c:v>107673</c:v>
                </c:pt>
                <c:pt idx="3">
                  <c:v>194132</c:v>
                </c:pt>
                <c:pt idx="4">
                  <c:v>115348</c:v>
                </c:pt>
                <c:pt idx="5">
                  <c:v>366143</c:v>
                </c:pt>
                <c:pt idx="6">
                  <c:v>268527</c:v>
                </c:pt>
              </c:numCache>
            </c:numRef>
          </c:val>
          <c:extLst>
            <c:ext xmlns:c16="http://schemas.microsoft.com/office/drawing/2014/chart" uri="{C3380CC4-5D6E-409C-BE32-E72D297353CC}">
              <c16:uniqueId val="{00000006-9344-44B8-9236-A3A981868584}"/>
            </c:ext>
          </c:extLst>
        </c:ser>
        <c:ser>
          <c:idx val="7"/>
          <c:order val="7"/>
          <c:tx>
            <c:strRef>
              <c:f>'Belediye Su'!$I$77</c:f>
              <c:strCache>
                <c:ptCount val="1"/>
                <c:pt idx="0">
                  <c:v>Sağlık Kurumları</c:v>
                </c:pt>
              </c:strCache>
            </c:strRef>
          </c:tx>
          <c:invertIfNegative val="0"/>
          <c:cat>
            <c:strRef>
              <c:f>'Belediye Su'!$A$78:$A$85</c:f>
              <c:strCache>
                <c:ptCount val="8"/>
                <c:pt idx="0">
                  <c:v>2004</c:v>
                </c:pt>
                <c:pt idx="1">
                  <c:v>2006</c:v>
                </c:pt>
                <c:pt idx="2">
                  <c:v>2008</c:v>
                </c:pt>
                <c:pt idx="3">
                  <c:v>2010</c:v>
                </c:pt>
                <c:pt idx="4">
                  <c:v>2012</c:v>
                </c:pt>
                <c:pt idx="5">
                  <c:v>2014</c:v>
                </c:pt>
                <c:pt idx="6">
                  <c:v>2016</c:v>
                </c:pt>
                <c:pt idx="7">
                  <c:v>2018</c:v>
                </c:pt>
              </c:strCache>
            </c:strRef>
          </c:cat>
          <c:val>
            <c:numRef>
              <c:f>'Belediye Su'!$I$78:$I$85</c:f>
              <c:numCache>
                <c:formatCode>#,##0</c:formatCode>
                <c:ptCount val="8"/>
                <c:pt idx="0">
                  <c:v>7520</c:v>
                </c:pt>
                <c:pt idx="1">
                  <c:v>39859</c:v>
                </c:pt>
                <c:pt idx="2">
                  <c:v>29414</c:v>
                </c:pt>
                <c:pt idx="3">
                  <c:v>31990</c:v>
                </c:pt>
                <c:pt idx="4">
                  <c:v>78212</c:v>
                </c:pt>
                <c:pt idx="5">
                  <c:v>38069</c:v>
                </c:pt>
                <c:pt idx="6">
                  <c:v>29533</c:v>
                </c:pt>
              </c:numCache>
            </c:numRef>
          </c:val>
          <c:extLst>
            <c:ext xmlns:c16="http://schemas.microsoft.com/office/drawing/2014/chart" uri="{C3380CC4-5D6E-409C-BE32-E72D297353CC}">
              <c16:uniqueId val="{00000007-9344-44B8-9236-A3A981868584}"/>
            </c:ext>
          </c:extLst>
        </c:ser>
        <c:ser>
          <c:idx val="8"/>
          <c:order val="8"/>
          <c:tx>
            <c:strRef>
              <c:f>'Belediye Su'!$J$77</c:f>
              <c:strCache>
                <c:ptCount val="1"/>
                <c:pt idx="0">
                  <c:v>Sanayi İşletmeleri</c:v>
                </c:pt>
              </c:strCache>
            </c:strRef>
          </c:tx>
          <c:invertIfNegative val="0"/>
          <c:cat>
            <c:strRef>
              <c:f>'Belediye Su'!$A$78:$A$85</c:f>
              <c:strCache>
                <c:ptCount val="8"/>
                <c:pt idx="0">
                  <c:v>2004</c:v>
                </c:pt>
                <c:pt idx="1">
                  <c:v>2006</c:v>
                </c:pt>
                <c:pt idx="2">
                  <c:v>2008</c:v>
                </c:pt>
                <c:pt idx="3">
                  <c:v>2010</c:v>
                </c:pt>
                <c:pt idx="4">
                  <c:v>2012</c:v>
                </c:pt>
                <c:pt idx="5">
                  <c:v>2014</c:v>
                </c:pt>
                <c:pt idx="6">
                  <c:v>2016</c:v>
                </c:pt>
                <c:pt idx="7">
                  <c:v>2018</c:v>
                </c:pt>
              </c:strCache>
            </c:strRef>
          </c:cat>
          <c:val>
            <c:numRef>
              <c:f>'Belediye Su'!$J$78:$J$85</c:f>
              <c:numCache>
                <c:formatCode>#,##0</c:formatCode>
                <c:ptCount val="8"/>
                <c:pt idx="0">
                  <c:v>4316</c:v>
                </c:pt>
                <c:pt idx="1">
                  <c:v>15232</c:v>
                </c:pt>
                <c:pt idx="2">
                  <c:v>5799</c:v>
                </c:pt>
                <c:pt idx="3">
                  <c:v>300</c:v>
                </c:pt>
                <c:pt idx="4">
                  <c:v>9190</c:v>
                </c:pt>
                <c:pt idx="5">
                  <c:v>100</c:v>
                </c:pt>
                <c:pt idx="6">
                  <c:v>150</c:v>
                </c:pt>
              </c:numCache>
            </c:numRef>
          </c:val>
          <c:extLst>
            <c:ext xmlns:c16="http://schemas.microsoft.com/office/drawing/2014/chart" uri="{C3380CC4-5D6E-409C-BE32-E72D297353CC}">
              <c16:uniqueId val="{00000008-9344-44B8-9236-A3A981868584}"/>
            </c:ext>
          </c:extLst>
        </c:ser>
        <c:ser>
          <c:idx val="9"/>
          <c:order val="9"/>
          <c:tx>
            <c:strRef>
              <c:f>'Belediye Su'!$K$77</c:f>
              <c:strCache>
                <c:ptCount val="1"/>
                <c:pt idx="0">
                  <c:v>Ticarethaneler</c:v>
                </c:pt>
              </c:strCache>
            </c:strRef>
          </c:tx>
          <c:invertIfNegative val="0"/>
          <c:cat>
            <c:strRef>
              <c:f>'Belediye Su'!$A$78:$A$85</c:f>
              <c:strCache>
                <c:ptCount val="8"/>
                <c:pt idx="0">
                  <c:v>2004</c:v>
                </c:pt>
                <c:pt idx="1">
                  <c:v>2006</c:v>
                </c:pt>
                <c:pt idx="2">
                  <c:v>2008</c:v>
                </c:pt>
                <c:pt idx="3">
                  <c:v>2010</c:v>
                </c:pt>
                <c:pt idx="4">
                  <c:v>2012</c:v>
                </c:pt>
                <c:pt idx="5">
                  <c:v>2014</c:v>
                </c:pt>
                <c:pt idx="6">
                  <c:v>2016</c:v>
                </c:pt>
                <c:pt idx="7">
                  <c:v>2018</c:v>
                </c:pt>
              </c:strCache>
            </c:strRef>
          </c:cat>
          <c:val>
            <c:numRef>
              <c:f>'Belediye Su'!$K$78:$K$85</c:f>
              <c:numCache>
                <c:formatCode>#,##0</c:formatCode>
                <c:ptCount val="8"/>
                <c:pt idx="0">
                  <c:v>42230</c:v>
                </c:pt>
                <c:pt idx="1">
                  <c:v>314517</c:v>
                </c:pt>
                <c:pt idx="2">
                  <c:v>363307</c:v>
                </c:pt>
                <c:pt idx="3">
                  <c:v>450184</c:v>
                </c:pt>
                <c:pt idx="4">
                  <c:v>418891</c:v>
                </c:pt>
                <c:pt idx="5">
                  <c:v>483600</c:v>
                </c:pt>
                <c:pt idx="6">
                  <c:v>485779</c:v>
                </c:pt>
              </c:numCache>
            </c:numRef>
          </c:val>
          <c:extLst>
            <c:ext xmlns:c16="http://schemas.microsoft.com/office/drawing/2014/chart" uri="{C3380CC4-5D6E-409C-BE32-E72D297353CC}">
              <c16:uniqueId val="{00000009-9344-44B8-9236-A3A981868584}"/>
            </c:ext>
          </c:extLst>
        </c:ser>
        <c:dLbls>
          <c:showLegendKey val="0"/>
          <c:showVal val="0"/>
          <c:showCatName val="0"/>
          <c:showSerName val="0"/>
          <c:showPercent val="0"/>
          <c:showBubbleSize val="0"/>
        </c:dLbls>
        <c:gapWidth val="150"/>
        <c:overlap val="100"/>
        <c:axId val="190020608"/>
        <c:axId val="189806208"/>
      </c:barChart>
      <c:lineChart>
        <c:grouping val="stacked"/>
        <c:varyColors val="0"/>
        <c:ser>
          <c:idx val="10"/>
          <c:order val="10"/>
          <c:tx>
            <c:strRef>
              <c:f>'Belediye Su'!$L$77</c:f>
              <c:strCache>
                <c:ptCount val="1"/>
                <c:pt idx="0">
                  <c:v>Toplam</c:v>
                </c:pt>
              </c:strCache>
            </c:strRef>
          </c:tx>
          <c:cat>
            <c:strRef>
              <c:f>'Belediye Su'!$A$78:$A$85</c:f>
              <c:strCache>
                <c:ptCount val="8"/>
                <c:pt idx="0">
                  <c:v>2004</c:v>
                </c:pt>
                <c:pt idx="1">
                  <c:v>2006</c:v>
                </c:pt>
                <c:pt idx="2">
                  <c:v>2008</c:v>
                </c:pt>
                <c:pt idx="3">
                  <c:v>2010</c:v>
                </c:pt>
                <c:pt idx="4">
                  <c:v>2012</c:v>
                </c:pt>
                <c:pt idx="5">
                  <c:v>2014</c:v>
                </c:pt>
                <c:pt idx="6">
                  <c:v>2016</c:v>
                </c:pt>
                <c:pt idx="7">
                  <c:v>2018</c:v>
                </c:pt>
              </c:strCache>
            </c:strRef>
          </c:cat>
          <c:val>
            <c:numRef>
              <c:f>'Belediye Su'!$L$78:$L$85</c:f>
              <c:numCache>
                <c:formatCode>#,##0</c:formatCode>
                <c:ptCount val="8"/>
                <c:pt idx="0">
                  <c:v>1080764</c:v>
                </c:pt>
                <c:pt idx="1">
                  <c:v>6904046</c:v>
                </c:pt>
                <c:pt idx="2">
                  <c:v>10516604</c:v>
                </c:pt>
                <c:pt idx="3">
                  <c:v>6176895</c:v>
                </c:pt>
                <c:pt idx="4">
                  <c:v>6385439</c:v>
                </c:pt>
                <c:pt idx="5">
                  <c:v>7388736</c:v>
                </c:pt>
                <c:pt idx="6">
                  <c:v>7518742</c:v>
                </c:pt>
                <c:pt idx="7">
                  <c:v>7940231</c:v>
                </c:pt>
              </c:numCache>
            </c:numRef>
          </c:val>
          <c:smooth val="0"/>
          <c:extLst>
            <c:ext xmlns:c16="http://schemas.microsoft.com/office/drawing/2014/chart" uri="{C3380CC4-5D6E-409C-BE32-E72D297353CC}">
              <c16:uniqueId val="{00000000-A925-44C9-A4B8-2795483353C5}"/>
            </c:ext>
          </c:extLst>
        </c:ser>
        <c:dLbls>
          <c:showLegendKey val="0"/>
          <c:showVal val="0"/>
          <c:showCatName val="0"/>
          <c:showSerName val="0"/>
          <c:showPercent val="0"/>
          <c:showBubbleSize val="0"/>
        </c:dLbls>
        <c:marker val="1"/>
        <c:smooth val="0"/>
        <c:axId val="190020608"/>
        <c:axId val="189806208"/>
      </c:lineChart>
      <c:catAx>
        <c:axId val="190020608"/>
        <c:scaling>
          <c:orientation val="minMax"/>
        </c:scaling>
        <c:delete val="0"/>
        <c:axPos val="b"/>
        <c:numFmt formatCode="General" sourceLinked="0"/>
        <c:majorTickMark val="out"/>
        <c:minorTickMark val="none"/>
        <c:tickLblPos val="nextTo"/>
        <c:crossAx val="189806208"/>
        <c:crosses val="autoZero"/>
        <c:auto val="1"/>
        <c:lblAlgn val="ctr"/>
        <c:lblOffset val="100"/>
        <c:noMultiLvlLbl val="0"/>
      </c:catAx>
      <c:valAx>
        <c:axId val="189806208"/>
        <c:scaling>
          <c:orientation val="minMax"/>
        </c:scaling>
        <c:delete val="0"/>
        <c:axPos val="l"/>
        <c:majorGridlines/>
        <c:title>
          <c:tx>
            <c:rich>
              <a:bodyPr rot="-5400000" vert="horz"/>
              <a:lstStyle/>
              <a:p>
                <a:pPr>
                  <a:defRPr/>
                </a:pPr>
                <a:r>
                  <a:rPr lang="tr-TR" sz="1000" b="1" i="0" u="none" strike="noStrike" baseline="0">
                    <a:effectLst/>
                  </a:rPr>
                  <a:t>Belediyeler Tarafından İçme ve Kullanma Suyu Şebekesiyle Dağıtılan  Su Miktarı (m</a:t>
                </a:r>
                <a:r>
                  <a:rPr lang="tr-TR" sz="1000" b="1" i="0" u="none" strike="noStrike" baseline="30000">
                    <a:effectLst/>
                  </a:rPr>
                  <a:t>3</a:t>
                </a:r>
                <a:r>
                  <a:rPr lang="tr-TR" sz="1000" b="1" i="0" u="none" strike="noStrike" baseline="0">
                    <a:effectLst/>
                  </a:rPr>
                  <a:t>/yıl)</a:t>
                </a:r>
                <a:endParaRPr lang="tr-TR"/>
              </a:p>
            </c:rich>
          </c:tx>
          <c:layout>
            <c:manualLayout>
              <c:xMode val="edge"/>
              <c:yMode val="edge"/>
              <c:x val="1.7121452438425121E-2"/>
              <c:y val="8.2128096056958394E-2"/>
            </c:manualLayout>
          </c:layout>
          <c:overlay val="0"/>
        </c:title>
        <c:numFmt formatCode="#,##0" sourceLinked="1"/>
        <c:majorTickMark val="out"/>
        <c:minorTickMark val="none"/>
        <c:tickLblPos val="nextTo"/>
        <c:crossAx val="190020608"/>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'Belediye Su'!$B$116</c:f>
              <c:strCache>
                <c:ptCount val="1"/>
                <c:pt idx="0">
                  <c:v> Karaman (%)</c:v>
                </c:pt>
              </c:strCache>
            </c:strRef>
          </c:tx>
          <c:marker>
            <c:symbol val="none"/>
          </c:marker>
          <c:cat>
            <c:strRef>
              <c:f>'Belediye Su'!$A$117:$A$127</c:f>
              <c:strCache>
                <c:ptCount val="11"/>
                <c:pt idx="0">
                  <c:v>2001</c:v>
                </c:pt>
                <c:pt idx="1">
                  <c:v>2002</c:v>
                </c:pt>
                <c:pt idx="2">
                  <c:v>2003</c:v>
                </c:pt>
                <c:pt idx="3">
                  <c:v>2004</c:v>
                </c:pt>
                <c:pt idx="4">
                  <c:v>2006</c:v>
                </c:pt>
                <c:pt idx="5">
                  <c:v>2008</c:v>
                </c:pt>
                <c:pt idx="6">
                  <c:v>2010</c:v>
                </c:pt>
                <c:pt idx="7">
                  <c:v>2012</c:v>
                </c:pt>
                <c:pt idx="8">
                  <c:v>2014</c:v>
                </c:pt>
                <c:pt idx="9">
                  <c:v>2016</c:v>
                </c:pt>
                <c:pt idx="10">
                  <c:v>2018</c:v>
                </c:pt>
              </c:strCache>
            </c:strRef>
          </c:cat>
          <c:val>
            <c:numRef>
              <c:f>'Belediye Su'!$B$117:$B$127</c:f>
              <c:numCache>
                <c:formatCode>General</c:formatCode>
                <c:ptCount val="11"/>
                <c:pt idx="0">
                  <c:v>99</c:v>
                </c:pt>
                <c:pt idx="1">
                  <c:v>99</c:v>
                </c:pt>
                <c:pt idx="2">
                  <c:v>100</c:v>
                </c:pt>
                <c:pt idx="3">
                  <c:v>100</c:v>
                </c:pt>
                <c:pt idx="4">
                  <c:v>100</c:v>
                </c:pt>
                <c:pt idx="5">
                  <c:v>100</c:v>
                </c:pt>
                <c:pt idx="6">
                  <c:v>100</c:v>
                </c:pt>
                <c:pt idx="7">
                  <c:v>100</c:v>
                </c:pt>
                <c:pt idx="8">
                  <c:v>99</c:v>
                </c:pt>
                <c:pt idx="9">
                  <c:v>100</c:v>
                </c:pt>
                <c:pt idx="10">
                  <c:v>99</c:v>
                </c:pt>
              </c:numCache>
            </c:numRef>
          </c:val>
          <c:smooth val="0"/>
          <c:extLst>
            <c:ext xmlns:c16="http://schemas.microsoft.com/office/drawing/2014/chart" uri="{C3380CC4-5D6E-409C-BE32-E72D297353CC}">
              <c16:uniqueId val="{00000000-1DE0-4D38-9D2E-9CCCDEBDB50C}"/>
            </c:ext>
          </c:extLst>
        </c:ser>
        <c:ser>
          <c:idx val="1"/>
          <c:order val="1"/>
          <c:tx>
            <c:strRef>
              <c:f>'Belediye Su'!$C$116</c:f>
              <c:strCache>
                <c:ptCount val="1"/>
                <c:pt idx="0">
                  <c:v>Türkiye (%)</c:v>
                </c:pt>
              </c:strCache>
            </c:strRef>
          </c:tx>
          <c:marker>
            <c:symbol val="none"/>
          </c:marker>
          <c:cat>
            <c:strRef>
              <c:f>'Belediye Su'!$A$117:$A$127</c:f>
              <c:strCache>
                <c:ptCount val="11"/>
                <c:pt idx="0">
                  <c:v>2001</c:v>
                </c:pt>
                <c:pt idx="1">
                  <c:v>2002</c:v>
                </c:pt>
                <c:pt idx="2">
                  <c:v>2003</c:v>
                </c:pt>
                <c:pt idx="3">
                  <c:v>2004</c:v>
                </c:pt>
                <c:pt idx="4">
                  <c:v>2006</c:v>
                </c:pt>
                <c:pt idx="5">
                  <c:v>2008</c:v>
                </c:pt>
                <c:pt idx="6">
                  <c:v>2010</c:v>
                </c:pt>
                <c:pt idx="7">
                  <c:v>2012</c:v>
                </c:pt>
                <c:pt idx="8">
                  <c:v>2014</c:v>
                </c:pt>
                <c:pt idx="9">
                  <c:v>2016</c:v>
                </c:pt>
                <c:pt idx="10">
                  <c:v>2018</c:v>
                </c:pt>
              </c:strCache>
            </c:strRef>
          </c:cat>
          <c:val>
            <c:numRef>
              <c:f>'Belediye Su'!$C$117:$C$127</c:f>
              <c:numCache>
                <c:formatCode>General</c:formatCode>
                <c:ptCount val="11"/>
                <c:pt idx="0">
                  <c:v>95</c:v>
                </c:pt>
                <c:pt idx="1">
                  <c:v>97</c:v>
                </c:pt>
                <c:pt idx="2">
                  <c:v>97</c:v>
                </c:pt>
                <c:pt idx="3">
                  <c:v>99</c:v>
                </c:pt>
                <c:pt idx="4">
                  <c:v>98</c:v>
                </c:pt>
                <c:pt idx="5">
                  <c:v>99</c:v>
                </c:pt>
                <c:pt idx="6">
                  <c:v>99</c:v>
                </c:pt>
                <c:pt idx="7">
                  <c:v>98</c:v>
                </c:pt>
                <c:pt idx="8">
                  <c:v>97</c:v>
                </c:pt>
                <c:pt idx="9">
                  <c:v>98</c:v>
                </c:pt>
                <c:pt idx="10">
                  <c:v>99</c:v>
                </c:pt>
              </c:numCache>
            </c:numRef>
          </c:val>
          <c:smooth val="0"/>
          <c:extLst>
            <c:ext xmlns:c16="http://schemas.microsoft.com/office/drawing/2014/chart" uri="{C3380CC4-5D6E-409C-BE32-E72D297353CC}">
              <c16:uniqueId val="{00000001-1DE0-4D38-9D2E-9CCCDEBDB50C}"/>
            </c:ext>
          </c:extLst>
        </c:ser>
        <c:dLbls>
          <c:showLegendKey val="0"/>
          <c:showVal val="0"/>
          <c:showCatName val="0"/>
          <c:showSerName val="0"/>
          <c:showPercent val="0"/>
          <c:showBubbleSize val="0"/>
        </c:dLbls>
        <c:smooth val="0"/>
        <c:axId val="190021120"/>
        <c:axId val="190390272"/>
      </c:lineChart>
      <c:catAx>
        <c:axId val="190021120"/>
        <c:scaling>
          <c:orientation val="minMax"/>
        </c:scaling>
        <c:delete val="0"/>
        <c:axPos val="b"/>
        <c:numFmt formatCode="General" sourceLinked="0"/>
        <c:majorTickMark val="out"/>
        <c:minorTickMark val="none"/>
        <c:tickLblPos val="nextTo"/>
        <c:txPr>
          <a:bodyPr rot="-5400000" vert="horz"/>
          <a:lstStyle/>
          <a:p>
            <a:pPr>
              <a:defRPr/>
            </a:pPr>
            <a:endParaRPr lang="tr-TR"/>
          </a:p>
        </c:txPr>
        <c:crossAx val="190390272"/>
        <c:crosses val="autoZero"/>
        <c:auto val="1"/>
        <c:lblAlgn val="ctr"/>
        <c:lblOffset val="100"/>
        <c:noMultiLvlLbl val="0"/>
      </c:catAx>
      <c:valAx>
        <c:axId val="190390272"/>
        <c:scaling>
          <c:orientation val="minMax"/>
          <c:max val="100"/>
          <c:min val="0"/>
        </c:scaling>
        <c:delete val="0"/>
        <c:axPos val="l"/>
        <c:majorGridlines/>
        <c:title>
          <c:tx>
            <c:rich>
              <a:bodyPr rot="0" vert="horz"/>
              <a:lstStyle/>
              <a:p>
                <a:pPr>
                  <a:defRPr/>
                </a:pPr>
                <a:r>
                  <a:rPr lang="tr-TR"/>
                  <a:t>(%)</a:t>
                </a:r>
              </a:p>
            </c:rich>
          </c:tx>
          <c:layout/>
          <c:overlay val="0"/>
        </c:title>
        <c:numFmt formatCode="General" sourceLinked="1"/>
        <c:majorTickMark val="out"/>
        <c:minorTickMark val="none"/>
        <c:tickLblPos val="nextTo"/>
        <c:crossAx val="190021120"/>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'Belediye Su'!$B$142</c:f>
              <c:strCache>
                <c:ptCount val="1"/>
                <c:pt idx="0">
                  <c:v> Karaman (%)</c:v>
                </c:pt>
              </c:strCache>
            </c:strRef>
          </c:tx>
          <c:marker>
            <c:symbol val="none"/>
          </c:marker>
          <c:cat>
            <c:strRef>
              <c:f>'Belediye Su'!$A$143:$A$153</c:f>
              <c:strCache>
                <c:ptCount val="11"/>
                <c:pt idx="0">
                  <c:v>2001</c:v>
                </c:pt>
                <c:pt idx="1">
                  <c:v>2002</c:v>
                </c:pt>
                <c:pt idx="2">
                  <c:v>2003</c:v>
                </c:pt>
                <c:pt idx="3">
                  <c:v>2004</c:v>
                </c:pt>
                <c:pt idx="4">
                  <c:v>2006</c:v>
                </c:pt>
                <c:pt idx="5">
                  <c:v>2008</c:v>
                </c:pt>
                <c:pt idx="6">
                  <c:v>2010</c:v>
                </c:pt>
                <c:pt idx="7">
                  <c:v>2012</c:v>
                </c:pt>
                <c:pt idx="8">
                  <c:v>2014</c:v>
                </c:pt>
                <c:pt idx="9">
                  <c:v>2016</c:v>
                </c:pt>
                <c:pt idx="10">
                  <c:v>2018</c:v>
                </c:pt>
              </c:strCache>
            </c:strRef>
          </c:cat>
          <c:val>
            <c:numRef>
              <c:f>'Belediye Su'!$B$143:$B$153</c:f>
              <c:numCache>
                <c:formatCode>General</c:formatCode>
                <c:ptCount val="11"/>
                <c:pt idx="0">
                  <c:v>0</c:v>
                </c:pt>
                <c:pt idx="1">
                  <c:v>0</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0-3B96-473C-967E-9BD082A617E6}"/>
            </c:ext>
          </c:extLst>
        </c:ser>
        <c:ser>
          <c:idx val="1"/>
          <c:order val="1"/>
          <c:tx>
            <c:strRef>
              <c:f>'Belediye Su'!$C$142</c:f>
              <c:strCache>
                <c:ptCount val="1"/>
                <c:pt idx="0">
                  <c:v>Türkiye (%)</c:v>
                </c:pt>
              </c:strCache>
            </c:strRef>
          </c:tx>
          <c:marker>
            <c:symbol val="none"/>
          </c:marker>
          <c:cat>
            <c:strRef>
              <c:f>'Belediye Su'!$A$143:$A$153</c:f>
              <c:strCache>
                <c:ptCount val="11"/>
                <c:pt idx="0">
                  <c:v>2001</c:v>
                </c:pt>
                <c:pt idx="1">
                  <c:v>2002</c:v>
                </c:pt>
                <c:pt idx="2">
                  <c:v>2003</c:v>
                </c:pt>
                <c:pt idx="3">
                  <c:v>2004</c:v>
                </c:pt>
                <c:pt idx="4">
                  <c:v>2006</c:v>
                </c:pt>
                <c:pt idx="5">
                  <c:v>2008</c:v>
                </c:pt>
                <c:pt idx="6">
                  <c:v>2010</c:v>
                </c:pt>
                <c:pt idx="7">
                  <c:v>2012</c:v>
                </c:pt>
                <c:pt idx="8">
                  <c:v>2014</c:v>
                </c:pt>
                <c:pt idx="9">
                  <c:v>2016</c:v>
                </c:pt>
                <c:pt idx="10">
                  <c:v>2018</c:v>
                </c:pt>
              </c:strCache>
            </c:strRef>
          </c:cat>
          <c:val>
            <c:numRef>
              <c:f>'Belediye Su'!$C$143:$C$153</c:f>
              <c:numCache>
                <c:formatCode>General</c:formatCode>
                <c:ptCount val="11"/>
                <c:pt idx="0">
                  <c:v>35</c:v>
                </c:pt>
                <c:pt idx="1">
                  <c:v>36</c:v>
                </c:pt>
                <c:pt idx="2">
                  <c:v>39</c:v>
                </c:pt>
                <c:pt idx="3">
                  <c:v>42</c:v>
                </c:pt>
                <c:pt idx="4">
                  <c:v>49</c:v>
                </c:pt>
                <c:pt idx="5">
                  <c:v>50</c:v>
                </c:pt>
                <c:pt idx="6">
                  <c:v>54</c:v>
                </c:pt>
                <c:pt idx="7">
                  <c:v>56</c:v>
                </c:pt>
                <c:pt idx="8">
                  <c:v>58</c:v>
                </c:pt>
                <c:pt idx="9">
                  <c:v>59</c:v>
                </c:pt>
                <c:pt idx="10">
                  <c:v>60</c:v>
                </c:pt>
              </c:numCache>
            </c:numRef>
          </c:val>
          <c:smooth val="0"/>
          <c:extLst>
            <c:ext xmlns:c16="http://schemas.microsoft.com/office/drawing/2014/chart" uri="{C3380CC4-5D6E-409C-BE32-E72D297353CC}">
              <c16:uniqueId val="{00000001-3B96-473C-967E-9BD082A617E6}"/>
            </c:ext>
          </c:extLst>
        </c:ser>
        <c:dLbls>
          <c:showLegendKey val="0"/>
          <c:showVal val="0"/>
          <c:showCatName val="0"/>
          <c:showSerName val="0"/>
          <c:showPercent val="0"/>
          <c:showBubbleSize val="0"/>
        </c:dLbls>
        <c:smooth val="0"/>
        <c:axId val="191899136"/>
        <c:axId val="190392576"/>
      </c:lineChart>
      <c:catAx>
        <c:axId val="191899136"/>
        <c:scaling>
          <c:orientation val="minMax"/>
        </c:scaling>
        <c:delete val="0"/>
        <c:axPos val="b"/>
        <c:numFmt formatCode="General" sourceLinked="0"/>
        <c:majorTickMark val="out"/>
        <c:minorTickMark val="none"/>
        <c:tickLblPos val="nextTo"/>
        <c:txPr>
          <a:bodyPr rot="-5400000" vert="horz"/>
          <a:lstStyle/>
          <a:p>
            <a:pPr>
              <a:defRPr/>
            </a:pPr>
            <a:endParaRPr lang="tr-TR"/>
          </a:p>
        </c:txPr>
        <c:crossAx val="190392576"/>
        <c:crosses val="autoZero"/>
        <c:auto val="1"/>
        <c:lblAlgn val="ctr"/>
        <c:lblOffset val="100"/>
        <c:noMultiLvlLbl val="0"/>
      </c:catAx>
      <c:valAx>
        <c:axId val="190392576"/>
        <c:scaling>
          <c:orientation val="minMax"/>
        </c:scaling>
        <c:delete val="0"/>
        <c:axPos val="l"/>
        <c:majorGridlines/>
        <c:title>
          <c:tx>
            <c:rich>
              <a:bodyPr rot="0" vert="horz"/>
              <a:lstStyle/>
              <a:p>
                <a:pPr>
                  <a:defRPr/>
                </a:pPr>
                <a:r>
                  <a:rPr lang="tr-TR"/>
                  <a:t>(%)</a:t>
                </a:r>
              </a:p>
            </c:rich>
          </c:tx>
          <c:layout/>
          <c:overlay val="0"/>
        </c:title>
        <c:numFmt formatCode="General" sourceLinked="1"/>
        <c:majorTickMark val="out"/>
        <c:minorTickMark val="none"/>
        <c:tickLblPos val="nextTo"/>
        <c:crossAx val="191899136"/>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'Belediye Atıksu'!$B$6</c:f>
              <c:strCache>
                <c:ptCount val="1"/>
                <c:pt idx="0">
                  <c:v>Arıtılıyor</c:v>
                </c:pt>
              </c:strCache>
            </c:strRef>
          </c:tx>
          <c:invertIfNegative val="0"/>
          <c:cat>
            <c:numRef>
              <c:f>'Belediye Atıksu'!$A$7:$A$17</c:f>
              <c:numCache>
                <c:formatCode>General</c:formatCode>
                <c:ptCount val="11"/>
                <c:pt idx="0">
                  <c:v>2001</c:v>
                </c:pt>
                <c:pt idx="1">
                  <c:v>2002</c:v>
                </c:pt>
                <c:pt idx="2">
                  <c:v>2003</c:v>
                </c:pt>
                <c:pt idx="3">
                  <c:v>2004</c:v>
                </c:pt>
                <c:pt idx="4">
                  <c:v>2006</c:v>
                </c:pt>
                <c:pt idx="5">
                  <c:v>2008</c:v>
                </c:pt>
                <c:pt idx="6">
                  <c:v>2010</c:v>
                </c:pt>
                <c:pt idx="7">
                  <c:v>2012</c:v>
                </c:pt>
                <c:pt idx="8">
                  <c:v>2014</c:v>
                </c:pt>
                <c:pt idx="9">
                  <c:v>2016</c:v>
                </c:pt>
                <c:pt idx="10">
                  <c:v>2018</c:v>
                </c:pt>
              </c:numCache>
            </c:numRef>
          </c:cat>
          <c:val>
            <c:numRef>
              <c:f>'Belediye Atıksu'!$B$7:$B$17</c:f>
              <c:numCache>
                <c:formatCode>#,##0</c:formatCode>
                <c:ptCount val="11"/>
                <c:pt idx="0">
                  <c:v>2844</c:v>
                </c:pt>
                <c:pt idx="1">
                  <c:v>2920</c:v>
                </c:pt>
                <c:pt idx="2">
                  <c:v>2920</c:v>
                </c:pt>
                <c:pt idx="3">
                  <c:v>2745</c:v>
                </c:pt>
                <c:pt idx="4">
                  <c:v>2555</c:v>
                </c:pt>
                <c:pt idx="5">
                  <c:v>5600</c:v>
                </c:pt>
                <c:pt idx="6">
                  <c:v>4240</c:v>
                </c:pt>
                <c:pt idx="7">
                  <c:v>4480</c:v>
                </c:pt>
                <c:pt idx="8">
                  <c:v>6970</c:v>
                </c:pt>
                <c:pt idx="9">
                  <c:v>7311</c:v>
                </c:pt>
                <c:pt idx="10">
                  <c:v>6030</c:v>
                </c:pt>
              </c:numCache>
            </c:numRef>
          </c:val>
          <c:extLst>
            <c:ext xmlns:c16="http://schemas.microsoft.com/office/drawing/2014/chart" uri="{C3380CC4-5D6E-409C-BE32-E72D297353CC}">
              <c16:uniqueId val="{00000000-3C74-49E3-9C7D-9A0A280A297F}"/>
            </c:ext>
          </c:extLst>
        </c:ser>
        <c:ser>
          <c:idx val="1"/>
          <c:order val="1"/>
          <c:tx>
            <c:strRef>
              <c:f>'Belediye Atıksu'!$C$6</c:f>
              <c:strCache>
                <c:ptCount val="1"/>
                <c:pt idx="0">
                  <c:v>Arıtılmıyor</c:v>
                </c:pt>
              </c:strCache>
            </c:strRef>
          </c:tx>
          <c:invertIfNegative val="0"/>
          <c:cat>
            <c:numRef>
              <c:f>'Belediye Atıksu'!$A$7:$A$17</c:f>
              <c:numCache>
                <c:formatCode>General</c:formatCode>
                <c:ptCount val="11"/>
                <c:pt idx="0">
                  <c:v>2001</c:v>
                </c:pt>
                <c:pt idx="1">
                  <c:v>2002</c:v>
                </c:pt>
                <c:pt idx="2">
                  <c:v>2003</c:v>
                </c:pt>
                <c:pt idx="3">
                  <c:v>2004</c:v>
                </c:pt>
                <c:pt idx="4">
                  <c:v>2006</c:v>
                </c:pt>
                <c:pt idx="5">
                  <c:v>2008</c:v>
                </c:pt>
                <c:pt idx="6">
                  <c:v>2010</c:v>
                </c:pt>
                <c:pt idx="7">
                  <c:v>2012</c:v>
                </c:pt>
                <c:pt idx="8">
                  <c:v>2014</c:v>
                </c:pt>
                <c:pt idx="9">
                  <c:v>2016</c:v>
                </c:pt>
                <c:pt idx="10">
                  <c:v>2018</c:v>
                </c:pt>
              </c:numCache>
            </c:numRef>
          </c:cat>
          <c:val>
            <c:numRef>
              <c:f>'Belediye Atıksu'!$C$7:$C$17</c:f>
              <c:numCache>
                <c:formatCode>#,##0</c:formatCode>
                <c:ptCount val="11"/>
                <c:pt idx="0">
                  <c:v>344</c:v>
                </c:pt>
                <c:pt idx="1">
                  <c:v>365</c:v>
                </c:pt>
                <c:pt idx="2">
                  <c:v>381</c:v>
                </c:pt>
                <c:pt idx="3">
                  <c:v>399</c:v>
                </c:pt>
                <c:pt idx="4">
                  <c:v>2288</c:v>
                </c:pt>
                <c:pt idx="5">
                  <c:v>418</c:v>
                </c:pt>
                <c:pt idx="6">
                  <c:v>268</c:v>
                </c:pt>
                <c:pt idx="7">
                  <c:v>336</c:v>
                </c:pt>
                <c:pt idx="8">
                  <c:v>290</c:v>
                </c:pt>
                <c:pt idx="9">
                  <c:v>432</c:v>
                </c:pt>
                <c:pt idx="10">
                  <c:v>487</c:v>
                </c:pt>
              </c:numCache>
            </c:numRef>
          </c:val>
          <c:extLst>
            <c:ext xmlns:c16="http://schemas.microsoft.com/office/drawing/2014/chart" uri="{C3380CC4-5D6E-409C-BE32-E72D297353CC}">
              <c16:uniqueId val="{00000001-3C74-49E3-9C7D-9A0A280A297F}"/>
            </c:ext>
          </c:extLst>
        </c:ser>
        <c:dLbls>
          <c:showLegendKey val="0"/>
          <c:showVal val="0"/>
          <c:showCatName val="0"/>
          <c:showSerName val="0"/>
          <c:showPercent val="0"/>
          <c:showBubbleSize val="0"/>
        </c:dLbls>
        <c:gapWidth val="150"/>
        <c:overlap val="100"/>
        <c:axId val="191898624"/>
        <c:axId val="190394880"/>
      </c:barChart>
      <c:catAx>
        <c:axId val="191898624"/>
        <c:scaling>
          <c:orientation val="minMax"/>
        </c:scaling>
        <c:delete val="0"/>
        <c:axPos val="b"/>
        <c:numFmt formatCode="General" sourceLinked="0"/>
        <c:majorTickMark val="out"/>
        <c:minorTickMark val="none"/>
        <c:tickLblPos val="nextTo"/>
        <c:txPr>
          <a:bodyPr rot="-5400000" vert="horz"/>
          <a:lstStyle/>
          <a:p>
            <a:pPr>
              <a:defRPr/>
            </a:pPr>
            <a:endParaRPr lang="tr-TR"/>
          </a:p>
        </c:txPr>
        <c:crossAx val="190394880"/>
        <c:crosses val="autoZero"/>
        <c:auto val="1"/>
        <c:lblAlgn val="ctr"/>
        <c:lblOffset val="100"/>
        <c:noMultiLvlLbl val="0"/>
      </c:catAx>
      <c:valAx>
        <c:axId val="190394880"/>
        <c:scaling>
          <c:orientation val="minMax"/>
        </c:scaling>
        <c:delete val="0"/>
        <c:axPos val="l"/>
        <c:majorGridlines/>
        <c:title>
          <c:tx>
            <c:rich>
              <a:bodyPr rot="-5400000" vert="horz"/>
              <a:lstStyle/>
              <a:p>
                <a:pPr>
                  <a:defRPr sz="1000"/>
                </a:pPr>
                <a:r>
                  <a:rPr lang="tr-TR" sz="1000" b="1" i="0" baseline="0">
                    <a:effectLst/>
                  </a:rPr>
                  <a:t>Bin m</a:t>
                </a:r>
                <a:r>
                  <a:rPr lang="tr-TR" sz="1000" b="1" i="0" baseline="30000">
                    <a:effectLst/>
                  </a:rPr>
                  <a:t>3</a:t>
                </a:r>
                <a:r>
                  <a:rPr lang="tr-TR" sz="1000" b="1" i="0" baseline="0">
                    <a:effectLst/>
                  </a:rPr>
                  <a:t>/yıl</a:t>
                </a:r>
                <a:endParaRPr lang="tr-TR" sz="1000">
                  <a:effectLst/>
                </a:endParaRPr>
              </a:p>
            </c:rich>
          </c:tx>
          <c:layout>
            <c:manualLayout>
              <c:xMode val="edge"/>
              <c:yMode val="edge"/>
              <c:x val="1.1111111111111112E-2"/>
              <c:y val="0.35858996792067654"/>
            </c:manualLayout>
          </c:layout>
          <c:overlay val="0"/>
        </c:title>
        <c:numFmt formatCode="#,##0" sourceLinked="1"/>
        <c:majorTickMark val="out"/>
        <c:minorTickMark val="none"/>
        <c:tickLblPos val="nextTo"/>
        <c:crossAx val="191898624"/>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'Belediye Atıksu'!$B$70</c:f>
              <c:strCache>
                <c:ptCount val="1"/>
                <c:pt idx="0">
                  <c:v>Karaman</c:v>
                </c:pt>
              </c:strCache>
            </c:strRef>
          </c:tx>
          <c:marker>
            <c:symbol val="none"/>
          </c:marker>
          <c:cat>
            <c:strRef>
              <c:f>'Belediye Atıksu'!$A$71:$A$81</c:f>
              <c:strCache>
                <c:ptCount val="11"/>
                <c:pt idx="0">
                  <c:v>2001</c:v>
                </c:pt>
                <c:pt idx="1">
                  <c:v>2002</c:v>
                </c:pt>
                <c:pt idx="2">
                  <c:v>2003</c:v>
                </c:pt>
                <c:pt idx="3">
                  <c:v>2004</c:v>
                </c:pt>
                <c:pt idx="4">
                  <c:v>2006</c:v>
                </c:pt>
                <c:pt idx="5">
                  <c:v>2008</c:v>
                </c:pt>
                <c:pt idx="6">
                  <c:v>2010</c:v>
                </c:pt>
                <c:pt idx="7">
                  <c:v>2012</c:v>
                </c:pt>
                <c:pt idx="8">
                  <c:v>2014</c:v>
                </c:pt>
                <c:pt idx="9">
                  <c:v>2016</c:v>
                </c:pt>
                <c:pt idx="10">
                  <c:v>2018</c:v>
                </c:pt>
              </c:strCache>
            </c:strRef>
          </c:cat>
          <c:val>
            <c:numRef>
              <c:f>'Belediye Atıksu'!$B$71:$B$81</c:f>
              <c:numCache>
                <c:formatCode>General</c:formatCode>
                <c:ptCount val="11"/>
                <c:pt idx="0">
                  <c:v>101</c:v>
                </c:pt>
                <c:pt idx="1">
                  <c:v>101</c:v>
                </c:pt>
                <c:pt idx="2">
                  <c:v>101</c:v>
                </c:pt>
                <c:pt idx="3">
                  <c:v>90</c:v>
                </c:pt>
                <c:pt idx="4">
                  <c:v>123</c:v>
                </c:pt>
                <c:pt idx="5">
                  <c:v>132</c:v>
                </c:pt>
                <c:pt idx="6">
                  <c:v>90</c:v>
                </c:pt>
                <c:pt idx="7">
                  <c:v>90</c:v>
                </c:pt>
                <c:pt idx="8">
                  <c:v>122</c:v>
                </c:pt>
                <c:pt idx="9">
                  <c:v>122</c:v>
                </c:pt>
                <c:pt idx="10">
                  <c:v>102</c:v>
                </c:pt>
              </c:numCache>
            </c:numRef>
          </c:val>
          <c:smooth val="0"/>
          <c:extLst>
            <c:ext xmlns:c16="http://schemas.microsoft.com/office/drawing/2014/chart" uri="{C3380CC4-5D6E-409C-BE32-E72D297353CC}">
              <c16:uniqueId val="{00000000-4227-49B9-84D8-194E7F8D5849}"/>
            </c:ext>
          </c:extLst>
        </c:ser>
        <c:ser>
          <c:idx val="1"/>
          <c:order val="1"/>
          <c:tx>
            <c:strRef>
              <c:f>'Belediye Atıksu'!$C$70</c:f>
              <c:strCache>
                <c:ptCount val="1"/>
                <c:pt idx="0">
                  <c:v>Türkiye </c:v>
                </c:pt>
              </c:strCache>
            </c:strRef>
          </c:tx>
          <c:marker>
            <c:symbol val="none"/>
          </c:marker>
          <c:cat>
            <c:strRef>
              <c:f>'Belediye Atıksu'!$A$71:$A$81</c:f>
              <c:strCache>
                <c:ptCount val="11"/>
                <c:pt idx="0">
                  <c:v>2001</c:v>
                </c:pt>
                <c:pt idx="1">
                  <c:v>2002</c:v>
                </c:pt>
                <c:pt idx="2">
                  <c:v>2003</c:v>
                </c:pt>
                <c:pt idx="3">
                  <c:v>2004</c:v>
                </c:pt>
                <c:pt idx="4">
                  <c:v>2006</c:v>
                </c:pt>
                <c:pt idx="5">
                  <c:v>2008</c:v>
                </c:pt>
                <c:pt idx="6">
                  <c:v>2010</c:v>
                </c:pt>
                <c:pt idx="7">
                  <c:v>2012</c:v>
                </c:pt>
                <c:pt idx="8">
                  <c:v>2014</c:v>
                </c:pt>
                <c:pt idx="9">
                  <c:v>2016</c:v>
                </c:pt>
                <c:pt idx="10">
                  <c:v>2018</c:v>
                </c:pt>
              </c:strCache>
            </c:strRef>
          </c:cat>
          <c:val>
            <c:numRef>
              <c:f>'Belediye Atıksu'!$C$71:$C$81</c:f>
              <c:numCache>
                <c:formatCode>General</c:formatCode>
                <c:ptCount val="11"/>
                <c:pt idx="0">
                  <c:v>147</c:v>
                </c:pt>
                <c:pt idx="1">
                  <c:v>154</c:v>
                </c:pt>
                <c:pt idx="2">
                  <c:v>173</c:v>
                </c:pt>
                <c:pt idx="3">
                  <c:v>174</c:v>
                </c:pt>
                <c:pt idx="4">
                  <c:v>181</c:v>
                </c:pt>
                <c:pt idx="5">
                  <c:v>173</c:v>
                </c:pt>
                <c:pt idx="6">
                  <c:v>182</c:v>
                </c:pt>
                <c:pt idx="7">
                  <c:v>190</c:v>
                </c:pt>
                <c:pt idx="8">
                  <c:v>181</c:v>
                </c:pt>
                <c:pt idx="9">
                  <c:v>183</c:v>
                </c:pt>
                <c:pt idx="10">
                  <c:v>188</c:v>
                </c:pt>
              </c:numCache>
            </c:numRef>
          </c:val>
          <c:smooth val="0"/>
          <c:extLst>
            <c:ext xmlns:c16="http://schemas.microsoft.com/office/drawing/2014/chart" uri="{C3380CC4-5D6E-409C-BE32-E72D297353CC}">
              <c16:uniqueId val="{00000001-4227-49B9-84D8-194E7F8D5849}"/>
            </c:ext>
          </c:extLst>
        </c:ser>
        <c:dLbls>
          <c:showLegendKey val="0"/>
          <c:showVal val="0"/>
          <c:showCatName val="0"/>
          <c:showSerName val="0"/>
          <c:showPercent val="0"/>
          <c:showBubbleSize val="0"/>
        </c:dLbls>
        <c:smooth val="0"/>
        <c:axId val="191989248"/>
        <c:axId val="190397760"/>
      </c:lineChart>
      <c:catAx>
        <c:axId val="191989248"/>
        <c:scaling>
          <c:orientation val="minMax"/>
        </c:scaling>
        <c:delete val="0"/>
        <c:axPos val="b"/>
        <c:numFmt formatCode="General" sourceLinked="0"/>
        <c:majorTickMark val="out"/>
        <c:minorTickMark val="none"/>
        <c:tickLblPos val="nextTo"/>
        <c:txPr>
          <a:bodyPr rot="-5400000" vert="horz"/>
          <a:lstStyle/>
          <a:p>
            <a:pPr>
              <a:defRPr/>
            </a:pPr>
            <a:endParaRPr lang="tr-TR"/>
          </a:p>
        </c:txPr>
        <c:crossAx val="190397760"/>
        <c:crosses val="autoZero"/>
        <c:auto val="1"/>
        <c:lblAlgn val="ctr"/>
        <c:lblOffset val="100"/>
        <c:noMultiLvlLbl val="0"/>
      </c:catAx>
      <c:valAx>
        <c:axId val="190397760"/>
        <c:scaling>
          <c:orientation val="minMax"/>
        </c:scaling>
        <c:delete val="0"/>
        <c:axPos val="l"/>
        <c:majorGridlines/>
        <c:title>
          <c:tx>
            <c:rich>
              <a:bodyPr rot="-5400000" vert="horz"/>
              <a:lstStyle/>
              <a:p>
                <a:pPr>
                  <a:defRPr/>
                </a:pPr>
                <a:r>
                  <a:rPr lang="tr-TR" sz="1000" b="1" i="0" u="none" strike="noStrike" baseline="0">
                    <a:effectLst/>
                  </a:rPr>
                  <a:t>(Litre/Kişi-Gün)</a:t>
                </a:r>
                <a:endParaRPr lang="tr-TR"/>
              </a:p>
            </c:rich>
          </c:tx>
          <c:layout/>
          <c:overlay val="0"/>
        </c:title>
        <c:numFmt formatCode="General" sourceLinked="1"/>
        <c:majorTickMark val="out"/>
        <c:minorTickMark val="none"/>
        <c:tickLblPos val="nextTo"/>
        <c:crossAx val="191989248"/>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'Belediye Atıksu'!$B$134</c:f>
              <c:strCache>
                <c:ptCount val="1"/>
                <c:pt idx="0">
                  <c:v>Karaman  (%)</c:v>
                </c:pt>
              </c:strCache>
            </c:strRef>
          </c:tx>
          <c:marker>
            <c:symbol val="none"/>
          </c:marker>
          <c:cat>
            <c:strRef>
              <c:f>'Belediye Atıksu'!$A$135:$A$144</c:f>
              <c:strCache>
                <c:ptCount val="10"/>
                <c:pt idx="0">
                  <c:v>2001</c:v>
                </c:pt>
                <c:pt idx="1">
                  <c:v>2002</c:v>
                </c:pt>
                <c:pt idx="2">
                  <c:v>2003</c:v>
                </c:pt>
                <c:pt idx="3">
                  <c:v>2004</c:v>
                </c:pt>
                <c:pt idx="4">
                  <c:v>2006</c:v>
                </c:pt>
                <c:pt idx="5">
                  <c:v>2008</c:v>
                </c:pt>
                <c:pt idx="6">
                  <c:v>2010</c:v>
                </c:pt>
                <c:pt idx="7">
                  <c:v>2012</c:v>
                </c:pt>
                <c:pt idx="8">
                  <c:v>2014</c:v>
                </c:pt>
                <c:pt idx="9">
                  <c:v>2016</c:v>
                </c:pt>
              </c:strCache>
            </c:strRef>
          </c:cat>
          <c:val>
            <c:numRef>
              <c:f>'Belediye Atıksu'!$B$135:$B$144</c:f>
              <c:numCache>
                <c:formatCode>General</c:formatCode>
                <c:ptCount val="10"/>
                <c:pt idx="0">
                  <c:v>49</c:v>
                </c:pt>
                <c:pt idx="1">
                  <c:v>51</c:v>
                </c:pt>
                <c:pt idx="2">
                  <c:v>51</c:v>
                </c:pt>
                <c:pt idx="3">
                  <c:v>54</c:v>
                </c:pt>
                <c:pt idx="4">
                  <c:v>64</c:v>
                </c:pt>
                <c:pt idx="5">
                  <c:v>74</c:v>
                </c:pt>
                <c:pt idx="6">
                  <c:v>76</c:v>
                </c:pt>
                <c:pt idx="7">
                  <c:v>79</c:v>
                </c:pt>
                <c:pt idx="8">
                  <c:v>87</c:v>
                </c:pt>
                <c:pt idx="9">
                  <c:v>89</c:v>
                </c:pt>
              </c:numCache>
            </c:numRef>
          </c:val>
          <c:smooth val="0"/>
          <c:extLst>
            <c:ext xmlns:c16="http://schemas.microsoft.com/office/drawing/2014/chart" uri="{C3380CC4-5D6E-409C-BE32-E72D297353CC}">
              <c16:uniqueId val="{00000000-F1A8-4032-A2A2-D4B6C8A26C57}"/>
            </c:ext>
          </c:extLst>
        </c:ser>
        <c:ser>
          <c:idx val="1"/>
          <c:order val="1"/>
          <c:tx>
            <c:strRef>
              <c:f>'Belediye Atıksu'!$C$134</c:f>
              <c:strCache>
                <c:ptCount val="1"/>
                <c:pt idx="0">
                  <c:v>Türkiye (%)</c:v>
                </c:pt>
              </c:strCache>
            </c:strRef>
          </c:tx>
          <c:marker>
            <c:symbol val="none"/>
          </c:marker>
          <c:cat>
            <c:strRef>
              <c:f>'Belediye Atıksu'!$A$135:$A$144</c:f>
              <c:strCache>
                <c:ptCount val="10"/>
                <c:pt idx="0">
                  <c:v>2001</c:v>
                </c:pt>
                <c:pt idx="1">
                  <c:v>2002</c:v>
                </c:pt>
                <c:pt idx="2">
                  <c:v>2003</c:v>
                </c:pt>
                <c:pt idx="3">
                  <c:v>2004</c:v>
                </c:pt>
                <c:pt idx="4">
                  <c:v>2006</c:v>
                </c:pt>
                <c:pt idx="5">
                  <c:v>2008</c:v>
                </c:pt>
                <c:pt idx="6">
                  <c:v>2010</c:v>
                </c:pt>
                <c:pt idx="7">
                  <c:v>2012</c:v>
                </c:pt>
                <c:pt idx="8">
                  <c:v>2014</c:v>
                </c:pt>
                <c:pt idx="9">
                  <c:v>2016</c:v>
                </c:pt>
              </c:strCache>
            </c:strRef>
          </c:cat>
          <c:val>
            <c:numRef>
              <c:f>'Belediye Atıksu'!$C$135:$C$144</c:f>
              <c:numCache>
                <c:formatCode>General</c:formatCode>
                <c:ptCount val="10"/>
                <c:pt idx="0">
                  <c:v>81</c:v>
                </c:pt>
                <c:pt idx="1">
                  <c:v>83</c:v>
                </c:pt>
                <c:pt idx="2">
                  <c:v>85</c:v>
                </c:pt>
                <c:pt idx="3">
                  <c:v>86</c:v>
                </c:pt>
                <c:pt idx="4">
                  <c:v>87</c:v>
                </c:pt>
                <c:pt idx="5">
                  <c:v>88</c:v>
                </c:pt>
                <c:pt idx="6">
                  <c:v>88</c:v>
                </c:pt>
                <c:pt idx="7">
                  <c:v>92</c:v>
                </c:pt>
                <c:pt idx="8">
                  <c:v>90</c:v>
                </c:pt>
                <c:pt idx="9">
                  <c:v>90</c:v>
                </c:pt>
              </c:numCache>
            </c:numRef>
          </c:val>
          <c:smooth val="0"/>
          <c:extLst>
            <c:ext xmlns:c16="http://schemas.microsoft.com/office/drawing/2014/chart" uri="{C3380CC4-5D6E-409C-BE32-E72D297353CC}">
              <c16:uniqueId val="{00000001-F1A8-4032-A2A2-D4B6C8A26C57}"/>
            </c:ext>
          </c:extLst>
        </c:ser>
        <c:dLbls>
          <c:showLegendKey val="0"/>
          <c:showVal val="0"/>
          <c:showCatName val="0"/>
          <c:showSerName val="0"/>
          <c:showPercent val="0"/>
          <c:showBubbleSize val="0"/>
        </c:dLbls>
        <c:smooth val="0"/>
        <c:axId val="191989760"/>
        <c:axId val="191711488"/>
      </c:lineChart>
      <c:catAx>
        <c:axId val="191989760"/>
        <c:scaling>
          <c:orientation val="minMax"/>
        </c:scaling>
        <c:delete val="0"/>
        <c:axPos val="b"/>
        <c:numFmt formatCode="General" sourceLinked="0"/>
        <c:majorTickMark val="out"/>
        <c:minorTickMark val="none"/>
        <c:tickLblPos val="nextTo"/>
        <c:txPr>
          <a:bodyPr rot="-5400000" vert="horz"/>
          <a:lstStyle/>
          <a:p>
            <a:pPr>
              <a:defRPr/>
            </a:pPr>
            <a:endParaRPr lang="tr-TR"/>
          </a:p>
        </c:txPr>
        <c:crossAx val="191711488"/>
        <c:crosses val="autoZero"/>
        <c:auto val="1"/>
        <c:lblAlgn val="ctr"/>
        <c:lblOffset val="100"/>
        <c:noMultiLvlLbl val="0"/>
      </c:catAx>
      <c:valAx>
        <c:axId val="191711488"/>
        <c:scaling>
          <c:orientation val="minMax"/>
          <c:max val="100"/>
        </c:scaling>
        <c:delete val="0"/>
        <c:axPos val="l"/>
        <c:majorGridlines/>
        <c:title>
          <c:tx>
            <c:rich>
              <a:bodyPr rot="0" vert="horz"/>
              <a:lstStyle/>
              <a:p>
                <a:pPr>
                  <a:defRPr/>
                </a:pPr>
                <a:r>
                  <a:rPr lang="tr-TR"/>
                  <a:t>(%)</a:t>
                </a:r>
              </a:p>
            </c:rich>
          </c:tx>
          <c:layout/>
          <c:overlay val="0"/>
        </c:title>
        <c:numFmt formatCode="General" sourceLinked="1"/>
        <c:majorTickMark val="out"/>
        <c:minorTickMark val="none"/>
        <c:tickLblPos val="nextTo"/>
        <c:crossAx val="191989760"/>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'Belediye Atıksu'!$B$101</c:f>
              <c:strCache>
                <c:ptCount val="1"/>
                <c:pt idx="0">
                  <c:v>Karaman (%)</c:v>
                </c:pt>
              </c:strCache>
            </c:strRef>
          </c:tx>
          <c:marker>
            <c:symbol val="none"/>
          </c:marker>
          <c:cat>
            <c:strRef>
              <c:f>'Belediye Atıksu'!$A$102:$A$112</c:f>
              <c:strCache>
                <c:ptCount val="11"/>
                <c:pt idx="0">
                  <c:v>2001</c:v>
                </c:pt>
                <c:pt idx="1">
                  <c:v>2002</c:v>
                </c:pt>
                <c:pt idx="2">
                  <c:v>2003</c:v>
                </c:pt>
                <c:pt idx="3">
                  <c:v>2004</c:v>
                </c:pt>
                <c:pt idx="4">
                  <c:v>2006</c:v>
                </c:pt>
                <c:pt idx="5">
                  <c:v>2008</c:v>
                </c:pt>
                <c:pt idx="6">
                  <c:v>2010</c:v>
                </c:pt>
                <c:pt idx="7">
                  <c:v>2012</c:v>
                </c:pt>
                <c:pt idx="8">
                  <c:v>2014</c:v>
                </c:pt>
                <c:pt idx="9">
                  <c:v>2016</c:v>
                </c:pt>
                <c:pt idx="10">
                  <c:v>2018</c:v>
                </c:pt>
              </c:strCache>
            </c:strRef>
          </c:cat>
          <c:val>
            <c:numRef>
              <c:f>'Belediye Atıksu'!$B$102:$B$112</c:f>
              <c:numCache>
                <c:formatCode>General</c:formatCode>
                <c:ptCount val="11"/>
                <c:pt idx="0">
                  <c:v>42.1</c:v>
                </c:pt>
                <c:pt idx="1">
                  <c:v>42.1</c:v>
                </c:pt>
                <c:pt idx="2">
                  <c:v>42.1</c:v>
                </c:pt>
                <c:pt idx="3">
                  <c:v>45.1</c:v>
                </c:pt>
                <c:pt idx="4">
                  <c:v>33.200000000000003</c:v>
                </c:pt>
                <c:pt idx="5">
                  <c:v>65.7</c:v>
                </c:pt>
                <c:pt idx="6">
                  <c:v>71.5</c:v>
                </c:pt>
                <c:pt idx="7">
                  <c:v>74.599999999999994</c:v>
                </c:pt>
                <c:pt idx="8">
                  <c:v>84.2</c:v>
                </c:pt>
                <c:pt idx="9">
                  <c:v>85.4</c:v>
                </c:pt>
                <c:pt idx="10">
                  <c:v>81.2</c:v>
                </c:pt>
              </c:numCache>
            </c:numRef>
          </c:val>
          <c:smooth val="0"/>
          <c:extLst>
            <c:ext xmlns:c16="http://schemas.microsoft.com/office/drawing/2014/chart" uri="{C3380CC4-5D6E-409C-BE32-E72D297353CC}">
              <c16:uniqueId val="{00000000-666A-4B7A-9D76-DB83F5952A48}"/>
            </c:ext>
          </c:extLst>
        </c:ser>
        <c:ser>
          <c:idx val="1"/>
          <c:order val="1"/>
          <c:tx>
            <c:strRef>
              <c:f>'Belediye Atıksu'!$C$101</c:f>
              <c:strCache>
                <c:ptCount val="1"/>
                <c:pt idx="0">
                  <c:v>Türkiye (%)</c:v>
                </c:pt>
              </c:strCache>
            </c:strRef>
          </c:tx>
          <c:marker>
            <c:symbol val="none"/>
          </c:marker>
          <c:cat>
            <c:strRef>
              <c:f>'Belediye Atıksu'!$A$102:$A$112</c:f>
              <c:strCache>
                <c:ptCount val="11"/>
                <c:pt idx="0">
                  <c:v>2001</c:v>
                </c:pt>
                <c:pt idx="1">
                  <c:v>2002</c:v>
                </c:pt>
                <c:pt idx="2">
                  <c:v>2003</c:v>
                </c:pt>
                <c:pt idx="3">
                  <c:v>2004</c:v>
                </c:pt>
                <c:pt idx="4">
                  <c:v>2006</c:v>
                </c:pt>
                <c:pt idx="5">
                  <c:v>2008</c:v>
                </c:pt>
                <c:pt idx="6">
                  <c:v>2010</c:v>
                </c:pt>
                <c:pt idx="7">
                  <c:v>2012</c:v>
                </c:pt>
                <c:pt idx="8">
                  <c:v>2014</c:v>
                </c:pt>
                <c:pt idx="9">
                  <c:v>2016</c:v>
                </c:pt>
                <c:pt idx="10">
                  <c:v>2018</c:v>
                </c:pt>
              </c:strCache>
            </c:strRef>
          </c:cat>
          <c:val>
            <c:numRef>
              <c:f>'Belediye Atıksu'!$C$102:$C$112</c:f>
              <c:numCache>
                <c:formatCode>General</c:formatCode>
                <c:ptCount val="11"/>
                <c:pt idx="0">
                  <c:v>34.6</c:v>
                </c:pt>
                <c:pt idx="1">
                  <c:v>35.5</c:v>
                </c:pt>
                <c:pt idx="2">
                  <c:v>37.6</c:v>
                </c:pt>
                <c:pt idx="3">
                  <c:v>45.2</c:v>
                </c:pt>
                <c:pt idx="4">
                  <c:v>50.6</c:v>
                </c:pt>
                <c:pt idx="5">
                  <c:v>55.5</c:v>
                </c:pt>
                <c:pt idx="6">
                  <c:v>61.7</c:v>
                </c:pt>
                <c:pt idx="7">
                  <c:v>68.3</c:v>
                </c:pt>
                <c:pt idx="8">
                  <c:v>68.099999999999994</c:v>
                </c:pt>
                <c:pt idx="9">
                  <c:v>74.8</c:v>
                </c:pt>
                <c:pt idx="10">
                  <c:v>79</c:v>
                </c:pt>
              </c:numCache>
            </c:numRef>
          </c:val>
          <c:smooth val="0"/>
          <c:extLst>
            <c:ext xmlns:c16="http://schemas.microsoft.com/office/drawing/2014/chart" uri="{C3380CC4-5D6E-409C-BE32-E72D297353CC}">
              <c16:uniqueId val="{00000001-666A-4B7A-9D76-DB83F5952A48}"/>
            </c:ext>
          </c:extLst>
        </c:ser>
        <c:dLbls>
          <c:showLegendKey val="0"/>
          <c:showVal val="0"/>
          <c:showCatName val="0"/>
          <c:showSerName val="0"/>
          <c:showPercent val="0"/>
          <c:showBubbleSize val="0"/>
        </c:dLbls>
        <c:smooth val="0"/>
        <c:axId val="129752064"/>
        <c:axId val="133526016"/>
      </c:lineChart>
      <c:catAx>
        <c:axId val="129752064"/>
        <c:scaling>
          <c:orientation val="minMax"/>
        </c:scaling>
        <c:delete val="0"/>
        <c:axPos val="b"/>
        <c:numFmt formatCode="General" sourceLinked="0"/>
        <c:majorTickMark val="out"/>
        <c:minorTickMark val="none"/>
        <c:tickLblPos val="nextTo"/>
        <c:txPr>
          <a:bodyPr rot="-5400000" vert="horz"/>
          <a:lstStyle/>
          <a:p>
            <a:pPr>
              <a:defRPr/>
            </a:pPr>
            <a:endParaRPr lang="tr-TR"/>
          </a:p>
        </c:txPr>
        <c:crossAx val="133526016"/>
        <c:crosses val="autoZero"/>
        <c:auto val="1"/>
        <c:lblAlgn val="ctr"/>
        <c:lblOffset val="100"/>
        <c:noMultiLvlLbl val="0"/>
      </c:catAx>
      <c:valAx>
        <c:axId val="133526016"/>
        <c:scaling>
          <c:orientation val="minMax"/>
        </c:scaling>
        <c:delete val="0"/>
        <c:axPos val="l"/>
        <c:majorGridlines/>
        <c:title>
          <c:tx>
            <c:rich>
              <a:bodyPr rot="-5400000" vert="horz"/>
              <a:lstStyle/>
              <a:p>
                <a:pPr>
                  <a:defRPr/>
                </a:pPr>
                <a:r>
                  <a:rPr lang="tr-TR"/>
                  <a:t>Atıksu Arıtma Tesisi Ile Hizmet Verilen Belediye Nüfusunun Toplam Nüfusa Oranı (%)</a:t>
                </a:r>
              </a:p>
            </c:rich>
          </c:tx>
          <c:layout>
            <c:manualLayout>
              <c:xMode val="edge"/>
              <c:yMode val="edge"/>
              <c:x val="1.9536019536019536E-2"/>
              <c:y val="4.5872022786489532E-2"/>
            </c:manualLayout>
          </c:layout>
          <c:overlay val="0"/>
        </c:title>
        <c:numFmt formatCode="General" sourceLinked="1"/>
        <c:majorTickMark val="out"/>
        <c:minorTickMark val="none"/>
        <c:tickLblPos val="nextTo"/>
        <c:crossAx val="129752064"/>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'Belediye Atıksu'!$B$43</c:f>
              <c:strCache>
                <c:ptCount val="1"/>
                <c:pt idx="0">
                  <c:v>Biyolojik Arıtma</c:v>
                </c:pt>
              </c:strCache>
            </c:strRef>
          </c:tx>
          <c:spPr>
            <a:solidFill>
              <a:schemeClr val="accent1"/>
            </a:solidFill>
            <a:ln>
              <a:noFill/>
            </a:ln>
            <a:effectLst/>
          </c:spPr>
          <c:invertIfNegative val="0"/>
          <c:cat>
            <c:strRef>
              <c:f>'Belediye Atıksu'!$A$44:$A$54</c:f>
              <c:strCache>
                <c:ptCount val="11"/>
                <c:pt idx="0">
                  <c:v>2001</c:v>
                </c:pt>
                <c:pt idx="1">
                  <c:v>2002</c:v>
                </c:pt>
                <c:pt idx="2">
                  <c:v>2003</c:v>
                </c:pt>
                <c:pt idx="3">
                  <c:v>2004</c:v>
                </c:pt>
                <c:pt idx="4">
                  <c:v>2006</c:v>
                </c:pt>
                <c:pt idx="5">
                  <c:v>2008</c:v>
                </c:pt>
                <c:pt idx="6">
                  <c:v>2010</c:v>
                </c:pt>
                <c:pt idx="7">
                  <c:v>2012</c:v>
                </c:pt>
                <c:pt idx="8">
                  <c:v>2014</c:v>
                </c:pt>
                <c:pt idx="9">
                  <c:v>2016</c:v>
                </c:pt>
                <c:pt idx="10">
                  <c:v>2018</c:v>
                </c:pt>
              </c:strCache>
            </c:strRef>
          </c:cat>
          <c:val>
            <c:numRef>
              <c:f>'Belediye Atıksu'!$B$44:$B$54</c:f>
              <c:numCache>
                <c:formatCode>#,##0</c:formatCode>
                <c:ptCount val="11"/>
                <c:pt idx="0">
                  <c:v>2844</c:v>
                </c:pt>
                <c:pt idx="1">
                  <c:v>2920</c:v>
                </c:pt>
                <c:pt idx="2">
                  <c:v>2920</c:v>
                </c:pt>
                <c:pt idx="3">
                  <c:v>2745</c:v>
                </c:pt>
                <c:pt idx="4">
                  <c:v>2555</c:v>
                </c:pt>
                <c:pt idx="5">
                  <c:v>5600</c:v>
                </c:pt>
                <c:pt idx="6">
                  <c:v>4240</c:v>
                </c:pt>
                <c:pt idx="7">
                  <c:v>4480</c:v>
                </c:pt>
                <c:pt idx="8">
                  <c:v>6950</c:v>
                </c:pt>
                <c:pt idx="9">
                  <c:v>7291</c:v>
                </c:pt>
                <c:pt idx="10">
                  <c:v>6010</c:v>
                </c:pt>
              </c:numCache>
            </c:numRef>
          </c:val>
          <c:extLst>
            <c:ext xmlns:c16="http://schemas.microsoft.com/office/drawing/2014/chart" uri="{C3380CC4-5D6E-409C-BE32-E72D297353CC}">
              <c16:uniqueId val="{00000000-3AD6-4E58-BDFD-C005491C2169}"/>
            </c:ext>
          </c:extLst>
        </c:ser>
        <c:ser>
          <c:idx val="1"/>
          <c:order val="1"/>
          <c:tx>
            <c:strRef>
              <c:f>'Belediye Atıksu'!$C$43</c:f>
              <c:strCache>
                <c:ptCount val="1"/>
                <c:pt idx="0">
                  <c:v>Doğal Arıtma (Yapay Sulak Alan)</c:v>
                </c:pt>
              </c:strCache>
            </c:strRef>
          </c:tx>
          <c:spPr>
            <a:solidFill>
              <a:schemeClr val="accent2"/>
            </a:solidFill>
            <a:ln>
              <a:noFill/>
            </a:ln>
            <a:effectLst/>
          </c:spPr>
          <c:invertIfNegative val="0"/>
          <c:cat>
            <c:strRef>
              <c:f>'Belediye Atıksu'!$A$44:$A$54</c:f>
              <c:strCache>
                <c:ptCount val="11"/>
                <c:pt idx="0">
                  <c:v>2001</c:v>
                </c:pt>
                <c:pt idx="1">
                  <c:v>2002</c:v>
                </c:pt>
                <c:pt idx="2">
                  <c:v>2003</c:v>
                </c:pt>
                <c:pt idx="3">
                  <c:v>2004</c:v>
                </c:pt>
                <c:pt idx="4">
                  <c:v>2006</c:v>
                </c:pt>
                <c:pt idx="5">
                  <c:v>2008</c:v>
                </c:pt>
                <c:pt idx="6">
                  <c:v>2010</c:v>
                </c:pt>
                <c:pt idx="7">
                  <c:v>2012</c:v>
                </c:pt>
                <c:pt idx="8">
                  <c:v>2014</c:v>
                </c:pt>
                <c:pt idx="9">
                  <c:v>2016</c:v>
                </c:pt>
                <c:pt idx="10">
                  <c:v>2018</c:v>
                </c:pt>
              </c:strCache>
            </c:strRef>
          </c:cat>
          <c:val>
            <c:numRef>
              <c:f>'Belediye Atıksu'!$C$44:$C$54</c:f>
              <c:numCache>
                <c:formatCode>#,##0</c:formatCode>
                <c:ptCount val="11"/>
                <c:pt idx="0">
                  <c:v>0</c:v>
                </c:pt>
                <c:pt idx="1">
                  <c:v>0</c:v>
                </c:pt>
                <c:pt idx="2">
                  <c:v>0</c:v>
                </c:pt>
                <c:pt idx="3">
                  <c:v>0</c:v>
                </c:pt>
                <c:pt idx="4">
                  <c:v>0</c:v>
                </c:pt>
                <c:pt idx="5">
                  <c:v>0</c:v>
                </c:pt>
                <c:pt idx="6">
                  <c:v>0</c:v>
                </c:pt>
                <c:pt idx="7">
                  <c:v>0</c:v>
                </c:pt>
                <c:pt idx="8">
                  <c:v>20</c:v>
                </c:pt>
                <c:pt idx="9">
                  <c:v>20</c:v>
                </c:pt>
                <c:pt idx="10" formatCode="General">
                  <c:v>20</c:v>
                </c:pt>
              </c:numCache>
            </c:numRef>
          </c:val>
          <c:extLst>
            <c:ext xmlns:c16="http://schemas.microsoft.com/office/drawing/2014/chart" uri="{C3380CC4-5D6E-409C-BE32-E72D297353CC}">
              <c16:uniqueId val="{00000001-3AD6-4E58-BDFD-C005491C2169}"/>
            </c:ext>
          </c:extLst>
        </c:ser>
        <c:ser>
          <c:idx val="2"/>
          <c:order val="2"/>
          <c:tx>
            <c:strRef>
              <c:f>'Belediye Atıksu'!$D$43</c:f>
              <c:strCache>
                <c:ptCount val="1"/>
                <c:pt idx="0">
                  <c:v>Fiziksel Arıtma</c:v>
                </c:pt>
              </c:strCache>
            </c:strRef>
          </c:tx>
          <c:spPr>
            <a:solidFill>
              <a:schemeClr val="accent3"/>
            </a:solidFill>
            <a:ln>
              <a:noFill/>
            </a:ln>
            <a:effectLst/>
          </c:spPr>
          <c:invertIfNegative val="0"/>
          <c:cat>
            <c:strRef>
              <c:f>'Belediye Atıksu'!$A$44:$A$54</c:f>
              <c:strCache>
                <c:ptCount val="11"/>
                <c:pt idx="0">
                  <c:v>2001</c:v>
                </c:pt>
                <c:pt idx="1">
                  <c:v>2002</c:v>
                </c:pt>
                <c:pt idx="2">
                  <c:v>2003</c:v>
                </c:pt>
                <c:pt idx="3">
                  <c:v>2004</c:v>
                </c:pt>
                <c:pt idx="4">
                  <c:v>2006</c:v>
                </c:pt>
                <c:pt idx="5">
                  <c:v>2008</c:v>
                </c:pt>
                <c:pt idx="6">
                  <c:v>2010</c:v>
                </c:pt>
                <c:pt idx="7">
                  <c:v>2012</c:v>
                </c:pt>
                <c:pt idx="8">
                  <c:v>2014</c:v>
                </c:pt>
                <c:pt idx="9">
                  <c:v>2016</c:v>
                </c:pt>
                <c:pt idx="10">
                  <c:v>2018</c:v>
                </c:pt>
              </c:strCache>
            </c:strRef>
          </c:cat>
          <c:val>
            <c:numRef>
              <c:f>'Belediye Atıksu'!$D$44:$D$54</c:f>
              <c:numCache>
                <c:formatCode>#,##0</c:formatCode>
                <c:ptCount val="11"/>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3AD6-4E58-BDFD-C005491C2169}"/>
            </c:ext>
          </c:extLst>
        </c:ser>
        <c:ser>
          <c:idx val="3"/>
          <c:order val="3"/>
          <c:tx>
            <c:strRef>
              <c:f>'Belediye Atıksu'!$E$43</c:f>
              <c:strCache>
                <c:ptCount val="1"/>
                <c:pt idx="0">
                  <c:v>Fiziksel Ve / Veya Kimyasal Arıtma</c:v>
                </c:pt>
              </c:strCache>
            </c:strRef>
          </c:tx>
          <c:spPr>
            <a:solidFill>
              <a:schemeClr val="accent4"/>
            </a:solidFill>
            <a:ln>
              <a:noFill/>
            </a:ln>
            <a:effectLst/>
          </c:spPr>
          <c:invertIfNegative val="0"/>
          <c:cat>
            <c:strRef>
              <c:f>'Belediye Atıksu'!$A$44:$A$54</c:f>
              <c:strCache>
                <c:ptCount val="11"/>
                <c:pt idx="0">
                  <c:v>2001</c:v>
                </c:pt>
                <c:pt idx="1">
                  <c:v>2002</c:v>
                </c:pt>
                <c:pt idx="2">
                  <c:v>2003</c:v>
                </c:pt>
                <c:pt idx="3">
                  <c:v>2004</c:v>
                </c:pt>
                <c:pt idx="4">
                  <c:v>2006</c:v>
                </c:pt>
                <c:pt idx="5">
                  <c:v>2008</c:v>
                </c:pt>
                <c:pt idx="6">
                  <c:v>2010</c:v>
                </c:pt>
                <c:pt idx="7">
                  <c:v>2012</c:v>
                </c:pt>
                <c:pt idx="8">
                  <c:v>2014</c:v>
                </c:pt>
                <c:pt idx="9">
                  <c:v>2016</c:v>
                </c:pt>
                <c:pt idx="10">
                  <c:v>2018</c:v>
                </c:pt>
              </c:strCache>
            </c:strRef>
          </c:cat>
          <c:val>
            <c:numRef>
              <c:f>'Belediye Atıksu'!$E$44:$E$54</c:f>
              <c:numCache>
                <c:formatCode>#,##0</c:formatCode>
                <c:ptCount val="11"/>
                <c:pt idx="10" formatCode="General">
                  <c:v>0</c:v>
                </c:pt>
              </c:numCache>
            </c:numRef>
          </c:val>
          <c:extLst>
            <c:ext xmlns:c16="http://schemas.microsoft.com/office/drawing/2014/chart" uri="{C3380CC4-5D6E-409C-BE32-E72D297353CC}">
              <c16:uniqueId val="{00000003-3AD6-4E58-BDFD-C005491C2169}"/>
            </c:ext>
          </c:extLst>
        </c:ser>
        <c:ser>
          <c:idx val="4"/>
          <c:order val="4"/>
          <c:tx>
            <c:strRef>
              <c:f>'Belediye Atıksu'!$F$43</c:f>
              <c:strCache>
                <c:ptCount val="1"/>
                <c:pt idx="0">
                  <c:v>Gelişmiş Arıtma</c:v>
                </c:pt>
              </c:strCache>
            </c:strRef>
          </c:tx>
          <c:spPr>
            <a:solidFill>
              <a:schemeClr val="accent5"/>
            </a:solidFill>
            <a:ln>
              <a:noFill/>
            </a:ln>
            <a:effectLst/>
          </c:spPr>
          <c:invertIfNegative val="0"/>
          <c:cat>
            <c:strRef>
              <c:f>'Belediye Atıksu'!$A$44:$A$54</c:f>
              <c:strCache>
                <c:ptCount val="11"/>
                <c:pt idx="0">
                  <c:v>2001</c:v>
                </c:pt>
                <c:pt idx="1">
                  <c:v>2002</c:v>
                </c:pt>
                <c:pt idx="2">
                  <c:v>2003</c:v>
                </c:pt>
                <c:pt idx="3">
                  <c:v>2004</c:v>
                </c:pt>
                <c:pt idx="4">
                  <c:v>2006</c:v>
                </c:pt>
                <c:pt idx="5">
                  <c:v>2008</c:v>
                </c:pt>
                <c:pt idx="6">
                  <c:v>2010</c:v>
                </c:pt>
                <c:pt idx="7">
                  <c:v>2012</c:v>
                </c:pt>
                <c:pt idx="8">
                  <c:v>2014</c:v>
                </c:pt>
                <c:pt idx="9">
                  <c:v>2016</c:v>
                </c:pt>
                <c:pt idx="10">
                  <c:v>2018</c:v>
                </c:pt>
              </c:strCache>
            </c:strRef>
          </c:cat>
          <c:val>
            <c:numRef>
              <c:f>'Belediye Atıksu'!$F$44:$F$54</c:f>
              <c:numCache>
                <c:formatCode>#,##0</c:formatCode>
                <c:ptCount val="11"/>
                <c:pt idx="0">
                  <c:v>0</c:v>
                </c:pt>
                <c:pt idx="1">
                  <c:v>0</c:v>
                </c:pt>
                <c:pt idx="2">
                  <c:v>0</c:v>
                </c:pt>
                <c:pt idx="3">
                  <c:v>0</c:v>
                </c:pt>
                <c:pt idx="4">
                  <c:v>0</c:v>
                </c:pt>
                <c:pt idx="5">
                  <c:v>0</c:v>
                </c:pt>
                <c:pt idx="6">
                  <c:v>0</c:v>
                </c:pt>
                <c:pt idx="7">
                  <c:v>0</c:v>
                </c:pt>
                <c:pt idx="8">
                  <c:v>0</c:v>
                </c:pt>
                <c:pt idx="9">
                  <c:v>0</c:v>
                </c:pt>
                <c:pt idx="10" formatCode="General">
                  <c:v>0</c:v>
                </c:pt>
              </c:numCache>
            </c:numRef>
          </c:val>
          <c:extLst>
            <c:ext xmlns:c16="http://schemas.microsoft.com/office/drawing/2014/chart" uri="{C3380CC4-5D6E-409C-BE32-E72D297353CC}">
              <c16:uniqueId val="{00000000-F28F-41C1-B4AA-C2A28B183D3C}"/>
            </c:ext>
          </c:extLst>
        </c:ser>
        <c:dLbls>
          <c:showLegendKey val="0"/>
          <c:showVal val="0"/>
          <c:showCatName val="0"/>
          <c:showSerName val="0"/>
          <c:showPercent val="0"/>
          <c:showBubbleSize val="0"/>
        </c:dLbls>
        <c:gapWidth val="150"/>
        <c:overlap val="100"/>
        <c:axId val="392813192"/>
        <c:axId val="392812864"/>
      </c:barChart>
      <c:catAx>
        <c:axId val="3928131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tr-TR"/>
          </a:p>
        </c:txPr>
        <c:crossAx val="392812864"/>
        <c:crosses val="autoZero"/>
        <c:auto val="1"/>
        <c:lblAlgn val="ctr"/>
        <c:lblOffset val="100"/>
        <c:noMultiLvlLbl val="0"/>
      </c:catAx>
      <c:valAx>
        <c:axId val="3928128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tr-TR"/>
                  <a:t>Bin m3/yıl</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tr-TR"/>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tr-TR"/>
          </a:p>
        </c:txPr>
        <c:crossAx val="39281319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tr-T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tr-TR"/>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'Belediye Atık'!$B$13</c:f>
              <c:strCache>
                <c:ptCount val="1"/>
                <c:pt idx="0">
                  <c:v>Açıkta Yakma</c:v>
                </c:pt>
              </c:strCache>
            </c:strRef>
          </c:tx>
          <c:spPr>
            <a:solidFill>
              <a:schemeClr val="tx1"/>
            </a:solidFill>
          </c:spPr>
          <c:invertIfNegative val="0"/>
          <c:cat>
            <c:strRef>
              <c:f>'Belediye Atık'!$A$14:$A$24</c:f>
              <c:strCache>
                <c:ptCount val="11"/>
                <c:pt idx="0">
                  <c:v>2001</c:v>
                </c:pt>
                <c:pt idx="1">
                  <c:v>2002</c:v>
                </c:pt>
                <c:pt idx="2">
                  <c:v>2003</c:v>
                </c:pt>
                <c:pt idx="3">
                  <c:v>2004</c:v>
                </c:pt>
                <c:pt idx="4">
                  <c:v>2006</c:v>
                </c:pt>
                <c:pt idx="5">
                  <c:v>2008</c:v>
                </c:pt>
                <c:pt idx="6">
                  <c:v>2010</c:v>
                </c:pt>
                <c:pt idx="7">
                  <c:v>2012</c:v>
                </c:pt>
                <c:pt idx="8">
                  <c:v>2014</c:v>
                </c:pt>
                <c:pt idx="9">
                  <c:v>2016</c:v>
                </c:pt>
                <c:pt idx="10">
                  <c:v>2018</c:v>
                </c:pt>
              </c:strCache>
            </c:strRef>
          </c:cat>
          <c:val>
            <c:numRef>
              <c:f>'Belediye Atık'!$B$14:$B$24</c:f>
              <c:numCache>
                <c:formatCode>_-* #,##0\ _₺_-;\-* #,##0\ _₺_-;_-* "-"??\ _₺_-;_-@_-</c:formatCode>
                <c:ptCount val="11"/>
                <c:pt idx="0">
                  <c:v>6323</c:v>
                </c:pt>
                <c:pt idx="1">
                  <c:v>1307</c:v>
                </c:pt>
                <c:pt idx="2">
                  <c:v>6380</c:v>
                </c:pt>
                <c:pt idx="4">
                  <c:v>4401</c:v>
                </c:pt>
              </c:numCache>
            </c:numRef>
          </c:val>
          <c:extLst>
            <c:ext xmlns:c16="http://schemas.microsoft.com/office/drawing/2014/chart" uri="{C3380CC4-5D6E-409C-BE32-E72D297353CC}">
              <c16:uniqueId val="{00000000-C72C-4EF8-96AF-60D2D660EAE1}"/>
            </c:ext>
          </c:extLst>
        </c:ser>
        <c:ser>
          <c:idx val="1"/>
          <c:order val="1"/>
          <c:tx>
            <c:strRef>
              <c:f>'Belediye Atık'!$C$13</c:f>
              <c:strCache>
                <c:ptCount val="1"/>
                <c:pt idx="0">
                  <c:v>Başka Belediye Çöplüğünde Depolama</c:v>
                </c:pt>
              </c:strCache>
            </c:strRef>
          </c:tx>
          <c:invertIfNegative val="0"/>
          <c:cat>
            <c:strRef>
              <c:f>'Belediye Atık'!$A$14:$A$24</c:f>
              <c:strCache>
                <c:ptCount val="11"/>
                <c:pt idx="0">
                  <c:v>2001</c:v>
                </c:pt>
                <c:pt idx="1">
                  <c:v>2002</c:v>
                </c:pt>
                <c:pt idx="2">
                  <c:v>2003</c:v>
                </c:pt>
                <c:pt idx="3">
                  <c:v>2004</c:v>
                </c:pt>
                <c:pt idx="4">
                  <c:v>2006</c:v>
                </c:pt>
                <c:pt idx="5">
                  <c:v>2008</c:v>
                </c:pt>
                <c:pt idx="6">
                  <c:v>2010</c:v>
                </c:pt>
                <c:pt idx="7">
                  <c:v>2012</c:v>
                </c:pt>
                <c:pt idx="8">
                  <c:v>2014</c:v>
                </c:pt>
                <c:pt idx="9">
                  <c:v>2016</c:v>
                </c:pt>
                <c:pt idx="10">
                  <c:v>2018</c:v>
                </c:pt>
              </c:strCache>
            </c:strRef>
          </c:cat>
          <c:val>
            <c:numRef>
              <c:f>'Belediye Atık'!$C$14:$C$24</c:f>
              <c:numCache>
                <c:formatCode>_-* #,##0\ _₺_-;\-* #,##0\ _₺_-;_-* "-"??\ _₺_-;_-@_-</c:formatCode>
                <c:ptCount val="11"/>
                <c:pt idx="0">
                  <c:v>2614</c:v>
                </c:pt>
                <c:pt idx="1">
                  <c:v>3921</c:v>
                </c:pt>
                <c:pt idx="3">
                  <c:v>2012</c:v>
                </c:pt>
                <c:pt idx="5">
                  <c:v>1647</c:v>
                </c:pt>
              </c:numCache>
            </c:numRef>
          </c:val>
          <c:extLst>
            <c:ext xmlns:c16="http://schemas.microsoft.com/office/drawing/2014/chart" uri="{C3380CC4-5D6E-409C-BE32-E72D297353CC}">
              <c16:uniqueId val="{00000001-C72C-4EF8-96AF-60D2D660EAE1}"/>
            </c:ext>
          </c:extLst>
        </c:ser>
        <c:ser>
          <c:idx val="2"/>
          <c:order val="2"/>
          <c:tx>
            <c:strRef>
              <c:f>'Belediye Atık'!$D$13</c:f>
              <c:strCache>
                <c:ptCount val="1"/>
                <c:pt idx="0">
                  <c:v>Belediye Çöplüğünde Depolama</c:v>
                </c:pt>
              </c:strCache>
            </c:strRef>
          </c:tx>
          <c:invertIfNegative val="0"/>
          <c:cat>
            <c:strRef>
              <c:f>'Belediye Atık'!$A$14:$A$24</c:f>
              <c:strCache>
                <c:ptCount val="11"/>
                <c:pt idx="0">
                  <c:v>2001</c:v>
                </c:pt>
                <c:pt idx="1">
                  <c:v>2002</c:v>
                </c:pt>
                <c:pt idx="2">
                  <c:v>2003</c:v>
                </c:pt>
                <c:pt idx="3">
                  <c:v>2004</c:v>
                </c:pt>
                <c:pt idx="4">
                  <c:v>2006</c:v>
                </c:pt>
                <c:pt idx="5">
                  <c:v>2008</c:v>
                </c:pt>
                <c:pt idx="6">
                  <c:v>2010</c:v>
                </c:pt>
                <c:pt idx="7">
                  <c:v>2012</c:v>
                </c:pt>
                <c:pt idx="8">
                  <c:v>2014</c:v>
                </c:pt>
                <c:pt idx="9">
                  <c:v>2016</c:v>
                </c:pt>
                <c:pt idx="10">
                  <c:v>2018</c:v>
                </c:pt>
              </c:strCache>
            </c:strRef>
          </c:cat>
          <c:val>
            <c:numRef>
              <c:f>'Belediye Atık'!$D$14:$D$24</c:f>
              <c:numCache>
                <c:formatCode>_-* #,##0\ _₺_-;\-* #,##0\ _₺_-;_-* "-"??\ _₺_-;_-@_-</c:formatCode>
                <c:ptCount val="11"/>
                <c:pt idx="0">
                  <c:v>9529</c:v>
                </c:pt>
                <c:pt idx="1">
                  <c:v>107532</c:v>
                </c:pt>
                <c:pt idx="2">
                  <c:v>111055</c:v>
                </c:pt>
                <c:pt idx="3">
                  <c:v>122649</c:v>
                </c:pt>
                <c:pt idx="4">
                  <c:v>117122</c:v>
                </c:pt>
                <c:pt idx="5">
                  <c:v>84557</c:v>
                </c:pt>
                <c:pt idx="6">
                  <c:v>62844</c:v>
                </c:pt>
                <c:pt idx="7">
                  <c:v>50042</c:v>
                </c:pt>
                <c:pt idx="8">
                  <c:v>13625</c:v>
                </c:pt>
                <c:pt idx="9">
                  <c:v>14697</c:v>
                </c:pt>
                <c:pt idx="10">
                  <c:v>15412</c:v>
                </c:pt>
              </c:numCache>
            </c:numRef>
          </c:val>
          <c:extLst>
            <c:ext xmlns:c16="http://schemas.microsoft.com/office/drawing/2014/chart" uri="{C3380CC4-5D6E-409C-BE32-E72D297353CC}">
              <c16:uniqueId val="{00000002-C72C-4EF8-96AF-60D2D660EAE1}"/>
            </c:ext>
          </c:extLst>
        </c:ser>
        <c:ser>
          <c:idx val="3"/>
          <c:order val="3"/>
          <c:tx>
            <c:strRef>
              <c:f>'Belediye Atık'!$E$13</c:f>
              <c:strCache>
                <c:ptCount val="1"/>
                <c:pt idx="0">
                  <c:v>Diğer Bertaraf İşlemleri</c:v>
                </c:pt>
              </c:strCache>
            </c:strRef>
          </c:tx>
          <c:spPr>
            <a:solidFill>
              <a:srgbClr val="FF00FF"/>
            </a:solidFill>
          </c:spPr>
          <c:invertIfNegative val="0"/>
          <c:cat>
            <c:strRef>
              <c:f>'Belediye Atık'!$A$14:$A$24</c:f>
              <c:strCache>
                <c:ptCount val="11"/>
                <c:pt idx="0">
                  <c:v>2001</c:v>
                </c:pt>
                <c:pt idx="1">
                  <c:v>2002</c:v>
                </c:pt>
                <c:pt idx="2">
                  <c:v>2003</c:v>
                </c:pt>
                <c:pt idx="3">
                  <c:v>2004</c:v>
                </c:pt>
                <c:pt idx="4">
                  <c:v>2006</c:v>
                </c:pt>
                <c:pt idx="5">
                  <c:v>2008</c:v>
                </c:pt>
                <c:pt idx="6">
                  <c:v>2010</c:v>
                </c:pt>
                <c:pt idx="7">
                  <c:v>2012</c:v>
                </c:pt>
                <c:pt idx="8">
                  <c:v>2014</c:v>
                </c:pt>
                <c:pt idx="9">
                  <c:v>2016</c:v>
                </c:pt>
                <c:pt idx="10">
                  <c:v>2018</c:v>
                </c:pt>
              </c:strCache>
            </c:strRef>
          </c:cat>
          <c:val>
            <c:numRef>
              <c:f>'Belediye Atık'!$E$14:$E$24</c:f>
              <c:numCache>
                <c:formatCode>_-* #,##0\ _₺_-;\-* #,##0\ _₺_-;_-* "-"??\ _₺_-;_-@_-</c:formatCode>
                <c:ptCount val="11"/>
                <c:pt idx="0">
                  <c:v>91891</c:v>
                </c:pt>
                <c:pt idx="1">
                  <c:v>2844</c:v>
                </c:pt>
                <c:pt idx="4">
                  <c:v>1825</c:v>
                </c:pt>
              </c:numCache>
            </c:numRef>
          </c:val>
          <c:extLst>
            <c:ext xmlns:c16="http://schemas.microsoft.com/office/drawing/2014/chart" uri="{C3380CC4-5D6E-409C-BE32-E72D297353CC}">
              <c16:uniqueId val="{00000003-C72C-4EF8-96AF-60D2D660EAE1}"/>
            </c:ext>
          </c:extLst>
        </c:ser>
        <c:ser>
          <c:idx val="4"/>
          <c:order val="4"/>
          <c:tx>
            <c:strRef>
              <c:f>'Belediye Atık'!$F$13</c:f>
              <c:strCache>
                <c:ptCount val="1"/>
                <c:pt idx="0">
                  <c:v>Diğer Geri Kazanım İşlemleri</c:v>
                </c:pt>
              </c:strCache>
            </c:strRef>
          </c:tx>
          <c:spPr>
            <a:solidFill>
              <a:schemeClr val="accent6"/>
            </a:solidFill>
          </c:spPr>
          <c:invertIfNegative val="0"/>
          <c:cat>
            <c:strRef>
              <c:f>'Belediye Atık'!$A$14:$A$24</c:f>
              <c:strCache>
                <c:ptCount val="11"/>
                <c:pt idx="0">
                  <c:v>2001</c:v>
                </c:pt>
                <c:pt idx="1">
                  <c:v>2002</c:v>
                </c:pt>
                <c:pt idx="2">
                  <c:v>2003</c:v>
                </c:pt>
                <c:pt idx="3">
                  <c:v>2004</c:v>
                </c:pt>
                <c:pt idx="4">
                  <c:v>2006</c:v>
                </c:pt>
                <c:pt idx="5">
                  <c:v>2008</c:v>
                </c:pt>
                <c:pt idx="6">
                  <c:v>2010</c:v>
                </c:pt>
                <c:pt idx="7">
                  <c:v>2012</c:v>
                </c:pt>
                <c:pt idx="8">
                  <c:v>2014</c:v>
                </c:pt>
                <c:pt idx="9">
                  <c:v>2016</c:v>
                </c:pt>
                <c:pt idx="10">
                  <c:v>2018</c:v>
                </c:pt>
              </c:strCache>
            </c:strRef>
          </c:cat>
          <c:val>
            <c:numRef>
              <c:f>'Belediye Atık'!$F$14:$F$24</c:f>
              <c:numCache>
                <c:formatCode>_-* #,##0\ _₺_-;\-* #,##0\ _₺_-;_-* "-"??\ _₺_-;_-@_-</c:formatCode>
                <c:ptCount val="11"/>
                <c:pt idx="10">
                  <c:v>7832</c:v>
                </c:pt>
              </c:numCache>
            </c:numRef>
          </c:val>
          <c:extLst>
            <c:ext xmlns:c16="http://schemas.microsoft.com/office/drawing/2014/chart" uri="{C3380CC4-5D6E-409C-BE32-E72D297353CC}">
              <c16:uniqueId val="{00000004-C72C-4EF8-96AF-60D2D660EAE1}"/>
            </c:ext>
          </c:extLst>
        </c:ser>
        <c:ser>
          <c:idx val="5"/>
          <c:order val="5"/>
          <c:tx>
            <c:strRef>
              <c:f>'Belediye Atık'!$G$13</c:f>
              <c:strCache>
                <c:ptCount val="1"/>
                <c:pt idx="0">
                  <c:v>Düzenli Depolama</c:v>
                </c:pt>
              </c:strCache>
            </c:strRef>
          </c:tx>
          <c:spPr>
            <a:solidFill>
              <a:srgbClr val="00B0F0"/>
            </a:solidFill>
          </c:spPr>
          <c:invertIfNegative val="0"/>
          <c:cat>
            <c:strRef>
              <c:f>'Belediye Atık'!$A$14:$A$24</c:f>
              <c:strCache>
                <c:ptCount val="11"/>
                <c:pt idx="0">
                  <c:v>2001</c:v>
                </c:pt>
                <c:pt idx="1">
                  <c:v>2002</c:v>
                </c:pt>
                <c:pt idx="2">
                  <c:v>2003</c:v>
                </c:pt>
                <c:pt idx="3">
                  <c:v>2004</c:v>
                </c:pt>
                <c:pt idx="4">
                  <c:v>2006</c:v>
                </c:pt>
                <c:pt idx="5">
                  <c:v>2008</c:v>
                </c:pt>
                <c:pt idx="6">
                  <c:v>2010</c:v>
                </c:pt>
                <c:pt idx="7">
                  <c:v>2012</c:v>
                </c:pt>
                <c:pt idx="8">
                  <c:v>2014</c:v>
                </c:pt>
                <c:pt idx="9">
                  <c:v>2016</c:v>
                </c:pt>
                <c:pt idx="10">
                  <c:v>2018</c:v>
                </c:pt>
              </c:strCache>
            </c:strRef>
          </c:cat>
          <c:val>
            <c:numRef>
              <c:f>'Belediye Atık'!$G$14:$G$24</c:f>
              <c:numCache>
                <c:formatCode>_-* #,##0\ _₺_-;\-* #,##0\ _₺_-;_-* "-"??\ _₺_-;_-@_-</c:formatCode>
                <c:ptCount val="11"/>
                <c:pt idx="7">
                  <c:v>22427</c:v>
                </c:pt>
                <c:pt idx="8">
                  <c:v>67880</c:v>
                </c:pt>
                <c:pt idx="9">
                  <c:v>55986</c:v>
                </c:pt>
                <c:pt idx="10">
                  <c:v>57235</c:v>
                </c:pt>
              </c:numCache>
            </c:numRef>
          </c:val>
          <c:extLst>
            <c:ext xmlns:c16="http://schemas.microsoft.com/office/drawing/2014/chart" uri="{C3380CC4-5D6E-409C-BE32-E72D297353CC}">
              <c16:uniqueId val="{00000005-C72C-4EF8-96AF-60D2D660EAE1}"/>
            </c:ext>
          </c:extLst>
        </c:ser>
        <c:ser>
          <c:idx val="6"/>
          <c:order val="6"/>
          <c:tx>
            <c:strRef>
              <c:f>'Belediye Atık'!$H$13</c:f>
              <c:strCache>
                <c:ptCount val="1"/>
                <c:pt idx="0">
                  <c:v>Gömme</c:v>
                </c:pt>
              </c:strCache>
            </c:strRef>
          </c:tx>
          <c:invertIfNegative val="0"/>
          <c:cat>
            <c:strRef>
              <c:f>'Belediye Atık'!$A$14:$A$24</c:f>
              <c:strCache>
                <c:ptCount val="11"/>
                <c:pt idx="0">
                  <c:v>2001</c:v>
                </c:pt>
                <c:pt idx="1">
                  <c:v>2002</c:v>
                </c:pt>
                <c:pt idx="2">
                  <c:v>2003</c:v>
                </c:pt>
                <c:pt idx="3">
                  <c:v>2004</c:v>
                </c:pt>
                <c:pt idx="4">
                  <c:v>2006</c:v>
                </c:pt>
                <c:pt idx="5">
                  <c:v>2008</c:v>
                </c:pt>
                <c:pt idx="6">
                  <c:v>2010</c:v>
                </c:pt>
                <c:pt idx="7">
                  <c:v>2012</c:v>
                </c:pt>
                <c:pt idx="8">
                  <c:v>2014</c:v>
                </c:pt>
                <c:pt idx="9">
                  <c:v>2016</c:v>
                </c:pt>
                <c:pt idx="10">
                  <c:v>2018</c:v>
                </c:pt>
              </c:strCache>
            </c:strRef>
          </c:cat>
          <c:val>
            <c:numRef>
              <c:f>'Belediye Atık'!$H$14:$H$24</c:f>
              <c:numCache>
                <c:formatCode>_-* #,##0\ _₺_-;\-* #,##0\ _₺_-;_-* "-"??\ _₺_-;_-@_-</c:formatCode>
                <c:ptCount val="11"/>
                <c:pt idx="0">
                  <c:v>1307</c:v>
                </c:pt>
                <c:pt idx="1">
                  <c:v>1307</c:v>
                </c:pt>
                <c:pt idx="4">
                  <c:v>608</c:v>
                </c:pt>
              </c:numCache>
            </c:numRef>
          </c:val>
          <c:extLst>
            <c:ext xmlns:c16="http://schemas.microsoft.com/office/drawing/2014/chart" uri="{C3380CC4-5D6E-409C-BE32-E72D297353CC}">
              <c16:uniqueId val="{00000006-C72C-4EF8-96AF-60D2D660EAE1}"/>
            </c:ext>
          </c:extLst>
        </c:ser>
        <c:ser>
          <c:idx val="7"/>
          <c:order val="7"/>
          <c:tx>
            <c:strRef>
              <c:f>'Belediye Atık'!$I$13</c:f>
              <c:strCache>
                <c:ptCount val="1"/>
                <c:pt idx="0">
                  <c:v>Nehir, Dere Ve Göle Dökme</c:v>
                </c:pt>
              </c:strCache>
            </c:strRef>
          </c:tx>
          <c:invertIfNegative val="0"/>
          <c:cat>
            <c:strRef>
              <c:f>'Belediye Atık'!$A$14:$A$24</c:f>
              <c:strCache>
                <c:ptCount val="11"/>
                <c:pt idx="0">
                  <c:v>2001</c:v>
                </c:pt>
                <c:pt idx="1">
                  <c:v>2002</c:v>
                </c:pt>
                <c:pt idx="2">
                  <c:v>2003</c:v>
                </c:pt>
                <c:pt idx="3">
                  <c:v>2004</c:v>
                </c:pt>
                <c:pt idx="4">
                  <c:v>2006</c:v>
                </c:pt>
                <c:pt idx="5">
                  <c:v>2008</c:v>
                </c:pt>
                <c:pt idx="6">
                  <c:v>2010</c:v>
                </c:pt>
                <c:pt idx="7">
                  <c:v>2012</c:v>
                </c:pt>
                <c:pt idx="8">
                  <c:v>2014</c:v>
                </c:pt>
                <c:pt idx="9">
                  <c:v>2016</c:v>
                </c:pt>
                <c:pt idx="10">
                  <c:v>2018</c:v>
                </c:pt>
              </c:strCache>
            </c:strRef>
          </c:cat>
          <c:val>
            <c:numRef>
              <c:f>'Belediye Atık'!$I$14:$I$24</c:f>
              <c:numCache>
                <c:formatCode>_-* #,##0\ _₺_-;\-* #,##0\ _₺_-;_-* "-"??\ _₺_-;_-@_-</c:formatCode>
                <c:ptCount val="11"/>
                <c:pt idx="4">
                  <c:v>730</c:v>
                </c:pt>
                <c:pt idx="8">
                  <c:v>520</c:v>
                </c:pt>
                <c:pt idx="9">
                  <c:v>530</c:v>
                </c:pt>
                <c:pt idx="10">
                  <c:v>536</c:v>
                </c:pt>
              </c:numCache>
            </c:numRef>
          </c:val>
          <c:extLst>
            <c:ext xmlns:c16="http://schemas.microsoft.com/office/drawing/2014/chart" uri="{C3380CC4-5D6E-409C-BE32-E72D297353CC}">
              <c16:uniqueId val="{00000000-DBBF-4BA7-A28C-6C589DC80650}"/>
            </c:ext>
          </c:extLst>
        </c:ser>
        <c:dLbls>
          <c:showLegendKey val="0"/>
          <c:showVal val="0"/>
          <c:showCatName val="0"/>
          <c:showSerName val="0"/>
          <c:showPercent val="0"/>
          <c:showBubbleSize val="0"/>
        </c:dLbls>
        <c:gapWidth val="150"/>
        <c:overlap val="100"/>
        <c:axId val="192055296"/>
        <c:axId val="191714944"/>
      </c:barChart>
      <c:catAx>
        <c:axId val="192055296"/>
        <c:scaling>
          <c:orientation val="minMax"/>
        </c:scaling>
        <c:delete val="0"/>
        <c:axPos val="b"/>
        <c:numFmt formatCode="General" sourceLinked="0"/>
        <c:majorTickMark val="out"/>
        <c:minorTickMark val="none"/>
        <c:tickLblPos val="nextTo"/>
        <c:txPr>
          <a:bodyPr rot="-5400000" vert="horz"/>
          <a:lstStyle/>
          <a:p>
            <a:pPr>
              <a:defRPr/>
            </a:pPr>
            <a:endParaRPr lang="tr-TR"/>
          </a:p>
        </c:txPr>
        <c:crossAx val="191714944"/>
        <c:crosses val="autoZero"/>
        <c:auto val="1"/>
        <c:lblAlgn val="ctr"/>
        <c:lblOffset val="100"/>
        <c:noMultiLvlLbl val="0"/>
      </c:catAx>
      <c:valAx>
        <c:axId val="191714944"/>
        <c:scaling>
          <c:orientation val="minMax"/>
        </c:scaling>
        <c:delete val="0"/>
        <c:axPos val="l"/>
        <c:majorGridlines/>
        <c:title>
          <c:tx>
            <c:rich>
              <a:bodyPr rot="-5400000" vert="horz"/>
              <a:lstStyle/>
              <a:p>
                <a:pPr>
                  <a:defRPr/>
                </a:pPr>
                <a:r>
                  <a:rPr lang="tr-TR" sz="1000" b="1" i="0" u="none" strike="noStrike" baseline="0">
                    <a:effectLst/>
                  </a:rPr>
                  <a:t>Belediye Atığı Miktarı (ton/yıl)</a:t>
                </a:r>
                <a:endParaRPr lang="tr-TR"/>
              </a:p>
            </c:rich>
          </c:tx>
          <c:layout/>
          <c:overlay val="0"/>
        </c:title>
        <c:numFmt formatCode="_-* #,##0\ _₺_-;\-* #,##0\ _₺_-;_-* &quot;-&quot;??\ _₺_-;_-@_-" sourceLinked="1"/>
        <c:majorTickMark val="out"/>
        <c:minorTickMark val="none"/>
        <c:tickLblPos val="nextTo"/>
        <c:crossAx val="192055296"/>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Nüfus!$C$41</c:f>
              <c:strCache>
                <c:ptCount val="1"/>
                <c:pt idx="0">
                  <c:v>Türkiye</c:v>
                </c:pt>
              </c:strCache>
            </c:strRef>
          </c:tx>
          <c:marker>
            <c:symbol val="none"/>
          </c:marker>
          <c:cat>
            <c:strRef>
              <c:f>Nüfus!$B$42:$B$52</c:f>
              <c:strCache>
                <c:ptCount val="11"/>
                <c:pt idx="0">
                  <c:v>2007-2008</c:v>
                </c:pt>
                <c:pt idx="1">
                  <c:v>2008-2009</c:v>
                </c:pt>
                <c:pt idx="2">
                  <c:v>2009-2010</c:v>
                </c:pt>
                <c:pt idx="3">
                  <c:v>2010-2011</c:v>
                </c:pt>
                <c:pt idx="4">
                  <c:v>2011-2012</c:v>
                </c:pt>
                <c:pt idx="5">
                  <c:v>2012-2013</c:v>
                </c:pt>
                <c:pt idx="6">
                  <c:v>2013-2014</c:v>
                </c:pt>
                <c:pt idx="7">
                  <c:v>2014-2015</c:v>
                </c:pt>
                <c:pt idx="8">
                  <c:v>2015-2016</c:v>
                </c:pt>
                <c:pt idx="9">
                  <c:v>2016-2017</c:v>
                </c:pt>
                <c:pt idx="10">
                  <c:v>2017-2018</c:v>
                </c:pt>
              </c:strCache>
            </c:strRef>
          </c:cat>
          <c:val>
            <c:numRef>
              <c:f>Nüfus!$C$42:$C$52</c:f>
              <c:numCache>
                <c:formatCode>0.0</c:formatCode>
                <c:ptCount val="11"/>
                <c:pt idx="0">
                  <c:v>13.101130617980951</c:v>
                </c:pt>
                <c:pt idx="1">
                  <c:v>14.495305286334435</c:v>
                </c:pt>
                <c:pt idx="2">
                  <c:v>15.882776490896349</c:v>
                </c:pt>
                <c:pt idx="3">
                  <c:v>13.490261864227953</c:v>
                </c:pt>
                <c:pt idx="4">
                  <c:v>12.013514234890865</c:v>
                </c:pt>
                <c:pt idx="5">
                  <c:v>13.664197703362001</c:v>
                </c:pt>
                <c:pt idx="6">
                  <c:v>13.319902886931656</c:v>
                </c:pt>
                <c:pt idx="7">
                  <c:v>13.362118141546794</c:v>
                </c:pt>
                <c:pt idx="8">
                  <c:v>13.545181924668556</c:v>
                </c:pt>
                <c:pt idx="9">
                  <c:v>12.4</c:v>
                </c:pt>
                <c:pt idx="10">
                  <c:v>14.7</c:v>
                </c:pt>
              </c:numCache>
            </c:numRef>
          </c:val>
          <c:smooth val="0"/>
          <c:extLst>
            <c:ext xmlns:c16="http://schemas.microsoft.com/office/drawing/2014/chart" uri="{C3380CC4-5D6E-409C-BE32-E72D297353CC}">
              <c16:uniqueId val="{00000000-A854-4FED-BA1A-C2668C16522D}"/>
            </c:ext>
          </c:extLst>
        </c:ser>
        <c:ser>
          <c:idx val="1"/>
          <c:order val="1"/>
          <c:tx>
            <c:strRef>
              <c:f>Nüfus!$D$41</c:f>
              <c:strCache>
                <c:ptCount val="1"/>
                <c:pt idx="0">
                  <c:v>Karaman</c:v>
                </c:pt>
              </c:strCache>
            </c:strRef>
          </c:tx>
          <c:marker>
            <c:symbol val="none"/>
          </c:marker>
          <c:cat>
            <c:strRef>
              <c:f>Nüfus!$B$42:$B$52</c:f>
              <c:strCache>
                <c:ptCount val="11"/>
                <c:pt idx="0">
                  <c:v>2007-2008</c:v>
                </c:pt>
                <c:pt idx="1">
                  <c:v>2008-2009</c:v>
                </c:pt>
                <c:pt idx="2">
                  <c:v>2009-2010</c:v>
                </c:pt>
                <c:pt idx="3">
                  <c:v>2010-2011</c:v>
                </c:pt>
                <c:pt idx="4">
                  <c:v>2011-2012</c:v>
                </c:pt>
                <c:pt idx="5">
                  <c:v>2012-2013</c:v>
                </c:pt>
                <c:pt idx="6">
                  <c:v>2013-2014</c:v>
                </c:pt>
                <c:pt idx="7">
                  <c:v>2014-2015</c:v>
                </c:pt>
                <c:pt idx="8">
                  <c:v>2015-2016</c:v>
                </c:pt>
                <c:pt idx="9">
                  <c:v>2016-2017</c:v>
                </c:pt>
                <c:pt idx="10">
                  <c:v>2017-2018</c:v>
                </c:pt>
              </c:strCache>
            </c:strRef>
          </c:cat>
          <c:val>
            <c:numRef>
              <c:f>Nüfus!$D$42:$D$52</c:f>
              <c:numCache>
                <c:formatCode>0.0</c:formatCode>
                <c:ptCount val="11"/>
                <c:pt idx="0">
                  <c:v>17.957755134493848</c:v>
                </c:pt>
                <c:pt idx="1">
                  <c:v>7.4759502073334012</c:v>
                </c:pt>
                <c:pt idx="2">
                  <c:v>3.2766092113190517</c:v>
                </c:pt>
                <c:pt idx="3">
                  <c:v>5.880378166855734</c:v>
                </c:pt>
                <c:pt idx="4">
                  <c:v>6.0456610990671109</c:v>
                </c:pt>
                <c:pt idx="5">
                  <c:v>10.626194549507803</c:v>
                </c:pt>
                <c:pt idx="6">
                  <c:v>10.131781983802634</c:v>
                </c:pt>
                <c:pt idx="7">
                  <c:v>7.6011954228178897</c:v>
                </c:pt>
                <c:pt idx="8">
                  <c:v>13.99759635048428</c:v>
                </c:pt>
                <c:pt idx="9">
                  <c:v>4.3146068615170119</c:v>
                </c:pt>
                <c:pt idx="10">
                  <c:v>21.024270889810719</c:v>
                </c:pt>
              </c:numCache>
            </c:numRef>
          </c:val>
          <c:smooth val="0"/>
          <c:extLst>
            <c:ext xmlns:c16="http://schemas.microsoft.com/office/drawing/2014/chart" uri="{C3380CC4-5D6E-409C-BE32-E72D297353CC}">
              <c16:uniqueId val="{00000001-A854-4FED-BA1A-C2668C16522D}"/>
            </c:ext>
          </c:extLst>
        </c:ser>
        <c:dLbls>
          <c:showLegendKey val="0"/>
          <c:showVal val="0"/>
          <c:showCatName val="0"/>
          <c:showSerName val="0"/>
          <c:showPercent val="0"/>
          <c:showBubbleSize val="0"/>
        </c:dLbls>
        <c:smooth val="0"/>
        <c:axId val="188276224"/>
        <c:axId val="170257216"/>
      </c:lineChart>
      <c:catAx>
        <c:axId val="188276224"/>
        <c:scaling>
          <c:orientation val="minMax"/>
        </c:scaling>
        <c:delete val="0"/>
        <c:axPos val="b"/>
        <c:numFmt formatCode="General" sourceLinked="0"/>
        <c:majorTickMark val="out"/>
        <c:minorTickMark val="none"/>
        <c:tickLblPos val="nextTo"/>
        <c:crossAx val="170257216"/>
        <c:crosses val="autoZero"/>
        <c:auto val="1"/>
        <c:lblAlgn val="ctr"/>
        <c:lblOffset val="100"/>
        <c:noMultiLvlLbl val="0"/>
      </c:catAx>
      <c:valAx>
        <c:axId val="170257216"/>
        <c:scaling>
          <c:orientation val="minMax"/>
        </c:scaling>
        <c:delete val="0"/>
        <c:axPos val="l"/>
        <c:majorGridlines/>
        <c:title>
          <c:tx>
            <c:rich>
              <a:bodyPr rot="-5400000" vert="horz"/>
              <a:lstStyle/>
              <a:p>
                <a:pPr>
                  <a:defRPr/>
                </a:pPr>
                <a:r>
                  <a:rPr lang="tr-TR" sz="1000" b="1" i="0" u="none" strike="noStrike" baseline="0">
                    <a:effectLst/>
                  </a:rPr>
                  <a:t>Yıllık Nüfus Artış Hızı (Binde)</a:t>
                </a:r>
                <a:endParaRPr lang="tr-TR"/>
              </a:p>
            </c:rich>
          </c:tx>
          <c:overlay val="0"/>
        </c:title>
        <c:numFmt formatCode="0.0" sourceLinked="1"/>
        <c:majorTickMark val="out"/>
        <c:minorTickMark val="none"/>
        <c:tickLblPos val="nextTo"/>
        <c:crossAx val="188276224"/>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'Belediye Atık'!$B$64</c:f>
              <c:strCache>
                <c:ptCount val="1"/>
                <c:pt idx="0">
                  <c:v>Karaman</c:v>
                </c:pt>
              </c:strCache>
            </c:strRef>
          </c:tx>
          <c:marker>
            <c:symbol val="none"/>
          </c:marker>
          <c:cat>
            <c:strRef>
              <c:f>'Belediye Atık'!$A$65:$A$75</c:f>
              <c:strCache>
                <c:ptCount val="11"/>
                <c:pt idx="0">
                  <c:v>2001</c:v>
                </c:pt>
                <c:pt idx="1">
                  <c:v>2002</c:v>
                </c:pt>
                <c:pt idx="2">
                  <c:v>2003</c:v>
                </c:pt>
                <c:pt idx="3">
                  <c:v>2004</c:v>
                </c:pt>
                <c:pt idx="4">
                  <c:v>2006</c:v>
                </c:pt>
                <c:pt idx="5">
                  <c:v>2008</c:v>
                </c:pt>
                <c:pt idx="6">
                  <c:v>2010</c:v>
                </c:pt>
                <c:pt idx="7">
                  <c:v>2012</c:v>
                </c:pt>
                <c:pt idx="8">
                  <c:v>2014</c:v>
                </c:pt>
                <c:pt idx="9">
                  <c:v>2016</c:v>
                </c:pt>
                <c:pt idx="10">
                  <c:v>2018</c:v>
                </c:pt>
              </c:strCache>
            </c:strRef>
          </c:cat>
          <c:val>
            <c:numRef>
              <c:f>'Belediye Atık'!$B$65:$B$75</c:f>
              <c:numCache>
                <c:formatCode>General</c:formatCode>
                <c:ptCount val="11"/>
                <c:pt idx="0">
                  <c:v>1.98</c:v>
                </c:pt>
                <c:pt idx="1">
                  <c:v>1.84</c:v>
                </c:pt>
                <c:pt idx="2">
                  <c:v>1.84</c:v>
                </c:pt>
                <c:pt idx="3">
                  <c:v>1.96</c:v>
                </c:pt>
                <c:pt idx="4">
                  <c:v>2.04</c:v>
                </c:pt>
                <c:pt idx="5">
                  <c:v>1.41</c:v>
                </c:pt>
                <c:pt idx="6">
                  <c:v>0.96</c:v>
                </c:pt>
                <c:pt idx="7">
                  <c:v>1.08</c:v>
                </c:pt>
                <c:pt idx="8">
                  <c:v>1.21</c:v>
                </c:pt>
                <c:pt idx="9">
                  <c:v>1.1200000000000001</c:v>
                </c:pt>
                <c:pt idx="10">
                  <c:v>1.1000000000000001</c:v>
                </c:pt>
              </c:numCache>
            </c:numRef>
          </c:val>
          <c:smooth val="0"/>
          <c:extLst>
            <c:ext xmlns:c16="http://schemas.microsoft.com/office/drawing/2014/chart" uri="{C3380CC4-5D6E-409C-BE32-E72D297353CC}">
              <c16:uniqueId val="{00000000-B2E5-457B-A788-743CFE4BCD77}"/>
            </c:ext>
          </c:extLst>
        </c:ser>
        <c:ser>
          <c:idx val="1"/>
          <c:order val="1"/>
          <c:tx>
            <c:strRef>
              <c:f>'Belediye Atık'!$C$64</c:f>
              <c:strCache>
                <c:ptCount val="1"/>
                <c:pt idx="0">
                  <c:v>Türkiye</c:v>
                </c:pt>
              </c:strCache>
            </c:strRef>
          </c:tx>
          <c:marker>
            <c:symbol val="none"/>
          </c:marker>
          <c:cat>
            <c:strRef>
              <c:f>'Belediye Atık'!$A$65:$A$75</c:f>
              <c:strCache>
                <c:ptCount val="11"/>
                <c:pt idx="0">
                  <c:v>2001</c:v>
                </c:pt>
                <c:pt idx="1">
                  <c:v>2002</c:v>
                </c:pt>
                <c:pt idx="2">
                  <c:v>2003</c:v>
                </c:pt>
                <c:pt idx="3">
                  <c:v>2004</c:v>
                </c:pt>
                <c:pt idx="4">
                  <c:v>2006</c:v>
                </c:pt>
                <c:pt idx="5">
                  <c:v>2008</c:v>
                </c:pt>
                <c:pt idx="6">
                  <c:v>2010</c:v>
                </c:pt>
                <c:pt idx="7">
                  <c:v>2012</c:v>
                </c:pt>
                <c:pt idx="8">
                  <c:v>2014</c:v>
                </c:pt>
                <c:pt idx="9">
                  <c:v>2016</c:v>
                </c:pt>
                <c:pt idx="10">
                  <c:v>2018</c:v>
                </c:pt>
              </c:strCache>
            </c:strRef>
          </c:cat>
          <c:val>
            <c:numRef>
              <c:f>'Belediye Atık'!$C$65:$C$75</c:f>
              <c:numCache>
                <c:formatCode>General</c:formatCode>
                <c:ptCount val="11"/>
                <c:pt idx="0">
                  <c:v>1.35</c:v>
                </c:pt>
                <c:pt idx="1">
                  <c:v>1.34</c:v>
                </c:pt>
                <c:pt idx="2">
                  <c:v>1.38</c:v>
                </c:pt>
                <c:pt idx="3">
                  <c:v>1.31</c:v>
                </c:pt>
                <c:pt idx="4">
                  <c:v>1.21</c:v>
                </c:pt>
                <c:pt idx="5">
                  <c:v>1.1499999999999999</c:v>
                </c:pt>
                <c:pt idx="6">
                  <c:v>1.1399999999999999</c:v>
                </c:pt>
                <c:pt idx="7">
                  <c:v>1.1200000000000001</c:v>
                </c:pt>
                <c:pt idx="8">
                  <c:v>1.08</c:v>
                </c:pt>
                <c:pt idx="9">
                  <c:v>1.17</c:v>
                </c:pt>
                <c:pt idx="10">
                  <c:v>1.1599999999999999</c:v>
                </c:pt>
              </c:numCache>
            </c:numRef>
          </c:val>
          <c:smooth val="0"/>
          <c:extLst>
            <c:ext xmlns:c16="http://schemas.microsoft.com/office/drawing/2014/chart" uri="{C3380CC4-5D6E-409C-BE32-E72D297353CC}">
              <c16:uniqueId val="{00000001-B2E5-457B-A788-743CFE4BCD77}"/>
            </c:ext>
          </c:extLst>
        </c:ser>
        <c:dLbls>
          <c:showLegendKey val="0"/>
          <c:showVal val="0"/>
          <c:showCatName val="0"/>
          <c:showSerName val="0"/>
          <c:showPercent val="0"/>
          <c:showBubbleSize val="0"/>
        </c:dLbls>
        <c:smooth val="0"/>
        <c:axId val="192056320"/>
        <c:axId val="192095360"/>
      </c:lineChart>
      <c:catAx>
        <c:axId val="192056320"/>
        <c:scaling>
          <c:orientation val="minMax"/>
        </c:scaling>
        <c:delete val="0"/>
        <c:axPos val="b"/>
        <c:numFmt formatCode="General" sourceLinked="0"/>
        <c:majorTickMark val="out"/>
        <c:minorTickMark val="none"/>
        <c:tickLblPos val="nextTo"/>
        <c:txPr>
          <a:bodyPr rot="-5400000" vert="horz"/>
          <a:lstStyle/>
          <a:p>
            <a:pPr>
              <a:defRPr/>
            </a:pPr>
            <a:endParaRPr lang="tr-TR"/>
          </a:p>
        </c:txPr>
        <c:crossAx val="192095360"/>
        <c:crosses val="autoZero"/>
        <c:auto val="1"/>
        <c:lblAlgn val="ctr"/>
        <c:lblOffset val="100"/>
        <c:noMultiLvlLbl val="0"/>
      </c:catAx>
      <c:valAx>
        <c:axId val="192095360"/>
        <c:scaling>
          <c:orientation val="minMax"/>
        </c:scaling>
        <c:delete val="0"/>
        <c:axPos val="l"/>
        <c:majorGridlines/>
        <c:title>
          <c:tx>
            <c:rich>
              <a:bodyPr rot="-5400000" vert="horz"/>
              <a:lstStyle/>
              <a:p>
                <a:pPr>
                  <a:defRPr/>
                </a:pPr>
                <a:r>
                  <a:rPr lang="tr-TR" sz="1000" b="1" i="0" u="none" strike="noStrike" baseline="0">
                    <a:effectLst/>
                  </a:rPr>
                  <a:t>Kişi Başı Ortalama  Belediye Atık Miktarı (Kg/Kişi-Gün)</a:t>
                </a:r>
                <a:endParaRPr lang="tr-TR"/>
              </a:p>
            </c:rich>
          </c:tx>
          <c:layout>
            <c:manualLayout>
              <c:xMode val="edge"/>
              <c:yMode val="edge"/>
              <c:x val="1.1111111111111112E-2"/>
              <c:y val="0.1821314523184602"/>
            </c:manualLayout>
          </c:layout>
          <c:overlay val="0"/>
        </c:title>
        <c:numFmt formatCode="General" sourceLinked="1"/>
        <c:majorTickMark val="out"/>
        <c:minorTickMark val="none"/>
        <c:tickLblPos val="nextTo"/>
        <c:crossAx val="192056320"/>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'Belediye Atık'!$B$92</c:f>
              <c:strCache>
                <c:ptCount val="1"/>
                <c:pt idx="0">
                  <c:v>Karaman (%)</c:v>
                </c:pt>
              </c:strCache>
            </c:strRef>
          </c:tx>
          <c:marker>
            <c:symbol val="none"/>
          </c:marker>
          <c:cat>
            <c:strRef>
              <c:f>'Belediye Atık'!$A$93:$A$102</c:f>
              <c:strCache>
                <c:ptCount val="10"/>
                <c:pt idx="0">
                  <c:v>2001</c:v>
                </c:pt>
                <c:pt idx="1">
                  <c:v>2002</c:v>
                </c:pt>
                <c:pt idx="2">
                  <c:v>2003</c:v>
                </c:pt>
                <c:pt idx="3">
                  <c:v>2004</c:v>
                </c:pt>
                <c:pt idx="4">
                  <c:v>2006</c:v>
                </c:pt>
                <c:pt idx="5">
                  <c:v>2008</c:v>
                </c:pt>
                <c:pt idx="6">
                  <c:v>2010</c:v>
                </c:pt>
                <c:pt idx="7">
                  <c:v>2012</c:v>
                </c:pt>
                <c:pt idx="8">
                  <c:v>2014</c:v>
                </c:pt>
                <c:pt idx="9">
                  <c:v>2016</c:v>
                </c:pt>
              </c:strCache>
            </c:strRef>
          </c:cat>
          <c:val>
            <c:numRef>
              <c:f>'Belediye Atık'!$B$93:$B$102</c:f>
              <c:numCache>
                <c:formatCode>General</c:formatCode>
                <c:ptCount val="10"/>
                <c:pt idx="0">
                  <c:v>88</c:v>
                </c:pt>
                <c:pt idx="1">
                  <c:v>99</c:v>
                </c:pt>
                <c:pt idx="2">
                  <c:v>100</c:v>
                </c:pt>
                <c:pt idx="3">
                  <c:v>100</c:v>
                </c:pt>
                <c:pt idx="4">
                  <c:v>100</c:v>
                </c:pt>
                <c:pt idx="5">
                  <c:v>100</c:v>
                </c:pt>
                <c:pt idx="6">
                  <c:v>99</c:v>
                </c:pt>
                <c:pt idx="7">
                  <c:v>99</c:v>
                </c:pt>
                <c:pt idx="8">
                  <c:v>99</c:v>
                </c:pt>
                <c:pt idx="9">
                  <c:v>100</c:v>
                </c:pt>
              </c:numCache>
            </c:numRef>
          </c:val>
          <c:smooth val="0"/>
          <c:extLst>
            <c:ext xmlns:c16="http://schemas.microsoft.com/office/drawing/2014/chart" uri="{C3380CC4-5D6E-409C-BE32-E72D297353CC}">
              <c16:uniqueId val="{00000000-123B-4F0B-8BE0-EF3E9CF21095}"/>
            </c:ext>
          </c:extLst>
        </c:ser>
        <c:ser>
          <c:idx val="1"/>
          <c:order val="1"/>
          <c:tx>
            <c:strRef>
              <c:f>'Belediye Atık'!$C$92</c:f>
              <c:strCache>
                <c:ptCount val="1"/>
                <c:pt idx="0">
                  <c:v>Türkiye (%)</c:v>
                </c:pt>
              </c:strCache>
            </c:strRef>
          </c:tx>
          <c:marker>
            <c:symbol val="none"/>
          </c:marker>
          <c:cat>
            <c:strRef>
              <c:f>'Belediye Atık'!$A$93:$A$102</c:f>
              <c:strCache>
                <c:ptCount val="10"/>
                <c:pt idx="0">
                  <c:v>2001</c:v>
                </c:pt>
                <c:pt idx="1">
                  <c:v>2002</c:v>
                </c:pt>
                <c:pt idx="2">
                  <c:v>2003</c:v>
                </c:pt>
                <c:pt idx="3">
                  <c:v>2004</c:v>
                </c:pt>
                <c:pt idx="4">
                  <c:v>2006</c:v>
                </c:pt>
                <c:pt idx="5">
                  <c:v>2008</c:v>
                </c:pt>
                <c:pt idx="6">
                  <c:v>2010</c:v>
                </c:pt>
                <c:pt idx="7">
                  <c:v>2012</c:v>
                </c:pt>
                <c:pt idx="8">
                  <c:v>2014</c:v>
                </c:pt>
                <c:pt idx="9">
                  <c:v>2016</c:v>
                </c:pt>
              </c:strCache>
            </c:strRef>
          </c:cat>
          <c:val>
            <c:numRef>
              <c:f>'Belediye Atık'!$C$93:$C$102</c:f>
              <c:numCache>
                <c:formatCode>General</c:formatCode>
                <c:ptCount val="10"/>
                <c:pt idx="0">
                  <c:v>95</c:v>
                </c:pt>
                <c:pt idx="1">
                  <c:v>97</c:v>
                </c:pt>
                <c:pt idx="2">
                  <c:v>97</c:v>
                </c:pt>
                <c:pt idx="3">
                  <c:v>97</c:v>
                </c:pt>
                <c:pt idx="4">
                  <c:v>98</c:v>
                </c:pt>
                <c:pt idx="5">
                  <c:v>99</c:v>
                </c:pt>
                <c:pt idx="6">
                  <c:v>99</c:v>
                </c:pt>
                <c:pt idx="7">
                  <c:v>99</c:v>
                </c:pt>
                <c:pt idx="8">
                  <c:v>98</c:v>
                </c:pt>
                <c:pt idx="9">
                  <c:v>99</c:v>
                </c:pt>
              </c:numCache>
            </c:numRef>
          </c:val>
          <c:smooth val="0"/>
          <c:extLst>
            <c:ext xmlns:c16="http://schemas.microsoft.com/office/drawing/2014/chart" uri="{C3380CC4-5D6E-409C-BE32-E72D297353CC}">
              <c16:uniqueId val="{00000001-123B-4F0B-8BE0-EF3E9CF21095}"/>
            </c:ext>
          </c:extLst>
        </c:ser>
        <c:dLbls>
          <c:showLegendKey val="0"/>
          <c:showVal val="0"/>
          <c:showCatName val="0"/>
          <c:showSerName val="0"/>
          <c:showPercent val="0"/>
          <c:showBubbleSize val="0"/>
        </c:dLbls>
        <c:smooth val="0"/>
        <c:axId val="192056832"/>
        <c:axId val="192098240"/>
      </c:lineChart>
      <c:catAx>
        <c:axId val="192056832"/>
        <c:scaling>
          <c:orientation val="minMax"/>
        </c:scaling>
        <c:delete val="0"/>
        <c:axPos val="b"/>
        <c:numFmt formatCode="General" sourceLinked="0"/>
        <c:majorTickMark val="out"/>
        <c:minorTickMark val="none"/>
        <c:tickLblPos val="nextTo"/>
        <c:txPr>
          <a:bodyPr rot="-5400000" vert="horz"/>
          <a:lstStyle/>
          <a:p>
            <a:pPr>
              <a:defRPr/>
            </a:pPr>
            <a:endParaRPr lang="tr-TR"/>
          </a:p>
        </c:txPr>
        <c:crossAx val="192098240"/>
        <c:crosses val="autoZero"/>
        <c:auto val="1"/>
        <c:lblAlgn val="ctr"/>
        <c:lblOffset val="100"/>
        <c:noMultiLvlLbl val="0"/>
      </c:catAx>
      <c:valAx>
        <c:axId val="192098240"/>
        <c:scaling>
          <c:orientation val="minMax"/>
          <c:max val="100"/>
          <c:min val="0"/>
        </c:scaling>
        <c:delete val="0"/>
        <c:axPos val="l"/>
        <c:majorGridlines/>
        <c:title>
          <c:tx>
            <c:rich>
              <a:bodyPr rot="-5400000" vert="horz"/>
              <a:lstStyle/>
              <a:p>
                <a:pPr>
                  <a:defRPr/>
                </a:pPr>
                <a:r>
                  <a:rPr lang="tr-TR" sz="1000" b="1" i="0" u="none" strike="noStrike" baseline="0">
                    <a:effectLst/>
                  </a:rPr>
                  <a:t>Atık Hizmeti Verilen Belediye Nüfusunun Toplam Nüfusa Oranı (%)</a:t>
                </a:r>
                <a:endParaRPr lang="tr-TR"/>
              </a:p>
            </c:rich>
          </c:tx>
          <c:layout/>
          <c:overlay val="0"/>
        </c:title>
        <c:numFmt formatCode="General" sourceLinked="1"/>
        <c:majorTickMark val="out"/>
        <c:minorTickMark val="none"/>
        <c:tickLblPos val="nextTo"/>
        <c:crossAx val="192056832"/>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1"/>
          <c:order val="0"/>
          <c:tx>
            <c:strRef>
              <c:f>'Tehlikeli Atık'!$B$13</c:f>
              <c:strCache>
                <c:ptCount val="1"/>
                <c:pt idx="0">
                  <c:v>Geri Kazanım</c:v>
                </c:pt>
              </c:strCache>
            </c:strRef>
          </c:tx>
          <c:invertIfNegative val="0"/>
          <c:cat>
            <c:numRef>
              <c:f>'Tehlikeli Atık'!$A$14:$A$21</c:f>
              <c:numCache>
                <c:formatCode>General</c:formatCode>
                <c:ptCount val="8"/>
                <c:pt idx="0">
                  <c:v>2009</c:v>
                </c:pt>
                <c:pt idx="1">
                  <c:v>2010</c:v>
                </c:pt>
                <c:pt idx="2">
                  <c:v>2011</c:v>
                </c:pt>
                <c:pt idx="3">
                  <c:v>2013</c:v>
                </c:pt>
                <c:pt idx="4">
                  <c:v>2014</c:v>
                </c:pt>
                <c:pt idx="5">
                  <c:v>2015</c:v>
                </c:pt>
                <c:pt idx="6">
                  <c:v>2016</c:v>
                </c:pt>
                <c:pt idx="7">
                  <c:v>2017</c:v>
                </c:pt>
              </c:numCache>
            </c:numRef>
          </c:cat>
          <c:val>
            <c:numRef>
              <c:f>'Tehlikeli Atık'!$B$14:$B$21</c:f>
              <c:numCache>
                <c:formatCode>0</c:formatCode>
                <c:ptCount val="8"/>
                <c:pt idx="0">
                  <c:v>3.274</c:v>
                </c:pt>
                <c:pt idx="1">
                  <c:v>47.981000000000002</c:v>
                </c:pt>
                <c:pt idx="2">
                  <c:v>32.182000000000002</c:v>
                </c:pt>
                <c:pt idx="3">
                  <c:v>46.151000000000003</c:v>
                </c:pt>
                <c:pt idx="4">
                  <c:v>63.219000000000001</c:v>
                </c:pt>
                <c:pt idx="5">
                  <c:v>243.00700000000001</c:v>
                </c:pt>
                <c:pt idx="6">
                  <c:v>215.251</c:v>
                </c:pt>
                <c:pt idx="7">
                  <c:v>311.98899999999998</c:v>
                </c:pt>
              </c:numCache>
            </c:numRef>
          </c:val>
          <c:extLst>
            <c:ext xmlns:c16="http://schemas.microsoft.com/office/drawing/2014/chart" uri="{C3380CC4-5D6E-409C-BE32-E72D297353CC}">
              <c16:uniqueId val="{00000000-6CE8-4FBE-8342-482A469A094C}"/>
            </c:ext>
          </c:extLst>
        </c:ser>
        <c:ser>
          <c:idx val="2"/>
          <c:order val="1"/>
          <c:tx>
            <c:strRef>
              <c:f>'Tehlikeli Atık'!$C$13</c:f>
              <c:strCache>
                <c:ptCount val="1"/>
                <c:pt idx="0">
                  <c:v>Bertaraf</c:v>
                </c:pt>
              </c:strCache>
            </c:strRef>
          </c:tx>
          <c:invertIfNegative val="0"/>
          <c:cat>
            <c:numRef>
              <c:f>'Tehlikeli Atık'!$A$14:$A$21</c:f>
              <c:numCache>
                <c:formatCode>General</c:formatCode>
                <c:ptCount val="8"/>
                <c:pt idx="0">
                  <c:v>2009</c:v>
                </c:pt>
                <c:pt idx="1">
                  <c:v>2010</c:v>
                </c:pt>
                <c:pt idx="2">
                  <c:v>2011</c:v>
                </c:pt>
                <c:pt idx="3">
                  <c:v>2013</c:v>
                </c:pt>
                <c:pt idx="4">
                  <c:v>2014</c:v>
                </c:pt>
                <c:pt idx="5">
                  <c:v>2015</c:v>
                </c:pt>
                <c:pt idx="6">
                  <c:v>2016</c:v>
                </c:pt>
                <c:pt idx="7">
                  <c:v>2017</c:v>
                </c:pt>
              </c:numCache>
            </c:numRef>
          </c:cat>
          <c:val>
            <c:numRef>
              <c:f>'Tehlikeli Atık'!$C$14:$C$21</c:f>
              <c:numCache>
                <c:formatCode>0</c:formatCode>
                <c:ptCount val="8"/>
                <c:pt idx="0">
                  <c:v>5.657</c:v>
                </c:pt>
                <c:pt idx="1">
                  <c:v>0.09</c:v>
                </c:pt>
                <c:pt idx="2">
                  <c:v>7.4999999999999997E-2</c:v>
                </c:pt>
                <c:pt idx="3">
                  <c:v>130.815</c:v>
                </c:pt>
                <c:pt idx="4">
                  <c:v>132.852</c:v>
                </c:pt>
                <c:pt idx="5">
                  <c:v>139.08000000000001</c:v>
                </c:pt>
                <c:pt idx="6">
                  <c:v>152.18</c:v>
                </c:pt>
                <c:pt idx="7">
                  <c:v>192.14699999999999</c:v>
                </c:pt>
              </c:numCache>
            </c:numRef>
          </c:val>
          <c:extLst>
            <c:ext xmlns:c16="http://schemas.microsoft.com/office/drawing/2014/chart" uri="{C3380CC4-5D6E-409C-BE32-E72D297353CC}">
              <c16:uniqueId val="{00000001-6CE8-4FBE-8342-482A469A094C}"/>
            </c:ext>
          </c:extLst>
        </c:ser>
        <c:ser>
          <c:idx val="3"/>
          <c:order val="2"/>
          <c:tx>
            <c:strRef>
              <c:f>'Tehlikeli Atık'!$D$13</c:f>
              <c:strCache>
                <c:ptCount val="1"/>
                <c:pt idx="0">
                  <c:v>Tesis İçi</c:v>
                </c:pt>
              </c:strCache>
            </c:strRef>
          </c:tx>
          <c:invertIfNegative val="0"/>
          <c:cat>
            <c:numRef>
              <c:f>'Tehlikeli Atık'!$A$14:$A$21</c:f>
              <c:numCache>
                <c:formatCode>General</c:formatCode>
                <c:ptCount val="8"/>
                <c:pt idx="0">
                  <c:v>2009</c:v>
                </c:pt>
                <c:pt idx="1">
                  <c:v>2010</c:v>
                </c:pt>
                <c:pt idx="2">
                  <c:v>2011</c:v>
                </c:pt>
                <c:pt idx="3">
                  <c:v>2013</c:v>
                </c:pt>
                <c:pt idx="4">
                  <c:v>2014</c:v>
                </c:pt>
                <c:pt idx="5">
                  <c:v>2015</c:v>
                </c:pt>
                <c:pt idx="6">
                  <c:v>2016</c:v>
                </c:pt>
                <c:pt idx="7">
                  <c:v>2017</c:v>
                </c:pt>
              </c:numCache>
            </c:numRef>
          </c:cat>
          <c:val>
            <c:numRef>
              <c:f>'Tehlikeli Atık'!$D$14:$D$21</c:f>
              <c:numCache>
                <c:formatCode>0</c:formatCode>
                <c:ptCount val="8"/>
                <c:pt idx="0">
                  <c:v>0.69499999999999995</c:v>
                </c:pt>
                <c:pt idx="1">
                  <c:v>0.31</c:v>
                </c:pt>
                <c:pt idx="2">
                  <c:v>0</c:v>
                </c:pt>
                <c:pt idx="3">
                  <c:v>1.5649999999999999</c:v>
                </c:pt>
                <c:pt idx="4">
                  <c:v>82.293000000000006</c:v>
                </c:pt>
                <c:pt idx="5">
                  <c:v>0</c:v>
                </c:pt>
                <c:pt idx="6">
                  <c:v>0</c:v>
                </c:pt>
                <c:pt idx="7">
                  <c:v>0</c:v>
                </c:pt>
              </c:numCache>
            </c:numRef>
          </c:val>
          <c:extLst>
            <c:ext xmlns:c16="http://schemas.microsoft.com/office/drawing/2014/chart" uri="{C3380CC4-5D6E-409C-BE32-E72D297353CC}">
              <c16:uniqueId val="{00000002-6CE8-4FBE-8342-482A469A094C}"/>
            </c:ext>
          </c:extLst>
        </c:ser>
        <c:ser>
          <c:idx val="4"/>
          <c:order val="3"/>
          <c:tx>
            <c:strRef>
              <c:f>'Tehlikeli Atık'!$E$13</c:f>
              <c:strCache>
                <c:ptCount val="1"/>
                <c:pt idx="0">
                  <c:v>Stok</c:v>
                </c:pt>
              </c:strCache>
            </c:strRef>
          </c:tx>
          <c:invertIfNegative val="0"/>
          <c:cat>
            <c:numRef>
              <c:f>'Tehlikeli Atık'!$A$14:$A$21</c:f>
              <c:numCache>
                <c:formatCode>General</c:formatCode>
                <c:ptCount val="8"/>
                <c:pt idx="0">
                  <c:v>2009</c:v>
                </c:pt>
                <c:pt idx="1">
                  <c:v>2010</c:v>
                </c:pt>
                <c:pt idx="2">
                  <c:v>2011</c:v>
                </c:pt>
                <c:pt idx="3">
                  <c:v>2013</c:v>
                </c:pt>
                <c:pt idx="4">
                  <c:v>2014</c:v>
                </c:pt>
                <c:pt idx="5">
                  <c:v>2015</c:v>
                </c:pt>
                <c:pt idx="6">
                  <c:v>2016</c:v>
                </c:pt>
                <c:pt idx="7">
                  <c:v>2017</c:v>
                </c:pt>
              </c:numCache>
            </c:numRef>
          </c:cat>
          <c:val>
            <c:numRef>
              <c:f>'Tehlikeli Atık'!$E$14:$E$21</c:f>
              <c:numCache>
                <c:formatCode>0</c:formatCode>
                <c:ptCount val="8"/>
                <c:pt idx="0">
                  <c:v>1.863</c:v>
                </c:pt>
                <c:pt idx="1">
                  <c:v>5.73</c:v>
                </c:pt>
                <c:pt idx="2">
                  <c:v>0.57499999999999996</c:v>
                </c:pt>
                <c:pt idx="3">
                  <c:v>3.4550000000000001</c:v>
                </c:pt>
                <c:pt idx="4">
                  <c:v>3.5990000000000002</c:v>
                </c:pt>
                <c:pt idx="5">
                  <c:v>32.659999999999997</c:v>
                </c:pt>
                <c:pt idx="6">
                  <c:v>4.617</c:v>
                </c:pt>
                <c:pt idx="7">
                  <c:v>4.2569999999999997</c:v>
                </c:pt>
              </c:numCache>
            </c:numRef>
          </c:val>
          <c:extLst>
            <c:ext xmlns:c16="http://schemas.microsoft.com/office/drawing/2014/chart" uri="{C3380CC4-5D6E-409C-BE32-E72D297353CC}">
              <c16:uniqueId val="{00000003-6CE8-4FBE-8342-482A469A094C}"/>
            </c:ext>
          </c:extLst>
        </c:ser>
        <c:ser>
          <c:idx val="5"/>
          <c:order val="4"/>
          <c:tx>
            <c:strRef>
              <c:f>'Tehlikeli Atık'!$F$13</c:f>
              <c:strCache>
                <c:ptCount val="1"/>
                <c:pt idx="0">
                  <c:v>İhracat</c:v>
                </c:pt>
              </c:strCache>
            </c:strRef>
          </c:tx>
          <c:invertIfNegative val="0"/>
          <c:cat>
            <c:numRef>
              <c:f>'Tehlikeli Atık'!$A$14:$A$21</c:f>
              <c:numCache>
                <c:formatCode>General</c:formatCode>
                <c:ptCount val="8"/>
                <c:pt idx="0">
                  <c:v>2009</c:v>
                </c:pt>
                <c:pt idx="1">
                  <c:v>2010</c:v>
                </c:pt>
                <c:pt idx="2">
                  <c:v>2011</c:v>
                </c:pt>
                <c:pt idx="3">
                  <c:v>2013</c:v>
                </c:pt>
                <c:pt idx="4">
                  <c:v>2014</c:v>
                </c:pt>
                <c:pt idx="5">
                  <c:v>2015</c:v>
                </c:pt>
                <c:pt idx="6">
                  <c:v>2016</c:v>
                </c:pt>
                <c:pt idx="7">
                  <c:v>2017</c:v>
                </c:pt>
              </c:numCache>
            </c:numRef>
          </c:cat>
          <c:val>
            <c:numRef>
              <c:f>'Tehlikeli Atık'!$F$14:$F$21</c:f>
              <c:numCache>
                <c:formatCode>0</c:formatCode>
                <c:ptCount val="8"/>
                <c:pt idx="0">
                  <c:v>0</c:v>
                </c:pt>
                <c:pt idx="1">
                  <c:v>0</c:v>
                </c:pt>
                <c:pt idx="2">
                  <c:v>0</c:v>
                </c:pt>
                <c:pt idx="3">
                  <c:v>0</c:v>
                </c:pt>
                <c:pt idx="4">
                  <c:v>1.06</c:v>
                </c:pt>
                <c:pt idx="5">
                  <c:v>1.1599999999999999</c:v>
                </c:pt>
                <c:pt idx="6">
                  <c:v>1.24</c:v>
                </c:pt>
                <c:pt idx="7">
                  <c:v>0</c:v>
                </c:pt>
              </c:numCache>
            </c:numRef>
          </c:val>
          <c:extLst>
            <c:ext xmlns:c16="http://schemas.microsoft.com/office/drawing/2014/chart" uri="{C3380CC4-5D6E-409C-BE32-E72D297353CC}">
              <c16:uniqueId val="{00000004-6CE8-4FBE-8342-482A469A094C}"/>
            </c:ext>
          </c:extLst>
        </c:ser>
        <c:dLbls>
          <c:showLegendKey val="0"/>
          <c:showVal val="0"/>
          <c:showCatName val="0"/>
          <c:showSerName val="0"/>
          <c:showPercent val="0"/>
          <c:showBubbleSize val="0"/>
        </c:dLbls>
        <c:gapWidth val="150"/>
        <c:overlap val="100"/>
        <c:axId val="192795136"/>
        <c:axId val="192613760"/>
      </c:barChart>
      <c:catAx>
        <c:axId val="192795136"/>
        <c:scaling>
          <c:orientation val="minMax"/>
        </c:scaling>
        <c:delete val="0"/>
        <c:axPos val="b"/>
        <c:numFmt formatCode="General" sourceLinked="1"/>
        <c:majorTickMark val="out"/>
        <c:minorTickMark val="none"/>
        <c:tickLblPos val="nextTo"/>
        <c:crossAx val="192613760"/>
        <c:crosses val="autoZero"/>
        <c:auto val="1"/>
        <c:lblAlgn val="ctr"/>
        <c:lblOffset val="100"/>
        <c:noMultiLvlLbl val="0"/>
      </c:catAx>
      <c:valAx>
        <c:axId val="192613760"/>
        <c:scaling>
          <c:orientation val="minMax"/>
        </c:scaling>
        <c:delete val="0"/>
        <c:axPos val="l"/>
        <c:majorGridlines/>
        <c:title>
          <c:tx>
            <c:rich>
              <a:bodyPr rot="-5400000" vert="horz"/>
              <a:lstStyle/>
              <a:p>
                <a:pPr>
                  <a:defRPr/>
                </a:pPr>
                <a:r>
                  <a:rPr lang="tr-TR" sz="1000" b="1" i="0" u="none" strike="noStrike" baseline="0">
                    <a:effectLst/>
                  </a:rPr>
                  <a:t>Tehlikeli Atıkların Bertaraf Yöntemine Göre Dağılımı (ton/yıl)</a:t>
                </a:r>
                <a:endParaRPr lang="tr-TR"/>
              </a:p>
            </c:rich>
          </c:tx>
          <c:layout>
            <c:manualLayout>
              <c:xMode val="edge"/>
              <c:yMode val="edge"/>
              <c:x val="1.9444444444444445E-2"/>
              <c:y val="8.1124599008457282E-2"/>
            </c:manualLayout>
          </c:layout>
          <c:overlay val="0"/>
        </c:title>
        <c:numFmt formatCode="0" sourceLinked="1"/>
        <c:majorTickMark val="out"/>
        <c:minorTickMark val="none"/>
        <c:tickLblPos val="nextTo"/>
        <c:crossAx val="192795136"/>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1"/>
          <c:order val="0"/>
          <c:tx>
            <c:strRef>
              <c:f>Nüfus!$B$71</c:f>
              <c:strCache>
                <c:ptCount val="1"/>
                <c:pt idx="0">
                  <c:v>Türkiye</c:v>
                </c:pt>
              </c:strCache>
            </c:strRef>
          </c:tx>
          <c:marker>
            <c:symbol val="none"/>
          </c:marker>
          <c:cat>
            <c:numRef>
              <c:f>Nüfus!$A$72:$A$83</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Nüfus!$B$72:$B$83</c:f>
              <c:numCache>
                <c:formatCode>###\ ###\ ###</c:formatCode>
                <c:ptCount val="12"/>
                <c:pt idx="0">
                  <c:v>91.717631405242173</c:v>
                </c:pt>
                <c:pt idx="1">
                  <c:v>92.9271417508225</c:v>
                </c:pt>
                <c:pt idx="2">
                  <c:v>94.283959023082005</c:v>
                </c:pt>
                <c:pt idx="3">
                  <c:v>95.793405439680669</c:v>
                </c:pt>
                <c:pt idx="4">
                  <c:v>97.094439477965295</c:v>
                </c:pt>
                <c:pt idx="5">
                  <c:v>98.267919605407457</c:v>
                </c:pt>
                <c:pt idx="6" formatCode="0">
                  <c:v>99.619887630521674</c:v>
                </c:pt>
                <c:pt idx="7" formatCode="0">
                  <c:v>100.95569149848494</c:v>
                </c:pt>
                <c:pt idx="8" formatCode="0">
                  <c:v>102.31372628000894</c:v>
                </c:pt>
                <c:pt idx="9">
                  <c:v>103.70901268704425</c:v>
                </c:pt>
                <c:pt idx="10" formatCode="0">
                  <c:v>105</c:v>
                </c:pt>
                <c:pt idx="11" formatCode="0">
                  <c:v>107</c:v>
                </c:pt>
              </c:numCache>
            </c:numRef>
          </c:val>
          <c:smooth val="0"/>
          <c:extLst>
            <c:ext xmlns:c16="http://schemas.microsoft.com/office/drawing/2014/chart" uri="{C3380CC4-5D6E-409C-BE32-E72D297353CC}">
              <c16:uniqueId val="{00000000-2797-4EDA-8FFE-DABA3496CB7C}"/>
            </c:ext>
          </c:extLst>
        </c:ser>
        <c:ser>
          <c:idx val="2"/>
          <c:order val="1"/>
          <c:tx>
            <c:strRef>
              <c:f>Nüfus!$C$71</c:f>
              <c:strCache>
                <c:ptCount val="1"/>
                <c:pt idx="0">
                  <c:v>Karaman</c:v>
                </c:pt>
              </c:strCache>
            </c:strRef>
          </c:tx>
          <c:marker>
            <c:symbol val="none"/>
          </c:marker>
          <c:cat>
            <c:numRef>
              <c:f>Nüfus!$A$72:$A$83</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Nüfus!$C$72:$C$83</c:f>
              <c:numCache>
                <c:formatCode>###\ ###\ ###</c:formatCode>
                <c:ptCount val="12"/>
                <c:pt idx="0">
                  <c:v>25.556698699830413</c:v>
                </c:pt>
                <c:pt idx="1">
                  <c:v>26.019785189372527</c:v>
                </c:pt>
                <c:pt idx="2">
                  <c:v>26.215036743923122</c:v>
                </c:pt>
                <c:pt idx="3">
                  <c:v>26.301074053137366</c:v>
                </c:pt>
                <c:pt idx="4">
                  <c:v>26.456189937817975</c:v>
                </c:pt>
                <c:pt idx="5">
                  <c:v>26.616619559072923</c:v>
                </c:pt>
                <c:pt idx="6" formatCode="0">
                  <c:v>26.900960994912381</c:v>
                </c:pt>
                <c:pt idx="7" formatCode="0">
                  <c:v>27.174901074053139</c:v>
                </c:pt>
                <c:pt idx="8" formatCode="0">
                  <c:v>27.38224985867722</c:v>
                </c:pt>
                <c:pt idx="9">
                  <c:v>27.76823063877897</c:v>
                </c:pt>
                <c:pt idx="10">
                  <c:v>27.888298473713963</c:v>
                </c:pt>
                <c:pt idx="11">
                  <c:v>28.480836630864896</c:v>
                </c:pt>
              </c:numCache>
            </c:numRef>
          </c:val>
          <c:smooth val="0"/>
          <c:extLst>
            <c:ext xmlns:c16="http://schemas.microsoft.com/office/drawing/2014/chart" uri="{C3380CC4-5D6E-409C-BE32-E72D297353CC}">
              <c16:uniqueId val="{00000001-2797-4EDA-8FFE-DABA3496CB7C}"/>
            </c:ext>
          </c:extLst>
        </c:ser>
        <c:dLbls>
          <c:showLegendKey val="0"/>
          <c:showVal val="0"/>
          <c:showCatName val="0"/>
          <c:showSerName val="0"/>
          <c:showPercent val="0"/>
          <c:showBubbleSize val="0"/>
        </c:dLbls>
        <c:smooth val="0"/>
        <c:axId val="188719104"/>
        <c:axId val="170259520"/>
      </c:lineChart>
      <c:catAx>
        <c:axId val="188719104"/>
        <c:scaling>
          <c:orientation val="minMax"/>
        </c:scaling>
        <c:delete val="0"/>
        <c:axPos val="b"/>
        <c:numFmt formatCode="General" sourceLinked="1"/>
        <c:majorTickMark val="out"/>
        <c:minorTickMark val="none"/>
        <c:tickLblPos val="nextTo"/>
        <c:txPr>
          <a:bodyPr rot="-5400000" vert="horz"/>
          <a:lstStyle/>
          <a:p>
            <a:pPr>
              <a:defRPr/>
            </a:pPr>
            <a:endParaRPr lang="tr-TR"/>
          </a:p>
        </c:txPr>
        <c:crossAx val="170259520"/>
        <c:crosses val="autoZero"/>
        <c:auto val="1"/>
        <c:lblAlgn val="ctr"/>
        <c:lblOffset val="100"/>
        <c:noMultiLvlLbl val="0"/>
      </c:catAx>
      <c:valAx>
        <c:axId val="170259520"/>
        <c:scaling>
          <c:orientation val="minMax"/>
        </c:scaling>
        <c:delete val="0"/>
        <c:axPos val="l"/>
        <c:majorGridlines/>
        <c:title>
          <c:tx>
            <c:rich>
              <a:bodyPr rot="-5400000" vert="horz"/>
              <a:lstStyle/>
              <a:p>
                <a:pPr>
                  <a:defRPr/>
                </a:pPr>
                <a:r>
                  <a:rPr lang="tr-TR" sz="1000" b="1" i="0" u="none" strike="noStrike" baseline="0">
                    <a:effectLst/>
                  </a:rPr>
                  <a:t>Nüfus Yoğunluğu (kişi/km</a:t>
                </a:r>
                <a:r>
                  <a:rPr lang="tr-TR" sz="1000" b="1" i="0" u="none" strike="noStrike" baseline="30000">
                    <a:effectLst/>
                  </a:rPr>
                  <a:t>2</a:t>
                </a:r>
                <a:r>
                  <a:rPr lang="tr-TR" sz="1000" b="1" i="0" u="none" strike="noStrike" baseline="0">
                    <a:effectLst/>
                  </a:rPr>
                  <a:t>)</a:t>
                </a:r>
                <a:endParaRPr lang="tr-TR" baseline="0"/>
              </a:p>
            </c:rich>
          </c:tx>
          <c:overlay val="0"/>
        </c:title>
        <c:numFmt formatCode="###\ ###\ ###" sourceLinked="1"/>
        <c:majorTickMark val="out"/>
        <c:minorTickMark val="none"/>
        <c:tickLblPos val="nextTo"/>
        <c:crossAx val="188719104"/>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Nüfus!$B$117</c:f>
              <c:strCache>
                <c:ptCount val="1"/>
                <c:pt idx="0">
                  <c:v>Aldığı göç</c:v>
                </c:pt>
              </c:strCache>
            </c:strRef>
          </c:tx>
          <c:invertIfNegative val="0"/>
          <c:cat>
            <c:strRef>
              <c:f>Nüfus!$A$118:$A$128</c:f>
              <c:strCache>
                <c:ptCount val="11"/>
                <c:pt idx="0">
                  <c:v>2007-2008</c:v>
                </c:pt>
                <c:pt idx="1">
                  <c:v>2008-2009</c:v>
                </c:pt>
                <c:pt idx="2">
                  <c:v>2009-2010</c:v>
                </c:pt>
                <c:pt idx="3">
                  <c:v>2010-2011</c:v>
                </c:pt>
                <c:pt idx="4">
                  <c:v>2011-2012</c:v>
                </c:pt>
                <c:pt idx="5">
                  <c:v>2012-2013</c:v>
                </c:pt>
                <c:pt idx="6">
                  <c:v>2013-2014</c:v>
                </c:pt>
                <c:pt idx="7">
                  <c:v>2014-2015</c:v>
                </c:pt>
                <c:pt idx="8">
                  <c:v>2015-2016</c:v>
                </c:pt>
                <c:pt idx="9">
                  <c:v>2016-2017</c:v>
                </c:pt>
                <c:pt idx="10">
                  <c:v>2017-2018</c:v>
                </c:pt>
              </c:strCache>
            </c:strRef>
          </c:cat>
          <c:val>
            <c:numRef>
              <c:f>Nüfus!$B$118:$B$128</c:f>
              <c:numCache>
                <c:formatCode>#,##0</c:formatCode>
                <c:ptCount val="11"/>
                <c:pt idx="0">
                  <c:v>8904</c:v>
                </c:pt>
                <c:pt idx="1">
                  <c:v>7853</c:v>
                </c:pt>
                <c:pt idx="2">
                  <c:v>7478</c:v>
                </c:pt>
                <c:pt idx="3">
                  <c:v>7593</c:v>
                </c:pt>
                <c:pt idx="4">
                  <c:v>8191</c:v>
                </c:pt>
                <c:pt idx="5">
                  <c:v>8747</c:v>
                </c:pt>
                <c:pt idx="6">
                  <c:v>8673</c:v>
                </c:pt>
                <c:pt idx="7">
                  <c:v>9195</c:v>
                </c:pt>
                <c:pt idx="8">
                  <c:v>9519</c:v>
                </c:pt>
                <c:pt idx="9">
                  <c:v>8581</c:v>
                </c:pt>
                <c:pt idx="10">
                  <c:v>12777</c:v>
                </c:pt>
              </c:numCache>
            </c:numRef>
          </c:val>
          <c:extLst>
            <c:ext xmlns:c16="http://schemas.microsoft.com/office/drawing/2014/chart" uri="{C3380CC4-5D6E-409C-BE32-E72D297353CC}">
              <c16:uniqueId val="{00000000-BBAF-4563-9EFE-30D438D000B0}"/>
            </c:ext>
          </c:extLst>
        </c:ser>
        <c:ser>
          <c:idx val="1"/>
          <c:order val="1"/>
          <c:tx>
            <c:strRef>
              <c:f>Nüfus!$C$117</c:f>
              <c:strCache>
                <c:ptCount val="1"/>
                <c:pt idx="0">
                  <c:v>Verdiği göç</c:v>
                </c:pt>
              </c:strCache>
            </c:strRef>
          </c:tx>
          <c:invertIfNegative val="0"/>
          <c:cat>
            <c:strRef>
              <c:f>Nüfus!$A$118:$A$128</c:f>
              <c:strCache>
                <c:ptCount val="11"/>
                <c:pt idx="0">
                  <c:v>2007-2008</c:v>
                </c:pt>
                <c:pt idx="1">
                  <c:v>2008-2009</c:v>
                </c:pt>
                <c:pt idx="2">
                  <c:v>2009-2010</c:v>
                </c:pt>
                <c:pt idx="3">
                  <c:v>2010-2011</c:v>
                </c:pt>
                <c:pt idx="4">
                  <c:v>2011-2012</c:v>
                </c:pt>
                <c:pt idx="5">
                  <c:v>2012-2013</c:v>
                </c:pt>
                <c:pt idx="6">
                  <c:v>2013-2014</c:v>
                </c:pt>
                <c:pt idx="7">
                  <c:v>2014-2015</c:v>
                </c:pt>
                <c:pt idx="8">
                  <c:v>2015-2016</c:v>
                </c:pt>
                <c:pt idx="9">
                  <c:v>2016-2017</c:v>
                </c:pt>
                <c:pt idx="10">
                  <c:v>2017-2018</c:v>
                </c:pt>
              </c:strCache>
            </c:strRef>
          </c:cat>
          <c:val>
            <c:numRef>
              <c:f>Nüfus!$C$118:$C$128</c:f>
              <c:numCache>
                <c:formatCode>#,##0</c:formatCode>
                <c:ptCount val="11"/>
                <c:pt idx="0">
                  <c:v>8145</c:v>
                </c:pt>
                <c:pt idx="1">
                  <c:v>8424</c:v>
                </c:pt>
                <c:pt idx="2">
                  <c:v>8927</c:v>
                </c:pt>
                <c:pt idx="3">
                  <c:v>9365</c:v>
                </c:pt>
                <c:pt idx="4">
                  <c:v>8066</c:v>
                </c:pt>
                <c:pt idx="5">
                  <c:v>9445</c:v>
                </c:pt>
                <c:pt idx="6">
                  <c:v>9788</c:v>
                </c:pt>
                <c:pt idx="7">
                  <c:v>9865</c:v>
                </c:pt>
                <c:pt idx="8">
                  <c:v>9813</c:v>
                </c:pt>
                <c:pt idx="9">
                  <c:v>10340</c:v>
                </c:pt>
                <c:pt idx="10">
                  <c:v>10448</c:v>
                </c:pt>
              </c:numCache>
            </c:numRef>
          </c:val>
          <c:extLst>
            <c:ext xmlns:c16="http://schemas.microsoft.com/office/drawing/2014/chart" uri="{C3380CC4-5D6E-409C-BE32-E72D297353CC}">
              <c16:uniqueId val="{00000001-BBAF-4563-9EFE-30D438D000B0}"/>
            </c:ext>
          </c:extLst>
        </c:ser>
        <c:dLbls>
          <c:showLegendKey val="0"/>
          <c:showVal val="0"/>
          <c:showCatName val="0"/>
          <c:showSerName val="0"/>
          <c:showPercent val="0"/>
          <c:showBubbleSize val="0"/>
        </c:dLbls>
        <c:gapWidth val="150"/>
        <c:axId val="188719616"/>
        <c:axId val="189620800"/>
      </c:barChart>
      <c:lineChart>
        <c:grouping val="standard"/>
        <c:varyColors val="0"/>
        <c:ser>
          <c:idx val="3"/>
          <c:order val="2"/>
          <c:tx>
            <c:strRef>
              <c:f>Nüfus!$E$117</c:f>
              <c:strCache>
                <c:ptCount val="1"/>
                <c:pt idx="0">
                  <c:v>Net göç hızı
        (‰)</c:v>
                </c:pt>
              </c:strCache>
            </c:strRef>
          </c:tx>
          <c:spPr>
            <a:ln>
              <a:solidFill>
                <a:schemeClr val="accent6"/>
              </a:solidFill>
            </a:ln>
          </c:spPr>
          <c:marker>
            <c:symbol val="none"/>
          </c:marker>
          <c:cat>
            <c:strRef>
              <c:f>Nüfus!$A$118:$A$127</c:f>
              <c:strCache>
                <c:ptCount val="10"/>
                <c:pt idx="0">
                  <c:v>2007-2008</c:v>
                </c:pt>
                <c:pt idx="1">
                  <c:v>2008-2009</c:v>
                </c:pt>
                <c:pt idx="2">
                  <c:v>2009-2010</c:v>
                </c:pt>
                <c:pt idx="3">
                  <c:v>2010-2011</c:v>
                </c:pt>
                <c:pt idx="4">
                  <c:v>2011-2012</c:v>
                </c:pt>
                <c:pt idx="5">
                  <c:v>2012-2013</c:v>
                </c:pt>
                <c:pt idx="6">
                  <c:v>2013-2014</c:v>
                </c:pt>
                <c:pt idx="7">
                  <c:v>2014-2015</c:v>
                </c:pt>
                <c:pt idx="8">
                  <c:v>2015-2016</c:v>
                </c:pt>
                <c:pt idx="9">
                  <c:v>2016-2017</c:v>
                </c:pt>
              </c:strCache>
            </c:strRef>
          </c:cat>
          <c:val>
            <c:numRef>
              <c:f>Nüfus!$E$118:$E$128</c:f>
              <c:numCache>
                <c:formatCode>#,##0.00</c:formatCode>
                <c:ptCount val="11"/>
                <c:pt idx="0">
                  <c:v>3.3033679991121381</c:v>
                </c:pt>
                <c:pt idx="1">
                  <c:v>-2.4595371676555784</c:v>
                </c:pt>
                <c:pt idx="2">
                  <c:v>-6.2093568880365968</c:v>
                </c:pt>
                <c:pt idx="3">
                  <c:v>-7.5439246288704123</c:v>
                </c:pt>
                <c:pt idx="4">
                  <c:v>0.53109790683692959</c:v>
                </c:pt>
                <c:pt idx="5">
                  <c:v>-2.9292284966091451</c:v>
                </c:pt>
                <c:pt idx="6">
                  <c:v>-4.6281019178605307</c:v>
                </c:pt>
                <c:pt idx="7">
                  <c:v>-2.7625334493322504</c:v>
                </c:pt>
                <c:pt idx="8">
                  <c:v>-1.1963036658162329</c:v>
                </c:pt>
                <c:pt idx="9">
                  <c:v>-7.1055921697101407</c:v>
                </c:pt>
                <c:pt idx="10">
                  <c:v>9.2881911556798933</c:v>
                </c:pt>
              </c:numCache>
            </c:numRef>
          </c:val>
          <c:smooth val="0"/>
          <c:extLst>
            <c:ext xmlns:c16="http://schemas.microsoft.com/office/drawing/2014/chart" uri="{C3380CC4-5D6E-409C-BE32-E72D297353CC}">
              <c16:uniqueId val="{00000002-BBAF-4563-9EFE-30D438D000B0}"/>
            </c:ext>
          </c:extLst>
        </c:ser>
        <c:dLbls>
          <c:showLegendKey val="0"/>
          <c:showVal val="0"/>
          <c:showCatName val="0"/>
          <c:showSerName val="0"/>
          <c:showPercent val="0"/>
          <c:showBubbleSize val="0"/>
        </c:dLbls>
        <c:marker val="1"/>
        <c:smooth val="0"/>
        <c:axId val="188275712"/>
        <c:axId val="189621376"/>
      </c:lineChart>
      <c:catAx>
        <c:axId val="188719616"/>
        <c:scaling>
          <c:orientation val="minMax"/>
        </c:scaling>
        <c:delete val="0"/>
        <c:axPos val="b"/>
        <c:numFmt formatCode="General" sourceLinked="0"/>
        <c:majorTickMark val="out"/>
        <c:minorTickMark val="none"/>
        <c:tickLblPos val="nextTo"/>
        <c:crossAx val="189620800"/>
        <c:crosses val="autoZero"/>
        <c:auto val="1"/>
        <c:lblAlgn val="ctr"/>
        <c:lblOffset val="100"/>
        <c:noMultiLvlLbl val="0"/>
      </c:catAx>
      <c:valAx>
        <c:axId val="189620800"/>
        <c:scaling>
          <c:orientation val="minMax"/>
        </c:scaling>
        <c:delete val="0"/>
        <c:axPos val="l"/>
        <c:majorGridlines/>
        <c:title>
          <c:tx>
            <c:rich>
              <a:bodyPr rot="-5400000" vert="horz"/>
              <a:lstStyle/>
              <a:p>
                <a:pPr>
                  <a:defRPr/>
                </a:pPr>
                <a:r>
                  <a:rPr lang="tr-TR" sz="1000" b="1" i="0" u="none" strike="noStrike" baseline="0">
                    <a:effectLst/>
                  </a:rPr>
                  <a:t>Aldığı/ Verdiği Göç (Kişi)</a:t>
                </a:r>
                <a:endParaRPr lang="tr-TR"/>
              </a:p>
            </c:rich>
          </c:tx>
          <c:overlay val="0"/>
        </c:title>
        <c:numFmt formatCode="#,##0" sourceLinked="1"/>
        <c:majorTickMark val="out"/>
        <c:minorTickMark val="none"/>
        <c:tickLblPos val="nextTo"/>
        <c:crossAx val="188719616"/>
        <c:crosses val="autoZero"/>
        <c:crossBetween val="between"/>
      </c:valAx>
      <c:valAx>
        <c:axId val="189621376"/>
        <c:scaling>
          <c:orientation val="minMax"/>
        </c:scaling>
        <c:delete val="0"/>
        <c:axPos val="r"/>
        <c:title>
          <c:tx>
            <c:rich>
              <a:bodyPr rot="-5400000" vert="horz"/>
              <a:lstStyle/>
              <a:p>
                <a:pPr>
                  <a:defRPr/>
                </a:pPr>
                <a:r>
                  <a:rPr lang="tr-TR" sz="1000" b="1" i="0" u="none" strike="noStrike" baseline="0">
                    <a:effectLst/>
                  </a:rPr>
                  <a:t>Net Göç Hızı (‰)</a:t>
                </a:r>
                <a:endParaRPr lang="tr-TR"/>
              </a:p>
            </c:rich>
          </c:tx>
          <c:overlay val="0"/>
        </c:title>
        <c:numFmt formatCode="#,##0.00" sourceLinked="1"/>
        <c:majorTickMark val="out"/>
        <c:minorTickMark val="none"/>
        <c:tickLblPos val="nextTo"/>
        <c:crossAx val="188275712"/>
        <c:crosses val="max"/>
        <c:crossBetween val="between"/>
      </c:valAx>
      <c:catAx>
        <c:axId val="188275712"/>
        <c:scaling>
          <c:orientation val="minMax"/>
        </c:scaling>
        <c:delete val="1"/>
        <c:axPos val="b"/>
        <c:numFmt formatCode="General" sourceLinked="1"/>
        <c:majorTickMark val="out"/>
        <c:minorTickMark val="none"/>
        <c:tickLblPos val="nextTo"/>
        <c:crossAx val="189621376"/>
        <c:crosses val="autoZero"/>
        <c:auto val="1"/>
        <c:lblAlgn val="ctr"/>
        <c:lblOffset val="100"/>
        <c:noMultiLvlLbl val="0"/>
      </c:catAx>
    </c:plotArea>
    <c:legend>
      <c:legendPos val="r"/>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53097121292719"/>
          <c:y val="4.3732222405901841E-2"/>
          <c:w val="0.6791668142295304"/>
          <c:h val="0.66852127945641304"/>
        </c:manualLayout>
      </c:layout>
      <c:barChart>
        <c:barDir val="col"/>
        <c:grouping val="stacked"/>
        <c:varyColors val="0"/>
        <c:ser>
          <c:idx val="0"/>
          <c:order val="0"/>
          <c:tx>
            <c:strRef>
              <c:f>Ekonomi!$B$8</c:f>
              <c:strCache>
                <c:ptCount val="1"/>
                <c:pt idx="0">
                  <c:v>Cari Harcama (TL)</c:v>
                </c:pt>
              </c:strCache>
            </c:strRef>
          </c:tx>
          <c:invertIfNegative val="0"/>
          <c:cat>
            <c:strRef>
              <c:f>Ekonomi!$A$9:$A$23</c:f>
              <c:strCache>
                <c:ptCount val="15"/>
                <c:pt idx="0">
                  <c:v>2001</c:v>
                </c:pt>
                <c:pt idx="1">
                  <c:v>2002</c:v>
                </c:pt>
                <c:pt idx="2">
                  <c:v>2003</c:v>
                </c:pt>
                <c:pt idx="3">
                  <c:v>2004</c:v>
                </c:pt>
                <c:pt idx="4">
                  <c:v>2005</c:v>
                </c:pt>
                <c:pt idx="5">
                  <c:v>2006</c:v>
                </c:pt>
                <c:pt idx="6">
                  <c:v>2007</c:v>
                </c:pt>
                <c:pt idx="7">
                  <c:v>2008</c:v>
                </c:pt>
                <c:pt idx="8">
                  <c:v>2009</c:v>
                </c:pt>
                <c:pt idx="9">
                  <c:v>2010</c:v>
                </c:pt>
                <c:pt idx="10">
                  <c:v>2012</c:v>
                </c:pt>
                <c:pt idx="11">
                  <c:v>2013</c:v>
                </c:pt>
                <c:pt idx="12">
                  <c:v>2014</c:v>
                </c:pt>
                <c:pt idx="13">
                  <c:v>2015</c:v>
                </c:pt>
                <c:pt idx="14">
                  <c:v>2016</c:v>
                </c:pt>
              </c:strCache>
            </c:strRef>
          </c:cat>
          <c:val>
            <c:numRef>
              <c:f>Ekonomi!$B$9:$B$23</c:f>
              <c:numCache>
                <c:formatCode>#,##0</c:formatCode>
                <c:ptCount val="15"/>
                <c:pt idx="0">
                  <c:v>3982757</c:v>
                </c:pt>
                <c:pt idx="1">
                  <c:v>3787771</c:v>
                </c:pt>
                <c:pt idx="2">
                  <c:v>4919394</c:v>
                </c:pt>
                <c:pt idx="3">
                  <c:v>7426609</c:v>
                </c:pt>
                <c:pt idx="4">
                  <c:v>7460780</c:v>
                </c:pt>
                <c:pt idx="5">
                  <c:v>9387255</c:v>
                </c:pt>
                <c:pt idx="6">
                  <c:v>10132440</c:v>
                </c:pt>
                <c:pt idx="7">
                  <c:v>12224148</c:v>
                </c:pt>
                <c:pt idx="8">
                  <c:v>15681587</c:v>
                </c:pt>
                <c:pt idx="9">
                  <c:v>12772831</c:v>
                </c:pt>
                <c:pt idx="10">
                  <c:v>17655976</c:v>
                </c:pt>
                <c:pt idx="11">
                  <c:v>20107881</c:v>
                </c:pt>
                <c:pt idx="12">
                  <c:v>24330219</c:v>
                </c:pt>
                <c:pt idx="13">
                  <c:v>24574317</c:v>
                </c:pt>
                <c:pt idx="14">
                  <c:v>28668261</c:v>
                </c:pt>
              </c:numCache>
            </c:numRef>
          </c:val>
          <c:extLst>
            <c:ext xmlns:c16="http://schemas.microsoft.com/office/drawing/2014/chart" uri="{C3380CC4-5D6E-409C-BE32-E72D297353CC}">
              <c16:uniqueId val="{00000000-AEAF-4742-A320-3AF40620F404}"/>
            </c:ext>
          </c:extLst>
        </c:ser>
        <c:ser>
          <c:idx val="1"/>
          <c:order val="1"/>
          <c:tx>
            <c:strRef>
              <c:f>Ekonomi!$C$8</c:f>
              <c:strCache>
                <c:ptCount val="1"/>
                <c:pt idx="0">
                  <c:v>Yatırım Harcaması (TL)</c:v>
                </c:pt>
              </c:strCache>
            </c:strRef>
          </c:tx>
          <c:invertIfNegative val="0"/>
          <c:cat>
            <c:strRef>
              <c:f>Ekonomi!$A$9:$A$23</c:f>
              <c:strCache>
                <c:ptCount val="15"/>
                <c:pt idx="0">
                  <c:v>2001</c:v>
                </c:pt>
                <c:pt idx="1">
                  <c:v>2002</c:v>
                </c:pt>
                <c:pt idx="2">
                  <c:v>2003</c:v>
                </c:pt>
                <c:pt idx="3">
                  <c:v>2004</c:v>
                </c:pt>
                <c:pt idx="4">
                  <c:v>2005</c:v>
                </c:pt>
                <c:pt idx="5">
                  <c:v>2006</c:v>
                </c:pt>
                <c:pt idx="6">
                  <c:v>2007</c:v>
                </c:pt>
                <c:pt idx="7">
                  <c:v>2008</c:v>
                </c:pt>
                <c:pt idx="8">
                  <c:v>2009</c:v>
                </c:pt>
                <c:pt idx="9">
                  <c:v>2010</c:v>
                </c:pt>
                <c:pt idx="10">
                  <c:v>2012</c:v>
                </c:pt>
                <c:pt idx="11">
                  <c:v>2013</c:v>
                </c:pt>
                <c:pt idx="12">
                  <c:v>2014</c:v>
                </c:pt>
                <c:pt idx="13">
                  <c:v>2015</c:v>
                </c:pt>
                <c:pt idx="14">
                  <c:v>2016</c:v>
                </c:pt>
              </c:strCache>
            </c:strRef>
          </c:cat>
          <c:val>
            <c:numRef>
              <c:f>Ekonomi!$C$9:$C$23</c:f>
              <c:numCache>
                <c:formatCode>#,##0</c:formatCode>
                <c:ptCount val="15"/>
                <c:pt idx="0">
                  <c:v>169472</c:v>
                </c:pt>
                <c:pt idx="1">
                  <c:v>256850</c:v>
                </c:pt>
                <c:pt idx="2">
                  <c:v>385540</c:v>
                </c:pt>
                <c:pt idx="3">
                  <c:v>645501</c:v>
                </c:pt>
                <c:pt idx="4">
                  <c:v>502233</c:v>
                </c:pt>
                <c:pt idx="5">
                  <c:v>2903368</c:v>
                </c:pt>
                <c:pt idx="6">
                  <c:v>359209</c:v>
                </c:pt>
                <c:pt idx="7">
                  <c:v>124931</c:v>
                </c:pt>
                <c:pt idx="8">
                  <c:v>222125</c:v>
                </c:pt>
                <c:pt idx="9">
                  <c:v>1193349</c:v>
                </c:pt>
                <c:pt idx="10">
                  <c:v>1080519</c:v>
                </c:pt>
                <c:pt idx="11">
                  <c:v>1798338</c:v>
                </c:pt>
                <c:pt idx="12">
                  <c:v>4527183</c:v>
                </c:pt>
                <c:pt idx="13">
                  <c:v>4336882</c:v>
                </c:pt>
                <c:pt idx="14">
                  <c:v>7308822</c:v>
                </c:pt>
              </c:numCache>
            </c:numRef>
          </c:val>
          <c:extLst>
            <c:ext xmlns:c16="http://schemas.microsoft.com/office/drawing/2014/chart" uri="{C3380CC4-5D6E-409C-BE32-E72D297353CC}">
              <c16:uniqueId val="{00000001-AEAF-4742-A320-3AF40620F404}"/>
            </c:ext>
          </c:extLst>
        </c:ser>
        <c:dLbls>
          <c:showLegendKey val="0"/>
          <c:showVal val="0"/>
          <c:showCatName val="0"/>
          <c:showSerName val="0"/>
          <c:showPercent val="0"/>
          <c:showBubbleSize val="0"/>
        </c:dLbls>
        <c:gapWidth val="150"/>
        <c:overlap val="100"/>
        <c:axId val="188444672"/>
        <c:axId val="189623680"/>
      </c:barChart>
      <c:lineChart>
        <c:grouping val="standard"/>
        <c:varyColors val="0"/>
        <c:ser>
          <c:idx val="4"/>
          <c:order val="2"/>
          <c:tx>
            <c:strRef>
              <c:f>Ekonomi!$F$8</c:f>
              <c:strCache>
                <c:ptCount val="1"/>
                <c:pt idx="0">
                  <c:v>İlin Türkiye Toplamındaki Payı (%)</c:v>
                </c:pt>
              </c:strCache>
            </c:strRef>
          </c:tx>
          <c:spPr>
            <a:ln>
              <a:solidFill>
                <a:schemeClr val="accent3"/>
              </a:solidFill>
            </a:ln>
          </c:spPr>
          <c:marker>
            <c:symbol val="none"/>
          </c:marker>
          <c:cat>
            <c:strRef>
              <c:f>Ekonomi!$A$9:$A$22</c:f>
              <c:strCache>
                <c:ptCount val="14"/>
                <c:pt idx="0">
                  <c:v>2001</c:v>
                </c:pt>
                <c:pt idx="1">
                  <c:v>2002</c:v>
                </c:pt>
                <c:pt idx="2">
                  <c:v>2003</c:v>
                </c:pt>
                <c:pt idx="3">
                  <c:v>2004</c:v>
                </c:pt>
                <c:pt idx="4">
                  <c:v>2005</c:v>
                </c:pt>
                <c:pt idx="5">
                  <c:v>2006</c:v>
                </c:pt>
                <c:pt idx="6">
                  <c:v>2007</c:v>
                </c:pt>
                <c:pt idx="7">
                  <c:v>2008</c:v>
                </c:pt>
                <c:pt idx="8">
                  <c:v>2009</c:v>
                </c:pt>
                <c:pt idx="9">
                  <c:v>2010</c:v>
                </c:pt>
                <c:pt idx="10">
                  <c:v>2012</c:v>
                </c:pt>
                <c:pt idx="11">
                  <c:v>2013</c:v>
                </c:pt>
                <c:pt idx="12">
                  <c:v>2014</c:v>
                </c:pt>
                <c:pt idx="13">
                  <c:v>2015</c:v>
                </c:pt>
              </c:strCache>
            </c:strRef>
          </c:cat>
          <c:val>
            <c:numRef>
              <c:f>Ekonomi!$F$9:$F$23</c:f>
              <c:numCache>
                <c:formatCode>0.00</c:formatCode>
                <c:ptCount val="15"/>
                <c:pt idx="0">
                  <c:v>0.37885747324007485</c:v>
                </c:pt>
                <c:pt idx="1">
                  <c:v>0.28458448948846565</c:v>
                </c:pt>
                <c:pt idx="2">
                  <c:v>0.16699181610680022</c:v>
                </c:pt>
                <c:pt idx="3">
                  <c:v>0.20929389590909728</c:v>
                </c:pt>
                <c:pt idx="4">
                  <c:v>0.18171768552369552</c:v>
                </c:pt>
                <c:pt idx="5">
                  <c:v>0.21524547976778893</c:v>
                </c:pt>
                <c:pt idx="6">
                  <c:v>0.13237024204880848</c:v>
                </c:pt>
                <c:pt idx="7">
                  <c:v>0.15908328280617454</c:v>
                </c:pt>
                <c:pt idx="8">
                  <c:v>0.18984678797767987</c:v>
                </c:pt>
                <c:pt idx="9">
                  <c:v>0.16671213520601999</c:v>
                </c:pt>
                <c:pt idx="10">
                  <c:v>0.18302735627772843</c:v>
                </c:pt>
                <c:pt idx="11">
                  <c:v>0.18363816074954478</c:v>
                </c:pt>
                <c:pt idx="12">
                  <c:v>0.21485393254344731</c:v>
                </c:pt>
                <c:pt idx="13">
                  <c:v>0.16589027650171104</c:v>
                </c:pt>
                <c:pt idx="14">
                  <c:v>0.17224932430533557</c:v>
                </c:pt>
              </c:numCache>
            </c:numRef>
          </c:val>
          <c:smooth val="0"/>
          <c:extLst>
            <c:ext xmlns:c16="http://schemas.microsoft.com/office/drawing/2014/chart" uri="{C3380CC4-5D6E-409C-BE32-E72D297353CC}">
              <c16:uniqueId val="{00000002-AEAF-4742-A320-3AF40620F404}"/>
            </c:ext>
          </c:extLst>
        </c:ser>
        <c:dLbls>
          <c:showLegendKey val="0"/>
          <c:showVal val="0"/>
          <c:showCatName val="0"/>
          <c:showSerName val="0"/>
          <c:showPercent val="0"/>
          <c:showBubbleSize val="0"/>
        </c:dLbls>
        <c:marker val="1"/>
        <c:smooth val="0"/>
        <c:axId val="188722176"/>
        <c:axId val="189624256"/>
      </c:lineChart>
      <c:catAx>
        <c:axId val="188444672"/>
        <c:scaling>
          <c:orientation val="minMax"/>
        </c:scaling>
        <c:delete val="0"/>
        <c:axPos val="b"/>
        <c:numFmt formatCode="General" sourceLinked="0"/>
        <c:majorTickMark val="out"/>
        <c:minorTickMark val="none"/>
        <c:tickLblPos val="nextTo"/>
        <c:txPr>
          <a:bodyPr rot="-5400000" vert="horz"/>
          <a:lstStyle/>
          <a:p>
            <a:pPr>
              <a:defRPr/>
            </a:pPr>
            <a:endParaRPr lang="tr-TR"/>
          </a:p>
        </c:txPr>
        <c:crossAx val="189623680"/>
        <c:crosses val="autoZero"/>
        <c:auto val="1"/>
        <c:lblAlgn val="ctr"/>
        <c:lblOffset val="100"/>
        <c:noMultiLvlLbl val="0"/>
      </c:catAx>
      <c:valAx>
        <c:axId val="189623680"/>
        <c:scaling>
          <c:orientation val="minMax"/>
        </c:scaling>
        <c:delete val="0"/>
        <c:axPos val="l"/>
        <c:majorGridlines/>
        <c:title>
          <c:tx>
            <c:rich>
              <a:bodyPr rot="-5400000" vert="horz"/>
              <a:lstStyle/>
              <a:p>
                <a:pPr>
                  <a:defRPr/>
                </a:pPr>
                <a:r>
                  <a:rPr lang="tr-TR" sz="1000" b="1" i="0" u="none" strike="noStrike" baseline="0">
                    <a:effectLst/>
                  </a:rPr>
                  <a:t>İl  belediyelrinin çevresel harcamaları (TL)</a:t>
                </a:r>
                <a:endParaRPr lang="tr-TR"/>
              </a:p>
            </c:rich>
          </c:tx>
          <c:layout>
            <c:manualLayout>
              <c:xMode val="edge"/>
              <c:yMode val="edge"/>
              <c:x val="2.2727677214310352E-2"/>
              <c:y val="4.0480122911465327E-2"/>
            </c:manualLayout>
          </c:layout>
          <c:overlay val="0"/>
        </c:title>
        <c:numFmt formatCode="#,##0" sourceLinked="1"/>
        <c:majorTickMark val="out"/>
        <c:minorTickMark val="none"/>
        <c:tickLblPos val="nextTo"/>
        <c:crossAx val="188444672"/>
        <c:crosses val="autoZero"/>
        <c:crossBetween val="between"/>
      </c:valAx>
      <c:valAx>
        <c:axId val="189624256"/>
        <c:scaling>
          <c:orientation val="minMax"/>
          <c:max val="5"/>
        </c:scaling>
        <c:delete val="0"/>
        <c:axPos val="r"/>
        <c:title>
          <c:tx>
            <c:rich>
              <a:bodyPr rot="-5400000" vert="horz"/>
              <a:lstStyle/>
              <a:p>
                <a:pPr>
                  <a:defRPr/>
                </a:pPr>
                <a:r>
                  <a:rPr lang="tr-TR" sz="1000" b="1" i="0" u="none" strike="noStrike" baseline="0">
                    <a:effectLst/>
                  </a:rPr>
                  <a:t> İlin Türkiye Toplamındaki Payı (%)</a:t>
                </a:r>
                <a:endParaRPr lang="tr-TR"/>
              </a:p>
            </c:rich>
          </c:tx>
          <c:layout>
            <c:manualLayout>
              <c:xMode val="edge"/>
              <c:yMode val="edge"/>
              <c:x val="0.95091684627389239"/>
              <c:y val="7.0187824082965242E-2"/>
            </c:manualLayout>
          </c:layout>
          <c:overlay val="0"/>
        </c:title>
        <c:numFmt formatCode="0.00" sourceLinked="1"/>
        <c:majorTickMark val="out"/>
        <c:minorTickMark val="none"/>
        <c:tickLblPos val="nextTo"/>
        <c:crossAx val="188722176"/>
        <c:crosses val="max"/>
        <c:crossBetween val="between"/>
      </c:valAx>
      <c:catAx>
        <c:axId val="188722176"/>
        <c:scaling>
          <c:orientation val="minMax"/>
        </c:scaling>
        <c:delete val="1"/>
        <c:axPos val="b"/>
        <c:numFmt formatCode="General" sourceLinked="1"/>
        <c:majorTickMark val="out"/>
        <c:minorTickMark val="none"/>
        <c:tickLblPos val="nextTo"/>
        <c:crossAx val="189624256"/>
        <c:crosses val="autoZero"/>
        <c:auto val="1"/>
        <c:lblAlgn val="ctr"/>
        <c:lblOffset val="100"/>
        <c:noMultiLvlLbl val="0"/>
      </c:catAx>
    </c:plotArea>
    <c:legend>
      <c:legendPos val="r"/>
      <c:layout>
        <c:manualLayout>
          <c:xMode val="edge"/>
          <c:yMode val="edge"/>
          <c:x val="3.0784520782296772E-2"/>
          <c:y val="0.83752252099969826"/>
          <c:w val="0.9466844835175271"/>
          <c:h val="9.6494245262332218E-2"/>
        </c:manualLayout>
      </c:layout>
      <c:overlay val="0"/>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Ekonomi!$B$42</c:f>
              <c:strCache>
                <c:ptCount val="1"/>
                <c:pt idx="0">
                  <c:v>Atıksu Yönetimi Hizmetleri</c:v>
                </c:pt>
              </c:strCache>
            </c:strRef>
          </c:tx>
          <c:spPr>
            <a:solidFill>
              <a:schemeClr val="accent2">
                <a:lumMod val="75000"/>
              </a:schemeClr>
            </a:solidFill>
          </c:spPr>
          <c:invertIfNegative val="0"/>
          <c:cat>
            <c:strRef>
              <c:f>Ekonomi!$A$43:$A$57</c:f>
              <c:strCache>
                <c:ptCount val="15"/>
                <c:pt idx="0">
                  <c:v>2001</c:v>
                </c:pt>
                <c:pt idx="1">
                  <c:v>2002</c:v>
                </c:pt>
                <c:pt idx="2">
                  <c:v>2003</c:v>
                </c:pt>
                <c:pt idx="3">
                  <c:v>2004</c:v>
                </c:pt>
                <c:pt idx="4">
                  <c:v>2005</c:v>
                </c:pt>
                <c:pt idx="5">
                  <c:v>2006</c:v>
                </c:pt>
                <c:pt idx="6">
                  <c:v>2007</c:v>
                </c:pt>
                <c:pt idx="7">
                  <c:v>2008</c:v>
                </c:pt>
                <c:pt idx="8">
                  <c:v>2009</c:v>
                </c:pt>
                <c:pt idx="9">
                  <c:v>2010</c:v>
                </c:pt>
                <c:pt idx="10">
                  <c:v>2012</c:v>
                </c:pt>
                <c:pt idx="11">
                  <c:v>2013</c:v>
                </c:pt>
                <c:pt idx="12">
                  <c:v>2014</c:v>
                </c:pt>
                <c:pt idx="13">
                  <c:v>2015</c:v>
                </c:pt>
                <c:pt idx="14">
                  <c:v>2016</c:v>
                </c:pt>
              </c:strCache>
            </c:strRef>
          </c:cat>
          <c:val>
            <c:numRef>
              <c:f>Ekonomi!$B$43:$B$57</c:f>
              <c:numCache>
                <c:formatCode>#,##0</c:formatCode>
                <c:ptCount val="15"/>
                <c:pt idx="0">
                  <c:v>445601</c:v>
                </c:pt>
                <c:pt idx="1">
                  <c:v>722940</c:v>
                </c:pt>
                <c:pt idx="2">
                  <c:v>732655</c:v>
                </c:pt>
                <c:pt idx="3">
                  <c:v>1960918</c:v>
                </c:pt>
                <c:pt idx="4">
                  <c:v>1191230</c:v>
                </c:pt>
                <c:pt idx="5">
                  <c:v>2843901</c:v>
                </c:pt>
                <c:pt idx="6">
                  <c:v>1432024</c:v>
                </c:pt>
                <c:pt idx="8">
                  <c:v>25238</c:v>
                </c:pt>
                <c:pt idx="10">
                  <c:v>188257</c:v>
                </c:pt>
                <c:pt idx="11">
                  <c:v>63624</c:v>
                </c:pt>
                <c:pt idx="12">
                  <c:v>106100</c:v>
                </c:pt>
                <c:pt idx="13">
                  <c:v>152051</c:v>
                </c:pt>
                <c:pt idx="14">
                  <c:v>38596</c:v>
                </c:pt>
              </c:numCache>
            </c:numRef>
          </c:val>
          <c:extLst>
            <c:ext xmlns:c16="http://schemas.microsoft.com/office/drawing/2014/chart" uri="{C3380CC4-5D6E-409C-BE32-E72D297353CC}">
              <c16:uniqueId val="{00000000-352E-4951-9AA7-94C960DAF419}"/>
            </c:ext>
          </c:extLst>
        </c:ser>
        <c:ser>
          <c:idx val="1"/>
          <c:order val="1"/>
          <c:tx>
            <c:strRef>
              <c:f>Ekonomi!$C$42</c:f>
              <c:strCache>
                <c:ptCount val="1"/>
                <c:pt idx="0">
                  <c:v>Atık Yönetimi Hizmetleri</c:v>
                </c:pt>
              </c:strCache>
            </c:strRef>
          </c:tx>
          <c:spPr>
            <a:solidFill>
              <a:schemeClr val="accent3">
                <a:lumMod val="75000"/>
              </a:schemeClr>
            </a:solidFill>
          </c:spPr>
          <c:invertIfNegative val="0"/>
          <c:cat>
            <c:strRef>
              <c:f>Ekonomi!$A$43:$A$57</c:f>
              <c:strCache>
                <c:ptCount val="15"/>
                <c:pt idx="0">
                  <c:v>2001</c:v>
                </c:pt>
                <c:pt idx="1">
                  <c:v>2002</c:v>
                </c:pt>
                <c:pt idx="2">
                  <c:v>2003</c:v>
                </c:pt>
                <c:pt idx="3">
                  <c:v>2004</c:v>
                </c:pt>
                <c:pt idx="4">
                  <c:v>2005</c:v>
                </c:pt>
                <c:pt idx="5">
                  <c:v>2006</c:v>
                </c:pt>
                <c:pt idx="6">
                  <c:v>2007</c:v>
                </c:pt>
                <c:pt idx="7">
                  <c:v>2008</c:v>
                </c:pt>
                <c:pt idx="8">
                  <c:v>2009</c:v>
                </c:pt>
                <c:pt idx="9">
                  <c:v>2010</c:v>
                </c:pt>
                <c:pt idx="10">
                  <c:v>2012</c:v>
                </c:pt>
                <c:pt idx="11">
                  <c:v>2013</c:v>
                </c:pt>
                <c:pt idx="12">
                  <c:v>2014</c:v>
                </c:pt>
                <c:pt idx="13">
                  <c:v>2015</c:v>
                </c:pt>
                <c:pt idx="14">
                  <c:v>2016</c:v>
                </c:pt>
              </c:strCache>
            </c:strRef>
          </c:cat>
          <c:val>
            <c:numRef>
              <c:f>Ekonomi!$C$43:$C$57</c:f>
              <c:numCache>
                <c:formatCode>#,##0</c:formatCode>
                <c:ptCount val="15"/>
                <c:pt idx="0">
                  <c:v>2417557</c:v>
                </c:pt>
                <c:pt idx="1">
                  <c:v>1556898</c:v>
                </c:pt>
                <c:pt idx="2">
                  <c:v>2439977</c:v>
                </c:pt>
                <c:pt idx="3">
                  <c:v>3616016</c:v>
                </c:pt>
                <c:pt idx="4">
                  <c:v>3560666</c:v>
                </c:pt>
                <c:pt idx="5">
                  <c:v>5126274</c:v>
                </c:pt>
                <c:pt idx="6">
                  <c:v>5511366</c:v>
                </c:pt>
                <c:pt idx="7">
                  <c:v>6526509</c:v>
                </c:pt>
                <c:pt idx="8">
                  <c:v>8904258</c:v>
                </c:pt>
                <c:pt idx="9">
                  <c:v>5761333</c:v>
                </c:pt>
                <c:pt idx="10">
                  <c:v>8977490</c:v>
                </c:pt>
                <c:pt idx="11">
                  <c:v>9348892</c:v>
                </c:pt>
                <c:pt idx="12">
                  <c:v>13932361</c:v>
                </c:pt>
                <c:pt idx="13">
                  <c:v>10666533</c:v>
                </c:pt>
                <c:pt idx="14">
                  <c:v>12122162</c:v>
                </c:pt>
              </c:numCache>
            </c:numRef>
          </c:val>
          <c:extLst>
            <c:ext xmlns:c16="http://schemas.microsoft.com/office/drawing/2014/chart" uri="{C3380CC4-5D6E-409C-BE32-E72D297353CC}">
              <c16:uniqueId val="{00000001-352E-4951-9AA7-94C960DAF419}"/>
            </c:ext>
          </c:extLst>
        </c:ser>
        <c:ser>
          <c:idx val="2"/>
          <c:order val="2"/>
          <c:tx>
            <c:strRef>
              <c:f>Ekonomi!$D$42</c:f>
              <c:strCache>
                <c:ptCount val="1"/>
                <c:pt idx="0">
                  <c:v>Sınıflandırmaya Girmeyen Çevre Koruma Hizmetleri</c:v>
                </c:pt>
              </c:strCache>
            </c:strRef>
          </c:tx>
          <c:spPr>
            <a:solidFill>
              <a:schemeClr val="accent6"/>
            </a:solidFill>
          </c:spPr>
          <c:invertIfNegative val="0"/>
          <c:cat>
            <c:strRef>
              <c:f>Ekonomi!$A$43:$A$57</c:f>
              <c:strCache>
                <c:ptCount val="15"/>
                <c:pt idx="0">
                  <c:v>2001</c:v>
                </c:pt>
                <c:pt idx="1">
                  <c:v>2002</c:v>
                </c:pt>
                <c:pt idx="2">
                  <c:v>2003</c:v>
                </c:pt>
                <c:pt idx="3">
                  <c:v>2004</c:v>
                </c:pt>
                <c:pt idx="4">
                  <c:v>2005</c:v>
                </c:pt>
                <c:pt idx="5">
                  <c:v>2006</c:v>
                </c:pt>
                <c:pt idx="6">
                  <c:v>2007</c:v>
                </c:pt>
                <c:pt idx="7">
                  <c:v>2008</c:v>
                </c:pt>
                <c:pt idx="8">
                  <c:v>2009</c:v>
                </c:pt>
                <c:pt idx="9">
                  <c:v>2010</c:v>
                </c:pt>
                <c:pt idx="10">
                  <c:v>2012</c:v>
                </c:pt>
                <c:pt idx="11">
                  <c:v>2013</c:v>
                </c:pt>
                <c:pt idx="12">
                  <c:v>2014</c:v>
                </c:pt>
                <c:pt idx="13">
                  <c:v>2015</c:v>
                </c:pt>
                <c:pt idx="14">
                  <c:v>2016</c:v>
                </c:pt>
              </c:strCache>
            </c:strRef>
          </c:cat>
          <c:val>
            <c:numRef>
              <c:f>Ekonomi!$D$43:$D$57</c:f>
              <c:numCache>
                <c:formatCode>#,##0</c:formatCode>
                <c:ptCount val="15"/>
                <c:pt idx="0">
                  <c:v>205</c:v>
                </c:pt>
                <c:pt idx="2">
                  <c:v>1180</c:v>
                </c:pt>
                <c:pt idx="5">
                  <c:v>209400</c:v>
                </c:pt>
                <c:pt idx="9">
                  <c:v>8204847</c:v>
                </c:pt>
                <c:pt idx="10">
                  <c:v>9474334</c:v>
                </c:pt>
                <c:pt idx="11">
                  <c:v>12283425</c:v>
                </c:pt>
                <c:pt idx="12">
                  <c:v>14562072</c:v>
                </c:pt>
                <c:pt idx="13">
                  <c:v>17577301</c:v>
                </c:pt>
                <c:pt idx="14">
                  <c:v>21072675</c:v>
                </c:pt>
              </c:numCache>
            </c:numRef>
          </c:val>
          <c:extLst>
            <c:ext xmlns:c16="http://schemas.microsoft.com/office/drawing/2014/chart" uri="{C3380CC4-5D6E-409C-BE32-E72D297353CC}">
              <c16:uniqueId val="{00000002-352E-4951-9AA7-94C960DAF419}"/>
            </c:ext>
          </c:extLst>
        </c:ser>
        <c:ser>
          <c:idx val="3"/>
          <c:order val="3"/>
          <c:tx>
            <c:strRef>
              <c:f>Ekonomi!$E$42</c:f>
              <c:strCache>
                <c:ptCount val="1"/>
                <c:pt idx="0">
                  <c:v>Su Temini İşleri Ve Hizmetleri</c:v>
                </c:pt>
              </c:strCache>
            </c:strRef>
          </c:tx>
          <c:spPr>
            <a:solidFill>
              <a:schemeClr val="accent1">
                <a:lumMod val="60000"/>
                <a:lumOff val="40000"/>
              </a:schemeClr>
            </a:solidFill>
          </c:spPr>
          <c:invertIfNegative val="0"/>
          <c:cat>
            <c:strRef>
              <c:f>Ekonomi!$A$43:$A$57</c:f>
              <c:strCache>
                <c:ptCount val="15"/>
                <c:pt idx="0">
                  <c:v>2001</c:v>
                </c:pt>
                <c:pt idx="1">
                  <c:v>2002</c:v>
                </c:pt>
                <c:pt idx="2">
                  <c:v>2003</c:v>
                </c:pt>
                <c:pt idx="3">
                  <c:v>2004</c:v>
                </c:pt>
                <c:pt idx="4">
                  <c:v>2005</c:v>
                </c:pt>
                <c:pt idx="5">
                  <c:v>2006</c:v>
                </c:pt>
                <c:pt idx="6">
                  <c:v>2007</c:v>
                </c:pt>
                <c:pt idx="7">
                  <c:v>2008</c:v>
                </c:pt>
                <c:pt idx="8">
                  <c:v>2009</c:v>
                </c:pt>
                <c:pt idx="9">
                  <c:v>2010</c:v>
                </c:pt>
                <c:pt idx="10">
                  <c:v>2012</c:v>
                </c:pt>
                <c:pt idx="11">
                  <c:v>2013</c:v>
                </c:pt>
                <c:pt idx="12">
                  <c:v>2014</c:v>
                </c:pt>
                <c:pt idx="13">
                  <c:v>2015</c:v>
                </c:pt>
                <c:pt idx="14">
                  <c:v>2016</c:v>
                </c:pt>
              </c:strCache>
            </c:strRef>
          </c:cat>
          <c:val>
            <c:numRef>
              <c:f>Ekonomi!$E$43:$E$57</c:f>
              <c:numCache>
                <c:formatCode>#,##0</c:formatCode>
                <c:ptCount val="15"/>
                <c:pt idx="0">
                  <c:v>1288866</c:v>
                </c:pt>
                <c:pt idx="1">
                  <c:v>1764783</c:v>
                </c:pt>
                <c:pt idx="2">
                  <c:v>2131122</c:v>
                </c:pt>
                <c:pt idx="3">
                  <c:v>2495176</c:v>
                </c:pt>
                <c:pt idx="4">
                  <c:v>3211117</c:v>
                </c:pt>
                <c:pt idx="5">
                  <c:v>4111048</c:v>
                </c:pt>
                <c:pt idx="6">
                  <c:v>3548259</c:v>
                </c:pt>
                <c:pt idx="7">
                  <c:v>5822570</c:v>
                </c:pt>
                <c:pt idx="8">
                  <c:v>6974216</c:v>
                </c:pt>
                <c:pt idx="10">
                  <c:v>96414</c:v>
                </c:pt>
                <c:pt idx="11">
                  <c:v>210278</c:v>
                </c:pt>
                <c:pt idx="12">
                  <c:v>256869</c:v>
                </c:pt>
                <c:pt idx="13">
                  <c:v>515314</c:v>
                </c:pt>
                <c:pt idx="14">
                  <c:v>2743650</c:v>
                </c:pt>
              </c:numCache>
            </c:numRef>
          </c:val>
          <c:extLst>
            <c:ext xmlns:c16="http://schemas.microsoft.com/office/drawing/2014/chart" uri="{C3380CC4-5D6E-409C-BE32-E72D297353CC}">
              <c16:uniqueId val="{00000003-352E-4951-9AA7-94C960DAF419}"/>
            </c:ext>
          </c:extLst>
        </c:ser>
        <c:dLbls>
          <c:showLegendKey val="0"/>
          <c:showVal val="0"/>
          <c:showCatName val="0"/>
          <c:showSerName val="0"/>
          <c:showPercent val="0"/>
          <c:showBubbleSize val="0"/>
        </c:dLbls>
        <c:gapWidth val="150"/>
        <c:overlap val="100"/>
        <c:axId val="188446720"/>
        <c:axId val="189627712"/>
      </c:barChart>
      <c:catAx>
        <c:axId val="188446720"/>
        <c:scaling>
          <c:orientation val="minMax"/>
        </c:scaling>
        <c:delete val="0"/>
        <c:axPos val="b"/>
        <c:numFmt formatCode="General" sourceLinked="0"/>
        <c:majorTickMark val="out"/>
        <c:minorTickMark val="none"/>
        <c:tickLblPos val="nextTo"/>
        <c:txPr>
          <a:bodyPr rot="-5400000" vert="horz"/>
          <a:lstStyle/>
          <a:p>
            <a:pPr>
              <a:defRPr/>
            </a:pPr>
            <a:endParaRPr lang="tr-TR"/>
          </a:p>
        </c:txPr>
        <c:crossAx val="189627712"/>
        <c:crosses val="autoZero"/>
        <c:auto val="1"/>
        <c:lblAlgn val="ctr"/>
        <c:lblOffset val="100"/>
        <c:noMultiLvlLbl val="0"/>
      </c:catAx>
      <c:valAx>
        <c:axId val="189627712"/>
        <c:scaling>
          <c:orientation val="minMax"/>
        </c:scaling>
        <c:delete val="0"/>
        <c:axPos val="l"/>
        <c:majorGridlines/>
        <c:title>
          <c:tx>
            <c:rich>
              <a:bodyPr rot="-5400000" vert="horz"/>
              <a:lstStyle/>
              <a:p>
                <a:pPr>
                  <a:defRPr/>
                </a:pPr>
                <a:r>
                  <a:rPr lang="tr-TR" sz="1000" b="1" i="0" u="none" strike="noStrike" baseline="0">
                    <a:effectLst/>
                  </a:rPr>
                  <a:t> İl belediyelrinin çevresel harcamaları (TL)</a:t>
                </a:r>
                <a:endParaRPr lang="tr-TR"/>
              </a:p>
            </c:rich>
          </c:tx>
          <c:overlay val="0"/>
        </c:title>
        <c:numFmt formatCode="#,##0" sourceLinked="1"/>
        <c:majorTickMark val="out"/>
        <c:minorTickMark val="none"/>
        <c:tickLblPos val="nextTo"/>
        <c:crossAx val="188446720"/>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1"/>
          <c:order val="0"/>
          <c:tx>
            <c:strRef>
              <c:f>Ekonomi!$B$93</c:f>
              <c:strCache>
                <c:ptCount val="1"/>
                <c:pt idx="0">
                  <c:v>Karaman ($)</c:v>
                </c:pt>
              </c:strCache>
            </c:strRef>
          </c:tx>
          <c:marker>
            <c:symbol val="none"/>
          </c:marker>
          <c:cat>
            <c:numRef>
              <c:f>Ekonomi!$A$94:$A$107</c:f>
              <c:numCache>
                <c:formatCode>General</c:formatCode>
                <c:ptCount val="14"/>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numCache>
            </c:numRef>
          </c:cat>
          <c:val>
            <c:numRef>
              <c:f>Ekonomi!$B$94:$B$107</c:f>
              <c:numCache>
                <c:formatCode>#,##0</c:formatCode>
                <c:ptCount val="14"/>
                <c:pt idx="0">
                  <c:v>5401.3652692967944</c:v>
                </c:pt>
                <c:pt idx="1">
                  <c:v>6677.4589771184092</c:v>
                </c:pt>
                <c:pt idx="2">
                  <c:v>6533.7082912001224</c:v>
                </c:pt>
                <c:pt idx="3">
                  <c:v>8563.1735055274348</c:v>
                </c:pt>
                <c:pt idx="4">
                  <c:v>9743.8653076617775</c:v>
                </c:pt>
                <c:pt idx="5">
                  <c:v>8202.1210770301586</c:v>
                </c:pt>
                <c:pt idx="6">
                  <c:v>8214.4514297507576</c:v>
                </c:pt>
                <c:pt idx="7">
                  <c:v>8944.9884340081808</c:v>
                </c:pt>
                <c:pt idx="8">
                  <c:v>10140.975266472866</c:v>
                </c:pt>
                <c:pt idx="9">
                  <c:v>11641.432672797728</c:v>
                </c:pt>
                <c:pt idx="10">
                  <c:v>11181.08219023801</c:v>
                </c:pt>
                <c:pt idx="11">
                  <c:v>10222.981026374451</c:v>
                </c:pt>
                <c:pt idx="12">
                  <c:v>9713.6180555287374</c:v>
                </c:pt>
                <c:pt idx="13">
                  <c:v>9687.6020798889531</c:v>
                </c:pt>
              </c:numCache>
            </c:numRef>
          </c:val>
          <c:smooth val="0"/>
          <c:extLst>
            <c:ext xmlns:c16="http://schemas.microsoft.com/office/drawing/2014/chart" uri="{C3380CC4-5D6E-409C-BE32-E72D297353CC}">
              <c16:uniqueId val="{00000000-CF10-43AC-B2C8-7FFBB96D1EA2}"/>
            </c:ext>
          </c:extLst>
        </c:ser>
        <c:ser>
          <c:idx val="2"/>
          <c:order val="1"/>
          <c:tx>
            <c:strRef>
              <c:f>Ekonomi!$C$93</c:f>
              <c:strCache>
                <c:ptCount val="1"/>
                <c:pt idx="0">
                  <c:v>Türkiye ($)</c:v>
                </c:pt>
              </c:strCache>
            </c:strRef>
          </c:tx>
          <c:marker>
            <c:symbol val="none"/>
          </c:marker>
          <c:cat>
            <c:numRef>
              <c:f>Ekonomi!$A$94:$A$107</c:f>
              <c:numCache>
                <c:formatCode>General</c:formatCode>
                <c:ptCount val="14"/>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numCache>
            </c:numRef>
          </c:cat>
          <c:val>
            <c:numRef>
              <c:f>Ekonomi!$C$94:$C$107</c:f>
              <c:numCache>
                <c:formatCode>#,##0</c:formatCode>
                <c:ptCount val="14"/>
                <c:pt idx="0">
                  <c:v>5960.911014444393</c:v>
                </c:pt>
                <c:pt idx="1">
                  <c:v>7304.3622894200862</c:v>
                </c:pt>
                <c:pt idx="2">
                  <c:v>7905.8002767648841</c:v>
                </c:pt>
                <c:pt idx="3">
                  <c:v>9655.8936818380771</c:v>
                </c:pt>
                <c:pt idx="4">
                  <c:v>10930.63355730986</c:v>
                </c:pt>
                <c:pt idx="5">
                  <c:v>8979.7565323812887</c:v>
                </c:pt>
                <c:pt idx="6">
                  <c:v>10559.801900543061</c:v>
                </c:pt>
                <c:pt idx="7">
                  <c:v>11205.211401301083</c:v>
                </c:pt>
                <c:pt idx="8">
                  <c:v>11587.807325326521</c:v>
                </c:pt>
                <c:pt idx="9">
                  <c:v>12480.371054509331</c:v>
                </c:pt>
                <c:pt idx="10">
                  <c:v>12112.368629008681</c:v>
                </c:pt>
                <c:pt idx="11">
                  <c:v>11018.870122512842</c:v>
                </c:pt>
                <c:pt idx="12">
                  <c:v>10882.54067001896</c:v>
                </c:pt>
                <c:pt idx="13">
                  <c:v>10602.212500318665</c:v>
                </c:pt>
              </c:numCache>
            </c:numRef>
          </c:val>
          <c:smooth val="0"/>
          <c:extLst>
            <c:ext xmlns:c16="http://schemas.microsoft.com/office/drawing/2014/chart" uri="{C3380CC4-5D6E-409C-BE32-E72D297353CC}">
              <c16:uniqueId val="{00000001-CF10-43AC-B2C8-7FFBB96D1EA2}"/>
            </c:ext>
          </c:extLst>
        </c:ser>
        <c:dLbls>
          <c:showLegendKey val="0"/>
          <c:showVal val="0"/>
          <c:showCatName val="0"/>
          <c:showSerName val="0"/>
          <c:showPercent val="0"/>
          <c:showBubbleSize val="0"/>
        </c:dLbls>
        <c:smooth val="0"/>
        <c:axId val="165443584"/>
        <c:axId val="189655296"/>
      </c:lineChart>
      <c:catAx>
        <c:axId val="165443584"/>
        <c:scaling>
          <c:orientation val="minMax"/>
        </c:scaling>
        <c:delete val="0"/>
        <c:axPos val="b"/>
        <c:numFmt formatCode="General" sourceLinked="1"/>
        <c:majorTickMark val="out"/>
        <c:minorTickMark val="none"/>
        <c:tickLblPos val="nextTo"/>
        <c:txPr>
          <a:bodyPr rot="-5400000" vert="horz"/>
          <a:lstStyle/>
          <a:p>
            <a:pPr>
              <a:defRPr/>
            </a:pPr>
            <a:endParaRPr lang="tr-TR"/>
          </a:p>
        </c:txPr>
        <c:crossAx val="189655296"/>
        <c:crosses val="autoZero"/>
        <c:auto val="1"/>
        <c:lblAlgn val="ctr"/>
        <c:lblOffset val="100"/>
        <c:noMultiLvlLbl val="0"/>
      </c:catAx>
      <c:valAx>
        <c:axId val="189655296"/>
        <c:scaling>
          <c:orientation val="minMax"/>
        </c:scaling>
        <c:delete val="0"/>
        <c:axPos val="l"/>
        <c:majorGridlines/>
        <c:numFmt formatCode="#,##0" sourceLinked="1"/>
        <c:majorTickMark val="out"/>
        <c:minorTickMark val="none"/>
        <c:tickLblPos val="nextTo"/>
        <c:crossAx val="165443584"/>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1"/>
          <c:order val="0"/>
          <c:tx>
            <c:strRef>
              <c:f>'Hava Kirliliği'!$B$5</c:f>
              <c:strCache>
                <c:ptCount val="1"/>
                <c:pt idx="0">
                  <c:v>PM10</c:v>
                </c:pt>
              </c:strCache>
            </c:strRef>
          </c:tx>
          <c:cat>
            <c:numRef>
              <c:f>'Hava Kirliliği'!$A$6:$A$13</c:f>
              <c:numCache>
                <c:formatCode>General</c:formatCode>
                <c:ptCount val="8"/>
                <c:pt idx="0">
                  <c:v>2011</c:v>
                </c:pt>
                <c:pt idx="1">
                  <c:v>2012</c:v>
                </c:pt>
                <c:pt idx="2">
                  <c:v>2013</c:v>
                </c:pt>
                <c:pt idx="3">
                  <c:v>2014</c:v>
                </c:pt>
                <c:pt idx="4">
                  <c:v>2015</c:v>
                </c:pt>
                <c:pt idx="5">
                  <c:v>2016</c:v>
                </c:pt>
                <c:pt idx="6">
                  <c:v>2017</c:v>
                </c:pt>
                <c:pt idx="7">
                  <c:v>2018</c:v>
                </c:pt>
              </c:numCache>
            </c:numRef>
          </c:cat>
          <c:val>
            <c:numRef>
              <c:f>'Hava Kirliliği'!$B$6:$B$13</c:f>
              <c:numCache>
                <c:formatCode>General</c:formatCode>
                <c:ptCount val="8"/>
                <c:pt idx="1">
                  <c:v>93</c:v>
                </c:pt>
                <c:pt idx="3">
                  <c:v>79</c:v>
                </c:pt>
                <c:pt idx="4">
                  <c:v>85</c:v>
                </c:pt>
                <c:pt idx="5">
                  <c:v>77</c:v>
                </c:pt>
                <c:pt idx="7">
                  <c:v>34</c:v>
                </c:pt>
              </c:numCache>
            </c:numRef>
          </c:val>
          <c:smooth val="0"/>
          <c:extLst>
            <c:ext xmlns:c16="http://schemas.microsoft.com/office/drawing/2014/chart" uri="{C3380CC4-5D6E-409C-BE32-E72D297353CC}">
              <c16:uniqueId val="{00000000-B400-433E-8C43-C8FF2EA9C8F9}"/>
            </c:ext>
          </c:extLst>
        </c:ser>
        <c:ser>
          <c:idx val="2"/>
          <c:order val="1"/>
          <c:tx>
            <c:strRef>
              <c:f>'Hava Kirliliği'!$C$5</c:f>
              <c:strCache>
                <c:ptCount val="1"/>
                <c:pt idx="0">
                  <c:v>SO2</c:v>
                </c:pt>
              </c:strCache>
            </c:strRef>
          </c:tx>
          <c:cat>
            <c:numRef>
              <c:f>'Hava Kirliliği'!$A$6:$A$13</c:f>
              <c:numCache>
                <c:formatCode>General</c:formatCode>
                <c:ptCount val="8"/>
                <c:pt idx="0">
                  <c:v>2011</c:v>
                </c:pt>
                <c:pt idx="1">
                  <c:v>2012</c:v>
                </c:pt>
                <c:pt idx="2">
                  <c:v>2013</c:v>
                </c:pt>
                <c:pt idx="3">
                  <c:v>2014</c:v>
                </c:pt>
                <c:pt idx="4">
                  <c:v>2015</c:v>
                </c:pt>
                <c:pt idx="5">
                  <c:v>2016</c:v>
                </c:pt>
                <c:pt idx="6">
                  <c:v>2017</c:v>
                </c:pt>
                <c:pt idx="7">
                  <c:v>2018</c:v>
                </c:pt>
              </c:numCache>
            </c:numRef>
          </c:cat>
          <c:val>
            <c:numRef>
              <c:f>'Hava Kirliliği'!$C$6:$C$13</c:f>
              <c:numCache>
                <c:formatCode>General</c:formatCode>
                <c:ptCount val="8"/>
                <c:pt idx="0">
                  <c:v>24</c:v>
                </c:pt>
                <c:pt idx="1">
                  <c:v>13</c:v>
                </c:pt>
                <c:pt idx="2">
                  <c:v>25</c:v>
                </c:pt>
                <c:pt idx="3">
                  <c:v>23</c:v>
                </c:pt>
                <c:pt idx="4">
                  <c:v>19</c:v>
                </c:pt>
                <c:pt idx="5">
                  <c:v>13</c:v>
                </c:pt>
                <c:pt idx="6">
                  <c:v>9</c:v>
                </c:pt>
                <c:pt idx="7">
                  <c:v>9</c:v>
                </c:pt>
              </c:numCache>
            </c:numRef>
          </c:val>
          <c:smooth val="0"/>
          <c:extLst>
            <c:ext xmlns:c16="http://schemas.microsoft.com/office/drawing/2014/chart" uri="{C3380CC4-5D6E-409C-BE32-E72D297353CC}">
              <c16:uniqueId val="{00000001-B400-433E-8C43-C8FF2EA9C8F9}"/>
            </c:ext>
          </c:extLst>
        </c:ser>
        <c:dLbls>
          <c:showLegendKey val="0"/>
          <c:showVal val="0"/>
          <c:showCatName val="0"/>
          <c:showSerName val="0"/>
          <c:showPercent val="0"/>
          <c:showBubbleSize val="0"/>
        </c:dLbls>
        <c:marker val="1"/>
        <c:smooth val="0"/>
        <c:axId val="191596544"/>
        <c:axId val="189658176"/>
      </c:lineChart>
      <c:catAx>
        <c:axId val="191596544"/>
        <c:scaling>
          <c:orientation val="minMax"/>
        </c:scaling>
        <c:delete val="0"/>
        <c:axPos val="b"/>
        <c:numFmt formatCode="General" sourceLinked="1"/>
        <c:majorTickMark val="out"/>
        <c:minorTickMark val="none"/>
        <c:tickLblPos val="nextTo"/>
        <c:crossAx val="189658176"/>
        <c:crosses val="autoZero"/>
        <c:auto val="1"/>
        <c:lblAlgn val="ctr"/>
        <c:lblOffset val="100"/>
        <c:noMultiLvlLbl val="0"/>
      </c:catAx>
      <c:valAx>
        <c:axId val="189658176"/>
        <c:scaling>
          <c:orientation val="minMax"/>
        </c:scaling>
        <c:delete val="0"/>
        <c:axPos val="l"/>
        <c:majorGridlines/>
        <c:title>
          <c:tx>
            <c:rich>
              <a:bodyPr rot="-5400000" vert="horz"/>
              <a:lstStyle/>
              <a:p>
                <a:pPr>
                  <a:defRPr/>
                </a:pPr>
                <a:r>
                  <a:rPr lang="tr-TR" sz="1000" b="1" i="0" u="none" strike="noStrike" baseline="0">
                    <a:effectLst/>
                  </a:rPr>
                  <a:t>Yıllık Ortalama (µg/m³ )</a:t>
                </a:r>
                <a:endParaRPr lang="tr-TR"/>
              </a:p>
            </c:rich>
          </c:tx>
          <c:overlay val="0"/>
        </c:title>
        <c:numFmt formatCode="General" sourceLinked="1"/>
        <c:majorTickMark val="out"/>
        <c:minorTickMark val="none"/>
        <c:tickLblPos val="nextTo"/>
        <c:crossAx val="191596544"/>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'Belediye Su'!$B$13</c:f>
              <c:strCache>
                <c:ptCount val="1"/>
                <c:pt idx="0">
                  <c:v>Kaynak</c:v>
                </c:pt>
              </c:strCache>
            </c:strRef>
          </c:tx>
          <c:invertIfNegative val="0"/>
          <c:cat>
            <c:numRef>
              <c:f>'Belediye Su'!$A$14:$A$24</c:f>
              <c:numCache>
                <c:formatCode>General</c:formatCode>
                <c:ptCount val="11"/>
                <c:pt idx="0">
                  <c:v>2001</c:v>
                </c:pt>
                <c:pt idx="1">
                  <c:v>2002</c:v>
                </c:pt>
                <c:pt idx="2">
                  <c:v>2003</c:v>
                </c:pt>
                <c:pt idx="3">
                  <c:v>2004</c:v>
                </c:pt>
                <c:pt idx="4">
                  <c:v>2006</c:v>
                </c:pt>
                <c:pt idx="5">
                  <c:v>2008</c:v>
                </c:pt>
                <c:pt idx="6">
                  <c:v>2010</c:v>
                </c:pt>
                <c:pt idx="7">
                  <c:v>2012</c:v>
                </c:pt>
                <c:pt idx="8">
                  <c:v>2014</c:v>
                </c:pt>
                <c:pt idx="9">
                  <c:v>2016</c:v>
                </c:pt>
                <c:pt idx="10">
                  <c:v>2018</c:v>
                </c:pt>
              </c:numCache>
            </c:numRef>
          </c:cat>
          <c:val>
            <c:numRef>
              <c:f>'Belediye Su'!$B$14:$B$24</c:f>
              <c:numCache>
                <c:formatCode>#,##0</c:formatCode>
                <c:ptCount val="11"/>
                <c:pt idx="0">
                  <c:v>3208</c:v>
                </c:pt>
                <c:pt idx="1">
                  <c:v>3392</c:v>
                </c:pt>
                <c:pt idx="2">
                  <c:v>3569</c:v>
                </c:pt>
                <c:pt idx="3">
                  <c:v>3713</c:v>
                </c:pt>
                <c:pt idx="4">
                  <c:v>3399</c:v>
                </c:pt>
                <c:pt idx="5">
                  <c:v>2254</c:v>
                </c:pt>
                <c:pt idx="6">
                  <c:v>1739</c:v>
                </c:pt>
                <c:pt idx="7">
                  <c:v>2254</c:v>
                </c:pt>
                <c:pt idx="8">
                  <c:v>1828</c:v>
                </c:pt>
                <c:pt idx="9">
                  <c:v>1947</c:v>
                </c:pt>
                <c:pt idx="10">
                  <c:v>2043</c:v>
                </c:pt>
              </c:numCache>
            </c:numRef>
          </c:val>
          <c:extLst>
            <c:ext xmlns:c16="http://schemas.microsoft.com/office/drawing/2014/chart" uri="{C3380CC4-5D6E-409C-BE32-E72D297353CC}">
              <c16:uniqueId val="{00000000-D0EB-46F1-9A37-4FDCD5F1CF98}"/>
            </c:ext>
          </c:extLst>
        </c:ser>
        <c:ser>
          <c:idx val="1"/>
          <c:order val="1"/>
          <c:tx>
            <c:strRef>
              <c:f>'Belediye Su'!$C$13</c:f>
              <c:strCache>
                <c:ptCount val="1"/>
                <c:pt idx="0">
                  <c:v>Kuyu</c:v>
                </c:pt>
              </c:strCache>
            </c:strRef>
          </c:tx>
          <c:invertIfNegative val="0"/>
          <c:cat>
            <c:numRef>
              <c:f>'Belediye Su'!$A$14:$A$24</c:f>
              <c:numCache>
                <c:formatCode>General</c:formatCode>
                <c:ptCount val="11"/>
                <c:pt idx="0">
                  <c:v>2001</c:v>
                </c:pt>
                <c:pt idx="1">
                  <c:v>2002</c:v>
                </c:pt>
                <c:pt idx="2">
                  <c:v>2003</c:v>
                </c:pt>
                <c:pt idx="3">
                  <c:v>2004</c:v>
                </c:pt>
                <c:pt idx="4">
                  <c:v>2006</c:v>
                </c:pt>
                <c:pt idx="5">
                  <c:v>2008</c:v>
                </c:pt>
                <c:pt idx="6">
                  <c:v>2010</c:v>
                </c:pt>
                <c:pt idx="7">
                  <c:v>2012</c:v>
                </c:pt>
                <c:pt idx="8">
                  <c:v>2014</c:v>
                </c:pt>
                <c:pt idx="9">
                  <c:v>2016</c:v>
                </c:pt>
                <c:pt idx="10">
                  <c:v>2018</c:v>
                </c:pt>
              </c:numCache>
            </c:numRef>
          </c:cat>
          <c:val>
            <c:numRef>
              <c:f>'Belediye Su'!$C$14:$C$24</c:f>
              <c:numCache>
                <c:formatCode>#,##0</c:formatCode>
                <c:ptCount val="11"/>
                <c:pt idx="0">
                  <c:v>19119</c:v>
                </c:pt>
                <c:pt idx="1">
                  <c:v>19526</c:v>
                </c:pt>
                <c:pt idx="2">
                  <c:v>21574</c:v>
                </c:pt>
                <c:pt idx="3">
                  <c:v>21705</c:v>
                </c:pt>
                <c:pt idx="4">
                  <c:v>19437</c:v>
                </c:pt>
                <c:pt idx="5">
                  <c:v>14810</c:v>
                </c:pt>
                <c:pt idx="6">
                  <c:v>9581</c:v>
                </c:pt>
                <c:pt idx="7">
                  <c:v>8651</c:v>
                </c:pt>
                <c:pt idx="8">
                  <c:v>7855</c:v>
                </c:pt>
                <c:pt idx="9">
                  <c:v>8044</c:v>
                </c:pt>
                <c:pt idx="10">
                  <c:v>10314</c:v>
                </c:pt>
              </c:numCache>
            </c:numRef>
          </c:val>
          <c:extLst>
            <c:ext xmlns:c16="http://schemas.microsoft.com/office/drawing/2014/chart" uri="{C3380CC4-5D6E-409C-BE32-E72D297353CC}">
              <c16:uniqueId val="{00000001-D0EB-46F1-9A37-4FDCD5F1CF98}"/>
            </c:ext>
          </c:extLst>
        </c:ser>
        <c:dLbls>
          <c:showLegendKey val="0"/>
          <c:showVal val="0"/>
          <c:showCatName val="0"/>
          <c:showSerName val="0"/>
          <c:showPercent val="0"/>
          <c:showBubbleSize val="0"/>
        </c:dLbls>
        <c:gapWidth val="150"/>
        <c:overlap val="100"/>
        <c:axId val="190018048"/>
        <c:axId val="189801024"/>
      </c:barChart>
      <c:catAx>
        <c:axId val="190018048"/>
        <c:scaling>
          <c:orientation val="minMax"/>
        </c:scaling>
        <c:delete val="0"/>
        <c:axPos val="b"/>
        <c:numFmt formatCode="General" sourceLinked="0"/>
        <c:majorTickMark val="out"/>
        <c:minorTickMark val="none"/>
        <c:tickLblPos val="nextTo"/>
        <c:txPr>
          <a:bodyPr rot="-5400000" vert="horz"/>
          <a:lstStyle/>
          <a:p>
            <a:pPr>
              <a:defRPr/>
            </a:pPr>
            <a:endParaRPr lang="tr-TR"/>
          </a:p>
        </c:txPr>
        <c:crossAx val="189801024"/>
        <c:crosses val="autoZero"/>
        <c:auto val="1"/>
        <c:lblAlgn val="ctr"/>
        <c:lblOffset val="100"/>
        <c:noMultiLvlLbl val="0"/>
      </c:catAx>
      <c:valAx>
        <c:axId val="189801024"/>
        <c:scaling>
          <c:orientation val="minMax"/>
        </c:scaling>
        <c:delete val="0"/>
        <c:axPos val="l"/>
        <c:majorGridlines/>
        <c:title>
          <c:tx>
            <c:rich>
              <a:bodyPr rot="-5400000" vert="horz"/>
              <a:lstStyle/>
              <a:p>
                <a:pPr>
                  <a:defRPr/>
                </a:pPr>
                <a:r>
                  <a:rPr lang="tr-TR" sz="1000" b="1" i="0" u="none" strike="noStrike" baseline="0">
                    <a:effectLst/>
                  </a:rPr>
                  <a:t>Çekilen Toplam Su Miktarı (Bin m</a:t>
                </a:r>
                <a:r>
                  <a:rPr lang="tr-TR" sz="1000" b="1" i="0" u="none" strike="noStrike" baseline="30000">
                    <a:effectLst/>
                  </a:rPr>
                  <a:t>3</a:t>
                </a:r>
                <a:r>
                  <a:rPr lang="tr-TR" sz="1000" b="1" i="0" u="none" strike="noStrike" baseline="0">
                    <a:effectLst/>
                  </a:rPr>
                  <a:t>/yıl)</a:t>
                </a:r>
                <a:endParaRPr lang="tr-TR"/>
              </a:p>
            </c:rich>
          </c:tx>
          <c:layout>
            <c:manualLayout>
              <c:xMode val="edge"/>
              <c:yMode val="edge"/>
              <c:x val="1.844532279314888E-2"/>
              <c:y val="0.13317315335583049"/>
            </c:manualLayout>
          </c:layout>
          <c:overlay val="0"/>
        </c:title>
        <c:numFmt formatCode="#,##0" sourceLinked="1"/>
        <c:majorTickMark val="out"/>
        <c:minorTickMark val="none"/>
        <c:tickLblPos val="nextTo"/>
        <c:crossAx val="190018048"/>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8.xml"/></Relationships>
</file>

<file path=xl/drawings/_rels/drawing5.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chart" Target="../charts/chart10.xml"/><Relationship Id="rId1" Type="http://schemas.openxmlformats.org/officeDocument/2006/relationships/chart" Target="../charts/chart9.xml"/><Relationship Id="rId5" Type="http://schemas.openxmlformats.org/officeDocument/2006/relationships/chart" Target="../charts/chart13.xml"/><Relationship Id="rId4" Type="http://schemas.openxmlformats.org/officeDocument/2006/relationships/chart" Target="../charts/chart12.xml"/></Relationships>
</file>

<file path=xl/drawings/_rels/drawing6.xml.rels><?xml version="1.0" encoding="UTF-8" standalone="yes"?>
<Relationships xmlns="http://schemas.openxmlformats.org/package/2006/relationships"><Relationship Id="rId3" Type="http://schemas.openxmlformats.org/officeDocument/2006/relationships/chart" Target="../charts/chart16.xml"/><Relationship Id="rId2" Type="http://schemas.openxmlformats.org/officeDocument/2006/relationships/chart" Target="../charts/chart15.xml"/><Relationship Id="rId1" Type="http://schemas.openxmlformats.org/officeDocument/2006/relationships/chart" Target="../charts/chart14.xml"/><Relationship Id="rId5" Type="http://schemas.openxmlformats.org/officeDocument/2006/relationships/chart" Target="../charts/chart18.xml"/><Relationship Id="rId4" Type="http://schemas.openxmlformats.org/officeDocument/2006/relationships/chart" Target="../charts/chart17.xml"/></Relationships>
</file>

<file path=xl/drawings/_rels/drawing7.xml.rels><?xml version="1.0" encoding="UTF-8" standalone="yes"?>
<Relationships xmlns="http://schemas.openxmlformats.org/package/2006/relationships"><Relationship Id="rId3" Type="http://schemas.openxmlformats.org/officeDocument/2006/relationships/chart" Target="../charts/chart21.xml"/><Relationship Id="rId2" Type="http://schemas.openxmlformats.org/officeDocument/2006/relationships/chart" Target="../charts/chart20.xml"/><Relationship Id="rId1" Type="http://schemas.openxmlformats.org/officeDocument/2006/relationships/chart" Target="../charts/chart19.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2.xml"/></Relationships>
</file>

<file path=xl/drawings/drawing1.xml><?xml version="1.0" encoding="utf-8"?>
<xdr:wsDr xmlns:xdr="http://schemas.openxmlformats.org/drawingml/2006/spreadsheetDrawing" xmlns:a="http://schemas.openxmlformats.org/drawingml/2006/main">
  <xdr:twoCellAnchor>
    <xdr:from>
      <xdr:col>0</xdr:col>
      <xdr:colOff>1</xdr:colOff>
      <xdr:row>0</xdr:row>
      <xdr:rowOff>190499</xdr:rowOff>
    </xdr:from>
    <xdr:to>
      <xdr:col>10</xdr:col>
      <xdr:colOff>533401</xdr:colOff>
      <xdr:row>33</xdr:row>
      <xdr:rowOff>85725</xdr:rowOff>
    </xdr:to>
    <xdr:sp macro="" textlink="">
      <xdr:nvSpPr>
        <xdr:cNvPr id="3" name="Metin kutusu 2"/>
        <xdr:cNvSpPr txBox="1"/>
      </xdr:nvSpPr>
      <xdr:spPr>
        <a:xfrm>
          <a:off x="1" y="190499"/>
          <a:ext cx="6629400" cy="6181726"/>
        </a:xfrm>
        <a:prstGeom prst="rect">
          <a:avLst/>
        </a:prstGeom>
        <a:gradFill>
          <a:gsLst>
            <a:gs pos="0">
              <a:srgbClr val="FFEFD1"/>
            </a:gs>
            <a:gs pos="64999">
              <a:srgbClr val="F0EBD5"/>
            </a:gs>
            <a:gs pos="100000">
              <a:srgbClr val="D1C39F"/>
            </a:gs>
          </a:gsLst>
          <a:lin ang="5400000" scaled="0"/>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tr-TR" sz="1100" b="1" i="1" u="sng"/>
            <a:t>Yönetici  Özeti</a:t>
          </a:r>
          <a:r>
            <a:rPr lang="tr-TR" sz="1100" b="1" i="1" u="sng" baseline="0"/>
            <a:t>:</a:t>
          </a:r>
        </a:p>
        <a:p>
          <a:endParaRPr lang="tr-TR" sz="800" b="0" i="0" u="none" baseline="0"/>
        </a:p>
        <a:p>
          <a:pPr marL="0" marR="0" lvl="0" indent="0" defTabSz="914400" eaLnBrk="1" fontAlgn="auto" latinLnBrk="0" hangingPunct="1">
            <a:lnSpc>
              <a:spcPct val="100000"/>
            </a:lnSpc>
            <a:spcBef>
              <a:spcPts val="0"/>
            </a:spcBef>
            <a:spcAft>
              <a:spcPts val="0"/>
            </a:spcAft>
            <a:buClrTx/>
            <a:buSzTx/>
            <a:buFontTx/>
            <a:buNone/>
            <a:tabLst/>
            <a:defRPr/>
          </a:pPr>
          <a:r>
            <a:rPr lang="tr-TR" sz="1100" baseline="0">
              <a:solidFill>
                <a:schemeClr val="dk1"/>
              </a:solidFill>
              <a:effectLst/>
              <a:latin typeface="+mn-lt"/>
              <a:ea typeface="+mn-ea"/>
              <a:cs typeface="+mn-cs"/>
            </a:rPr>
            <a:t>2018 yılı itibariyle  Karaman İlinin  nüfusunun Türkiye  toplam nüfusu içindeki payı  %0,31 'dir. Karaman  İli nüfus büyüklüğü bakımından Türkiye'de  67. sıradadır.  Karaman İlinin nüfus yoğunluğu Türkiye ortalamasının altındadır. 2018 yılı itibariyle nüfus yoğunluğu bakımından Türkiye'de 74. sıradadır. 2017-2018 döneminde Karaman'ın aldığı göç miktarı verdiği göçten fazladır.</a:t>
          </a:r>
          <a:endParaRPr lang="tr-TR">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tr-TR">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tr-TR" sz="1100" baseline="0">
              <a:solidFill>
                <a:schemeClr val="dk1"/>
              </a:solidFill>
              <a:effectLst/>
              <a:latin typeface="+mn-lt"/>
              <a:ea typeface="+mn-ea"/>
              <a:cs typeface="+mn-cs"/>
            </a:rPr>
            <a:t>Karaman İli  belediyelerinin  toplam çevresel harcamalarının Türkiye geneli belediye  çevresel harcamaları içindeki payı  %0,17'dir. Karaman İli, belediyelerinin toplam çevresel harcama miktarı bakımından , 2016 yılı itibariyle Türkiye'de  57. sıradadır. 2016 yılında,  Karaman İli  belediyelerinin toplam çevresel harcamalarının % 59'u sınıflandırmaya girmeyen çevre koruma hizmetlerine, %34'ü  atık yönetimi hizmetlerine, %8'i su temini işleri ve hizmetlerine harcanmıştır. Karaman'ın kişi başı gayrisafi yutriçi hasıla miktarı Türkiye ortalamasının altında olup, 2017 yılı itibariyle Türkiye genelinde 18. sıradadır.</a:t>
          </a:r>
          <a:endParaRPr lang="tr-TR">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tr-TR">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tr-TR" sz="1100">
              <a:solidFill>
                <a:schemeClr val="dk1"/>
              </a:solidFill>
              <a:effectLst/>
              <a:latin typeface="+mn-lt"/>
              <a:ea typeface="+mn-ea"/>
              <a:cs typeface="+mn-cs"/>
            </a:rPr>
            <a:t>2018 yılı için ülkemizde</a:t>
          </a:r>
          <a:r>
            <a:rPr lang="tr-TR" sz="1100" baseline="0">
              <a:solidFill>
                <a:schemeClr val="dk1"/>
              </a:solidFill>
              <a:effectLst/>
              <a:latin typeface="+mn-lt"/>
              <a:ea typeface="+mn-ea"/>
              <a:cs typeface="+mn-cs"/>
            </a:rPr>
            <a:t>  PM</a:t>
          </a:r>
          <a:r>
            <a:rPr lang="tr-TR" sz="1100" baseline="-25000">
              <a:solidFill>
                <a:schemeClr val="dk1"/>
              </a:solidFill>
              <a:effectLst/>
              <a:latin typeface="+mn-lt"/>
              <a:ea typeface="+mn-ea"/>
              <a:cs typeface="+mn-cs"/>
            </a:rPr>
            <a:t>10 </a:t>
          </a:r>
          <a:r>
            <a:rPr lang="tr-TR" sz="1100" baseline="0">
              <a:solidFill>
                <a:schemeClr val="dk1"/>
              </a:solidFill>
              <a:effectLst/>
              <a:latin typeface="+mn-lt"/>
              <a:ea typeface="+mn-ea"/>
              <a:cs typeface="+mn-cs"/>
            </a:rPr>
            <a:t>parametresi için yıllık sınır değer 40 µg/m³, SO</a:t>
          </a:r>
          <a:r>
            <a:rPr lang="tr-TR" sz="1100" baseline="-25000">
              <a:solidFill>
                <a:schemeClr val="dk1"/>
              </a:solidFill>
              <a:effectLst/>
              <a:latin typeface="+mn-lt"/>
              <a:ea typeface="+mn-ea"/>
              <a:cs typeface="+mn-cs"/>
            </a:rPr>
            <a:t>2</a:t>
          </a:r>
          <a:r>
            <a:rPr lang="tr-TR" sz="1100" baseline="0">
              <a:solidFill>
                <a:schemeClr val="dk1"/>
              </a:solidFill>
              <a:effectLst/>
              <a:latin typeface="+mn-lt"/>
              <a:ea typeface="+mn-ea"/>
              <a:cs typeface="+mn-cs"/>
            </a:rPr>
            <a:t> parametresi için yıllık ekosistem sınır değer 20 µg/m³'dür.  Buna göre Karamaan istasyonu için yıllık ortalama PM</a:t>
          </a:r>
          <a:r>
            <a:rPr lang="tr-TR" sz="1100" baseline="-25000">
              <a:solidFill>
                <a:schemeClr val="dk1"/>
              </a:solidFill>
              <a:effectLst/>
              <a:latin typeface="+mn-lt"/>
              <a:ea typeface="+mn-ea"/>
              <a:cs typeface="+mn-cs"/>
            </a:rPr>
            <a:t>10 </a:t>
          </a:r>
          <a:r>
            <a:rPr lang="tr-TR" sz="1100" baseline="0">
              <a:solidFill>
                <a:schemeClr val="dk1"/>
              </a:solidFill>
              <a:effectLst/>
              <a:latin typeface="+mn-lt"/>
              <a:ea typeface="+mn-ea"/>
              <a:cs typeface="+mn-cs"/>
            </a:rPr>
            <a:t> ve SO</a:t>
          </a:r>
          <a:r>
            <a:rPr lang="tr-TR" sz="1100" baseline="-25000">
              <a:solidFill>
                <a:schemeClr val="dk1"/>
              </a:solidFill>
              <a:effectLst/>
              <a:latin typeface="+mn-lt"/>
              <a:ea typeface="+mn-ea"/>
              <a:cs typeface="+mn-cs"/>
            </a:rPr>
            <a:t>2</a:t>
          </a:r>
          <a:r>
            <a:rPr lang="tr-TR" sz="1100" baseline="0">
              <a:solidFill>
                <a:schemeClr val="dk1"/>
              </a:solidFill>
              <a:effectLst/>
              <a:latin typeface="+mn-lt"/>
              <a:ea typeface="+mn-ea"/>
              <a:cs typeface="+mn-cs"/>
            </a:rPr>
            <a:t> parametreleri  yıllık sınır değerlerin altındadır.</a:t>
          </a:r>
          <a:endParaRPr lang="tr-TR">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tr-TR">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tr-TR" sz="1100" baseline="0">
              <a:solidFill>
                <a:schemeClr val="dk1"/>
              </a:solidFill>
              <a:effectLst/>
              <a:latin typeface="+mn-lt"/>
              <a:ea typeface="+mn-ea"/>
              <a:cs typeface="+mn-cs"/>
            </a:rPr>
            <a:t>2018 yılı itibariyle, Karaman'da  şebekeden deşarj edilen  belediye  atıksularının %93'ü arıtılmaktadır. %7'si ise arıtılmadan alıcı ortama deşarj edilmektedir. Karaman'da  arıtılan belediye atık suların hemen hemen tamamına  biyolojik arıtma uygulanmaktadır. </a:t>
          </a:r>
          <a:r>
            <a:rPr lang="tr-TR" sz="1100" b="0" i="0" baseline="0">
              <a:solidFill>
                <a:schemeClr val="dk1"/>
              </a:solidFill>
              <a:effectLst/>
              <a:latin typeface="+mn-lt"/>
              <a:ea typeface="+mn-ea"/>
              <a:cs typeface="+mn-cs"/>
            </a:rPr>
            <a:t>2018 yılı itibariyle Karaman'da "Atıksu Arıtma Tesisi ile Hizmet Verilen Belediye Nüfusunun Toplam Belediye Nüfusa Oranı " %81,2 olup Türkiye geneli oran olan  %79'un biraz üzerindedir.</a:t>
          </a:r>
          <a:endParaRPr lang="tr-TR">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tr-TR">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tr-TR" sz="1100" baseline="0">
              <a:solidFill>
                <a:schemeClr val="dk1"/>
              </a:solidFill>
              <a:effectLst/>
              <a:latin typeface="+mn-lt"/>
              <a:ea typeface="+mn-ea"/>
              <a:cs typeface="+mn-cs"/>
            </a:rPr>
            <a:t>Karaman'da 2012 yılından itibaren  düzenli depolama yapılmaya başlanmıştır. 2018 yılında toplam belediye atıklarının yaklaşık %71'i düzenli depolama yöntemiyle bertaraf edilmekte olup %20'i ise düzensiz depolanmaktadır.  %10'u ise geri kazanılmaktadır. Karaman'da  toplam belediye nüfusunun tamamına atık hizmeti verilmektedir.</a:t>
          </a:r>
          <a:endParaRPr lang="tr-TR">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tr-TR">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tr-TR" sz="1100" baseline="0">
              <a:solidFill>
                <a:schemeClr val="dk1"/>
              </a:solidFill>
              <a:effectLst/>
              <a:latin typeface="+mn-lt"/>
              <a:ea typeface="+mn-ea"/>
              <a:cs typeface="+mn-cs"/>
            </a:rPr>
            <a:t>Karaman'da 2017 yılında maden atıkları dışındaki tehlikeli atıkların geri kazanım oranı %61 ile Türkiye geneli oran olan %84'ün  altındadır.</a:t>
          </a:r>
          <a:endParaRPr lang="tr-TR">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tr-TR">
            <a:effectLst/>
          </a:endParaRPr>
        </a:p>
        <a:p>
          <a:r>
            <a:rPr lang="tr-TR" sz="1100" baseline="0">
              <a:solidFill>
                <a:schemeClr val="dk1"/>
              </a:solidFill>
              <a:effectLst/>
              <a:latin typeface="+mn-lt"/>
              <a:ea typeface="+mn-ea"/>
              <a:cs typeface="+mn-cs"/>
            </a:rPr>
            <a:t>CORINE (Çevresel Verilerin Koordinasyonu Projesi - Çevre Bilgi Düzeni)  2018 yılı verilerine göre; Karaman'ın yüz ölçümünün  %0,85'ini yapay alanlar, %42,65'sini tarımsal alanlar, %55,23'ünü orman ve yarı doğal alanlar, %0,47'sini sulak alanlar ve %0,81'ini su yapıları oluşturmaktadır.</a:t>
          </a:r>
          <a:endParaRPr lang="tr-TR">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tr-TR">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tr-TR">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tr-TR">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tr-TR">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tr-TR" sz="110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tr-TR" sz="110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tr-TR">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tr-TR">
            <a:effectLst/>
          </a:endParaRPr>
        </a:p>
        <a:p>
          <a:endParaRPr lang="tr-TR" sz="1100" baseline="0">
            <a:solidFill>
              <a:schemeClr val="dk1"/>
            </a:solidFill>
            <a:effectLst/>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352424</xdr:colOff>
      <xdr:row>4</xdr:row>
      <xdr:rowOff>57150</xdr:rowOff>
    </xdr:from>
    <xdr:to>
      <xdr:col>14</xdr:col>
      <xdr:colOff>457199</xdr:colOff>
      <xdr:row>20</xdr:row>
      <xdr:rowOff>9525</xdr:rowOff>
    </xdr:to>
    <xdr:graphicFrame macro="">
      <xdr:nvGraphicFramePr>
        <xdr:cNvPr id="2" name="Grafik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25</xdr:row>
      <xdr:rowOff>0</xdr:rowOff>
    </xdr:from>
    <xdr:to>
      <xdr:col>10</xdr:col>
      <xdr:colOff>352426</xdr:colOff>
      <xdr:row>30</xdr:row>
      <xdr:rowOff>28575</xdr:rowOff>
    </xdr:to>
    <xdr:sp macro="" textlink="">
      <xdr:nvSpPr>
        <xdr:cNvPr id="5" name="Metin kutusu 4"/>
        <xdr:cNvSpPr txBox="1"/>
      </xdr:nvSpPr>
      <xdr:spPr>
        <a:xfrm>
          <a:off x="0" y="4400550"/>
          <a:ext cx="7124701" cy="981075"/>
        </a:xfrm>
        <a:prstGeom prst="rect">
          <a:avLst/>
        </a:prstGeom>
        <a:gradFill>
          <a:gsLst>
            <a:gs pos="0">
              <a:srgbClr val="FFEFD1"/>
            </a:gs>
            <a:gs pos="64999">
              <a:srgbClr val="F0EBD5"/>
            </a:gs>
            <a:gs pos="100000">
              <a:srgbClr val="D1C39F"/>
            </a:gs>
          </a:gsLst>
          <a:lin ang="5400000" scaled="0"/>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tr-TR" sz="1100" b="1" i="1" u="sng"/>
            <a:t>Değerlendirme</a:t>
          </a:r>
          <a:r>
            <a:rPr lang="tr-TR" sz="1100" b="1" i="1" u="sng" baseline="0"/>
            <a:t> ve Sonuçlar:</a:t>
          </a:r>
        </a:p>
        <a:p>
          <a:endParaRPr lang="tr-TR" sz="1100" baseline="0"/>
        </a:p>
        <a:p>
          <a:r>
            <a:rPr lang="tr-TR" sz="1100" baseline="0"/>
            <a:t>2018 yılı itibariyle  Karaman İlinin  nüfusunun Türkiye  toplam nüfusu içindeki payı  %0,31 'dir. Karaman  İli nüfus büyüklüğü bakımından Türkiye'de  67. sıradadır.</a:t>
          </a:r>
        </a:p>
        <a:p>
          <a:endParaRPr lang="tr-TR" sz="1100"/>
        </a:p>
      </xdr:txBody>
    </xdr:sp>
    <xdr:clientData/>
  </xdr:twoCellAnchor>
  <xdr:twoCellAnchor>
    <xdr:from>
      <xdr:col>5</xdr:col>
      <xdr:colOff>381000</xdr:colOff>
      <xdr:row>37</xdr:row>
      <xdr:rowOff>90487</xdr:rowOff>
    </xdr:from>
    <xdr:to>
      <xdr:col>14</xdr:col>
      <xdr:colOff>304800</xdr:colOff>
      <xdr:row>53</xdr:row>
      <xdr:rowOff>161925</xdr:rowOff>
    </xdr:to>
    <xdr:graphicFrame macro="">
      <xdr:nvGraphicFramePr>
        <xdr:cNvPr id="6" name="Grafik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523875</xdr:colOff>
      <xdr:row>69</xdr:row>
      <xdr:rowOff>214312</xdr:rowOff>
    </xdr:from>
    <xdr:to>
      <xdr:col>11</xdr:col>
      <xdr:colOff>371475</xdr:colOff>
      <xdr:row>84</xdr:row>
      <xdr:rowOff>80962</xdr:rowOff>
    </xdr:to>
    <xdr:graphicFrame macro="">
      <xdr:nvGraphicFramePr>
        <xdr:cNvPr id="7" name="Grafik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87</xdr:row>
      <xdr:rowOff>190499</xdr:rowOff>
    </xdr:from>
    <xdr:to>
      <xdr:col>10</xdr:col>
      <xdr:colOff>352426</xdr:colOff>
      <xdr:row>93</xdr:row>
      <xdr:rowOff>47625</xdr:rowOff>
    </xdr:to>
    <xdr:sp macro="" textlink="">
      <xdr:nvSpPr>
        <xdr:cNvPr id="9" name="Metin kutusu 8"/>
        <xdr:cNvSpPr txBox="1"/>
      </xdr:nvSpPr>
      <xdr:spPr>
        <a:xfrm>
          <a:off x="0" y="17554574"/>
          <a:ext cx="7124701" cy="1000126"/>
        </a:xfrm>
        <a:prstGeom prst="rect">
          <a:avLst/>
        </a:prstGeom>
        <a:gradFill>
          <a:gsLst>
            <a:gs pos="0">
              <a:srgbClr val="FFEFD1"/>
            </a:gs>
            <a:gs pos="64999">
              <a:srgbClr val="F0EBD5"/>
            </a:gs>
            <a:gs pos="100000">
              <a:srgbClr val="D1C39F"/>
            </a:gs>
          </a:gsLst>
          <a:lin ang="5400000" scaled="0"/>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tr-TR" sz="1100" b="1" i="1" u="sng"/>
            <a:t>Değerlendirme</a:t>
          </a:r>
          <a:r>
            <a:rPr lang="tr-TR" sz="1100" b="1" i="1" u="sng" baseline="0"/>
            <a:t> ve Sonuçlar:</a:t>
          </a:r>
        </a:p>
        <a:p>
          <a:endParaRPr lang="tr-TR" sz="1100" baseline="0"/>
        </a:p>
        <a:p>
          <a:r>
            <a:rPr lang="tr-TR" sz="1100" baseline="0"/>
            <a:t>Karaman İlinin nüfus yoğunluğu Türkiye ortalamasının altındadır. </a:t>
          </a:r>
          <a:r>
            <a:rPr lang="tr-TR" sz="1100" baseline="0">
              <a:solidFill>
                <a:schemeClr val="dk1"/>
              </a:solidFill>
              <a:effectLst/>
              <a:latin typeface="+mn-lt"/>
              <a:ea typeface="+mn-ea"/>
              <a:cs typeface="+mn-cs"/>
            </a:rPr>
            <a:t>2018 yılı itibariyle nüfus yoğunluğu bakımından Türkiye'de 74. sıradadır.</a:t>
          </a:r>
          <a:endParaRPr lang="tr-TR" sz="1100"/>
        </a:p>
      </xdr:txBody>
    </xdr:sp>
    <xdr:clientData/>
  </xdr:twoCellAnchor>
  <xdr:twoCellAnchor>
    <xdr:from>
      <xdr:col>0</xdr:col>
      <xdr:colOff>0</xdr:colOff>
      <xdr:row>105</xdr:row>
      <xdr:rowOff>0</xdr:rowOff>
    </xdr:from>
    <xdr:to>
      <xdr:col>10</xdr:col>
      <xdr:colOff>352426</xdr:colOff>
      <xdr:row>111</xdr:row>
      <xdr:rowOff>123826</xdr:rowOff>
    </xdr:to>
    <xdr:sp macro="" textlink="">
      <xdr:nvSpPr>
        <xdr:cNvPr id="11" name="Metin kutusu 10"/>
        <xdr:cNvSpPr txBox="1"/>
      </xdr:nvSpPr>
      <xdr:spPr>
        <a:xfrm>
          <a:off x="0" y="19307175"/>
          <a:ext cx="7124701" cy="1266826"/>
        </a:xfrm>
        <a:prstGeom prst="rect">
          <a:avLst/>
        </a:prstGeom>
        <a:gradFill>
          <a:gsLst>
            <a:gs pos="0">
              <a:srgbClr val="FFEFD1"/>
            </a:gs>
            <a:gs pos="64999">
              <a:srgbClr val="F0EBD5"/>
            </a:gs>
            <a:gs pos="100000">
              <a:srgbClr val="D1C39F"/>
            </a:gs>
          </a:gsLst>
          <a:lin ang="5400000" scaled="0"/>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tr-TR" sz="1100" b="1" i="1" u="sng"/>
            <a:t>Tanımlar</a:t>
          </a:r>
          <a:r>
            <a:rPr lang="tr-TR" sz="1100" b="1" i="1" u="sng" baseline="0"/>
            <a:t>:</a:t>
          </a:r>
        </a:p>
        <a:p>
          <a:endParaRPr lang="tr-TR" sz="800" b="0" i="0" u="none" baseline="0"/>
        </a:p>
        <a:p>
          <a:pPr fontAlgn="base"/>
          <a:r>
            <a:rPr lang="tr-TR" sz="1100" b="1" i="0">
              <a:solidFill>
                <a:schemeClr val="dk1"/>
              </a:solidFill>
              <a:effectLst/>
              <a:latin typeface="+mn-lt"/>
              <a:ea typeface="+mn-ea"/>
              <a:cs typeface="+mn-cs"/>
            </a:rPr>
            <a:t>Aldığı göç: </a:t>
          </a:r>
          <a:r>
            <a:rPr lang="tr-TR" sz="1100" b="0" i="0">
              <a:solidFill>
                <a:schemeClr val="dk1"/>
              </a:solidFill>
              <a:effectLst/>
              <a:latin typeface="+mn-lt"/>
              <a:ea typeface="+mn-ea"/>
              <a:cs typeface="+mn-cs"/>
            </a:rPr>
            <a:t>Belirli bir yerleşim yerine diğer yerleşim yerlerinden gelen göçtür.</a:t>
          </a:r>
        </a:p>
        <a:p>
          <a:pPr fontAlgn="base"/>
          <a:r>
            <a:rPr lang="tr-TR" sz="1100" b="1" i="0">
              <a:solidFill>
                <a:schemeClr val="dk1"/>
              </a:solidFill>
              <a:effectLst/>
              <a:latin typeface="+mn-lt"/>
              <a:ea typeface="+mn-ea"/>
              <a:cs typeface="+mn-cs"/>
            </a:rPr>
            <a:t>Verdiği göç: </a:t>
          </a:r>
          <a:r>
            <a:rPr lang="tr-TR" sz="1100" b="0" i="0">
              <a:solidFill>
                <a:schemeClr val="dk1"/>
              </a:solidFill>
              <a:effectLst/>
              <a:latin typeface="+mn-lt"/>
              <a:ea typeface="+mn-ea"/>
              <a:cs typeface="+mn-cs"/>
            </a:rPr>
            <a:t>Belirli bir yerleşim yerinden diğer yerleşim yerlerine giden göçtür.</a:t>
          </a:r>
        </a:p>
        <a:p>
          <a:pPr fontAlgn="base"/>
          <a:r>
            <a:rPr lang="tr-TR" sz="1100" b="1" i="0">
              <a:solidFill>
                <a:schemeClr val="dk1"/>
              </a:solidFill>
              <a:effectLst/>
              <a:latin typeface="+mn-lt"/>
              <a:ea typeface="+mn-ea"/>
              <a:cs typeface="+mn-cs"/>
            </a:rPr>
            <a:t>Net göç:</a:t>
          </a:r>
          <a:r>
            <a:rPr lang="tr-TR" sz="1100" b="0" i="0">
              <a:solidFill>
                <a:schemeClr val="dk1"/>
              </a:solidFill>
              <a:effectLst/>
              <a:latin typeface="+mn-lt"/>
              <a:ea typeface="+mn-ea"/>
              <a:cs typeface="+mn-cs"/>
            </a:rPr>
            <a:t> Belirli bir yerleşim yerinin aldığı göç ile verdiği göç arasındaki farktır. Belirli bir yerleşim yerinin aldığı göç verdiğinden fazla ise net göç pozitif, verdiği göç aldığı göçten fazla ise net göç negatiftir.</a:t>
          </a:r>
        </a:p>
        <a:p>
          <a:pPr fontAlgn="base"/>
          <a:r>
            <a:rPr lang="tr-TR" sz="1100" b="1" i="0">
              <a:solidFill>
                <a:schemeClr val="dk1"/>
              </a:solidFill>
              <a:effectLst/>
              <a:latin typeface="+mn-lt"/>
              <a:ea typeface="+mn-ea"/>
              <a:cs typeface="+mn-cs"/>
            </a:rPr>
            <a:t>Net göç hızı: </a:t>
          </a:r>
          <a:r>
            <a:rPr lang="tr-TR" sz="1100" b="0" i="0">
              <a:solidFill>
                <a:schemeClr val="dk1"/>
              </a:solidFill>
              <a:effectLst/>
              <a:latin typeface="+mn-lt"/>
              <a:ea typeface="+mn-ea"/>
              <a:cs typeface="+mn-cs"/>
            </a:rPr>
            <a:t>Göç edebilecek her bin kişi için net göç sayısıdır.</a:t>
          </a:r>
        </a:p>
      </xdr:txBody>
    </xdr:sp>
    <xdr:clientData/>
  </xdr:twoCellAnchor>
  <xdr:twoCellAnchor>
    <xdr:from>
      <xdr:col>5</xdr:col>
      <xdr:colOff>409574</xdr:colOff>
      <xdr:row>116</xdr:row>
      <xdr:rowOff>100012</xdr:rowOff>
    </xdr:from>
    <xdr:to>
      <xdr:col>14</xdr:col>
      <xdr:colOff>438149</xdr:colOff>
      <xdr:row>130</xdr:row>
      <xdr:rowOff>61912</xdr:rowOff>
    </xdr:to>
    <xdr:graphicFrame macro="">
      <xdr:nvGraphicFramePr>
        <xdr:cNvPr id="12" name="Grafik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134</xdr:row>
      <xdr:rowOff>0</xdr:rowOff>
    </xdr:from>
    <xdr:to>
      <xdr:col>10</xdr:col>
      <xdr:colOff>352426</xdr:colOff>
      <xdr:row>138</xdr:row>
      <xdr:rowOff>38100</xdr:rowOff>
    </xdr:to>
    <xdr:sp macro="" textlink="">
      <xdr:nvSpPr>
        <xdr:cNvPr id="13" name="Metin kutusu 12"/>
        <xdr:cNvSpPr txBox="1"/>
      </xdr:nvSpPr>
      <xdr:spPr>
        <a:xfrm>
          <a:off x="0" y="25679400"/>
          <a:ext cx="7124701" cy="800100"/>
        </a:xfrm>
        <a:prstGeom prst="rect">
          <a:avLst/>
        </a:prstGeom>
        <a:gradFill>
          <a:gsLst>
            <a:gs pos="0">
              <a:srgbClr val="FFEFD1"/>
            </a:gs>
            <a:gs pos="64999">
              <a:srgbClr val="F0EBD5"/>
            </a:gs>
            <a:gs pos="100000">
              <a:srgbClr val="D1C39F"/>
            </a:gs>
          </a:gsLst>
          <a:lin ang="5400000" scaled="0"/>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tr-TR" sz="1100" b="1" i="1" u="sng"/>
            <a:t>Değerlendirme</a:t>
          </a:r>
          <a:r>
            <a:rPr lang="tr-TR" sz="1100" b="1" i="1" u="sng" baseline="0"/>
            <a:t> ve Sonuçlar:</a:t>
          </a:r>
        </a:p>
        <a:p>
          <a:endParaRPr lang="tr-TR" sz="1100" baseline="0"/>
        </a:p>
        <a:p>
          <a:r>
            <a:rPr lang="tr-TR" sz="1100" baseline="0"/>
            <a:t>2017-2018 döneminde Karaman'ın aldığı göç miktarı verdiği göçten fazladır.</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333374</xdr:colOff>
      <xdr:row>6</xdr:row>
      <xdr:rowOff>0</xdr:rowOff>
    </xdr:from>
    <xdr:to>
      <xdr:col>15</xdr:col>
      <xdr:colOff>409575</xdr:colOff>
      <xdr:row>24</xdr:row>
      <xdr:rowOff>38100</xdr:rowOff>
    </xdr:to>
    <xdr:graphicFrame macro="">
      <xdr:nvGraphicFramePr>
        <xdr:cNvPr id="4" name="Grafik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28</xdr:row>
      <xdr:rowOff>0</xdr:rowOff>
    </xdr:from>
    <xdr:to>
      <xdr:col>13</xdr:col>
      <xdr:colOff>238125</xdr:colOff>
      <xdr:row>32</xdr:row>
      <xdr:rowOff>142875</xdr:rowOff>
    </xdr:to>
    <xdr:sp macro="" textlink="">
      <xdr:nvSpPr>
        <xdr:cNvPr id="6" name="Metin kutusu 5"/>
        <xdr:cNvSpPr txBox="1"/>
      </xdr:nvSpPr>
      <xdr:spPr>
        <a:xfrm>
          <a:off x="0" y="5829300"/>
          <a:ext cx="9382125" cy="904875"/>
        </a:xfrm>
        <a:prstGeom prst="rect">
          <a:avLst/>
        </a:prstGeom>
        <a:gradFill>
          <a:gsLst>
            <a:gs pos="0">
              <a:srgbClr val="FFEFD1"/>
            </a:gs>
            <a:gs pos="64999">
              <a:srgbClr val="F0EBD5"/>
            </a:gs>
            <a:gs pos="100000">
              <a:srgbClr val="D1C39F"/>
            </a:gs>
          </a:gsLst>
          <a:lin ang="5400000" scaled="0"/>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tr-TR" sz="1100" b="1" i="1" u="sng"/>
            <a:t>Değerlendirme</a:t>
          </a:r>
          <a:r>
            <a:rPr lang="tr-TR" sz="1100" b="1" i="1" u="sng" baseline="0"/>
            <a:t> ve Sonuçlar:</a:t>
          </a:r>
        </a:p>
        <a:p>
          <a:endParaRPr lang="tr-TR" sz="1100" baseline="0"/>
        </a:p>
        <a:p>
          <a:r>
            <a:rPr lang="tr-TR" sz="1100" baseline="0"/>
            <a:t>Karaman İli  belediyelerinin  toplam çevresel harcamalarının Türkiye geneli belediye  çevresel harcamaları içindeki payı  %0,17'dir. Karaman İli, belediyelerinin toplam çevresel harcama miktarı bakımından , 2016 yılı itibariyle Türkiye'de  57. sıradadır.</a:t>
          </a:r>
          <a:endParaRPr lang="tr-TR" sz="1100"/>
        </a:p>
      </xdr:txBody>
    </xdr:sp>
    <xdr:clientData/>
  </xdr:twoCellAnchor>
  <xdr:twoCellAnchor>
    <xdr:from>
      <xdr:col>0</xdr:col>
      <xdr:colOff>114300</xdr:colOff>
      <xdr:row>61</xdr:row>
      <xdr:rowOff>38100</xdr:rowOff>
    </xdr:from>
    <xdr:to>
      <xdr:col>8</xdr:col>
      <xdr:colOff>104775</xdr:colOff>
      <xdr:row>78</xdr:row>
      <xdr:rowOff>57150</xdr:rowOff>
    </xdr:to>
    <xdr:graphicFrame macro="">
      <xdr:nvGraphicFramePr>
        <xdr:cNvPr id="2" name="Grafik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66675</xdr:colOff>
      <xdr:row>79</xdr:row>
      <xdr:rowOff>104775</xdr:rowOff>
    </xdr:from>
    <xdr:to>
      <xdr:col>10</xdr:col>
      <xdr:colOff>254000</xdr:colOff>
      <xdr:row>85</xdr:row>
      <xdr:rowOff>66675</xdr:rowOff>
    </xdr:to>
    <xdr:sp macro="" textlink="">
      <xdr:nvSpPr>
        <xdr:cNvPr id="7" name="Metin kutusu 6"/>
        <xdr:cNvSpPr txBox="1"/>
      </xdr:nvSpPr>
      <xdr:spPr>
        <a:xfrm>
          <a:off x="66675" y="16278225"/>
          <a:ext cx="7788275" cy="1104900"/>
        </a:xfrm>
        <a:prstGeom prst="rect">
          <a:avLst/>
        </a:prstGeom>
        <a:gradFill>
          <a:gsLst>
            <a:gs pos="0">
              <a:srgbClr val="FFEFD1"/>
            </a:gs>
            <a:gs pos="64999">
              <a:srgbClr val="F0EBD5"/>
            </a:gs>
            <a:gs pos="100000">
              <a:srgbClr val="D1C39F"/>
            </a:gs>
          </a:gsLst>
          <a:lin ang="5400000" scaled="0"/>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tr-TR" sz="1100" b="1" i="1" u="sng">
              <a:solidFill>
                <a:schemeClr val="dk1"/>
              </a:solidFill>
              <a:effectLst/>
              <a:latin typeface="+mn-lt"/>
              <a:ea typeface="+mn-ea"/>
              <a:cs typeface="+mn-cs"/>
            </a:rPr>
            <a:t>Değerlendirme</a:t>
          </a:r>
          <a:r>
            <a:rPr lang="tr-TR" sz="1100" b="1" i="1" u="sng" baseline="0">
              <a:solidFill>
                <a:schemeClr val="dk1"/>
              </a:solidFill>
              <a:effectLst/>
              <a:latin typeface="+mn-lt"/>
              <a:ea typeface="+mn-ea"/>
              <a:cs typeface="+mn-cs"/>
            </a:rPr>
            <a:t> ve Sonuçlar:</a:t>
          </a:r>
          <a:endParaRPr lang="tr-TR">
            <a:effectLst/>
          </a:endParaRPr>
        </a:p>
        <a:p>
          <a:endParaRPr lang="tr-TR" sz="1100" baseline="0">
            <a:solidFill>
              <a:schemeClr val="dk1"/>
            </a:solidFill>
            <a:effectLst/>
            <a:latin typeface="+mn-lt"/>
            <a:ea typeface="+mn-ea"/>
            <a:cs typeface="+mn-cs"/>
          </a:endParaRPr>
        </a:p>
        <a:p>
          <a:pPr algn="l"/>
          <a:r>
            <a:rPr lang="tr-TR" sz="1100" baseline="0">
              <a:solidFill>
                <a:schemeClr val="dk1"/>
              </a:solidFill>
              <a:effectLst/>
              <a:latin typeface="+mn-lt"/>
              <a:ea typeface="+mn-ea"/>
              <a:cs typeface="+mn-cs"/>
            </a:rPr>
            <a:t>2016 yılında,  Karaman İli  belediyelerinin toplam çevresel harcamalarının % 59'u sınıflandırmaya girmeyen çevre koruma hizmetlerine, %34'ü  atık yönetimi hizmetlerine, %8'i su temini işleri ve hizmetlerine harcanmıştır. </a:t>
          </a:r>
          <a:endParaRPr lang="tr-TR">
            <a:effectLst/>
          </a:endParaRPr>
        </a:p>
        <a:p>
          <a:endParaRPr lang="tr-TR" sz="1100"/>
        </a:p>
      </xdr:txBody>
    </xdr:sp>
    <xdr:clientData/>
  </xdr:twoCellAnchor>
  <xdr:twoCellAnchor>
    <xdr:from>
      <xdr:col>4</xdr:col>
      <xdr:colOff>733425</xdr:colOff>
      <xdr:row>91</xdr:row>
      <xdr:rowOff>166687</xdr:rowOff>
    </xdr:from>
    <xdr:to>
      <xdr:col>13</xdr:col>
      <xdr:colOff>180976</xdr:colOff>
      <xdr:row>109</xdr:row>
      <xdr:rowOff>52387</xdr:rowOff>
    </xdr:to>
    <xdr:graphicFrame macro="">
      <xdr:nvGraphicFramePr>
        <xdr:cNvPr id="3" name="Grafik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113</xdr:row>
      <xdr:rowOff>0</xdr:rowOff>
    </xdr:from>
    <xdr:to>
      <xdr:col>9</xdr:col>
      <xdr:colOff>142875</xdr:colOff>
      <xdr:row>117</xdr:row>
      <xdr:rowOff>133349</xdr:rowOff>
    </xdr:to>
    <xdr:sp macro="" textlink="">
      <xdr:nvSpPr>
        <xdr:cNvPr id="9" name="Metin kutusu 8"/>
        <xdr:cNvSpPr txBox="1"/>
      </xdr:nvSpPr>
      <xdr:spPr>
        <a:xfrm>
          <a:off x="0" y="21174075"/>
          <a:ext cx="7134225" cy="895349"/>
        </a:xfrm>
        <a:prstGeom prst="rect">
          <a:avLst/>
        </a:prstGeom>
        <a:gradFill>
          <a:gsLst>
            <a:gs pos="0">
              <a:srgbClr val="FFEFD1"/>
            </a:gs>
            <a:gs pos="64999">
              <a:srgbClr val="F0EBD5"/>
            </a:gs>
            <a:gs pos="100000">
              <a:srgbClr val="D1C39F"/>
            </a:gs>
          </a:gsLst>
          <a:lin ang="5400000" scaled="0"/>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tr-TR" sz="1100" b="1" i="1" u="sng"/>
            <a:t>Değerlendirme</a:t>
          </a:r>
          <a:r>
            <a:rPr lang="tr-TR" sz="1100" b="1" i="1" u="sng" baseline="0"/>
            <a:t> ve Sonuçlar:</a:t>
          </a:r>
        </a:p>
        <a:p>
          <a:endParaRPr lang="tr-TR" sz="1100" baseline="0"/>
        </a:p>
        <a:p>
          <a:r>
            <a:rPr lang="tr-TR" sz="1100" baseline="0"/>
            <a:t>Karaman'ın kişi başı gayrisafi yutriçi hasıla miktarı Türkiye ortalamasının altında olup, 2017 yılı itibariyle Türkiye genelinde 18. sıradadır.</a:t>
          </a:r>
          <a:endParaRPr lang="tr-TR"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76200</xdr:colOff>
      <xdr:row>16</xdr:row>
      <xdr:rowOff>185736</xdr:rowOff>
    </xdr:from>
    <xdr:to>
      <xdr:col>8</xdr:col>
      <xdr:colOff>119062</xdr:colOff>
      <xdr:row>31</xdr:row>
      <xdr:rowOff>152399</xdr:rowOff>
    </xdr:to>
    <xdr:graphicFrame macro="">
      <xdr:nvGraphicFramePr>
        <xdr:cNvPr id="2" name="Grafik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66675</xdr:colOff>
      <xdr:row>34</xdr:row>
      <xdr:rowOff>57149</xdr:rowOff>
    </xdr:from>
    <xdr:to>
      <xdr:col>11</xdr:col>
      <xdr:colOff>561975</xdr:colOff>
      <xdr:row>40</xdr:row>
      <xdr:rowOff>95250</xdr:rowOff>
    </xdr:to>
    <xdr:sp macro="" textlink="">
      <xdr:nvSpPr>
        <xdr:cNvPr id="6" name="Metin kutusu 5"/>
        <xdr:cNvSpPr txBox="1"/>
      </xdr:nvSpPr>
      <xdr:spPr>
        <a:xfrm>
          <a:off x="66675" y="6581774"/>
          <a:ext cx="7200900" cy="1181101"/>
        </a:xfrm>
        <a:prstGeom prst="rect">
          <a:avLst/>
        </a:prstGeom>
        <a:gradFill>
          <a:gsLst>
            <a:gs pos="0">
              <a:srgbClr val="FFEFD1"/>
            </a:gs>
            <a:gs pos="64999">
              <a:srgbClr val="F0EBD5"/>
            </a:gs>
            <a:gs pos="100000">
              <a:srgbClr val="D1C39F"/>
            </a:gs>
          </a:gsLst>
          <a:lin ang="5400000" scaled="0"/>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tr-TR" sz="1100" b="1" i="1" u="sng">
              <a:solidFill>
                <a:schemeClr val="dk1"/>
              </a:solidFill>
              <a:effectLst/>
              <a:latin typeface="+mn-lt"/>
              <a:ea typeface="+mn-ea"/>
              <a:cs typeface="+mn-cs"/>
            </a:rPr>
            <a:t>Değerlendirme</a:t>
          </a:r>
          <a:r>
            <a:rPr lang="tr-TR" sz="1100" b="1" i="1" u="sng" baseline="0">
              <a:solidFill>
                <a:schemeClr val="dk1"/>
              </a:solidFill>
              <a:effectLst/>
              <a:latin typeface="+mn-lt"/>
              <a:ea typeface="+mn-ea"/>
              <a:cs typeface="+mn-cs"/>
            </a:rPr>
            <a:t> ve Sonuçlar:</a:t>
          </a:r>
          <a:endParaRPr lang="tr-TR">
            <a:effectLst/>
          </a:endParaRPr>
        </a:p>
        <a:p>
          <a:endParaRPr lang="tr-TR"/>
        </a:p>
        <a:p>
          <a:pPr eaLnBrk="1" fontAlgn="auto" latinLnBrk="0" hangingPunct="1"/>
          <a:r>
            <a:rPr lang="tr-TR" sz="1100">
              <a:solidFill>
                <a:schemeClr val="dk1"/>
              </a:solidFill>
              <a:effectLst/>
              <a:latin typeface="+mn-lt"/>
              <a:ea typeface="+mn-ea"/>
              <a:cs typeface="+mn-cs"/>
            </a:rPr>
            <a:t>2018 yılı için ülkemizde</a:t>
          </a:r>
          <a:r>
            <a:rPr lang="tr-TR" sz="1100" baseline="0">
              <a:solidFill>
                <a:schemeClr val="dk1"/>
              </a:solidFill>
              <a:effectLst/>
              <a:latin typeface="+mn-lt"/>
              <a:ea typeface="+mn-ea"/>
              <a:cs typeface="+mn-cs"/>
            </a:rPr>
            <a:t>  PM</a:t>
          </a:r>
          <a:r>
            <a:rPr lang="tr-TR" sz="1100" baseline="-25000">
              <a:solidFill>
                <a:schemeClr val="dk1"/>
              </a:solidFill>
              <a:effectLst/>
              <a:latin typeface="+mn-lt"/>
              <a:ea typeface="+mn-ea"/>
              <a:cs typeface="+mn-cs"/>
            </a:rPr>
            <a:t>10 </a:t>
          </a:r>
          <a:r>
            <a:rPr lang="tr-TR" sz="1100" baseline="0">
              <a:solidFill>
                <a:schemeClr val="dk1"/>
              </a:solidFill>
              <a:effectLst/>
              <a:latin typeface="+mn-lt"/>
              <a:ea typeface="+mn-ea"/>
              <a:cs typeface="+mn-cs"/>
            </a:rPr>
            <a:t>parametresi için yıllık sınır değer 40 µg/m³, SO</a:t>
          </a:r>
          <a:r>
            <a:rPr lang="tr-TR" sz="1100" baseline="-25000">
              <a:solidFill>
                <a:schemeClr val="dk1"/>
              </a:solidFill>
              <a:effectLst/>
              <a:latin typeface="+mn-lt"/>
              <a:ea typeface="+mn-ea"/>
              <a:cs typeface="+mn-cs"/>
            </a:rPr>
            <a:t>2</a:t>
          </a:r>
          <a:r>
            <a:rPr lang="tr-TR" sz="1100" baseline="0">
              <a:solidFill>
                <a:schemeClr val="dk1"/>
              </a:solidFill>
              <a:effectLst/>
              <a:latin typeface="+mn-lt"/>
              <a:ea typeface="+mn-ea"/>
              <a:cs typeface="+mn-cs"/>
            </a:rPr>
            <a:t> parametresi için yıllık ekosistem sınır değer 20 µg/m³'dür.  Buna göre Karamaan istasyonu için yıllık ortalama PM</a:t>
          </a:r>
          <a:r>
            <a:rPr lang="tr-TR" sz="1100" baseline="-25000">
              <a:solidFill>
                <a:schemeClr val="dk1"/>
              </a:solidFill>
              <a:effectLst/>
              <a:latin typeface="+mn-lt"/>
              <a:ea typeface="+mn-ea"/>
              <a:cs typeface="+mn-cs"/>
            </a:rPr>
            <a:t>10 </a:t>
          </a:r>
          <a:r>
            <a:rPr lang="tr-TR" sz="1100" baseline="0">
              <a:solidFill>
                <a:schemeClr val="dk1"/>
              </a:solidFill>
              <a:effectLst/>
              <a:latin typeface="+mn-lt"/>
              <a:ea typeface="+mn-ea"/>
              <a:cs typeface="+mn-cs"/>
            </a:rPr>
            <a:t> ve SO</a:t>
          </a:r>
          <a:r>
            <a:rPr lang="tr-TR" sz="1100" baseline="-25000">
              <a:solidFill>
                <a:schemeClr val="dk1"/>
              </a:solidFill>
              <a:effectLst/>
              <a:latin typeface="+mn-lt"/>
              <a:ea typeface="+mn-ea"/>
              <a:cs typeface="+mn-cs"/>
            </a:rPr>
            <a:t>2</a:t>
          </a:r>
          <a:r>
            <a:rPr lang="tr-TR" sz="1100" baseline="0">
              <a:solidFill>
                <a:schemeClr val="dk1"/>
              </a:solidFill>
              <a:effectLst/>
              <a:latin typeface="+mn-lt"/>
              <a:ea typeface="+mn-ea"/>
              <a:cs typeface="+mn-cs"/>
            </a:rPr>
            <a:t> parametreleri  yıllık sınır değerlerin altındadır.</a:t>
          </a:r>
          <a:endParaRPr lang="tr-TR">
            <a:effectLst/>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4</xdr:row>
      <xdr:rowOff>0</xdr:rowOff>
    </xdr:from>
    <xdr:to>
      <xdr:col>15</xdr:col>
      <xdr:colOff>523874</xdr:colOff>
      <xdr:row>9</xdr:row>
      <xdr:rowOff>85725</xdr:rowOff>
    </xdr:to>
    <xdr:sp macro="" textlink="">
      <xdr:nvSpPr>
        <xdr:cNvPr id="3" name="Metin kutusu 2"/>
        <xdr:cNvSpPr txBox="1"/>
      </xdr:nvSpPr>
      <xdr:spPr>
        <a:xfrm>
          <a:off x="0" y="876300"/>
          <a:ext cx="9667874" cy="1038225"/>
        </a:xfrm>
        <a:prstGeom prst="rect">
          <a:avLst/>
        </a:prstGeom>
        <a:gradFill>
          <a:gsLst>
            <a:gs pos="0">
              <a:srgbClr val="FFEFD1"/>
            </a:gs>
            <a:gs pos="64999">
              <a:srgbClr val="F0EBD5"/>
            </a:gs>
            <a:gs pos="100000">
              <a:srgbClr val="D1C39F"/>
            </a:gs>
          </a:gsLst>
          <a:lin ang="5400000" scaled="0"/>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tr-TR" sz="1100" b="1" i="1" u="sng" baseline="0"/>
            <a:t>Tanım:</a:t>
          </a:r>
        </a:p>
        <a:p>
          <a:endParaRPr lang="tr-TR" sz="1100" baseline="0"/>
        </a:p>
        <a:p>
          <a:r>
            <a:rPr lang="tr-TR" sz="1100" b="1" baseline="0"/>
            <a:t>Çekilen su :</a:t>
          </a:r>
          <a:r>
            <a:rPr lang="tr-TR" sz="1100" baseline="0"/>
            <a:t> Belediyeler tarafından içme ve kullanma suyu şebekesi ile dağıtılmak üzere doğrudan su kaynaklarından (baraj, göl, gölet, akarsu, kaynak, kuyu, deniz vb.) çekilen sudur. Bir belediyenin başka bir belediyeden dağıtmak üzere çektiği su miktarı mükerrerliği önlemek amacıyla ilgili belediyenin çektiği su miktarına dahil edilmemektedir. </a:t>
          </a:r>
          <a:endParaRPr lang="tr-TR" sz="1100"/>
        </a:p>
      </xdr:txBody>
    </xdr:sp>
    <xdr:clientData/>
  </xdr:twoCellAnchor>
  <xdr:twoCellAnchor>
    <xdr:from>
      <xdr:col>6</xdr:col>
      <xdr:colOff>466724</xdr:colOff>
      <xdr:row>10</xdr:row>
      <xdr:rowOff>19050</xdr:rowOff>
    </xdr:from>
    <xdr:to>
      <xdr:col>14</xdr:col>
      <xdr:colOff>571499</xdr:colOff>
      <xdr:row>27</xdr:row>
      <xdr:rowOff>123825</xdr:rowOff>
    </xdr:to>
    <xdr:graphicFrame macro="">
      <xdr:nvGraphicFramePr>
        <xdr:cNvPr id="4" name="Grafik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571499</xdr:colOff>
      <xdr:row>36</xdr:row>
      <xdr:rowOff>57150</xdr:rowOff>
    </xdr:from>
    <xdr:to>
      <xdr:col>13</xdr:col>
      <xdr:colOff>561974</xdr:colOff>
      <xdr:row>50</xdr:row>
      <xdr:rowOff>123826</xdr:rowOff>
    </xdr:to>
    <xdr:graphicFrame macro="">
      <xdr:nvGraphicFramePr>
        <xdr:cNvPr id="5" name="Grafik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xdr:colOff>
      <xdr:row>69</xdr:row>
      <xdr:rowOff>0</xdr:rowOff>
    </xdr:from>
    <xdr:to>
      <xdr:col>13</xdr:col>
      <xdr:colOff>590550</xdr:colOff>
      <xdr:row>73</xdr:row>
      <xdr:rowOff>180975</xdr:rowOff>
    </xdr:to>
    <xdr:sp macro="" textlink="">
      <xdr:nvSpPr>
        <xdr:cNvPr id="7" name="Metin kutusu 6"/>
        <xdr:cNvSpPr txBox="1"/>
      </xdr:nvSpPr>
      <xdr:spPr>
        <a:xfrm>
          <a:off x="1" y="13449300"/>
          <a:ext cx="9353549" cy="942975"/>
        </a:xfrm>
        <a:prstGeom prst="rect">
          <a:avLst/>
        </a:prstGeom>
        <a:gradFill>
          <a:gsLst>
            <a:gs pos="0">
              <a:srgbClr val="FFEFD1"/>
            </a:gs>
            <a:gs pos="64999">
              <a:srgbClr val="F0EBD5"/>
            </a:gs>
            <a:gs pos="100000">
              <a:srgbClr val="D1C39F"/>
            </a:gs>
          </a:gsLst>
          <a:lin ang="5400000" scaled="0"/>
        </a:gra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tr-TR" sz="1100" b="1" i="1" u="sng" strike="noStrike" kern="0" cap="none" spc="0" normalizeH="0" baseline="0" noProof="0">
              <a:ln>
                <a:noFill/>
              </a:ln>
              <a:solidFill>
                <a:sysClr val="windowText" lastClr="000000"/>
              </a:solidFill>
              <a:effectLst/>
              <a:uLnTx/>
              <a:uFillTx/>
              <a:latin typeface="Calibri"/>
              <a:ea typeface="+mn-ea"/>
              <a:cs typeface="+mn-cs"/>
            </a:rPr>
            <a:t>Tanım:</a:t>
          </a:r>
        </a:p>
        <a:p>
          <a:pPr marL="0" marR="0" lvl="0" indent="0" defTabSz="914400" eaLnBrk="1" fontAlgn="auto" latinLnBrk="0" hangingPunct="1">
            <a:lnSpc>
              <a:spcPct val="100000"/>
            </a:lnSpc>
            <a:spcBef>
              <a:spcPts val="0"/>
            </a:spcBef>
            <a:spcAft>
              <a:spcPts val="0"/>
            </a:spcAft>
            <a:buClrTx/>
            <a:buSzTx/>
            <a:buFontTx/>
            <a:buNone/>
            <a:tabLst/>
            <a:defRPr/>
          </a:pPr>
          <a:endParaRPr kumimoji="0" lang="tr-TR" sz="500" b="1" i="1" u="sng" strike="noStrike" kern="0" cap="none" spc="0" normalizeH="0" baseline="0" noProof="0">
            <a:ln>
              <a:noFill/>
            </a:ln>
            <a:solidFill>
              <a:sysClr val="windowText" lastClr="000000"/>
            </a:solidFill>
            <a:effectLst/>
            <a:uLnTx/>
            <a:uFillTx/>
            <a:latin typeface="Calibri"/>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tr-TR" sz="1100" b="1" i="0" u="none" strike="noStrike">
              <a:effectLst/>
              <a:latin typeface="+mn-lt"/>
              <a:ea typeface="+mn-ea"/>
              <a:cs typeface="+mn-cs"/>
            </a:rPr>
            <a:t>Dağıtılan su: </a:t>
          </a:r>
          <a:r>
            <a:rPr lang="tr-TR" sz="1100" b="0" i="0" u="none" strike="noStrike">
              <a:effectLst/>
              <a:latin typeface="+mn-lt"/>
              <a:ea typeface="+mn-ea"/>
              <a:cs typeface="+mn-cs"/>
            </a:rPr>
            <a:t>Belediye tarafından içme ve kullanma suyu şebekesi ile son kullanıcıya (mesken, resmi kurum, ticarethane vb.) ulaştırılan sudur. Ancak götürü usülde su tahsilatı yapan ya da park, bahçe, din ve hayır kurumları gibi yerlere ücretsiz su dağıtan ve bu su miktarına ilişkin verileri beyan edemeyen belediyelerin  dağıttıkları bu miktarlar toplam dağıtılan su miktarı içinde gösterilememektedir.</a:t>
          </a:r>
          <a:r>
            <a:rPr lang="tr-TR"/>
            <a:t> </a:t>
          </a:r>
          <a:endParaRPr kumimoji="0" lang="tr-TR" sz="1100" b="0" i="0" u="none" strike="noStrike" kern="0" cap="none" spc="0" normalizeH="0" baseline="0" noProof="0">
            <a:ln>
              <a:noFill/>
            </a:ln>
            <a:solidFill>
              <a:sysClr val="windowText" lastClr="000000"/>
            </a:solidFill>
            <a:effectLst/>
            <a:uLnTx/>
            <a:uFillTx/>
            <a:latin typeface="Calibri"/>
            <a:ea typeface="+mn-ea"/>
            <a:cs typeface="+mn-cs"/>
          </a:endParaRPr>
        </a:p>
      </xdr:txBody>
    </xdr:sp>
    <xdr:clientData/>
  </xdr:twoCellAnchor>
  <xdr:twoCellAnchor>
    <xdr:from>
      <xdr:col>0</xdr:col>
      <xdr:colOff>85724</xdr:colOff>
      <xdr:row>88</xdr:row>
      <xdr:rowOff>66675</xdr:rowOff>
    </xdr:from>
    <xdr:to>
      <xdr:col>9</xdr:col>
      <xdr:colOff>409575</xdr:colOff>
      <xdr:row>105</xdr:row>
      <xdr:rowOff>142875</xdr:rowOff>
    </xdr:to>
    <xdr:graphicFrame macro="">
      <xdr:nvGraphicFramePr>
        <xdr:cNvPr id="8" name="Grafik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52386</xdr:colOff>
      <xdr:row>113</xdr:row>
      <xdr:rowOff>19049</xdr:rowOff>
    </xdr:from>
    <xdr:to>
      <xdr:col>12</xdr:col>
      <xdr:colOff>342899</xdr:colOff>
      <xdr:row>129</xdr:row>
      <xdr:rowOff>142874</xdr:rowOff>
    </xdr:to>
    <xdr:graphicFrame macro="">
      <xdr:nvGraphicFramePr>
        <xdr:cNvPr id="9" name="Grafik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538162</xdr:colOff>
      <xdr:row>141</xdr:row>
      <xdr:rowOff>28574</xdr:rowOff>
    </xdr:from>
    <xdr:to>
      <xdr:col>13</xdr:col>
      <xdr:colOff>381000</xdr:colOff>
      <xdr:row>158</xdr:row>
      <xdr:rowOff>190499</xdr:rowOff>
    </xdr:to>
    <xdr:graphicFrame macro="">
      <xdr:nvGraphicFramePr>
        <xdr:cNvPr id="10" name="Grafik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6</xdr:col>
      <xdr:colOff>23812</xdr:colOff>
      <xdr:row>3</xdr:row>
      <xdr:rowOff>128587</xdr:rowOff>
    </xdr:from>
    <xdr:to>
      <xdr:col>13</xdr:col>
      <xdr:colOff>328612</xdr:colOff>
      <xdr:row>19</xdr:row>
      <xdr:rowOff>14287</xdr:rowOff>
    </xdr:to>
    <xdr:graphicFrame macro="">
      <xdr:nvGraphicFramePr>
        <xdr:cNvPr id="2" name="Grafik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21</xdr:row>
      <xdr:rowOff>0</xdr:rowOff>
    </xdr:from>
    <xdr:to>
      <xdr:col>10</xdr:col>
      <xdr:colOff>285750</xdr:colOff>
      <xdr:row>25</xdr:row>
      <xdr:rowOff>104775</xdr:rowOff>
    </xdr:to>
    <xdr:sp macro="" textlink="">
      <xdr:nvSpPr>
        <xdr:cNvPr id="4" name="Metin kutusu 3"/>
        <xdr:cNvSpPr txBox="1"/>
      </xdr:nvSpPr>
      <xdr:spPr>
        <a:xfrm>
          <a:off x="0" y="4181475"/>
          <a:ext cx="6686550" cy="866775"/>
        </a:xfrm>
        <a:prstGeom prst="rect">
          <a:avLst/>
        </a:prstGeom>
        <a:gradFill>
          <a:gsLst>
            <a:gs pos="0">
              <a:srgbClr val="FFEFD1"/>
            </a:gs>
            <a:gs pos="64999">
              <a:srgbClr val="F0EBD5"/>
            </a:gs>
            <a:gs pos="100000">
              <a:srgbClr val="D1C39F"/>
            </a:gs>
          </a:gsLst>
          <a:lin ang="5400000" scaled="0"/>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tr-TR" sz="1100" b="1" i="1" u="sng">
              <a:solidFill>
                <a:schemeClr val="dk1"/>
              </a:solidFill>
              <a:effectLst/>
              <a:latin typeface="+mn-lt"/>
              <a:ea typeface="+mn-ea"/>
              <a:cs typeface="+mn-cs"/>
            </a:rPr>
            <a:t>Değerlendirme</a:t>
          </a:r>
          <a:r>
            <a:rPr lang="tr-TR" sz="1100" b="1" i="1" u="sng" baseline="0">
              <a:solidFill>
                <a:schemeClr val="dk1"/>
              </a:solidFill>
              <a:effectLst/>
              <a:latin typeface="+mn-lt"/>
              <a:ea typeface="+mn-ea"/>
              <a:cs typeface="+mn-cs"/>
            </a:rPr>
            <a:t> ve Sonuçlar:</a:t>
          </a:r>
          <a:endParaRPr lang="tr-TR">
            <a:effectLst/>
          </a:endParaRPr>
        </a:p>
        <a:p>
          <a:endParaRPr lang="tr-TR" sz="1100" baseline="0">
            <a:solidFill>
              <a:schemeClr val="dk1"/>
            </a:solidFill>
            <a:effectLst/>
            <a:latin typeface="+mn-lt"/>
            <a:ea typeface="+mn-ea"/>
            <a:cs typeface="+mn-cs"/>
          </a:endParaRPr>
        </a:p>
        <a:p>
          <a:r>
            <a:rPr lang="tr-TR" sz="1100" baseline="0">
              <a:solidFill>
                <a:schemeClr val="dk1"/>
              </a:solidFill>
              <a:effectLst/>
              <a:latin typeface="+mn-lt"/>
              <a:ea typeface="+mn-ea"/>
              <a:cs typeface="+mn-cs"/>
            </a:rPr>
            <a:t>2018 yılı itibariyle, Karaman'da  şebekeden deşarj edilen  belediye  atıksularının %93'ü arıtılmaktadır. %7'si ise arıtılmadan alıcı ortama deşarj edilmektedir.</a:t>
          </a:r>
          <a:endParaRPr lang="tr-TR" sz="1100"/>
        </a:p>
      </xdr:txBody>
    </xdr:sp>
    <xdr:clientData/>
  </xdr:twoCellAnchor>
  <xdr:twoCellAnchor>
    <xdr:from>
      <xdr:col>4</xdr:col>
      <xdr:colOff>276225</xdr:colOff>
      <xdr:row>67</xdr:row>
      <xdr:rowOff>19050</xdr:rowOff>
    </xdr:from>
    <xdr:to>
      <xdr:col>11</xdr:col>
      <xdr:colOff>581025</xdr:colOff>
      <xdr:row>81</xdr:row>
      <xdr:rowOff>95250</xdr:rowOff>
    </xdr:to>
    <xdr:graphicFrame macro="">
      <xdr:nvGraphicFramePr>
        <xdr:cNvPr id="3" name="Grafik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86</xdr:row>
      <xdr:rowOff>0</xdr:rowOff>
    </xdr:from>
    <xdr:to>
      <xdr:col>13</xdr:col>
      <xdr:colOff>47625</xdr:colOff>
      <xdr:row>90</xdr:row>
      <xdr:rowOff>180975</xdr:rowOff>
    </xdr:to>
    <xdr:sp macro="" textlink="">
      <xdr:nvSpPr>
        <xdr:cNvPr id="6" name="Metin kutusu 5"/>
        <xdr:cNvSpPr txBox="1"/>
      </xdr:nvSpPr>
      <xdr:spPr>
        <a:xfrm>
          <a:off x="0" y="10477500"/>
          <a:ext cx="8143875" cy="942975"/>
        </a:xfrm>
        <a:prstGeom prst="rect">
          <a:avLst/>
        </a:prstGeom>
        <a:gradFill>
          <a:gsLst>
            <a:gs pos="0">
              <a:srgbClr val="FFEFD1"/>
            </a:gs>
            <a:gs pos="64999">
              <a:srgbClr val="F0EBD5"/>
            </a:gs>
            <a:gs pos="100000">
              <a:srgbClr val="D1C39F"/>
            </a:gs>
          </a:gsLst>
          <a:lin ang="5400000" scaled="0"/>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tr-TR" sz="1100" b="1" i="1" u="sng">
              <a:solidFill>
                <a:schemeClr val="dk1"/>
              </a:solidFill>
              <a:effectLst/>
              <a:latin typeface="+mn-lt"/>
              <a:ea typeface="+mn-ea"/>
              <a:cs typeface="+mn-cs"/>
            </a:rPr>
            <a:t>Değerlendirme</a:t>
          </a:r>
          <a:r>
            <a:rPr lang="tr-TR" sz="1100" b="1" i="1" u="sng" baseline="0">
              <a:solidFill>
                <a:schemeClr val="dk1"/>
              </a:solidFill>
              <a:effectLst/>
              <a:latin typeface="+mn-lt"/>
              <a:ea typeface="+mn-ea"/>
              <a:cs typeface="+mn-cs"/>
            </a:rPr>
            <a:t> ve Sonuçlar:</a:t>
          </a:r>
          <a:endParaRPr lang="tr-TR">
            <a:effectLst/>
          </a:endParaRPr>
        </a:p>
        <a:p>
          <a:endParaRPr lang="tr-TR" sz="1100">
            <a:solidFill>
              <a:schemeClr val="dk1"/>
            </a:solidFill>
            <a:effectLst/>
            <a:latin typeface="+mn-lt"/>
            <a:ea typeface="+mn-ea"/>
            <a:cs typeface="+mn-cs"/>
          </a:endParaRPr>
        </a:p>
        <a:p>
          <a:r>
            <a:rPr lang="tr-TR" sz="1100">
              <a:solidFill>
                <a:schemeClr val="dk1"/>
              </a:solidFill>
              <a:effectLst/>
              <a:latin typeface="+mn-lt"/>
              <a:ea typeface="+mn-ea"/>
              <a:cs typeface="+mn-cs"/>
            </a:rPr>
            <a:t>2018 yılı itibariyle Karaman'da Belediyelerde</a:t>
          </a:r>
          <a:r>
            <a:rPr lang="tr-TR" sz="1100" baseline="0">
              <a:solidFill>
                <a:schemeClr val="dk1"/>
              </a:solidFill>
              <a:effectLst/>
              <a:latin typeface="+mn-lt"/>
              <a:ea typeface="+mn-ea"/>
              <a:cs typeface="+mn-cs"/>
            </a:rPr>
            <a:t> deşarj edilen  ortalama kişibaşı günlük atıksu miktarı 102 litre/kişi-gün olup Türkiye ortalamasının  altındadır.</a:t>
          </a:r>
          <a:endParaRPr lang="tr-TR" sz="1100"/>
        </a:p>
      </xdr:txBody>
    </xdr:sp>
    <xdr:clientData/>
  </xdr:twoCellAnchor>
  <xdr:twoCellAnchor>
    <xdr:from>
      <xdr:col>5</xdr:col>
      <xdr:colOff>223836</xdr:colOff>
      <xdr:row>132</xdr:row>
      <xdr:rowOff>19050</xdr:rowOff>
    </xdr:from>
    <xdr:to>
      <xdr:col>13</xdr:col>
      <xdr:colOff>342899</xdr:colOff>
      <xdr:row>147</xdr:row>
      <xdr:rowOff>95250</xdr:rowOff>
    </xdr:to>
    <xdr:graphicFrame macro="">
      <xdr:nvGraphicFramePr>
        <xdr:cNvPr id="7" name="Grafik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151</xdr:row>
      <xdr:rowOff>0</xdr:rowOff>
    </xdr:from>
    <xdr:to>
      <xdr:col>13</xdr:col>
      <xdr:colOff>47625</xdr:colOff>
      <xdr:row>155</xdr:row>
      <xdr:rowOff>180975</xdr:rowOff>
    </xdr:to>
    <xdr:sp macro="" textlink="">
      <xdr:nvSpPr>
        <xdr:cNvPr id="9" name="Metin kutusu 8"/>
        <xdr:cNvSpPr txBox="1"/>
      </xdr:nvSpPr>
      <xdr:spPr>
        <a:xfrm>
          <a:off x="0" y="16964025"/>
          <a:ext cx="8277225" cy="942975"/>
        </a:xfrm>
        <a:prstGeom prst="rect">
          <a:avLst/>
        </a:prstGeom>
        <a:gradFill>
          <a:gsLst>
            <a:gs pos="0">
              <a:srgbClr val="FFEFD1"/>
            </a:gs>
            <a:gs pos="64999">
              <a:srgbClr val="F0EBD5"/>
            </a:gs>
            <a:gs pos="100000">
              <a:srgbClr val="D1C39F"/>
            </a:gs>
          </a:gsLst>
          <a:lin ang="5400000" scaled="0"/>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tr-TR" sz="1100" b="1" i="1" u="sng">
              <a:solidFill>
                <a:schemeClr val="dk1"/>
              </a:solidFill>
              <a:effectLst/>
              <a:latin typeface="+mn-lt"/>
              <a:ea typeface="+mn-ea"/>
              <a:cs typeface="+mn-cs"/>
            </a:rPr>
            <a:t>Değerlendirme</a:t>
          </a:r>
          <a:r>
            <a:rPr lang="tr-TR" sz="1100" b="1" i="1" u="sng" baseline="0">
              <a:solidFill>
                <a:schemeClr val="dk1"/>
              </a:solidFill>
              <a:effectLst/>
              <a:latin typeface="+mn-lt"/>
              <a:ea typeface="+mn-ea"/>
              <a:cs typeface="+mn-cs"/>
            </a:rPr>
            <a:t> ve Sonuçlar:</a:t>
          </a:r>
          <a:endParaRPr lang="tr-TR">
            <a:effectLst/>
          </a:endParaRPr>
        </a:p>
        <a:p>
          <a:endParaRPr lang="tr-TR" sz="1100">
            <a:solidFill>
              <a:schemeClr val="dk1"/>
            </a:solidFill>
            <a:effectLst/>
            <a:latin typeface="+mn-lt"/>
            <a:ea typeface="+mn-ea"/>
            <a:cs typeface="+mn-cs"/>
          </a:endParaRPr>
        </a:p>
        <a:p>
          <a:r>
            <a:rPr lang="tr-TR" sz="1100">
              <a:solidFill>
                <a:schemeClr val="dk1"/>
              </a:solidFill>
              <a:effectLst/>
              <a:latin typeface="+mn-lt"/>
              <a:ea typeface="+mn-ea"/>
              <a:cs typeface="+mn-cs"/>
            </a:rPr>
            <a:t>2018 yılı itibariyle Karaman'da  "Kanalizasyon Şebekesi ile Hizmet Verilen Belediye  Nüfusunun Toplam  Belediye Nüfusuna Oranı" %87 olup, Türkiye geneli oran olan  %91'e yakındır.</a:t>
          </a:r>
          <a:endParaRPr lang="tr-TR" sz="1100"/>
        </a:p>
      </xdr:txBody>
    </xdr:sp>
    <xdr:clientData/>
  </xdr:twoCellAnchor>
  <xdr:twoCellAnchor>
    <xdr:from>
      <xdr:col>4</xdr:col>
      <xdr:colOff>419100</xdr:colOff>
      <xdr:row>99</xdr:row>
      <xdr:rowOff>61911</xdr:rowOff>
    </xdr:from>
    <xdr:to>
      <xdr:col>13</xdr:col>
      <xdr:colOff>133350</xdr:colOff>
      <xdr:row>115</xdr:row>
      <xdr:rowOff>123824</xdr:rowOff>
    </xdr:to>
    <xdr:graphicFrame macro="">
      <xdr:nvGraphicFramePr>
        <xdr:cNvPr id="5" name="Grafik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119</xdr:row>
      <xdr:rowOff>0</xdr:rowOff>
    </xdr:from>
    <xdr:to>
      <xdr:col>13</xdr:col>
      <xdr:colOff>47625</xdr:colOff>
      <xdr:row>123</xdr:row>
      <xdr:rowOff>180975</xdr:rowOff>
    </xdr:to>
    <xdr:sp macro="" textlink="">
      <xdr:nvSpPr>
        <xdr:cNvPr id="13" name="Metin kutusu 12"/>
        <xdr:cNvSpPr txBox="1"/>
      </xdr:nvSpPr>
      <xdr:spPr>
        <a:xfrm>
          <a:off x="0" y="16773525"/>
          <a:ext cx="8277225" cy="942975"/>
        </a:xfrm>
        <a:prstGeom prst="rect">
          <a:avLst/>
        </a:prstGeom>
        <a:gradFill>
          <a:gsLst>
            <a:gs pos="0">
              <a:srgbClr val="FFEFD1"/>
            </a:gs>
            <a:gs pos="64999">
              <a:srgbClr val="F0EBD5"/>
            </a:gs>
            <a:gs pos="100000">
              <a:srgbClr val="D1C39F"/>
            </a:gs>
          </a:gsLst>
          <a:lin ang="5400000" scaled="0"/>
        </a:gra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tr-TR" sz="1100" b="1" i="1" u="sng" strike="noStrike" kern="0" cap="none" spc="0" normalizeH="0" baseline="0" noProof="0">
              <a:ln>
                <a:noFill/>
              </a:ln>
              <a:solidFill>
                <a:sysClr val="windowText" lastClr="000000"/>
              </a:solidFill>
              <a:effectLst/>
              <a:uLnTx/>
              <a:uFillTx/>
              <a:latin typeface="Calibri"/>
              <a:ea typeface="+mn-ea"/>
              <a:cs typeface="+mn-cs"/>
            </a:rPr>
            <a:t>Değerlendirme ve Sonuçlar:</a:t>
          </a:r>
          <a:endParaRPr kumimoji="0" lang="tr-TR" sz="1800" b="0" i="0" u="none" strike="noStrike" kern="0" cap="none" spc="0" normalizeH="0" baseline="0" noProof="0">
            <a:ln>
              <a:noFill/>
            </a:ln>
            <a:solidFill>
              <a:sysClr val="windowText" lastClr="000000"/>
            </a:solidFill>
            <a:effectLst/>
            <a:uLnTx/>
            <a:uFillTx/>
            <a:latin typeface="Calibri"/>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tr-TR" sz="1100" b="0" i="0" u="none" strike="noStrike" kern="0" cap="none" spc="0" normalizeH="0" baseline="0" noProof="0">
            <a:ln>
              <a:noFill/>
            </a:ln>
            <a:solidFill>
              <a:sysClr val="windowText" lastClr="000000"/>
            </a:solidFill>
            <a:effectLst/>
            <a:uLnTx/>
            <a:uFillTx/>
            <a:latin typeface="Calibri"/>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tr-TR" sz="1100" b="0" i="0" u="none" strike="noStrike" kern="0" cap="none" spc="0" normalizeH="0" baseline="0" noProof="0">
              <a:ln>
                <a:noFill/>
              </a:ln>
              <a:solidFill>
                <a:sysClr val="windowText" lastClr="000000"/>
              </a:solidFill>
              <a:effectLst/>
              <a:uLnTx/>
              <a:uFillTx/>
              <a:latin typeface="+mn-lt"/>
              <a:ea typeface="+mn-ea"/>
              <a:cs typeface="+mn-cs"/>
            </a:rPr>
            <a:t>2018 yılı itibariyle Karaman'da "Atıksu Arıtma Tesisi ile Hizmet Verilen Belediye Nüfusunun Toplam Belediye Nüfusa Oranı " %81,2 olup Türkiye geneli oran olan  %79'un biraz üzerindedir.</a:t>
          </a:r>
        </a:p>
      </xdr:txBody>
    </xdr:sp>
    <xdr:clientData/>
  </xdr:twoCellAnchor>
  <xdr:twoCellAnchor>
    <xdr:from>
      <xdr:col>0</xdr:col>
      <xdr:colOff>0</xdr:colOff>
      <xdr:row>32</xdr:row>
      <xdr:rowOff>0</xdr:rowOff>
    </xdr:from>
    <xdr:to>
      <xdr:col>14</xdr:col>
      <xdr:colOff>19050</xdr:colOff>
      <xdr:row>40</xdr:row>
      <xdr:rowOff>38100</xdr:rowOff>
    </xdr:to>
    <xdr:sp macro="" textlink="">
      <xdr:nvSpPr>
        <xdr:cNvPr id="11" name="Metin kutusu 10"/>
        <xdr:cNvSpPr txBox="1"/>
      </xdr:nvSpPr>
      <xdr:spPr>
        <a:xfrm>
          <a:off x="0" y="5724525"/>
          <a:ext cx="8858250" cy="1638300"/>
        </a:xfrm>
        <a:prstGeom prst="rect">
          <a:avLst/>
        </a:prstGeom>
        <a:gradFill>
          <a:gsLst>
            <a:gs pos="0">
              <a:srgbClr val="FFEFD1"/>
            </a:gs>
            <a:gs pos="64999">
              <a:srgbClr val="F0EBD5"/>
            </a:gs>
            <a:gs pos="100000">
              <a:srgbClr val="D1C39F"/>
            </a:gs>
          </a:gsLst>
          <a:lin ang="5400000" scaled="0"/>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tr-TR" sz="1100" b="1" i="1" u="sng">
              <a:solidFill>
                <a:schemeClr val="dk1"/>
              </a:solidFill>
              <a:effectLst/>
              <a:latin typeface="+mn-lt"/>
              <a:ea typeface="+mn-ea"/>
              <a:cs typeface="+mn-cs"/>
            </a:rPr>
            <a:t>Tanım</a:t>
          </a:r>
          <a:r>
            <a:rPr lang="tr-TR" sz="1100" b="1" i="1" u="sng" baseline="0">
              <a:solidFill>
                <a:schemeClr val="dk1"/>
              </a:solidFill>
              <a:effectLst/>
              <a:latin typeface="+mn-lt"/>
              <a:ea typeface="+mn-ea"/>
              <a:cs typeface="+mn-cs"/>
            </a:rPr>
            <a:t>:</a:t>
          </a:r>
        </a:p>
        <a:p>
          <a:endParaRPr lang="tr-TR">
            <a:effectLst/>
          </a:endParaRPr>
        </a:p>
        <a:p>
          <a:r>
            <a:rPr lang="tr-TR"/>
            <a:t>Atıksu arıtımı, çeşitli kullanımlar sonucu oluşan atıksuların deşarj edildikleri alıcı ortamın fiziksel, kimyasal, bakteriyolojik ve ekolojik özelliklerini değiştirmeyecek hale getirmek için uygulanan fiziksel kimyasal ve biyolojik proseslerin birini ya da birkaçını kapsamaktadır. Atıksu içindeki kirleticilerin uzaklaştırılması amacı ile atıksu karakterine göre birincil, ikincil ve ileri arıtma yöntemleri kullanılır. Birincil arıtma, atıksudaki yüzen ve çökebilen katı maddelerin uzaklaştırılması işlemlerini kapsayan fiziksel arıtma ünitelerini içerir. İkincil arıtma organik, maddelerin gideriminde kullanılan biyolojik ve veya kimyasal arıtma ünitelerini içerir. İleri arıtma bu işlemlere ilaveten ikincil arıtmada giderilmeyen kirleticilerin uzaklaştırılmasında kullanılan prosesleri kapsar. </a:t>
          </a:r>
          <a:endParaRPr lang="tr-TR" sz="1100"/>
        </a:p>
      </xdr:txBody>
    </xdr:sp>
    <xdr:clientData/>
  </xdr:twoCellAnchor>
  <xdr:twoCellAnchor>
    <xdr:from>
      <xdr:col>7</xdr:col>
      <xdr:colOff>428625</xdr:colOff>
      <xdr:row>41</xdr:row>
      <xdr:rowOff>157162</xdr:rowOff>
    </xdr:from>
    <xdr:to>
      <xdr:col>15</xdr:col>
      <xdr:colOff>123825</xdr:colOff>
      <xdr:row>54</xdr:row>
      <xdr:rowOff>138112</xdr:rowOff>
    </xdr:to>
    <xdr:graphicFrame macro="">
      <xdr:nvGraphicFramePr>
        <xdr:cNvPr id="8" name="Grafik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56</xdr:row>
      <xdr:rowOff>28575</xdr:rowOff>
    </xdr:from>
    <xdr:to>
      <xdr:col>11</xdr:col>
      <xdr:colOff>590550</xdr:colOff>
      <xdr:row>60</xdr:row>
      <xdr:rowOff>133350</xdr:rowOff>
    </xdr:to>
    <xdr:sp macro="" textlink="">
      <xdr:nvSpPr>
        <xdr:cNvPr id="15" name="Metin kutusu 14"/>
        <xdr:cNvSpPr txBox="1"/>
      </xdr:nvSpPr>
      <xdr:spPr>
        <a:xfrm>
          <a:off x="0" y="10801350"/>
          <a:ext cx="7600950" cy="866775"/>
        </a:xfrm>
        <a:prstGeom prst="rect">
          <a:avLst/>
        </a:prstGeom>
        <a:gradFill>
          <a:gsLst>
            <a:gs pos="0">
              <a:srgbClr val="FFEFD1"/>
            </a:gs>
            <a:gs pos="64999">
              <a:srgbClr val="F0EBD5"/>
            </a:gs>
            <a:gs pos="100000">
              <a:srgbClr val="D1C39F"/>
            </a:gs>
          </a:gsLst>
          <a:lin ang="5400000" scaled="0"/>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tr-TR" sz="1100" b="1" i="1" u="sng">
              <a:solidFill>
                <a:schemeClr val="dk1"/>
              </a:solidFill>
              <a:effectLst/>
              <a:latin typeface="+mn-lt"/>
              <a:ea typeface="+mn-ea"/>
              <a:cs typeface="+mn-cs"/>
            </a:rPr>
            <a:t>Değerlendirme</a:t>
          </a:r>
          <a:r>
            <a:rPr lang="tr-TR" sz="1100" b="1" i="1" u="sng" baseline="0">
              <a:solidFill>
                <a:schemeClr val="dk1"/>
              </a:solidFill>
              <a:effectLst/>
              <a:latin typeface="+mn-lt"/>
              <a:ea typeface="+mn-ea"/>
              <a:cs typeface="+mn-cs"/>
            </a:rPr>
            <a:t> ve Sonuçlar:</a:t>
          </a:r>
          <a:endParaRPr lang="tr-TR">
            <a:effectLst/>
          </a:endParaRPr>
        </a:p>
        <a:p>
          <a:endParaRPr lang="tr-TR" sz="1100" baseline="0">
            <a:solidFill>
              <a:schemeClr val="dk1"/>
            </a:solidFill>
            <a:effectLst/>
            <a:latin typeface="+mn-lt"/>
            <a:ea typeface="+mn-ea"/>
            <a:cs typeface="+mn-cs"/>
          </a:endParaRPr>
        </a:p>
        <a:p>
          <a:r>
            <a:rPr lang="tr-TR" sz="1100" baseline="0">
              <a:solidFill>
                <a:schemeClr val="dk1"/>
              </a:solidFill>
              <a:effectLst/>
              <a:latin typeface="+mn-lt"/>
              <a:ea typeface="+mn-ea"/>
              <a:cs typeface="+mn-cs"/>
            </a:rPr>
            <a:t>Karaman'da  arıtılan belediye atık suların hemen hemen tamamına  biyolojik arıtma uygulanmaktadır.</a:t>
          </a:r>
          <a:endParaRPr lang="tr-TR"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4</xdr:row>
      <xdr:rowOff>0</xdr:rowOff>
    </xdr:from>
    <xdr:to>
      <xdr:col>11</xdr:col>
      <xdr:colOff>266700</xdr:colOff>
      <xdr:row>8</xdr:row>
      <xdr:rowOff>180974</xdr:rowOff>
    </xdr:to>
    <xdr:sp macro="" textlink="">
      <xdr:nvSpPr>
        <xdr:cNvPr id="3" name="Metin kutusu 2"/>
        <xdr:cNvSpPr txBox="1"/>
      </xdr:nvSpPr>
      <xdr:spPr>
        <a:xfrm>
          <a:off x="0" y="838200"/>
          <a:ext cx="6972300" cy="942974"/>
        </a:xfrm>
        <a:prstGeom prst="rect">
          <a:avLst/>
        </a:prstGeom>
        <a:gradFill>
          <a:gsLst>
            <a:gs pos="0">
              <a:srgbClr val="FFEFD1"/>
            </a:gs>
            <a:gs pos="64999">
              <a:srgbClr val="F0EBD5"/>
            </a:gs>
            <a:gs pos="100000">
              <a:srgbClr val="D1C39F"/>
            </a:gs>
          </a:gsLst>
          <a:lin ang="5400000" scaled="0"/>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tr-TR" sz="1100" b="1" i="1" u="sng">
              <a:solidFill>
                <a:schemeClr val="dk1"/>
              </a:solidFill>
              <a:effectLst/>
              <a:latin typeface="+mn-lt"/>
              <a:ea typeface="+mn-ea"/>
              <a:cs typeface="+mn-cs"/>
            </a:rPr>
            <a:t>Tanım</a:t>
          </a:r>
          <a:r>
            <a:rPr lang="tr-TR" sz="1100" b="1" i="1" u="sng" baseline="0">
              <a:solidFill>
                <a:schemeClr val="dk1"/>
              </a:solidFill>
              <a:effectLst/>
              <a:latin typeface="+mn-lt"/>
              <a:ea typeface="+mn-ea"/>
              <a:cs typeface="+mn-cs"/>
            </a:rPr>
            <a:t>:</a:t>
          </a:r>
          <a:endParaRPr lang="tr-TR">
            <a:effectLst/>
          </a:endParaRPr>
        </a:p>
        <a:p>
          <a:endParaRPr lang="tr-TR" sz="1100" baseline="0">
            <a:solidFill>
              <a:schemeClr val="dk1"/>
            </a:solidFill>
            <a:effectLst/>
            <a:latin typeface="+mn-lt"/>
            <a:ea typeface="+mn-ea"/>
            <a:cs typeface="+mn-cs"/>
          </a:endParaRPr>
        </a:p>
        <a:p>
          <a:r>
            <a:rPr lang="tr-TR" sz="1100" b="1" i="0">
              <a:solidFill>
                <a:schemeClr val="dk1"/>
              </a:solidFill>
              <a:effectLst/>
              <a:latin typeface="+mn-lt"/>
              <a:ea typeface="+mn-ea"/>
              <a:cs typeface="+mn-cs"/>
            </a:rPr>
            <a:t>Belediye atıkları:</a:t>
          </a:r>
          <a:r>
            <a:rPr lang="tr-TR" sz="1100" b="0" i="0">
              <a:solidFill>
                <a:schemeClr val="dk1"/>
              </a:solidFill>
              <a:effectLst/>
              <a:latin typeface="+mn-lt"/>
              <a:ea typeface="+mn-ea"/>
              <a:cs typeface="+mn-cs"/>
            </a:rPr>
            <a:t>Yerleşim yerlerindeki meskenlerden, ticari işletmeler ve bürolar ile pazar yeri, hal, park, bahçe ve cadde/sokaklardan kaynaklanan atıklardır.</a:t>
          </a:r>
          <a:endParaRPr lang="tr-TR" sz="1100"/>
        </a:p>
      </xdr:txBody>
    </xdr:sp>
    <xdr:clientData/>
  </xdr:twoCellAnchor>
  <xdr:twoCellAnchor>
    <xdr:from>
      <xdr:col>0</xdr:col>
      <xdr:colOff>19049</xdr:colOff>
      <xdr:row>28</xdr:row>
      <xdr:rowOff>180974</xdr:rowOff>
    </xdr:from>
    <xdr:to>
      <xdr:col>8</xdr:col>
      <xdr:colOff>76199</xdr:colOff>
      <xdr:row>46</xdr:row>
      <xdr:rowOff>95249</xdr:rowOff>
    </xdr:to>
    <xdr:graphicFrame macro="">
      <xdr:nvGraphicFramePr>
        <xdr:cNvPr id="4" name="Grafik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47</xdr:row>
      <xdr:rowOff>190499</xdr:rowOff>
    </xdr:from>
    <xdr:to>
      <xdr:col>9</xdr:col>
      <xdr:colOff>228600</xdr:colOff>
      <xdr:row>53</xdr:row>
      <xdr:rowOff>161924</xdr:rowOff>
    </xdr:to>
    <xdr:sp macro="" textlink="">
      <xdr:nvSpPr>
        <xdr:cNvPr id="6" name="Metin kutusu 5"/>
        <xdr:cNvSpPr txBox="1"/>
      </xdr:nvSpPr>
      <xdr:spPr>
        <a:xfrm>
          <a:off x="0" y="9267824"/>
          <a:ext cx="6972300" cy="1114425"/>
        </a:xfrm>
        <a:prstGeom prst="rect">
          <a:avLst/>
        </a:prstGeom>
        <a:gradFill>
          <a:gsLst>
            <a:gs pos="0">
              <a:srgbClr val="FFEFD1"/>
            </a:gs>
            <a:gs pos="64999">
              <a:srgbClr val="F0EBD5"/>
            </a:gs>
            <a:gs pos="100000">
              <a:srgbClr val="D1C39F"/>
            </a:gs>
          </a:gsLst>
          <a:lin ang="5400000" scaled="0"/>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tr-TR" sz="1100" b="1" i="1" u="sng">
              <a:solidFill>
                <a:schemeClr val="dk1"/>
              </a:solidFill>
              <a:effectLst/>
              <a:latin typeface="+mn-lt"/>
              <a:ea typeface="+mn-ea"/>
              <a:cs typeface="+mn-cs"/>
            </a:rPr>
            <a:t>Değerlendirme</a:t>
          </a:r>
          <a:r>
            <a:rPr lang="tr-TR" sz="1100" b="1" i="1" u="sng" baseline="0">
              <a:solidFill>
                <a:schemeClr val="dk1"/>
              </a:solidFill>
              <a:effectLst/>
              <a:latin typeface="+mn-lt"/>
              <a:ea typeface="+mn-ea"/>
              <a:cs typeface="+mn-cs"/>
            </a:rPr>
            <a:t> ve Sonuçlar:</a:t>
          </a:r>
          <a:endParaRPr lang="tr-TR">
            <a:effectLst/>
          </a:endParaRPr>
        </a:p>
        <a:p>
          <a:endParaRPr lang="tr-TR" sz="1100" baseline="0">
            <a:solidFill>
              <a:schemeClr val="dk1"/>
            </a:solidFill>
            <a:effectLst/>
            <a:latin typeface="+mn-lt"/>
            <a:ea typeface="+mn-ea"/>
            <a:cs typeface="+mn-cs"/>
          </a:endParaRPr>
        </a:p>
        <a:p>
          <a:r>
            <a:rPr lang="tr-TR" sz="1100" baseline="0">
              <a:solidFill>
                <a:schemeClr val="dk1"/>
              </a:solidFill>
              <a:effectLst/>
              <a:latin typeface="+mn-lt"/>
              <a:ea typeface="+mn-ea"/>
              <a:cs typeface="+mn-cs"/>
            </a:rPr>
            <a:t>Karaman'da 2012 yılından itibaren  düzenli depolama yapılmaya başlanmıştır. 2018 yılında toplam belediye atıklarının yaklaşık %71'i düzenli depolama yöntemiyle bertaraf edilmekte olup %20'i ise düzensiz depolanmaktadır.  %10'u ise geri kazanılmaktadır.</a:t>
          </a:r>
        </a:p>
        <a:p>
          <a:endParaRPr lang="tr-TR" sz="1100"/>
        </a:p>
      </xdr:txBody>
    </xdr:sp>
    <xdr:clientData/>
  </xdr:twoCellAnchor>
  <xdr:twoCellAnchor>
    <xdr:from>
      <xdr:col>4</xdr:col>
      <xdr:colOff>671512</xdr:colOff>
      <xdr:row>62</xdr:row>
      <xdr:rowOff>76200</xdr:rowOff>
    </xdr:from>
    <xdr:to>
      <xdr:col>11</xdr:col>
      <xdr:colOff>176212</xdr:colOff>
      <xdr:row>75</xdr:row>
      <xdr:rowOff>38100</xdr:rowOff>
    </xdr:to>
    <xdr:graphicFrame macro="">
      <xdr:nvGraphicFramePr>
        <xdr:cNvPr id="7" name="Grafik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581025</xdr:colOff>
      <xdr:row>90</xdr:row>
      <xdr:rowOff>114299</xdr:rowOff>
    </xdr:from>
    <xdr:to>
      <xdr:col>10</xdr:col>
      <xdr:colOff>204787</xdr:colOff>
      <xdr:row>105</xdr:row>
      <xdr:rowOff>142874</xdr:rowOff>
    </xdr:to>
    <xdr:graphicFrame macro="">
      <xdr:nvGraphicFramePr>
        <xdr:cNvPr id="2" name="Grafik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109</xdr:row>
      <xdr:rowOff>0</xdr:rowOff>
    </xdr:from>
    <xdr:to>
      <xdr:col>9</xdr:col>
      <xdr:colOff>238124</xdr:colOff>
      <xdr:row>113</xdr:row>
      <xdr:rowOff>190499</xdr:rowOff>
    </xdr:to>
    <xdr:sp macro="" textlink="">
      <xdr:nvSpPr>
        <xdr:cNvPr id="10" name="Metin kutusu 9"/>
        <xdr:cNvSpPr txBox="1"/>
      </xdr:nvSpPr>
      <xdr:spPr>
        <a:xfrm>
          <a:off x="0" y="21212175"/>
          <a:ext cx="6981824" cy="952499"/>
        </a:xfrm>
        <a:prstGeom prst="rect">
          <a:avLst/>
        </a:prstGeom>
        <a:gradFill>
          <a:gsLst>
            <a:gs pos="0">
              <a:srgbClr val="FFEFD1"/>
            </a:gs>
            <a:gs pos="64999">
              <a:srgbClr val="F0EBD5"/>
            </a:gs>
            <a:gs pos="100000">
              <a:srgbClr val="D1C39F"/>
            </a:gs>
          </a:gsLst>
          <a:lin ang="5400000" scaled="0"/>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tr-TR" sz="1100" b="1" i="1" u="sng">
              <a:solidFill>
                <a:schemeClr val="dk1"/>
              </a:solidFill>
              <a:effectLst/>
              <a:latin typeface="+mn-lt"/>
              <a:ea typeface="+mn-ea"/>
              <a:cs typeface="+mn-cs"/>
            </a:rPr>
            <a:t>Değerlendirme</a:t>
          </a:r>
          <a:r>
            <a:rPr lang="tr-TR" sz="1100" b="1" i="1" u="sng" baseline="0">
              <a:solidFill>
                <a:schemeClr val="dk1"/>
              </a:solidFill>
              <a:effectLst/>
              <a:latin typeface="+mn-lt"/>
              <a:ea typeface="+mn-ea"/>
              <a:cs typeface="+mn-cs"/>
            </a:rPr>
            <a:t> ve Sonuçlar:</a:t>
          </a:r>
          <a:endParaRPr lang="tr-TR">
            <a:effectLst/>
          </a:endParaRPr>
        </a:p>
        <a:p>
          <a:endParaRPr lang="tr-TR" sz="1100" baseline="0">
            <a:solidFill>
              <a:schemeClr val="dk1"/>
            </a:solidFill>
            <a:effectLst/>
            <a:latin typeface="+mn-lt"/>
            <a:ea typeface="+mn-ea"/>
            <a:cs typeface="+mn-cs"/>
          </a:endParaRPr>
        </a:p>
        <a:p>
          <a:r>
            <a:rPr lang="tr-TR" sz="1100" baseline="0">
              <a:solidFill>
                <a:schemeClr val="dk1"/>
              </a:solidFill>
              <a:effectLst/>
              <a:latin typeface="+mn-lt"/>
              <a:ea typeface="+mn-ea"/>
              <a:cs typeface="+mn-cs"/>
            </a:rPr>
            <a:t>Karaman'da  toplam belediye nüfusunun tamamına atık hizmeti verilmektedir.</a:t>
          </a:r>
          <a:endParaRPr lang="tr-TR"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4</xdr:row>
      <xdr:rowOff>0</xdr:rowOff>
    </xdr:from>
    <xdr:to>
      <xdr:col>10</xdr:col>
      <xdr:colOff>542924</xdr:colOff>
      <xdr:row>9</xdr:row>
      <xdr:rowOff>161925</xdr:rowOff>
    </xdr:to>
    <xdr:sp macro="" textlink="">
      <xdr:nvSpPr>
        <xdr:cNvPr id="3" name="Metin kutusu 2"/>
        <xdr:cNvSpPr txBox="1"/>
      </xdr:nvSpPr>
      <xdr:spPr>
        <a:xfrm>
          <a:off x="0" y="838200"/>
          <a:ext cx="6638924" cy="1114425"/>
        </a:xfrm>
        <a:prstGeom prst="rect">
          <a:avLst/>
        </a:prstGeom>
        <a:gradFill>
          <a:gsLst>
            <a:gs pos="0">
              <a:srgbClr val="FFEFD1"/>
            </a:gs>
            <a:gs pos="64999">
              <a:srgbClr val="F0EBD5"/>
            </a:gs>
            <a:gs pos="100000">
              <a:srgbClr val="D1C39F"/>
            </a:gs>
          </a:gsLst>
          <a:lin ang="5400000" scaled="0"/>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tr-TR" sz="1100" b="1" i="1" u="sng" baseline="0">
              <a:solidFill>
                <a:schemeClr val="dk1"/>
              </a:solidFill>
              <a:effectLst/>
              <a:latin typeface="+mn-lt"/>
              <a:ea typeface="+mn-ea"/>
              <a:cs typeface="+mn-cs"/>
            </a:rPr>
            <a:t>Tanım:</a:t>
          </a:r>
          <a:endParaRPr lang="tr-TR">
            <a:effectLst/>
          </a:endParaRPr>
        </a:p>
        <a:p>
          <a:endParaRPr lang="tr-TR" sz="1100" baseline="0">
            <a:solidFill>
              <a:schemeClr val="dk1"/>
            </a:solidFill>
            <a:effectLst/>
            <a:latin typeface="+mn-lt"/>
            <a:ea typeface="+mn-ea"/>
            <a:cs typeface="+mn-cs"/>
          </a:endParaRPr>
        </a:p>
        <a:p>
          <a:r>
            <a:rPr lang="tr-TR" sz="1100" b="1">
              <a:solidFill>
                <a:schemeClr val="dk1"/>
              </a:solidFill>
              <a:effectLst/>
              <a:latin typeface="+mn-lt"/>
              <a:ea typeface="+mn-ea"/>
              <a:cs typeface="+mn-cs"/>
            </a:rPr>
            <a:t>Tehlikeli Atıklar: </a:t>
          </a:r>
          <a:r>
            <a:rPr lang="tr-TR" sz="1100">
              <a:solidFill>
                <a:schemeClr val="dk1"/>
              </a:solidFill>
              <a:effectLst/>
              <a:latin typeface="+mn-lt"/>
              <a:ea typeface="+mn-ea"/>
              <a:cs typeface="+mn-cs"/>
            </a:rPr>
            <a:t>Patlayıcı, parlayıcı, kendiliğinden yanmaya müsait, suyla temas halinde parlayıcı gazlar çıkaran, oksitleyici, organik peroksit içerikli, zehirli, korozif, hava ve suyla temasında toksik gaz çıkaran, toksik ve eko-toksik özellikler taşıyan atıkların miktarlarını ve geri kazanımına ilişkin bilgileri içerir. </a:t>
          </a:r>
          <a:endParaRPr lang="tr-TR" sz="1100" baseline="0">
            <a:solidFill>
              <a:schemeClr val="dk1"/>
            </a:solidFill>
            <a:effectLst/>
            <a:latin typeface="+mn-lt"/>
            <a:ea typeface="+mn-ea"/>
            <a:cs typeface="+mn-cs"/>
          </a:endParaRPr>
        </a:p>
      </xdr:txBody>
    </xdr:sp>
    <xdr:clientData/>
  </xdr:twoCellAnchor>
  <xdr:twoCellAnchor>
    <xdr:from>
      <xdr:col>0</xdr:col>
      <xdr:colOff>66675</xdr:colOff>
      <xdr:row>32</xdr:row>
      <xdr:rowOff>104774</xdr:rowOff>
    </xdr:from>
    <xdr:to>
      <xdr:col>8</xdr:col>
      <xdr:colOff>76200</xdr:colOff>
      <xdr:row>47</xdr:row>
      <xdr:rowOff>133349</xdr:rowOff>
    </xdr:to>
    <xdr:graphicFrame macro="">
      <xdr:nvGraphicFramePr>
        <xdr:cNvPr id="4" name="Grafik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50</xdr:row>
      <xdr:rowOff>0</xdr:rowOff>
    </xdr:from>
    <xdr:to>
      <xdr:col>8</xdr:col>
      <xdr:colOff>485775</xdr:colOff>
      <xdr:row>56</xdr:row>
      <xdr:rowOff>47626</xdr:rowOff>
    </xdr:to>
    <xdr:sp macro="" textlink="">
      <xdr:nvSpPr>
        <xdr:cNvPr id="6" name="Metin kutusu 5"/>
        <xdr:cNvSpPr txBox="1"/>
      </xdr:nvSpPr>
      <xdr:spPr>
        <a:xfrm>
          <a:off x="0" y="9153525"/>
          <a:ext cx="5362575" cy="1190626"/>
        </a:xfrm>
        <a:prstGeom prst="rect">
          <a:avLst/>
        </a:prstGeom>
        <a:gradFill>
          <a:gsLst>
            <a:gs pos="0">
              <a:srgbClr val="FFEFD1"/>
            </a:gs>
            <a:gs pos="64999">
              <a:srgbClr val="F0EBD5"/>
            </a:gs>
            <a:gs pos="100000">
              <a:srgbClr val="D1C39F"/>
            </a:gs>
          </a:gsLst>
          <a:lin ang="5400000" scaled="0"/>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tr-TR" sz="11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tr-TR" sz="1100" b="1" i="1" u="sng">
              <a:solidFill>
                <a:schemeClr val="dk1"/>
              </a:solidFill>
              <a:effectLst/>
              <a:latin typeface="+mn-lt"/>
              <a:ea typeface="+mn-ea"/>
              <a:cs typeface="+mn-cs"/>
            </a:rPr>
            <a:t>Değerlendirme</a:t>
          </a:r>
          <a:r>
            <a:rPr lang="tr-TR" sz="1100" b="1" i="1" u="sng" baseline="0">
              <a:solidFill>
                <a:schemeClr val="dk1"/>
              </a:solidFill>
              <a:effectLst/>
              <a:latin typeface="+mn-lt"/>
              <a:ea typeface="+mn-ea"/>
              <a:cs typeface="+mn-cs"/>
            </a:rPr>
            <a:t> ve Sonuçlar:</a:t>
          </a:r>
        </a:p>
        <a:p>
          <a:pPr marL="0" marR="0" indent="0" defTabSz="914400" eaLnBrk="1" fontAlgn="auto" latinLnBrk="0" hangingPunct="1">
            <a:lnSpc>
              <a:spcPct val="100000"/>
            </a:lnSpc>
            <a:spcBef>
              <a:spcPts val="0"/>
            </a:spcBef>
            <a:spcAft>
              <a:spcPts val="0"/>
            </a:spcAft>
            <a:buClrTx/>
            <a:buSzTx/>
            <a:buFontTx/>
            <a:buNone/>
            <a:tabLst/>
            <a:defRPr/>
          </a:pPr>
          <a:endParaRPr lang="tr-TR" sz="1100" b="1" i="1" u="sng" baseline="0">
            <a:solidFill>
              <a:schemeClr val="dk1"/>
            </a:solidFill>
            <a:effectLst/>
            <a:latin typeface="+mn-lt"/>
            <a:ea typeface="+mn-ea"/>
            <a:cs typeface="+mn-cs"/>
          </a:endParaRPr>
        </a:p>
        <a:p>
          <a:r>
            <a:rPr lang="tr-TR" sz="1100" baseline="0">
              <a:solidFill>
                <a:schemeClr val="dk1"/>
              </a:solidFill>
              <a:effectLst/>
              <a:latin typeface="+mn-lt"/>
              <a:ea typeface="+mn-ea"/>
              <a:cs typeface="+mn-cs"/>
            </a:rPr>
            <a:t>Karaman'da 2017 yılında maden atıkları dışındaki tehlikeli atıkların geri kazanım oranı %61 ile Türkiye geneli oran olan %84'ün  altındadır.</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2</xdr:row>
      <xdr:rowOff>1</xdr:rowOff>
    </xdr:from>
    <xdr:to>
      <xdr:col>9</xdr:col>
      <xdr:colOff>746124</xdr:colOff>
      <xdr:row>13</xdr:row>
      <xdr:rowOff>63500</xdr:rowOff>
    </xdr:to>
    <xdr:sp macro="" textlink="">
      <xdr:nvSpPr>
        <xdr:cNvPr id="5" name="Metin kutusu 4"/>
        <xdr:cNvSpPr txBox="1"/>
      </xdr:nvSpPr>
      <xdr:spPr>
        <a:xfrm>
          <a:off x="0" y="444501"/>
          <a:ext cx="8270874" cy="2158999"/>
        </a:xfrm>
        <a:prstGeom prst="rect">
          <a:avLst/>
        </a:prstGeom>
        <a:gradFill>
          <a:gsLst>
            <a:gs pos="0">
              <a:srgbClr val="FFEFD1"/>
            </a:gs>
            <a:gs pos="64999">
              <a:srgbClr val="F0EBD5"/>
            </a:gs>
            <a:gs pos="100000">
              <a:srgbClr val="D1C39F"/>
            </a:gs>
          </a:gsLst>
          <a:lin ang="5400000" scaled="0"/>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tr-TR" sz="1100" b="1" i="1" u="sng" baseline="0">
              <a:solidFill>
                <a:schemeClr val="dk1"/>
              </a:solidFill>
              <a:effectLst/>
              <a:latin typeface="+mn-lt"/>
              <a:ea typeface="+mn-ea"/>
              <a:cs typeface="+mn-cs"/>
            </a:rPr>
            <a:t>Tanım:</a:t>
          </a:r>
          <a:endParaRPr lang="tr-TR">
            <a:effectLst/>
          </a:endParaRPr>
        </a:p>
        <a:p>
          <a:r>
            <a:rPr lang="tr-TR" sz="1100" baseline="0">
              <a:solidFill>
                <a:schemeClr val="dk1"/>
              </a:solidFill>
              <a:effectLst/>
              <a:latin typeface="+mn-lt"/>
              <a:ea typeface="+mn-ea"/>
              <a:cs typeface="+mn-cs"/>
            </a:rPr>
            <a:t>Bu gösterge CORINE (Çevresel Verilerin Koordinasyonu Projesi - Çevre Bilgi Düzeni)  Arazi Örtüsü katagorisine göre göreceli arazi örtüsü dağılımını gösterir.</a:t>
          </a:r>
        </a:p>
        <a:p>
          <a:r>
            <a:rPr lang="tr-TR" sz="1100">
              <a:solidFill>
                <a:schemeClr val="dk1"/>
              </a:solidFill>
              <a:effectLst/>
              <a:latin typeface="+mn-lt"/>
              <a:ea typeface="+mn-ea"/>
              <a:cs typeface="+mn-cs"/>
            </a:rPr>
            <a:t>CORINE’e göre belirlenen arazi kullanım türleri ise :</a:t>
          </a:r>
        </a:p>
        <a:p>
          <a:r>
            <a:rPr lang="tr-TR" sz="1100" b="1">
              <a:solidFill>
                <a:schemeClr val="dk1"/>
              </a:solidFill>
              <a:effectLst/>
              <a:latin typeface="+mn-lt"/>
              <a:ea typeface="+mn-ea"/>
              <a:cs typeface="+mn-cs"/>
            </a:rPr>
            <a:t>1. Yapay Bölgeler:</a:t>
          </a:r>
          <a:r>
            <a:rPr lang="tr-TR" sz="1100">
              <a:solidFill>
                <a:schemeClr val="dk1"/>
              </a:solidFill>
              <a:effectLst/>
              <a:latin typeface="+mn-lt"/>
              <a:ea typeface="+mn-ea"/>
              <a:cs typeface="+mn-cs"/>
            </a:rPr>
            <a:t> Bu alanların çoğu binalar ve ulaşım ağı ile kaplanmıştır (örtülmüştür). </a:t>
          </a:r>
        </a:p>
        <a:p>
          <a:r>
            <a:rPr lang="tr-TR" sz="1100" b="1">
              <a:solidFill>
                <a:schemeClr val="dk1"/>
              </a:solidFill>
              <a:effectLst/>
              <a:latin typeface="+mn-lt"/>
              <a:ea typeface="+mn-ea"/>
              <a:cs typeface="+mn-cs"/>
            </a:rPr>
            <a:t>2. Tarımsal Alanlar:</a:t>
          </a:r>
          <a:r>
            <a:rPr lang="tr-TR" sz="1100">
              <a:solidFill>
                <a:schemeClr val="dk1"/>
              </a:solidFill>
              <a:effectLst/>
              <a:latin typeface="+mn-lt"/>
              <a:ea typeface="+mn-ea"/>
              <a:cs typeface="+mn-cs"/>
            </a:rPr>
            <a:t> Bu başlık altında hem işlemeli tarım yapılan alanlar hem de mera alanları yer almaktadır.</a:t>
          </a:r>
        </a:p>
        <a:p>
          <a:r>
            <a:rPr lang="tr-TR" sz="1100" b="1">
              <a:solidFill>
                <a:schemeClr val="dk1"/>
              </a:solidFill>
              <a:effectLst/>
              <a:latin typeface="+mn-lt"/>
              <a:ea typeface="+mn-ea"/>
              <a:cs typeface="+mn-cs"/>
            </a:rPr>
            <a:t>3. Orman Yeri ve Yarı Doğal Alanlar:</a:t>
          </a:r>
          <a:r>
            <a:rPr lang="tr-TR" sz="1100">
              <a:solidFill>
                <a:schemeClr val="dk1"/>
              </a:solidFill>
              <a:effectLst/>
              <a:latin typeface="+mn-lt"/>
              <a:ea typeface="+mn-ea"/>
              <a:cs typeface="+mn-cs"/>
            </a:rPr>
            <a:t> Orman, maki, otsu bitkiler ve bitki olmayan veya az bitkili açık alanlardan oluşan alanlardır.</a:t>
          </a:r>
        </a:p>
        <a:p>
          <a:r>
            <a:rPr lang="tr-TR" sz="1100" b="1">
              <a:solidFill>
                <a:schemeClr val="dk1"/>
              </a:solidFill>
              <a:effectLst/>
              <a:latin typeface="+mn-lt"/>
              <a:ea typeface="+mn-ea"/>
              <a:cs typeface="+mn-cs"/>
            </a:rPr>
            <a:t>4. Sulak Alanlar: </a:t>
          </a:r>
          <a:r>
            <a:rPr lang="tr-TR" sz="1100">
              <a:solidFill>
                <a:schemeClr val="dk1"/>
              </a:solidFill>
              <a:effectLst/>
              <a:latin typeface="+mn-lt"/>
              <a:ea typeface="+mn-ea"/>
              <a:cs typeface="+mn-cs"/>
            </a:rPr>
            <a:t>Doğal veya yapay, devamlı veya geçici, suları durgun veya akıntılı, tatlı, acı veya tuzlu, denizlerin gelgit hareketlerinin çekilme devresinde altı metreyi geçmeyen derinlikleri kapsayan, başta su kuşları olmak üzere canlıların yaşama ortamı olarak önem taşıyan bütün sular, bataklık, sazlık ve turbiyeler ile bu alanların kıyı kenar çizgisinden itibaren kara tarafına doğru ekolojik açıdan sulak alan kalan yerler.</a:t>
          </a:r>
        </a:p>
        <a:p>
          <a:r>
            <a:rPr lang="tr-TR" sz="1100" b="1">
              <a:solidFill>
                <a:schemeClr val="dk1"/>
              </a:solidFill>
              <a:effectLst/>
              <a:latin typeface="+mn-lt"/>
              <a:ea typeface="+mn-ea"/>
              <a:cs typeface="+mn-cs"/>
            </a:rPr>
            <a:t>5.Su Kütleleri:</a:t>
          </a:r>
          <a:r>
            <a:rPr lang="tr-TR" sz="1100">
              <a:solidFill>
                <a:schemeClr val="dk1"/>
              </a:solidFill>
              <a:effectLst/>
              <a:latin typeface="+mn-lt"/>
              <a:ea typeface="+mn-ea"/>
              <a:cs typeface="+mn-cs"/>
            </a:rPr>
            <a:t> Karasal suları (akarsu yüzeyleri) ve deniz sularını (lagün, haliç, deniz ve okyanusları) kapsayan su yapılarıdır.</a:t>
          </a:r>
          <a:endParaRPr lang="tr-TR" sz="1100" baseline="0">
            <a:solidFill>
              <a:schemeClr val="dk1"/>
            </a:solidFill>
            <a:effectLst/>
            <a:latin typeface="+mn-lt"/>
            <a:ea typeface="+mn-ea"/>
            <a:cs typeface="+mn-cs"/>
          </a:endParaRPr>
        </a:p>
        <a:p>
          <a:endParaRPr lang="tr-TR" sz="1100" baseline="0">
            <a:solidFill>
              <a:schemeClr val="dk1"/>
            </a:solidFill>
            <a:effectLst/>
            <a:latin typeface="+mn-lt"/>
            <a:ea typeface="+mn-ea"/>
            <a:cs typeface="+mn-cs"/>
          </a:endParaRPr>
        </a:p>
      </xdr:txBody>
    </xdr:sp>
    <xdr:clientData/>
  </xdr:twoCellAnchor>
  <xdr:twoCellAnchor>
    <xdr:from>
      <xdr:col>0</xdr:col>
      <xdr:colOff>0</xdr:colOff>
      <xdr:row>27</xdr:row>
      <xdr:rowOff>152400</xdr:rowOff>
    </xdr:from>
    <xdr:to>
      <xdr:col>10</xdr:col>
      <xdr:colOff>269875</xdr:colOff>
      <xdr:row>35</xdr:row>
      <xdr:rowOff>19051</xdr:rowOff>
    </xdr:to>
    <xdr:sp macro="" textlink="">
      <xdr:nvSpPr>
        <xdr:cNvPr id="3" name="Metin kutusu 2"/>
        <xdr:cNvSpPr txBox="1"/>
      </xdr:nvSpPr>
      <xdr:spPr>
        <a:xfrm>
          <a:off x="0" y="5359400"/>
          <a:ext cx="8588375" cy="1390651"/>
        </a:xfrm>
        <a:prstGeom prst="rect">
          <a:avLst/>
        </a:prstGeom>
        <a:gradFill>
          <a:gsLst>
            <a:gs pos="0">
              <a:srgbClr val="FFEFD1"/>
            </a:gs>
            <a:gs pos="64999">
              <a:srgbClr val="F0EBD5"/>
            </a:gs>
            <a:gs pos="100000">
              <a:srgbClr val="D1C39F"/>
            </a:gs>
          </a:gsLst>
          <a:lin ang="5400000" scaled="0"/>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tr-TR" sz="11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tr-TR" sz="1100" b="1" i="1" u="sng">
              <a:solidFill>
                <a:schemeClr val="dk1"/>
              </a:solidFill>
              <a:effectLst/>
              <a:latin typeface="+mn-lt"/>
              <a:ea typeface="+mn-ea"/>
              <a:cs typeface="+mn-cs"/>
            </a:rPr>
            <a:t>Değerlendirme</a:t>
          </a:r>
          <a:r>
            <a:rPr lang="tr-TR" sz="1100" b="1" i="1" u="sng" baseline="0">
              <a:solidFill>
                <a:schemeClr val="dk1"/>
              </a:solidFill>
              <a:effectLst/>
              <a:latin typeface="+mn-lt"/>
              <a:ea typeface="+mn-ea"/>
              <a:cs typeface="+mn-cs"/>
            </a:rPr>
            <a:t> ve Sonuçlar:</a:t>
          </a:r>
        </a:p>
        <a:p>
          <a:pPr marL="0" marR="0" indent="0" defTabSz="914400" eaLnBrk="1" fontAlgn="auto" latinLnBrk="0" hangingPunct="1">
            <a:lnSpc>
              <a:spcPct val="100000"/>
            </a:lnSpc>
            <a:spcBef>
              <a:spcPts val="0"/>
            </a:spcBef>
            <a:spcAft>
              <a:spcPts val="0"/>
            </a:spcAft>
            <a:buClrTx/>
            <a:buSzTx/>
            <a:buFontTx/>
            <a:buNone/>
            <a:tabLst/>
            <a:defRPr/>
          </a:pPr>
          <a:endParaRPr lang="tr-TR" sz="1100" b="1" i="1" u="sng" baseline="0">
            <a:solidFill>
              <a:schemeClr val="dk1"/>
            </a:solidFill>
            <a:effectLst/>
            <a:latin typeface="+mn-lt"/>
            <a:ea typeface="+mn-ea"/>
            <a:cs typeface="+mn-cs"/>
          </a:endParaRPr>
        </a:p>
        <a:p>
          <a:r>
            <a:rPr lang="tr-TR" sz="1100" baseline="0">
              <a:solidFill>
                <a:schemeClr val="dk1"/>
              </a:solidFill>
              <a:effectLst/>
              <a:latin typeface="+mn-lt"/>
              <a:ea typeface="+mn-ea"/>
              <a:cs typeface="+mn-cs"/>
            </a:rPr>
            <a:t>CORINE (Çevresel Verilerin Koordinasyonu Projesi - Çevre Bilgi Düzeni)  2018 yılı verilerine göre; Karaman'ın yüz ölçümünün  %0,85'ini yapay alanlar, %42,65'sini tarımsal alanlar, %55,23'ünü orman ve yarı doğal alanlar, %0,47'sini sulak alanlar ve %0,81'ini su yapıları oluşturmaktadır.</a:t>
          </a:r>
        </a:p>
      </xdr:txBody>
    </xdr:sp>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7"/>
  <sheetViews>
    <sheetView tabSelected="1" workbookViewId="0">
      <selection activeCell="F1" sqref="F1"/>
    </sheetView>
  </sheetViews>
  <sheetFormatPr defaultRowHeight="15" x14ac:dyDescent="0.25"/>
  <sheetData>
    <row r="1" spans="1:1" x14ac:dyDescent="0.25">
      <c r="A1" s="1" t="s">
        <v>151</v>
      </c>
    </row>
    <row r="3" spans="1:1" x14ac:dyDescent="0.25">
      <c r="A3" s="2" t="s">
        <v>0</v>
      </c>
    </row>
    <row r="4" spans="1:1" x14ac:dyDescent="0.25">
      <c r="A4" s="2"/>
    </row>
    <row r="5" spans="1:1" x14ac:dyDescent="0.25">
      <c r="A5" s="3" t="s">
        <v>131</v>
      </c>
    </row>
    <row r="6" spans="1:1" x14ac:dyDescent="0.25">
      <c r="A6" s="2"/>
    </row>
    <row r="7" spans="1:1" x14ac:dyDescent="0.25">
      <c r="A7" s="3" t="s">
        <v>1</v>
      </c>
    </row>
    <row r="8" spans="1:1" x14ac:dyDescent="0.25">
      <c r="A8" s="3" t="s">
        <v>2</v>
      </c>
    </row>
    <row r="9" spans="1:1" x14ac:dyDescent="0.25">
      <c r="A9" s="3" t="s">
        <v>3</v>
      </c>
    </row>
    <row r="10" spans="1:1" x14ac:dyDescent="0.25">
      <c r="A10" s="3" t="s">
        <v>4</v>
      </c>
    </row>
    <row r="11" spans="1:1" x14ac:dyDescent="0.25">
      <c r="A11" s="3" t="s">
        <v>5</v>
      </c>
    </row>
    <row r="13" spans="1:1" x14ac:dyDescent="0.25">
      <c r="A13" s="3" t="s">
        <v>6</v>
      </c>
    </row>
    <row r="14" spans="1:1" x14ac:dyDescent="0.25">
      <c r="A14" s="3" t="s">
        <v>7</v>
      </c>
    </row>
    <row r="15" spans="1:1" x14ac:dyDescent="0.25">
      <c r="A15" s="3" t="s">
        <v>8</v>
      </c>
    </row>
    <row r="16" spans="1:1" x14ac:dyDescent="0.25">
      <c r="A16" s="3" t="s">
        <v>144</v>
      </c>
    </row>
    <row r="18" spans="1:1" x14ac:dyDescent="0.25">
      <c r="A18" s="3" t="s">
        <v>9</v>
      </c>
    </row>
    <row r="19" spans="1:1" x14ac:dyDescent="0.25">
      <c r="A19" s="3" t="s">
        <v>10</v>
      </c>
    </row>
    <row r="21" spans="1:1" x14ac:dyDescent="0.25">
      <c r="A21" s="3" t="s">
        <v>11</v>
      </c>
    </row>
    <row r="22" spans="1:1" x14ac:dyDescent="0.25">
      <c r="A22" s="3" t="s">
        <v>12</v>
      </c>
    </row>
    <row r="23" spans="1:1" x14ac:dyDescent="0.25">
      <c r="A23" s="3" t="s">
        <v>138</v>
      </c>
    </row>
    <row r="24" spans="1:1" x14ac:dyDescent="0.25">
      <c r="A24" s="3" t="s">
        <v>13</v>
      </c>
    </row>
    <row r="25" spans="1:1" x14ac:dyDescent="0.25">
      <c r="A25" s="3" t="s">
        <v>166</v>
      </c>
    </row>
    <row r="26" spans="1:1" x14ac:dyDescent="0.25">
      <c r="A26" s="3" t="s">
        <v>167</v>
      </c>
    </row>
    <row r="29" spans="1:1" x14ac:dyDescent="0.25">
      <c r="A29" s="3" t="s">
        <v>14</v>
      </c>
    </row>
    <row r="30" spans="1:1" x14ac:dyDescent="0.25">
      <c r="A30" s="3" t="s">
        <v>15</v>
      </c>
    </row>
    <row r="31" spans="1:1" x14ac:dyDescent="0.25">
      <c r="A31" s="3" t="s">
        <v>16</v>
      </c>
    </row>
    <row r="32" spans="1:1" x14ac:dyDescent="0.25">
      <c r="A32" s="3" t="s">
        <v>17</v>
      </c>
    </row>
    <row r="33" spans="1:1" x14ac:dyDescent="0.25">
      <c r="A33" s="3" t="s">
        <v>168</v>
      </c>
    </row>
    <row r="34" spans="1:1" x14ac:dyDescent="0.25">
      <c r="A34" s="3" t="s">
        <v>169</v>
      </c>
    </row>
    <row r="37" spans="1:1" x14ac:dyDescent="0.25">
      <c r="A37" s="3" t="s">
        <v>18</v>
      </c>
    </row>
    <row r="38" spans="1:1" x14ac:dyDescent="0.25">
      <c r="A38" s="3" t="s">
        <v>19</v>
      </c>
    </row>
    <row r="39" spans="1:1" x14ac:dyDescent="0.25">
      <c r="A39" s="3" t="s">
        <v>20</v>
      </c>
    </row>
    <row r="40" spans="1:1" x14ac:dyDescent="0.25">
      <c r="A40" s="3" t="s">
        <v>170</v>
      </c>
    </row>
    <row r="43" spans="1:1" x14ac:dyDescent="0.25">
      <c r="A43" s="3" t="s">
        <v>21</v>
      </c>
    </row>
    <row r="44" spans="1:1" x14ac:dyDescent="0.25">
      <c r="A44" s="3" t="s">
        <v>22</v>
      </c>
    </row>
    <row r="47" spans="1:1" x14ac:dyDescent="0.25">
      <c r="A47" s="3" t="s">
        <v>23</v>
      </c>
    </row>
  </sheetData>
  <hyperlinks>
    <hyperlink ref="A8" location="Nüfus!A3" display="1.1. Adrese Dayalı Nüfus Kayıt Sistemi Sonuçlarına Göre  Adana İli Köy/Şehir Nüfusları"/>
    <hyperlink ref="A9" location="Nüfus!A36" display="1.2. Adrese Dayalı Nüfus Kayıt Sistemi Sonuçlarına Göre  Adana İli Yıllık Nüfus Artış Hızı"/>
    <hyperlink ref="A10" location="İçindekiler!A38" display="1.3. Adrese Dayalı Nüfus Kayıt Sistemi Sonuçlarına Göre  Adana İli Yıllık Nüfus Yoğunluğu"/>
    <hyperlink ref="A11" location="Nüfus!A105" display="1.4. Adrese Dayalı Nüfus Kayıt Sistemi Sonuçlarına Göre Adana İli Göç Bilgileri"/>
    <hyperlink ref="A7" location="Nüfus!A1" display="1.NÜFUS"/>
    <hyperlink ref="A13" location="Ekonomi!A1" display="2.EKONOMİ"/>
    <hyperlink ref="A14" location="Ekonomi!A3" display="2.1. Adana İli Belediyelerinin Harcama Türüne Göre Çevresel Harcamaları (TL)"/>
    <hyperlink ref="A15" location="Ekonomi!A37" display="2.2. Adana İli Belediyelerinin Çevresel Faaliyetlere Göre Çevresel Harcamaları (TL)"/>
    <hyperlink ref="A16" location="Ekonomi!A85" display="2.3. İl Bazında Kişi Başına Gayrisafi Yurtiçi Hasıla (2009 Bazlı)"/>
    <hyperlink ref="A18" location="'Hava Kirliliği'!A1" display="3.HAVA KİRLİLİĞİ"/>
    <hyperlink ref="A19" location="İçindekiler!A3" display="3.1.Adana (Valilik) İstasyonunun Hava Kalitesi Parametreleri Yıllık Ortalama Ölçüm Rakamları (µg/m³) (1 saatlik)"/>
    <hyperlink ref="A21" location="'İçme Suyu'!A1" display="4.İÇME SUYU"/>
    <hyperlink ref="A22" location="İçindekiler!A3" display="4.1.Adana İlinde Belediyeler Tarafından İçme ve Kullanma Suyu Şebekesi için Çekilen Toplam Su Miktarı (Bin m3/yıl)"/>
    <hyperlink ref="A23" location="İçindekiler!A35" display="4.2.Belediyeler Tarfından İçme ve Kullanma Suyu Şebekesine Kişi Başı Çekilen Günlük Su Miktarı (Litre/Kişi-Gün)"/>
    <hyperlink ref="A24" location="'İçme Suyu'!A66" display="4.3.Adana'da Belediyeler Tarafından İçme ve Kullanma Suyu Şebekesiyle Dağıtılan Su Miktarı (m3/yıl)"/>
    <hyperlink ref="A25" location="'İçme Suyu'!A110" display="4.4.İçme ve Kullanma Suyu Şebekesi Ile Hizmet Verilen Belediye Nüfusunun Toplam Nüfusa Oranı (%)"/>
    <hyperlink ref="A26" location="'İçme Suyu'!A113" display="4.5.İçme ve Kullanma Suyu Arıtma Tesisi Ile Hizmet Verilen Belediye Nüfusun Toplam Nüfusa Oranı (%)"/>
    <hyperlink ref="A29" location="'Belediye Atıksu'!Yazdırma_Alanı" display="5.BELEDİYE ATIKSU"/>
    <hyperlink ref="A30" location="'Belediye Atıksu'!A3" display="5.1.Arıtılma Durumuna Göre Şebekeden Deşarj Edilen Atıksu Miktarı (Bin m3/yıl) "/>
    <hyperlink ref="A31" location="'Belediye Atıksu'!A30" display="5.2.Arıtma Tesisi Tipine Göre Atıksu Arıtma Tesislerinde Arıtılan Atıksu Miktarı (Bin m3/yıl)"/>
    <hyperlink ref="A33" location="'Belediye Atıksu'!A96" display="5.4.Atıksu Arıtma Tesisi Ile Hizmet Verilen Belediye Nüfusunun Toplam Nüfusa Oranı (%)"/>
    <hyperlink ref="A34" location="'Belediye Atıksu'!A130" display="5.5.Kanalizasyon Şebekesi Ile Hizmet Verilen Belediye Nüfusunun Toplam Nüfusa Oranı (%)"/>
    <hyperlink ref="A37" location="'Belediye Atık'!A1" display="6. BELEDİYE ATIKLARI"/>
    <hyperlink ref="A38" location="'Belediye Atık'!A3" display="6.1.Toplam Belediye Atığı Miktarının Bertaraf Yöntemine Göre Dağılımı (Ton/Yıl)"/>
    <hyperlink ref="A39" location="'Belediye Atık'!A54" display="6.2. Kişi Başı Ortalama Belediye Atık Miktarı (Kg/Kişi-Gün)"/>
    <hyperlink ref="A40" location="'Belediye Atık'!A82" display="6.3. Atık Hizmeti Verilen Belediye Nüfusunun Toplam Nüfusa Oranı (%)"/>
    <hyperlink ref="A43" location="'Belediye Atık'!A1" display="7. TEHLİKELİ ATIKLAR"/>
    <hyperlink ref="A44" location="'Belediye Atık'!A3" display="7.1.Tehlikeli Atıkların Bertaraf Yöntemine Göre Dağılımı (Ton/Yıl)"/>
    <hyperlink ref="A47" location="'Arazi Kullanımı'!A1" display="8. ARAZİ KULLANIMI"/>
    <hyperlink ref="A5" location="'Yönetici özeti'!A1" display="YÖNETİCİ ÖZETİ"/>
    <hyperlink ref="A32" location="'Belediye Atıksu'!A65" display="5.3.Belediyelerde Deşarj Edilen Kişi Başı Günlük Atıksu Miktarı (Litre/Kişi-Gün)"/>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499984740745262"/>
  </sheetPr>
  <dimension ref="A1:K27"/>
  <sheetViews>
    <sheetView zoomScaleNormal="100" workbookViewId="0">
      <selection activeCell="C1" sqref="C1"/>
    </sheetView>
  </sheetViews>
  <sheetFormatPr defaultRowHeight="15" x14ac:dyDescent="0.25"/>
  <cols>
    <col min="1" max="1" width="29.7109375" customWidth="1"/>
    <col min="2" max="2" width="11.28515625" customWidth="1"/>
    <col min="3" max="3" width="8.85546875" customWidth="1"/>
    <col min="4" max="4" width="11.42578125" customWidth="1"/>
    <col min="5" max="5" width="9" customWidth="1"/>
    <col min="6" max="6" width="12.28515625" customWidth="1"/>
    <col min="7" max="7" width="9.28515625" customWidth="1"/>
    <col min="8" max="8" width="12.140625" customWidth="1"/>
    <col min="9" max="9" width="8.7109375" customWidth="1"/>
    <col min="10" max="10" width="12" customWidth="1"/>
    <col min="11" max="11" width="9.42578125" customWidth="1"/>
  </cols>
  <sheetData>
    <row r="1" spans="1:1" ht="20.25" x14ac:dyDescent="0.3">
      <c r="A1" s="66" t="s">
        <v>23</v>
      </c>
    </row>
    <row r="17" spans="1:11" x14ac:dyDescent="0.25">
      <c r="A17" s="79" t="s">
        <v>163</v>
      </c>
      <c r="B17" s="103" t="s">
        <v>122</v>
      </c>
      <c r="C17" s="105"/>
      <c r="D17" s="105"/>
      <c r="E17" s="105"/>
      <c r="F17" s="105"/>
      <c r="G17" s="105"/>
      <c r="H17" s="105"/>
      <c r="I17" s="105"/>
      <c r="J17" s="105"/>
      <c r="K17" s="104"/>
    </row>
    <row r="18" spans="1:11" x14ac:dyDescent="0.25">
      <c r="A18" s="79"/>
      <c r="B18" s="103">
        <v>1990</v>
      </c>
      <c r="C18" s="104"/>
      <c r="D18" s="103">
        <v>2000</v>
      </c>
      <c r="E18" s="104"/>
      <c r="F18" s="103">
        <v>2006</v>
      </c>
      <c r="G18" s="104"/>
      <c r="H18" s="103">
        <v>2012</v>
      </c>
      <c r="I18" s="104"/>
      <c r="J18" s="103">
        <v>2018</v>
      </c>
      <c r="K18" s="104"/>
    </row>
    <row r="19" spans="1:11" x14ac:dyDescent="0.25">
      <c r="A19" s="79" t="s">
        <v>123</v>
      </c>
      <c r="B19" s="95" t="s">
        <v>124</v>
      </c>
      <c r="C19" s="95" t="s">
        <v>125</v>
      </c>
      <c r="D19" s="95" t="s">
        <v>124</v>
      </c>
      <c r="E19" s="95" t="s">
        <v>125</v>
      </c>
      <c r="F19" s="95" t="s">
        <v>124</v>
      </c>
      <c r="G19" s="95" t="s">
        <v>125</v>
      </c>
      <c r="H19" s="95" t="s">
        <v>124</v>
      </c>
      <c r="I19" s="95" t="s">
        <v>125</v>
      </c>
      <c r="J19" s="95" t="s">
        <v>124</v>
      </c>
      <c r="K19" s="95" t="s">
        <v>125</v>
      </c>
    </row>
    <row r="20" spans="1:11" x14ac:dyDescent="0.25">
      <c r="A20" s="76" t="s">
        <v>126</v>
      </c>
      <c r="B20" s="77">
        <v>5107.46</v>
      </c>
      <c r="C20" s="77">
        <v>0.59</v>
      </c>
      <c r="D20" s="77">
        <v>6825.71</v>
      </c>
      <c r="E20" s="77">
        <v>0.79</v>
      </c>
      <c r="F20" s="77">
        <v>6447.34</v>
      </c>
      <c r="G20" s="77">
        <v>0.74</v>
      </c>
      <c r="H20" s="77">
        <v>6976.42</v>
      </c>
      <c r="I20" s="77">
        <v>0.8</v>
      </c>
      <c r="J20" s="77">
        <v>7339.95</v>
      </c>
      <c r="K20" s="77">
        <v>0.85</v>
      </c>
    </row>
    <row r="21" spans="1:11" x14ac:dyDescent="0.25">
      <c r="A21" s="76" t="s">
        <v>127</v>
      </c>
      <c r="B21" s="77">
        <v>365046.54</v>
      </c>
      <c r="C21" s="77">
        <v>42.07</v>
      </c>
      <c r="D21" s="77">
        <v>363332.7</v>
      </c>
      <c r="E21" s="77">
        <v>41.87</v>
      </c>
      <c r="F21" s="77">
        <v>386838.42</v>
      </c>
      <c r="G21" s="77">
        <v>44.58</v>
      </c>
      <c r="H21" s="77">
        <v>370229.06</v>
      </c>
      <c r="I21" s="77">
        <v>42.67</v>
      </c>
      <c r="J21" s="77">
        <v>370055.43</v>
      </c>
      <c r="K21" s="77">
        <v>42.65</v>
      </c>
    </row>
    <row r="22" spans="1:11" x14ac:dyDescent="0.25">
      <c r="A22" s="76" t="s">
        <v>128</v>
      </c>
      <c r="B22" s="77">
        <v>492166.96</v>
      </c>
      <c r="C22" s="77">
        <v>56.72</v>
      </c>
      <c r="D22" s="77">
        <v>493736.97</v>
      </c>
      <c r="E22" s="77">
        <v>56.9</v>
      </c>
      <c r="F22" s="77">
        <v>470726.1</v>
      </c>
      <c r="G22" s="77">
        <v>54.25</v>
      </c>
      <c r="H22" s="77">
        <v>480341.28</v>
      </c>
      <c r="I22" s="77">
        <v>55.36</v>
      </c>
      <c r="J22" s="77">
        <v>479198.17</v>
      </c>
      <c r="K22" s="77">
        <v>55.23</v>
      </c>
    </row>
    <row r="23" spans="1:11" x14ac:dyDescent="0.25">
      <c r="A23" s="76" t="s">
        <v>129</v>
      </c>
      <c r="B23" s="77">
        <v>1416.45</v>
      </c>
      <c r="C23" s="77">
        <v>0.16</v>
      </c>
      <c r="D23" s="77">
        <v>3269.95</v>
      </c>
      <c r="E23" s="77">
        <v>0.38</v>
      </c>
      <c r="F23" s="77">
        <v>3143.3</v>
      </c>
      <c r="G23" s="77">
        <v>0.36</v>
      </c>
      <c r="H23" s="77">
        <v>4084.73</v>
      </c>
      <c r="I23" s="77">
        <v>0.47</v>
      </c>
      <c r="J23" s="77">
        <v>4084.73</v>
      </c>
      <c r="K23" s="77">
        <v>0.47</v>
      </c>
    </row>
    <row r="24" spans="1:11" x14ac:dyDescent="0.25">
      <c r="A24" s="76" t="s">
        <v>165</v>
      </c>
      <c r="B24" s="77">
        <v>3956.18</v>
      </c>
      <c r="C24" s="77">
        <v>0.46</v>
      </c>
      <c r="D24" s="77">
        <v>528.26</v>
      </c>
      <c r="E24" s="77">
        <v>0.06</v>
      </c>
      <c r="F24" s="77">
        <v>538.42999999999995</v>
      </c>
      <c r="G24" s="77">
        <v>0.06</v>
      </c>
      <c r="H24" s="77">
        <v>6062.09</v>
      </c>
      <c r="I24" s="77">
        <v>0.7</v>
      </c>
      <c r="J24" s="77">
        <v>7015.3</v>
      </c>
      <c r="K24" s="77">
        <v>0.81</v>
      </c>
    </row>
    <row r="25" spans="1:11" x14ac:dyDescent="0.25">
      <c r="A25" s="79" t="s">
        <v>130</v>
      </c>
      <c r="B25" s="78">
        <f>SUM(B20:B24)</f>
        <v>867693.59</v>
      </c>
      <c r="C25" s="78">
        <f t="shared" ref="C25:K25" si="0">SUM(C20:C24)</f>
        <v>99.999999999999986</v>
      </c>
      <c r="D25" s="78">
        <f t="shared" si="0"/>
        <v>867693.59</v>
      </c>
      <c r="E25" s="78">
        <f t="shared" si="0"/>
        <v>100</v>
      </c>
      <c r="F25" s="78">
        <f t="shared" si="0"/>
        <v>867693.59000000008</v>
      </c>
      <c r="G25" s="78">
        <f t="shared" si="0"/>
        <v>99.99</v>
      </c>
      <c r="H25" s="78">
        <f t="shared" si="0"/>
        <v>867693.58</v>
      </c>
      <c r="I25" s="78">
        <f t="shared" si="0"/>
        <v>100</v>
      </c>
      <c r="J25" s="78">
        <f t="shared" si="0"/>
        <v>867693.58000000007</v>
      </c>
      <c r="K25" s="78">
        <f t="shared" si="0"/>
        <v>100.00999999999999</v>
      </c>
    </row>
    <row r="27" spans="1:11" x14ac:dyDescent="0.25">
      <c r="A27" s="73" t="s">
        <v>164</v>
      </c>
    </row>
  </sheetData>
  <mergeCells count="6">
    <mergeCell ref="J18:K18"/>
    <mergeCell ref="B17:K17"/>
    <mergeCell ref="B18:C18"/>
    <mergeCell ref="D18:E18"/>
    <mergeCell ref="F18:G18"/>
    <mergeCell ref="H18:I18"/>
  </mergeCells>
  <pageMargins left="0.7" right="0.7" top="0.75" bottom="0.75" header="0.3" footer="0.3"/>
  <pageSetup paperSize="9" scale="87"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heetViews>
  <sheetFormatPr defaultRowHeight="15" x14ac:dyDescent="0.25"/>
  <sheetData/>
  <pageMargins left="0.7" right="0.7" top="0.75" bottom="0.75" header="0.3" footer="0.3"/>
  <pageSetup paperSize="9" scale="86"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F131"/>
  <sheetViews>
    <sheetView zoomScaleNormal="100" workbookViewId="0">
      <selection activeCell="C1" sqref="C1"/>
    </sheetView>
  </sheetViews>
  <sheetFormatPr defaultRowHeight="15" x14ac:dyDescent="0.25"/>
  <cols>
    <col min="3" max="3" width="13.140625" customWidth="1"/>
    <col min="4" max="4" width="10.5703125" bestFit="1" customWidth="1"/>
    <col min="5" max="5" width="9.85546875" customWidth="1"/>
    <col min="6" max="6" width="13.140625" customWidth="1"/>
  </cols>
  <sheetData>
    <row r="1" spans="1:6" ht="18" x14ac:dyDescent="0.25">
      <c r="A1" s="4" t="s">
        <v>1</v>
      </c>
    </row>
    <row r="3" spans="1:6" ht="15.75" x14ac:dyDescent="0.25">
      <c r="A3" s="5" t="s">
        <v>2</v>
      </c>
    </row>
    <row r="5" spans="1:6" x14ac:dyDescent="0.25">
      <c r="A5" s="7"/>
      <c r="B5" s="96" t="s">
        <v>152</v>
      </c>
      <c r="C5" s="96"/>
      <c r="D5" s="96"/>
      <c r="E5" s="96"/>
      <c r="F5" s="97" t="s">
        <v>24</v>
      </c>
    </row>
    <row r="6" spans="1:6" ht="42.75" customHeight="1" x14ac:dyDescent="0.25">
      <c r="A6" s="7" t="s">
        <v>25</v>
      </c>
      <c r="B6" s="80" t="s">
        <v>133</v>
      </c>
      <c r="C6" s="9" t="s">
        <v>26</v>
      </c>
      <c r="D6" s="9" t="s">
        <v>27</v>
      </c>
      <c r="E6" s="9" t="s">
        <v>28</v>
      </c>
      <c r="F6" s="97"/>
    </row>
    <row r="7" spans="1:6" x14ac:dyDescent="0.25">
      <c r="A7" s="10" t="s">
        <v>29</v>
      </c>
      <c r="B7" s="11">
        <v>78839</v>
      </c>
      <c r="C7" s="11">
        <v>147210</v>
      </c>
      <c r="D7" s="11">
        <f>SUM(B7:C7)</f>
        <v>226049</v>
      </c>
      <c r="E7" s="15">
        <f>D7*100/F7</f>
        <v>0.32024506300489997</v>
      </c>
      <c r="F7" s="12">
        <v>70586256</v>
      </c>
    </row>
    <row r="8" spans="1:6" x14ac:dyDescent="0.25">
      <c r="A8" s="10" t="s">
        <v>30</v>
      </c>
      <c r="B8" s="11">
        <v>78323</v>
      </c>
      <c r="C8" s="11">
        <v>151822</v>
      </c>
      <c r="D8" s="11">
        <f t="shared" ref="D8:D18" si="0">SUM(B8:C8)</f>
        <v>230145</v>
      </c>
      <c r="E8" s="15">
        <f t="shared" ref="E8:E18" si="1">D8*100/F8</f>
        <v>0.32180415592914141</v>
      </c>
      <c r="F8" s="12">
        <v>71517100</v>
      </c>
    </row>
    <row r="9" spans="1:6" x14ac:dyDescent="0.25">
      <c r="A9" s="10" t="s">
        <v>31</v>
      </c>
      <c r="B9" s="11">
        <v>75940</v>
      </c>
      <c r="C9" s="11">
        <v>155932</v>
      </c>
      <c r="D9" s="11">
        <f t="shared" si="0"/>
        <v>231872</v>
      </c>
      <c r="E9" s="15">
        <f t="shared" si="1"/>
        <v>0.31955320763770095</v>
      </c>
      <c r="F9" s="12">
        <v>72561312</v>
      </c>
    </row>
    <row r="10" spans="1:6" x14ac:dyDescent="0.25">
      <c r="A10" s="10" t="s">
        <v>32</v>
      </c>
      <c r="B10" s="11">
        <v>72799</v>
      </c>
      <c r="C10" s="11">
        <v>159834</v>
      </c>
      <c r="D10" s="11">
        <f t="shared" si="0"/>
        <v>232633</v>
      </c>
      <c r="E10" s="15">
        <f t="shared" si="1"/>
        <v>0.31555015106007367</v>
      </c>
      <c r="F10" s="12">
        <v>73722988</v>
      </c>
    </row>
    <row r="11" spans="1:6" x14ac:dyDescent="0.25">
      <c r="A11" s="10" t="s">
        <v>33</v>
      </c>
      <c r="B11" s="11">
        <v>71518</v>
      </c>
      <c r="C11" s="11">
        <v>162487</v>
      </c>
      <c r="D11" s="11">
        <f t="shared" si="0"/>
        <v>234005</v>
      </c>
      <c r="E11" s="15">
        <f t="shared" si="1"/>
        <v>0.31315796478383751</v>
      </c>
      <c r="F11" s="12">
        <v>74724269</v>
      </c>
    </row>
    <row r="12" spans="1:6" x14ac:dyDescent="0.25">
      <c r="A12" s="10" t="s">
        <v>34</v>
      </c>
      <c r="B12" s="11">
        <v>69860</v>
      </c>
      <c r="C12" s="11">
        <v>165564</v>
      </c>
      <c r="D12" s="11">
        <f t="shared" si="0"/>
        <v>235424</v>
      </c>
      <c r="E12" s="15">
        <f t="shared" si="1"/>
        <v>0.31129464956767511</v>
      </c>
      <c r="F12" s="12">
        <v>75627384</v>
      </c>
    </row>
    <row r="13" spans="1:6" x14ac:dyDescent="0.25">
      <c r="A13" s="10" t="s">
        <v>35</v>
      </c>
      <c r="B13" s="11">
        <v>69253</v>
      </c>
      <c r="C13" s="11">
        <v>168686</v>
      </c>
      <c r="D13" s="11">
        <f t="shared" si="0"/>
        <v>237939</v>
      </c>
      <c r="E13" s="15">
        <f t="shared" si="1"/>
        <v>0.31035037052812636</v>
      </c>
      <c r="F13" s="12">
        <v>76667864</v>
      </c>
    </row>
    <row r="14" spans="1:6" x14ac:dyDescent="0.25">
      <c r="A14" s="10" t="s">
        <v>36</v>
      </c>
      <c r="B14" s="11">
        <v>68040</v>
      </c>
      <c r="C14" s="11">
        <v>172322</v>
      </c>
      <c r="D14" s="11">
        <f t="shared" si="0"/>
        <v>240362</v>
      </c>
      <c r="E14" s="15">
        <f t="shared" si="1"/>
        <v>0.3093625115681774</v>
      </c>
      <c r="F14" s="12">
        <v>77695904</v>
      </c>
    </row>
    <row r="15" spans="1:6" x14ac:dyDescent="0.25">
      <c r="A15" s="10" t="s">
        <v>37</v>
      </c>
      <c r="B15" s="11">
        <v>66406</v>
      </c>
      <c r="C15" s="11">
        <v>175790</v>
      </c>
      <c r="D15" s="11">
        <f t="shared" si="0"/>
        <v>242196</v>
      </c>
      <c r="E15" s="15">
        <f t="shared" si="1"/>
        <v>0.30758542180023934</v>
      </c>
      <c r="F15" s="12">
        <v>78741053</v>
      </c>
    </row>
    <row r="16" spans="1:6" x14ac:dyDescent="0.25">
      <c r="A16" s="10" t="s">
        <v>38</v>
      </c>
      <c r="B16" s="11">
        <v>65445</v>
      </c>
      <c r="C16" s="11">
        <v>180165</v>
      </c>
      <c r="D16" s="11">
        <f t="shared" si="0"/>
        <v>245610</v>
      </c>
      <c r="E16" s="15">
        <f t="shared" si="1"/>
        <v>0.30772460936508939</v>
      </c>
      <c r="F16" s="12">
        <v>79814871</v>
      </c>
    </row>
    <row r="17" spans="1:6" x14ac:dyDescent="0.25">
      <c r="A17" s="10" t="s">
        <v>132</v>
      </c>
      <c r="B17" s="11">
        <v>64162</v>
      </c>
      <c r="C17" s="11">
        <v>182510</v>
      </c>
      <c r="D17" s="11">
        <f t="shared" si="0"/>
        <v>246672</v>
      </c>
      <c r="E17" s="15">
        <f t="shared" si="1"/>
        <v>0.30524736722103957</v>
      </c>
      <c r="F17" s="12">
        <v>80810525</v>
      </c>
    </row>
    <row r="18" spans="1:6" x14ac:dyDescent="0.25">
      <c r="A18" s="10" t="s">
        <v>145</v>
      </c>
      <c r="B18" s="11">
        <v>65249</v>
      </c>
      <c r="C18" s="11">
        <v>186664</v>
      </c>
      <c r="D18" s="11">
        <f t="shared" si="0"/>
        <v>251913</v>
      </c>
      <c r="E18" s="15">
        <f t="shared" si="1"/>
        <v>0.30719643248108669</v>
      </c>
      <c r="F18" s="12">
        <v>82003882</v>
      </c>
    </row>
    <row r="19" spans="1:6" x14ac:dyDescent="0.25">
      <c r="A19" s="10"/>
      <c r="B19" s="11"/>
      <c r="C19" s="11"/>
      <c r="D19" s="11"/>
      <c r="E19" s="15"/>
      <c r="F19" s="12"/>
    </row>
    <row r="20" spans="1:6" x14ac:dyDescent="0.25">
      <c r="A20" s="10"/>
      <c r="B20" s="11"/>
      <c r="C20" s="11"/>
      <c r="D20" s="11"/>
      <c r="E20" s="15"/>
      <c r="F20" s="12"/>
    </row>
    <row r="22" spans="1:6" x14ac:dyDescent="0.25">
      <c r="A22" s="13" t="s">
        <v>39</v>
      </c>
    </row>
    <row r="23" spans="1:6" x14ac:dyDescent="0.25">
      <c r="B23" s="14" t="s">
        <v>40</v>
      </c>
    </row>
    <row r="37" spans="1:5" ht="15.75" x14ac:dyDescent="0.25">
      <c r="A37" s="5" t="s">
        <v>41</v>
      </c>
    </row>
    <row r="40" spans="1:5" ht="27.75" customHeight="1" x14ac:dyDescent="0.25">
      <c r="B40" s="2"/>
      <c r="C40" s="98" t="s">
        <v>42</v>
      </c>
      <c r="D40" s="98"/>
    </row>
    <row r="41" spans="1:5" x14ac:dyDescent="0.25">
      <c r="A41" s="16"/>
      <c r="B41" s="17" t="s">
        <v>43</v>
      </c>
      <c r="C41" s="18" t="s">
        <v>44</v>
      </c>
      <c r="D41" s="19" t="s">
        <v>153</v>
      </c>
    </row>
    <row r="42" spans="1:5" x14ac:dyDescent="0.25">
      <c r="A42" s="20"/>
      <c r="B42" s="21" t="s">
        <v>45</v>
      </c>
      <c r="C42" s="22">
        <v>13.101130617980951</v>
      </c>
      <c r="D42" s="92">
        <v>17.957755134493848</v>
      </c>
      <c r="E42" s="24"/>
    </row>
    <row r="43" spans="1:5" x14ac:dyDescent="0.25">
      <c r="A43" s="20"/>
      <c r="B43" s="21" t="s">
        <v>46</v>
      </c>
      <c r="C43" s="22">
        <v>14.495305286334435</v>
      </c>
      <c r="D43" s="92">
        <v>7.4759502073334012</v>
      </c>
      <c r="E43" s="24"/>
    </row>
    <row r="44" spans="1:5" x14ac:dyDescent="0.25">
      <c r="A44" s="20"/>
      <c r="B44" s="21" t="s">
        <v>47</v>
      </c>
      <c r="C44" s="22">
        <v>15.882776490896349</v>
      </c>
      <c r="D44" s="92">
        <v>3.2766092113190517</v>
      </c>
      <c r="E44" s="24"/>
    </row>
    <row r="45" spans="1:5" x14ac:dyDescent="0.25">
      <c r="A45" s="20"/>
      <c r="B45" s="25" t="s">
        <v>48</v>
      </c>
      <c r="C45" s="22">
        <v>13.490261864227953</v>
      </c>
      <c r="D45" s="92">
        <v>5.880378166855734</v>
      </c>
      <c r="E45" s="24"/>
    </row>
    <row r="46" spans="1:5" x14ac:dyDescent="0.25">
      <c r="A46" s="20"/>
      <c r="B46" s="26" t="s">
        <v>49</v>
      </c>
      <c r="C46" s="22">
        <v>12.013514234890865</v>
      </c>
      <c r="D46" s="92">
        <v>6.0456610990671109</v>
      </c>
      <c r="E46" s="24"/>
    </row>
    <row r="47" spans="1:5" x14ac:dyDescent="0.25">
      <c r="A47" s="20"/>
      <c r="B47" s="26" t="s">
        <v>50</v>
      </c>
      <c r="C47" s="22">
        <v>13.664197703362001</v>
      </c>
      <c r="D47" s="92">
        <v>10.626194549507803</v>
      </c>
      <c r="E47" s="24"/>
    </row>
    <row r="48" spans="1:5" x14ac:dyDescent="0.25">
      <c r="A48" s="20"/>
      <c r="B48" s="26" t="s">
        <v>51</v>
      </c>
      <c r="C48" s="22">
        <v>13.319902886931656</v>
      </c>
      <c r="D48" s="92">
        <v>10.131781983802634</v>
      </c>
      <c r="E48" s="24"/>
    </row>
    <row r="49" spans="1:5" x14ac:dyDescent="0.25">
      <c r="A49" s="20"/>
      <c r="B49" s="26" t="s">
        <v>52</v>
      </c>
      <c r="C49" s="22">
        <v>13.362118141546794</v>
      </c>
      <c r="D49" s="92">
        <v>7.6011954228178897</v>
      </c>
      <c r="E49" s="24"/>
    </row>
    <row r="50" spans="1:5" x14ac:dyDescent="0.25">
      <c r="A50" s="20"/>
      <c r="B50" s="26" t="s">
        <v>53</v>
      </c>
      <c r="C50" s="22">
        <v>13.545181924668556</v>
      </c>
      <c r="D50" s="92">
        <v>13.99759635048428</v>
      </c>
      <c r="E50" s="24"/>
    </row>
    <row r="51" spans="1:5" x14ac:dyDescent="0.25">
      <c r="A51" s="20"/>
      <c r="B51" s="26" t="s">
        <v>134</v>
      </c>
      <c r="C51" s="22">
        <v>12.4</v>
      </c>
      <c r="D51" s="92">
        <v>4.3146068615170119</v>
      </c>
      <c r="E51" s="24"/>
    </row>
    <row r="52" spans="1:5" x14ac:dyDescent="0.25">
      <c r="A52" s="20"/>
      <c r="B52" s="26" t="s">
        <v>146</v>
      </c>
      <c r="C52" s="22">
        <v>14.7</v>
      </c>
      <c r="D52" s="92">
        <v>21.024270889810719</v>
      </c>
      <c r="E52" s="24"/>
    </row>
    <row r="53" spans="1:5" x14ac:dyDescent="0.25">
      <c r="A53" s="20"/>
      <c r="B53" s="26"/>
      <c r="C53" s="22"/>
      <c r="D53" s="23"/>
      <c r="E53" s="24"/>
    </row>
    <row r="55" spans="1:5" x14ac:dyDescent="0.25">
      <c r="A55" s="27" t="s">
        <v>54</v>
      </c>
      <c r="B55" s="27"/>
      <c r="C55" s="27"/>
      <c r="D55" s="27"/>
      <c r="E55" s="28"/>
    </row>
    <row r="56" spans="1:5" x14ac:dyDescent="0.25">
      <c r="A56" s="13" t="s">
        <v>39</v>
      </c>
      <c r="B56" s="29"/>
      <c r="C56" s="29"/>
      <c r="D56" s="29"/>
      <c r="E56" s="29"/>
    </row>
    <row r="67" spans="1:3" ht="15.75" x14ac:dyDescent="0.25">
      <c r="A67" s="5" t="s">
        <v>4</v>
      </c>
    </row>
    <row r="70" spans="1:3" ht="31.5" customHeight="1" x14ac:dyDescent="0.25">
      <c r="A70" s="16"/>
      <c r="B70" s="98" t="s">
        <v>55</v>
      </c>
      <c r="C70" s="98"/>
    </row>
    <row r="71" spans="1:3" x14ac:dyDescent="0.25">
      <c r="A71" s="30" t="s">
        <v>25</v>
      </c>
      <c r="B71" s="18" t="s">
        <v>44</v>
      </c>
      <c r="C71" s="19" t="s">
        <v>153</v>
      </c>
    </row>
    <row r="72" spans="1:3" x14ac:dyDescent="0.25">
      <c r="A72" s="20">
        <v>2007</v>
      </c>
      <c r="B72" s="31">
        <v>91.717631405242173</v>
      </c>
      <c r="C72" s="32">
        <v>25.556698699830413</v>
      </c>
    </row>
    <row r="73" spans="1:3" x14ac:dyDescent="0.25">
      <c r="A73" s="20">
        <v>2008</v>
      </c>
      <c r="B73" s="31">
        <v>92.9271417508225</v>
      </c>
      <c r="C73" s="32">
        <v>26.019785189372527</v>
      </c>
    </row>
    <row r="74" spans="1:3" x14ac:dyDescent="0.25">
      <c r="A74" s="20">
        <v>2009</v>
      </c>
      <c r="B74" s="31">
        <v>94.283959023082005</v>
      </c>
      <c r="C74" s="32">
        <v>26.215036743923122</v>
      </c>
    </row>
    <row r="75" spans="1:3" x14ac:dyDescent="0.25">
      <c r="A75" s="20">
        <v>2010</v>
      </c>
      <c r="B75" s="31">
        <v>95.793405439680669</v>
      </c>
      <c r="C75" s="32">
        <v>26.301074053137366</v>
      </c>
    </row>
    <row r="76" spans="1:3" x14ac:dyDescent="0.25">
      <c r="A76" s="20">
        <v>2011</v>
      </c>
      <c r="B76" s="31">
        <v>97.094439477965295</v>
      </c>
      <c r="C76" s="32">
        <v>26.456189937817975</v>
      </c>
    </row>
    <row r="77" spans="1:3" x14ac:dyDescent="0.25">
      <c r="A77" s="20">
        <v>2012</v>
      </c>
      <c r="B77" s="33">
        <v>98.267919605407457</v>
      </c>
      <c r="C77" s="34">
        <v>26.616619559072923</v>
      </c>
    </row>
    <row r="78" spans="1:3" x14ac:dyDescent="0.25">
      <c r="A78" s="20">
        <v>2013</v>
      </c>
      <c r="B78" s="35">
        <v>99.619887630521674</v>
      </c>
      <c r="C78" s="82">
        <v>26.900960994912381</v>
      </c>
    </row>
    <row r="79" spans="1:3" x14ac:dyDescent="0.25">
      <c r="A79" s="20">
        <v>2014</v>
      </c>
      <c r="B79" s="35">
        <v>100.95569149848494</v>
      </c>
      <c r="C79" s="82">
        <v>27.174901074053139</v>
      </c>
    </row>
    <row r="80" spans="1:3" x14ac:dyDescent="0.25">
      <c r="A80" s="20">
        <v>2015</v>
      </c>
      <c r="B80" s="35">
        <v>102.31372628000894</v>
      </c>
      <c r="C80" s="82">
        <v>27.38224985867722</v>
      </c>
    </row>
    <row r="81" spans="1:3" x14ac:dyDescent="0.25">
      <c r="A81" s="20">
        <v>2016</v>
      </c>
      <c r="B81" s="31">
        <v>103.70901268704425</v>
      </c>
      <c r="C81" s="32">
        <v>27.76823063877897</v>
      </c>
    </row>
    <row r="82" spans="1:3" x14ac:dyDescent="0.25">
      <c r="A82" s="20">
        <v>2017</v>
      </c>
      <c r="B82" s="81">
        <v>105</v>
      </c>
      <c r="C82" s="32">
        <v>27.888298473713963</v>
      </c>
    </row>
    <row r="83" spans="1:3" x14ac:dyDescent="0.25">
      <c r="A83" s="20">
        <v>2018</v>
      </c>
      <c r="B83" s="81">
        <v>107</v>
      </c>
      <c r="C83" s="32">
        <v>28.480836630864896</v>
      </c>
    </row>
    <row r="86" spans="1:3" x14ac:dyDescent="0.25">
      <c r="A86" s="13" t="s">
        <v>39</v>
      </c>
    </row>
    <row r="104" spans="1:1" ht="15.75" x14ac:dyDescent="0.25">
      <c r="A104" s="5" t="s">
        <v>5</v>
      </c>
    </row>
    <row r="106" spans="1:1" x14ac:dyDescent="0.25">
      <c r="A106" s="36"/>
    </row>
    <row r="117" spans="1:5" ht="39" x14ac:dyDescent="0.25">
      <c r="A117" s="37" t="s">
        <v>43</v>
      </c>
      <c r="B117" s="38" t="s">
        <v>56</v>
      </c>
      <c r="C117" s="38" t="s">
        <v>57</v>
      </c>
      <c r="D117" s="38" t="s">
        <v>58</v>
      </c>
      <c r="E117" s="38" t="s">
        <v>60</v>
      </c>
    </row>
    <row r="118" spans="1:5" x14ac:dyDescent="0.25">
      <c r="A118" s="39" t="s">
        <v>45</v>
      </c>
      <c r="B118" s="40">
        <v>8904</v>
      </c>
      <c r="C118" s="40">
        <v>8145</v>
      </c>
      <c r="D118" s="40">
        <v>759</v>
      </c>
      <c r="E118" s="41">
        <v>3.3033679991121381</v>
      </c>
    </row>
    <row r="119" spans="1:5" x14ac:dyDescent="0.25">
      <c r="A119" s="39" t="s">
        <v>46</v>
      </c>
      <c r="B119" s="40">
        <v>7853</v>
      </c>
      <c r="C119" s="40">
        <v>8424</v>
      </c>
      <c r="D119" s="40">
        <v>-571</v>
      </c>
      <c r="E119" s="41">
        <v>-2.4595371676555784</v>
      </c>
    </row>
    <row r="120" spans="1:5" x14ac:dyDescent="0.25">
      <c r="A120" s="39" t="s">
        <v>47</v>
      </c>
      <c r="B120" s="40">
        <v>7478</v>
      </c>
      <c r="C120" s="40">
        <v>8927</v>
      </c>
      <c r="D120" s="40">
        <v>-1449</v>
      </c>
      <c r="E120" s="41">
        <v>-6.2093568880365968</v>
      </c>
    </row>
    <row r="121" spans="1:5" x14ac:dyDescent="0.25">
      <c r="A121" s="39" t="s">
        <v>48</v>
      </c>
      <c r="B121" s="40">
        <v>7593</v>
      </c>
      <c r="C121" s="40">
        <v>9365</v>
      </c>
      <c r="D121" s="40">
        <v>-1772</v>
      </c>
      <c r="E121" s="41">
        <v>-7.5439246288704123</v>
      </c>
    </row>
    <row r="122" spans="1:5" x14ac:dyDescent="0.25">
      <c r="A122" s="39" t="s">
        <v>49</v>
      </c>
      <c r="B122" s="40">
        <v>8191</v>
      </c>
      <c r="C122" s="40">
        <v>8066</v>
      </c>
      <c r="D122" s="40">
        <v>125</v>
      </c>
      <c r="E122" s="41">
        <v>0.53109790683692959</v>
      </c>
    </row>
    <row r="123" spans="1:5" x14ac:dyDescent="0.25">
      <c r="A123" s="39" t="s">
        <v>50</v>
      </c>
      <c r="B123" s="40">
        <v>8747</v>
      </c>
      <c r="C123" s="40">
        <v>9445</v>
      </c>
      <c r="D123" s="40">
        <v>-698</v>
      </c>
      <c r="E123" s="42">
        <v>-2.9292284966091451</v>
      </c>
    </row>
    <row r="124" spans="1:5" x14ac:dyDescent="0.25">
      <c r="A124" s="39" t="s">
        <v>51</v>
      </c>
      <c r="B124" s="40">
        <v>8673</v>
      </c>
      <c r="C124" s="40">
        <v>9788</v>
      </c>
      <c r="D124" s="40">
        <v>-1115</v>
      </c>
      <c r="E124" s="42">
        <v>-4.6281019178605307</v>
      </c>
    </row>
    <row r="125" spans="1:5" x14ac:dyDescent="0.25">
      <c r="A125" s="39" t="s">
        <v>52</v>
      </c>
      <c r="B125" s="40">
        <v>9195</v>
      </c>
      <c r="C125" s="40">
        <v>9865</v>
      </c>
      <c r="D125" s="40">
        <v>-670</v>
      </c>
      <c r="E125" s="42">
        <v>-2.7625334493322504</v>
      </c>
    </row>
    <row r="126" spans="1:5" x14ac:dyDescent="0.25">
      <c r="A126" s="39" t="s">
        <v>53</v>
      </c>
      <c r="B126" s="40">
        <v>9519</v>
      </c>
      <c r="C126" s="40">
        <v>9813</v>
      </c>
      <c r="D126" s="40">
        <v>-294</v>
      </c>
      <c r="E126" s="42">
        <v>-1.1963036658162329</v>
      </c>
    </row>
    <row r="127" spans="1:5" x14ac:dyDescent="0.25">
      <c r="A127" s="39" t="s">
        <v>134</v>
      </c>
      <c r="B127" s="40">
        <v>8581</v>
      </c>
      <c r="C127" s="40">
        <v>10340</v>
      </c>
      <c r="D127" s="40">
        <v>-1759</v>
      </c>
      <c r="E127" s="41">
        <v>-7.1055921697101407</v>
      </c>
    </row>
    <row r="128" spans="1:5" x14ac:dyDescent="0.25">
      <c r="A128" s="39" t="s">
        <v>146</v>
      </c>
      <c r="B128" s="40">
        <v>12777</v>
      </c>
      <c r="C128" s="40">
        <v>10448</v>
      </c>
      <c r="D128" s="40">
        <v>2329</v>
      </c>
      <c r="E128" s="41">
        <v>9.2881911556798933</v>
      </c>
    </row>
    <row r="130" spans="1:1" x14ac:dyDescent="0.25">
      <c r="A130" s="14" t="s">
        <v>150</v>
      </c>
    </row>
    <row r="131" spans="1:1" x14ac:dyDescent="0.25">
      <c r="A131" s="14" t="s">
        <v>59</v>
      </c>
    </row>
  </sheetData>
  <sortState ref="A124:E132">
    <sortCondition ref="A124:A132"/>
  </sortState>
  <mergeCells count="4">
    <mergeCell ref="B5:E5"/>
    <mergeCell ref="F5:F6"/>
    <mergeCell ref="C40:D40"/>
    <mergeCell ref="B70:C70"/>
  </mergeCells>
  <pageMargins left="0.7" right="0.7" top="0.75" bottom="0.75" header="0.3" footer="0.3"/>
  <pageSetup paperSize="9" scale="86" orientation="landscape" r:id="rId1"/>
  <rowBreaks count="3" manualBreakCount="3">
    <brk id="35" max="16383" man="1"/>
    <brk id="65" max="16383" man="1"/>
    <brk id="102"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9"/>
  <sheetViews>
    <sheetView zoomScaleNormal="100" workbookViewId="0">
      <selection activeCell="C1" sqref="C1"/>
    </sheetView>
  </sheetViews>
  <sheetFormatPr defaultRowHeight="15" x14ac:dyDescent="0.25"/>
  <cols>
    <col min="2" max="2" width="11.140625" customWidth="1"/>
    <col min="3" max="3" width="11.28515625" customWidth="1"/>
    <col min="4" max="4" width="14" customWidth="1"/>
    <col min="5" max="5" width="15.42578125" bestFit="1" customWidth="1"/>
    <col min="6" max="6" width="14" customWidth="1"/>
    <col min="7" max="7" width="11.5703125" customWidth="1"/>
  </cols>
  <sheetData>
    <row r="1" spans="1:6" ht="18" x14ac:dyDescent="0.25">
      <c r="A1" s="4" t="s">
        <v>6</v>
      </c>
    </row>
    <row r="3" spans="1:6" ht="15.75" x14ac:dyDescent="0.25">
      <c r="A3" s="43" t="s">
        <v>7</v>
      </c>
    </row>
    <row r="6" spans="1:6" ht="15.75" x14ac:dyDescent="0.25">
      <c r="B6" s="100" t="s">
        <v>152</v>
      </c>
      <c r="C6" s="100"/>
      <c r="D6" s="100"/>
    </row>
    <row r="7" spans="1:6" x14ac:dyDescent="0.25">
      <c r="B7" s="99" t="s">
        <v>72</v>
      </c>
      <c r="C7" s="99"/>
      <c r="D7" s="45"/>
    </row>
    <row r="8" spans="1:6" ht="64.5" x14ac:dyDescent="0.25">
      <c r="A8" s="44" t="s">
        <v>25</v>
      </c>
      <c r="B8" s="6" t="s">
        <v>67</v>
      </c>
      <c r="C8" s="6" t="s">
        <v>68</v>
      </c>
      <c r="D8" s="6" t="s">
        <v>69</v>
      </c>
      <c r="E8" s="6" t="s">
        <v>70</v>
      </c>
      <c r="F8" s="6" t="s">
        <v>71</v>
      </c>
    </row>
    <row r="9" spans="1:6" x14ac:dyDescent="0.25">
      <c r="A9" s="10" t="s">
        <v>61</v>
      </c>
      <c r="B9" s="11">
        <v>3982757</v>
      </c>
      <c r="C9" s="11">
        <v>169472</v>
      </c>
      <c r="D9" s="11">
        <f>SUM(B9:C9)</f>
        <v>4152229</v>
      </c>
      <c r="E9" s="11">
        <v>1095987091</v>
      </c>
      <c r="F9" s="15">
        <f>D9*100/E9</f>
        <v>0.37885747324007485</v>
      </c>
    </row>
    <row r="10" spans="1:6" x14ac:dyDescent="0.25">
      <c r="A10" s="10" t="s">
        <v>62</v>
      </c>
      <c r="B10" s="11">
        <v>3787771</v>
      </c>
      <c r="C10" s="11">
        <v>256850</v>
      </c>
      <c r="D10" s="11">
        <f t="shared" ref="D10:D23" si="0">SUM(B10:C10)</f>
        <v>4044621</v>
      </c>
      <c r="E10" s="11">
        <v>1421237330</v>
      </c>
      <c r="F10" s="15">
        <f t="shared" ref="F10:F23" si="1">D10*100/E10</f>
        <v>0.28458448948846565</v>
      </c>
    </row>
    <row r="11" spans="1:6" x14ac:dyDescent="0.25">
      <c r="A11" s="10" t="s">
        <v>63</v>
      </c>
      <c r="B11" s="11">
        <v>4919394</v>
      </c>
      <c r="C11" s="11">
        <v>385540</v>
      </c>
      <c r="D11" s="11">
        <f t="shared" si="0"/>
        <v>5304934</v>
      </c>
      <c r="E11" s="11">
        <v>3176762864</v>
      </c>
      <c r="F11" s="15">
        <f t="shared" si="1"/>
        <v>0.16699181610680022</v>
      </c>
    </row>
    <row r="12" spans="1:6" x14ac:dyDescent="0.25">
      <c r="A12" s="10" t="s">
        <v>64</v>
      </c>
      <c r="B12" s="11">
        <v>7426609</v>
      </c>
      <c r="C12" s="11">
        <v>645501</v>
      </c>
      <c r="D12" s="11">
        <f t="shared" si="0"/>
        <v>8072110</v>
      </c>
      <c r="E12" s="11">
        <v>3856830112</v>
      </c>
      <c r="F12" s="15">
        <f t="shared" si="1"/>
        <v>0.20929389590909728</v>
      </c>
    </row>
    <row r="13" spans="1:6" x14ac:dyDescent="0.25">
      <c r="A13" s="10" t="s">
        <v>65</v>
      </c>
      <c r="B13" s="11">
        <v>7460780</v>
      </c>
      <c r="C13" s="11">
        <v>502233</v>
      </c>
      <c r="D13" s="11">
        <f t="shared" si="0"/>
        <v>7963013</v>
      </c>
      <c r="E13" s="11">
        <v>4382079255</v>
      </c>
      <c r="F13" s="15">
        <f t="shared" si="1"/>
        <v>0.18171768552369552</v>
      </c>
    </row>
    <row r="14" spans="1:6" x14ac:dyDescent="0.25">
      <c r="A14" s="10" t="s">
        <v>66</v>
      </c>
      <c r="B14" s="11">
        <v>9387255</v>
      </c>
      <c r="C14" s="11">
        <v>2903368</v>
      </c>
      <c r="D14" s="11">
        <f t="shared" si="0"/>
        <v>12290623</v>
      </c>
      <c r="E14" s="11">
        <v>5710049295</v>
      </c>
      <c r="F14" s="15">
        <f t="shared" si="1"/>
        <v>0.21524547976778893</v>
      </c>
    </row>
    <row r="15" spans="1:6" x14ac:dyDescent="0.25">
      <c r="A15" s="10" t="s">
        <v>29</v>
      </c>
      <c r="B15" s="11">
        <v>10132440</v>
      </c>
      <c r="C15" s="11">
        <v>359209</v>
      </c>
      <c r="D15" s="11">
        <f t="shared" si="0"/>
        <v>10491649</v>
      </c>
      <c r="E15" s="11">
        <v>7925987622</v>
      </c>
      <c r="F15" s="15">
        <f t="shared" si="1"/>
        <v>0.13237024204880848</v>
      </c>
    </row>
    <row r="16" spans="1:6" x14ac:dyDescent="0.25">
      <c r="A16" s="10" t="s">
        <v>30</v>
      </c>
      <c r="B16" s="11">
        <v>12224148</v>
      </c>
      <c r="C16" s="11">
        <v>124931</v>
      </c>
      <c r="D16" s="11">
        <f t="shared" si="0"/>
        <v>12349079</v>
      </c>
      <c r="E16" s="11">
        <v>7762650344</v>
      </c>
      <c r="F16" s="15">
        <f t="shared" si="1"/>
        <v>0.15908328280617454</v>
      </c>
    </row>
    <row r="17" spans="1:6" x14ac:dyDescent="0.25">
      <c r="A17" s="10" t="s">
        <v>31</v>
      </c>
      <c r="B17" s="11">
        <v>15681587</v>
      </c>
      <c r="C17" s="11">
        <v>222125</v>
      </c>
      <c r="D17" s="11">
        <f t="shared" si="0"/>
        <v>15903712</v>
      </c>
      <c r="E17" s="11">
        <v>8377129879</v>
      </c>
      <c r="F17" s="15">
        <f t="shared" si="1"/>
        <v>0.18984678797767987</v>
      </c>
    </row>
    <row r="18" spans="1:6" x14ac:dyDescent="0.25">
      <c r="A18" s="10" t="s">
        <v>32</v>
      </c>
      <c r="B18" s="11">
        <v>12772831</v>
      </c>
      <c r="C18" s="11">
        <v>1193349</v>
      </c>
      <c r="D18" s="11">
        <f t="shared" si="0"/>
        <v>13966180</v>
      </c>
      <c r="E18" s="11">
        <v>8377422545</v>
      </c>
      <c r="F18" s="15">
        <f t="shared" si="1"/>
        <v>0.16671213520601999</v>
      </c>
    </row>
    <row r="19" spans="1:6" x14ac:dyDescent="0.25">
      <c r="A19" s="10" t="s">
        <v>34</v>
      </c>
      <c r="B19" s="11">
        <v>17655976</v>
      </c>
      <c r="C19" s="11">
        <v>1080519</v>
      </c>
      <c r="D19" s="11">
        <f t="shared" si="0"/>
        <v>18736495</v>
      </c>
      <c r="E19" s="11">
        <v>10236991552</v>
      </c>
      <c r="F19" s="15">
        <f t="shared" si="1"/>
        <v>0.18302735627772843</v>
      </c>
    </row>
    <row r="20" spans="1:6" x14ac:dyDescent="0.25">
      <c r="A20" s="10" t="s">
        <v>35</v>
      </c>
      <c r="B20" s="11">
        <v>20107881</v>
      </c>
      <c r="C20" s="11">
        <v>1798338</v>
      </c>
      <c r="D20" s="11">
        <f t="shared" si="0"/>
        <v>21906219</v>
      </c>
      <c r="E20" s="11">
        <v>11929012418</v>
      </c>
      <c r="F20" s="15">
        <f t="shared" si="1"/>
        <v>0.18363816074954478</v>
      </c>
    </row>
    <row r="21" spans="1:6" x14ac:dyDescent="0.25">
      <c r="A21" s="10" t="s">
        <v>36</v>
      </c>
      <c r="B21" s="11">
        <v>24330219</v>
      </c>
      <c r="C21" s="11">
        <v>4527183</v>
      </c>
      <c r="D21" s="11">
        <f t="shared" si="0"/>
        <v>28857402</v>
      </c>
      <c r="E21" s="11">
        <v>13431172359</v>
      </c>
      <c r="F21" s="15">
        <f t="shared" si="1"/>
        <v>0.21485393254344731</v>
      </c>
    </row>
    <row r="22" spans="1:6" x14ac:dyDescent="0.25">
      <c r="A22" s="10" t="s">
        <v>37</v>
      </c>
      <c r="B22" s="11">
        <v>24574317</v>
      </c>
      <c r="C22" s="11">
        <v>4336882</v>
      </c>
      <c r="D22" s="11">
        <f t="shared" si="0"/>
        <v>28911199</v>
      </c>
      <c r="E22" s="11">
        <v>17427904522</v>
      </c>
      <c r="F22" s="15">
        <f t="shared" si="1"/>
        <v>0.16589027650171104</v>
      </c>
    </row>
    <row r="23" spans="1:6" x14ac:dyDescent="0.25">
      <c r="A23" s="10" t="s">
        <v>38</v>
      </c>
      <c r="B23" s="11">
        <v>28668261</v>
      </c>
      <c r="C23" s="11">
        <v>7308822</v>
      </c>
      <c r="D23" s="11">
        <f t="shared" si="0"/>
        <v>35977083</v>
      </c>
      <c r="E23" s="11">
        <v>20886632296</v>
      </c>
      <c r="F23" s="15">
        <f t="shared" si="1"/>
        <v>0.17224932430533557</v>
      </c>
    </row>
    <row r="26" spans="1:6" x14ac:dyDescent="0.25">
      <c r="A26" s="14" t="s">
        <v>73</v>
      </c>
    </row>
    <row r="39" spans="1:7" ht="15.75" x14ac:dyDescent="0.25">
      <c r="A39" s="43" t="s">
        <v>8</v>
      </c>
    </row>
    <row r="42" spans="1:7" ht="48.75" x14ac:dyDescent="0.25">
      <c r="A42" s="93" t="s">
        <v>25</v>
      </c>
      <c r="B42" s="70" t="s">
        <v>74</v>
      </c>
      <c r="C42" s="70" t="s">
        <v>75</v>
      </c>
      <c r="D42" s="70" t="s">
        <v>76</v>
      </c>
      <c r="E42" s="70" t="s">
        <v>154</v>
      </c>
      <c r="F42" s="70" t="s">
        <v>77</v>
      </c>
      <c r="G42" s="47"/>
    </row>
    <row r="43" spans="1:7" x14ac:dyDescent="0.25">
      <c r="A43" s="10" t="s">
        <v>61</v>
      </c>
      <c r="B43" s="11">
        <v>445601</v>
      </c>
      <c r="C43" s="11">
        <v>2417557</v>
      </c>
      <c r="D43" s="11">
        <v>205</v>
      </c>
      <c r="E43" s="11">
        <v>1288866</v>
      </c>
      <c r="F43" s="11">
        <f>SUM(B43:E43)</f>
        <v>4152229</v>
      </c>
      <c r="G43" s="11"/>
    </row>
    <row r="44" spans="1:7" x14ac:dyDescent="0.25">
      <c r="A44" s="10" t="s">
        <v>62</v>
      </c>
      <c r="B44" s="11">
        <v>722940</v>
      </c>
      <c r="C44" s="11">
        <v>1556898</v>
      </c>
      <c r="D44" s="11"/>
      <c r="E44" s="11">
        <v>1764783</v>
      </c>
      <c r="F44" s="11">
        <f t="shared" ref="F44:F57" si="2">SUM(B44:E44)</f>
        <v>4044621</v>
      </c>
      <c r="G44" s="11"/>
    </row>
    <row r="45" spans="1:7" x14ac:dyDescent="0.25">
      <c r="A45" s="10" t="s">
        <v>63</v>
      </c>
      <c r="B45" s="11">
        <v>732655</v>
      </c>
      <c r="C45" s="11">
        <v>2439977</v>
      </c>
      <c r="D45" s="11">
        <v>1180</v>
      </c>
      <c r="E45" s="11">
        <v>2131122</v>
      </c>
      <c r="F45" s="11">
        <f t="shared" si="2"/>
        <v>5304934</v>
      </c>
      <c r="G45" s="11"/>
    </row>
    <row r="46" spans="1:7" x14ac:dyDescent="0.25">
      <c r="A46" s="10" t="s">
        <v>64</v>
      </c>
      <c r="B46" s="11">
        <v>1960918</v>
      </c>
      <c r="C46" s="11">
        <v>3616016</v>
      </c>
      <c r="D46" s="11"/>
      <c r="E46" s="11">
        <v>2495176</v>
      </c>
      <c r="F46" s="11">
        <f t="shared" si="2"/>
        <v>8072110</v>
      </c>
      <c r="G46" s="11"/>
    </row>
    <row r="47" spans="1:7" x14ac:dyDescent="0.25">
      <c r="A47" s="10" t="s">
        <v>65</v>
      </c>
      <c r="B47" s="11">
        <v>1191230</v>
      </c>
      <c r="C47" s="11">
        <v>3560666</v>
      </c>
      <c r="D47" s="11"/>
      <c r="E47" s="11">
        <v>3211117</v>
      </c>
      <c r="F47" s="11">
        <f t="shared" si="2"/>
        <v>7963013</v>
      </c>
      <c r="G47" s="11"/>
    </row>
    <row r="48" spans="1:7" x14ac:dyDescent="0.25">
      <c r="A48" s="10" t="s">
        <v>66</v>
      </c>
      <c r="B48" s="11">
        <v>2843901</v>
      </c>
      <c r="C48" s="11">
        <v>5126274</v>
      </c>
      <c r="D48" s="11">
        <v>209400</v>
      </c>
      <c r="E48" s="11">
        <v>4111048</v>
      </c>
      <c r="F48" s="11">
        <f t="shared" si="2"/>
        <v>12290623</v>
      </c>
      <c r="G48" s="11"/>
    </row>
    <row r="49" spans="1:7" x14ac:dyDescent="0.25">
      <c r="A49" s="10" t="s">
        <v>29</v>
      </c>
      <c r="B49" s="11">
        <v>1432024</v>
      </c>
      <c r="C49" s="11">
        <v>5511366</v>
      </c>
      <c r="D49" s="11"/>
      <c r="E49" s="11">
        <v>3548259</v>
      </c>
      <c r="F49" s="11">
        <f t="shared" si="2"/>
        <v>10491649</v>
      </c>
      <c r="G49" s="11"/>
    </row>
    <row r="50" spans="1:7" x14ac:dyDescent="0.25">
      <c r="A50" s="10" t="s">
        <v>30</v>
      </c>
      <c r="B50" s="11"/>
      <c r="C50" s="11">
        <v>6526509</v>
      </c>
      <c r="D50" s="11"/>
      <c r="E50" s="11">
        <v>5822570</v>
      </c>
      <c r="F50" s="11">
        <f t="shared" si="2"/>
        <v>12349079</v>
      </c>
      <c r="G50" s="11"/>
    </row>
    <row r="51" spans="1:7" x14ac:dyDescent="0.25">
      <c r="A51" s="10" t="s">
        <v>31</v>
      </c>
      <c r="B51" s="11">
        <v>25238</v>
      </c>
      <c r="C51" s="11">
        <v>8904258</v>
      </c>
      <c r="D51" s="11"/>
      <c r="E51" s="11">
        <v>6974216</v>
      </c>
      <c r="F51" s="11">
        <f t="shared" si="2"/>
        <v>15903712</v>
      </c>
      <c r="G51" s="11"/>
    </row>
    <row r="52" spans="1:7" x14ac:dyDescent="0.25">
      <c r="A52" s="10" t="s">
        <v>32</v>
      </c>
      <c r="B52" s="11"/>
      <c r="C52" s="11">
        <v>5761333</v>
      </c>
      <c r="D52" s="11">
        <v>8204847</v>
      </c>
      <c r="E52" s="11"/>
      <c r="F52" s="11">
        <f t="shared" si="2"/>
        <v>13966180</v>
      </c>
      <c r="G52" s="11"/>
    </row>
    <row r="53" spans="1:7" x14ac:dyDescent="0.25">
      <c r="A53" s="10" t="s">
        <v>34</v>
      </c>
      <c r="B53" s="11">
        <v>188257</v>
      </c>
      <c r="C53" s="11">
        <v>8977490</v>
      </c>
      <c r="D53" s="11">
        <v>9474334</v>
      </c>
      <c r="E53" s="11">
        <v>96414</v>
      </c>
      <c r="F53" s="11">
        <f t="shared" si="2"/>
        <v>18736495</v>
      </c>
      <c r="G53" s="11"/>
    </row>
    <row r="54" spans="1:7" x14ac:dyDescent="0.25">
      <c r="A54" s="10" t="s">
        <v>35</v>
      </c>
      <c r="B54" s="11">
        <v>63624</v>
      </c>
      <c r="C54" s="11">
        <v>9348892</v>
      </c>
      <c r="D54" s="11">
        <v>12283425</v>
      </c>
      <c r="E54" s="11">
        <v>210278</v>
      </c>
      <c r="F54" s="11">
        <f t="shared" si="2"/>
        <v>21906219</v>
      </c>
      <c r="G54" s="11"/>
    </row>
    <row r="55" spans="1:7" x14ac:dyDescent="0.25">
      <c r="A55" s="10" t="s">
        <v>36</v>
      </c>
      <c r="B55" s="11">
        <v>106100</v>
      </c>
      <c r="C55" s="11">
        <v>13932361</v>
      </c>
      <c r="D55" s="11">
        <v>14562072</v>
      </c>
      <c r="E55" s="11">
        <v>256869</v>
      </c>
      <c r="F55" s="11">
        <f t="shared" si="2"/>
        <v>28857402</v>
      </c>
      <c r="G55" s="11"/>
    </row>
    <row r="56" spans="1:7" x14ac:dyDescent="0.25">
      <c r="A56" s="10" t="s">
        <v>37</v>
      </c>
      <c r="B56" s="11">
        <v>152051</v>
      </c>
      <c r="C56" s="11">
        <v>10666533</v>
      </c>
      <c r="D56" s="11">
        <v>17577301</v>
      </c>
      <c r="E56" s="11">
        <v>515314</v>
      </c>
      <c r="F56" s="11">
        <f t="shared" si="2"/>
        <v>28911199</v>
      </c>
      <c r="G56" s="11"/>
    </row>
    <row r="57" spans="1:7" x14ac:dyDescent="0.25">
      <c r="A57" s="10" t="s">
        <v>38</v>
      </c>
      <c r="B57" s="11">
        <v>38596</v>
      </c>
      <c r="C57" s="11">
        <v>12122162</v>
      </c>
      <c r="D57" s="11">
        <v>21072675</v>
      </c>
      <c r="E57" s="11">
        <v>2743650</v>
      </c>
      <c r="F57" s="11">
        <f t="shared" si="2"/>
        <v>35977083</v>
      </c>
      <c r="G57" s="11"/>
    </row>
    <row r="58" spans="1:7" x14ac:dyDescent="0.25">
      <c r="A58" s="10"/>
      <c r="B58" s="11"/>
      <c r="C58" s="11"/>
      <c r="D58" s="11"/>
      <c r="E58" s="11"/>
      <c r="F58" s="11"/>
      <c r="G58" s="11"/>
    </row>
    <row r="59" spans="1:7" x14ac:dyDescent="0.25">
      <c r="B59" s="48"/>
      <c r="C59" s="48"/>
      <c r="D59" s="48"/>
      <c r="E59" s="48"/>
      <c r="F59" s="48"/>
    </row>
    <row r="60" spans="1:7" x14ac:dyDescent="0.25">
      <c r="A60" s="14" t="s">
        <v>73</v>
      </c>
    </row>
    <row r="90" spans="1:3" ht="15.75" x14ac:dyDescent="0.25">
      <c r="A90" s="50" t="s">
        <v>147</v>
      </c>
    </row>
    <row r="93" spans="1:3" x14ac:dyDescent="0.25">
      <c r="A93" s="51" t="s">
        <v>25</v>
      </c>
      <c r="B93" s="52" t="s">
        <v>155</v>
      </c>
      <c r="C93" s="53" t="s">
        <v>148</v>
      </c>
    </row>
    <row r="94" spans="1:3" x14ac:dyDescent="0.25">
      <c r="A94" s="54">
        <v>2004</v>
      </c>
      <c r="B94" s="55">
        <v>5401.3652692967944</v>
      </c>
      <c r="C94" s="56">
        <v>5960.911014444393</v>
      </c>
    </row>
    <row r="95" spans="1:3" x14ac:dyDescent="0.25">
      <c r="A95" s="54">
        <v>2005</v>
      </c>
      <c r="B95" s="55">
        <v>6677.4589771184092</v>
      </c>
      <c r="C95" s="56">
        <v>7304.3622894200862</v>
      </c>
    </row>
    <row r="96" spans="1:3" x14ac:dyDescent="0.25">
      <c r="A96" s="54">
        <v>2006</v>
      </c>
      <c r="B96" s="55">
        <v>6533.7082912001224</v>
      </c>
      <c r="C96" s="56">
        <v>7905.8002767648841</v>
      </c>
    </row>
    <row r="97" spans="1:3" x14ac:dyDescent="0.25">
      <c r="A97" s="54">
        <v>2007</v>
      </c>
      <c r="B97" s="55">
        <v>8563.1735055274348</v>
      </c>
      <c r="C97" s="56">
        <v>9655.8936818380771</v>
      </c>
    </row>
    <row r="98" spans="1:3" x14ac:dyDescent="0.25">
      <c r="A98" s="54">
        <v>2008</v>
      </c>
      <c r="B98" s="55">
        <v>9743.8653076617775</v>
      </c>
      <c r="C98" s="56">
        <v>10930.63355730986</v>
      </c>
    </row>
    <row r="99" spans="1:3" x14ac:dyDescent="0.25">
      <c r="A99" s="54">
        <v>2009</v>
      </c>
      <c r="B99" s="55">
        <v>8202.1210770301586</v>
      </c>
      <c r="C99" s="56">
        <v>8979.7565323812887</v>
      </c>
    </row>
    <row r="100" spans="1:3" x14ac:dyDescent="0.25">
      <c r="A100" s="54">
        <v>2010</v>
      </c>
      <c r="B100" s="55">
        <v>8214.4514297507576</v>
      </c>
      <c r="C100" s="56">
        <v>10559.801900543061</v>
      </c>
    </row>
    <row r="101" spans="1:3" x14ac:dyDescent="0.25">
      <c r="A101" s="54">
        <v>2011</v>
      </c>
      <c r="B101" s="55">
        <v>8944.9884340081808</v>
      </c>
      <c r="C101" s="56">
        <v>11205.211401301083</v>
      </c>
    </row>
    <row r="102" spans="1:3" x14ac:dyDescent="0.25">
      <c r="A102" s="54">
        <v>2012</v>
      </c>
      <c r="B102" s="55">
        <v>10140.975266472866</v>
      </c>
      <c r="C102" s="56">
        <v>11587.807325326521</v>
      </c>
    </row>
    <row r="103" spans="1:3" x14ac:dyDescent="0.25">
      <c r="A103" s="54">
        <v>2013</v>
      </c>
      <c r="B103" s="55">
        <v>11641.432672797728</v>
      </c>
      <c r="C103" s="56">
        <v>12480.371054509331</v>
      </c>
    </row>
    <row r="104" spans="1:3" x14ac:dyDescent="0.25">
      <c r="A104" s="54">
        <v>2014</v>
      </c>
      <c r="B104" s="55">
        <v>11181.08219023801</v>
      </c>
      <c r="C104" s="56">
        <v>12112.368629008681</v>
      </c>
    </row>
    <row r="105" spans="1:3" x14ac:dyDescent="0.25">
      <c r="A105" s="54">
        <v>2015</v>
      </c>
      <c r="B105" s="94">
        <v>10222.981026374451</v>
      </c>
      <c r="C105" s="90">
        <v>11018.870122512842</v>
      </c>
    </row>
    <row r="106" spans="1:3" x14ac:dyDescent="0.25">
      <c r="A106" s="54">
        <v>2016</v>
      </c>
      <c r="B106" s="94">
        <v>9713.6180555287374</v>
      </c>
      <c r="C106" s="90">
        <v>10882.54067001896</v>
      </c>
    </row>
    <row r="107" spans="1:3" x14ac:dyDescent="0.25">
      <c r="A107" s="54">
        <v>2017</v>
      </c>
      <c r="B107" s="94">
        <v>9687.6020798889531</v>
      </c>
      <c r="C107" s="90">
        <v>10602.212500318665</v>
      </c>
    </row>
    <row r="109" spans="1:3" x14ac:dyDescent="0.25">
      <c r="A109" s="14" t="s">
        <v>78</v>
      </c>
    </row>
  </sheetData>
  <mergeCells count="2">
    <mergeCell ref="B7:C7"/>
    <mergeCell ref="B6:D6"/>
  </mergeCells>
  <pageMargins left="0.7" right="0.7" top="0.75" bottom="0.75" header="0.3" footer="0.3"/>
  <pageSetup paperSize="9" scale="62" orientation="landscape" r:id="rId1"/>
  <rowBreaks count="2" manualBreakCount="2">
    <brk id="37" max="15" man="1"/>
    <brk id="88" max="15"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C15"/>
  <sheetViews>
    <sheetView zoomScaleNormal="100" workbookViewId="0">
      <selection activeCell="D1" sqref="D1"/>
    </sheetView>
  </sheetViews>
  <sheetFormatPr defaultRowHeight="15" x14ac:dyDescent="0.25"/>
  <sheetData>
    <row r="1" spans="1:3" ht="18" x14ac:dyDescent="0.25">
      <c r="A1" s="4" t="s">
        <v>9</v>
      </c>
    </row>
    <row r="3" spans="1:3" ht="15.75" x14ac:dyDescent="0.25">
      <c r="A3" s="43" t="s">
        <v>156</v>
      </c>
    </row>
    <row r="5" spans="1:3" x14ac:dyDescent="0.25">
      <c r="A5" s="46" t="s">
        <v>25</v>
      </c>
      <c r="B5" s="46" t="s">
        <v>79</v>
      </c>
      <c r="C5" s="46" t="s">
        <v>80</v>
      </c>
    </row>
    <row r="6" spans="1:3" x14ac:dyDescent="0.25">
      <c r="A6">
        <v>2011</v>
      </c>
      <c r="C6">
        <v>24</v>
      </c>
    </row>
    <row r="7" spans="1:3" x14ac:dyDescent="0.25">
      <c r="A7">
        <v>2012</v>
      </c>
      <c r="B7">
        <v>93</v>
      </c>
      <c r="C7">
        <v>13</v>
      </c>
    </row>
    <row r="8" spans="1:3" x14ac:dyDescent="0.25">
      <c r="A8">
        <v>2013</v>
      </c>
      <c r="C8">
        <v>25</v>
      </c>
    </row>
    <row r="9" spans="1:3" x14ac:dyDescent="0.25">
      <c r="A9">
        <v>2014</v>
      </c>
      <c r="B9">
        <v>79</v>
      </c>
      <c r="C9">
        <v>23</v>
      </c>
    </row>
    <row r="10" spans="1:3" x14ac:dyDescent="0.25">
      <c r="A10">
        <v>2015</v>
      </c>
      <c r="B10">
        <v>85</v>
      </c>
      <c r="C10">
        <v>19</v>
      </c>
    </row>
    <row r="11" spans="1:3" x14ac:dyDescent="0.25">
      <c r="A11">
        <v>2016</v>
      </c>
      <c r="B11">
        <v>77</v>
      </c>
      <c r="C11">
        <v>13</v>
      </c>
    </row>
    <row r="12" spans="1:3" x14ac:dyDescent="0.25">
      <c r="A12">
        <v>2017</v>
      </c>
      <c r="C12">
        <v>9</v>
      </c>
    </row>
    <row r="13" spans="1:3" x14ac:dyDescent="0.25">
      <c r="A13">
        <v>2018</v>
      </c>
      <c r="B13">
        <v>34</v>
      </c>
      <c r="C13">
        <v>9</v>
      </c>
    </row>
    <row r="15" spans="1:3" x14ac:dyDescent="0.25">
      <c r="A15" s="14" t="s">
        <v>81</v>
      </c>
    </row>
  </sheetData>
  <pageMargins left="0.7" right="0.7" top="0.75" bottom="0.75" header="0.3" footer="0.3"/>
  <pageSetup paperSize="9" scale="72"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L155"/>
  <sheetViews>
    <sheetView zoomScaleNormal="100" workbookViewId="0">
      <selection activeCell="D1" sqref="D1"/>
    </sheetView>
  </sheetViews>
  <sheetFormatPr defaultRowHeight="15" x14ac:dyDescent="0.25"/>
  <cols>
    <col min="2" max="2" width="11.140625" customWidth="1"/>
    <col min="3" max="3" width="11.5703125" customWidth="1"/>
    <col min="5" max="5" width="11" customWidth="1"/>
    <col min="10" max="10" width="10.42578125" customWidth="1"/>
    <col min="11" max="11" width="12.42578125" customWidth="1"/>
    <col min="12" max="12" width="10.85546875" customWidth="1"/>
  </cols>
  <sheetData>
    <row r="1" spans="1:6" ht="20.25" x14ac:dyDescent="0.3">
      <c r="A1" s="58" t="s">
        <v>82</v>
      </c>
    </row>
    <row r="2" spans="1:6" x14ac:dyDescent="0.25">
      <c r="A2" s="2"/>
    </row>
    <row r="3" spans="1:6" ht="18.75" x14ac:dyDescent="0.25">
      <c r="A3" s="43" t="s">
        <v>83</v>
      </c>
    </row>
    <row r="13" spans="1:6" x14ac:dyDescent="0.25">
      <c r="A13" s="49" t="s">
        <v>25</v>
      </c>
      <c r="B13" s="49" t="s">
        <v>84</v>
      </c>
      <c r="C13" s="49" t="s">
        <v>85</v>
      </c>
      <c r="D13" s="91" t="s">
        <v>77</v>
      </c>
      <c r="E13" s="91"/>
      <c r="F13" s="49"/>
    </row>
    <row r="14" spans="1:6" x14ac:dyDescent="0.25">
      <c r="A14" s="83">
        <v>2001</v>
      </c>
      <c r="B14" s="11">
        <v>3208</v>
      </c>
      <c r="C14" s="11">
        <v>19119</v>
      </c>
      <c r="D14" s="11">
        <f>SUM(B14:C14)</f>
        <v>22327</v>
      </c>
      <c r="E14" s="11"/>
      <c r="F14" s="61"/>
    </row>
    <row r="15" spans="1:6" x14ac:dyDescent="0.25">
      <c r="A15" s="83">
        <v>2002</v>
      </c>
      <c r="B15" s="11">
        <v>3392</v>
      </c>
      <c r="C15" s="11">
        <v>19526</v>
      </c>
      <c r="D15" s="11">
        <f t="shared" ref="D15:D24" si="0">SUM(B15:C15)</f>
        <v>22918</v>
      </c>
      <c r="E15" s="11"/>
      <c r="F15" s="61"/>
    </row>
    <row r="16" spans="1:6" x14ac:dyDescent="0.25">
      <c r="A16" s="83">
        <v>2003</v>
      </c>
      <c r="B16" s="11">
        <v>3569</v>
      </c>
      <c r="C16" s="11">
        <v>21574</v>
      </c>
      <c r="D16" s="11">
        <f t="shared" si="0"/>
        <v>25143</v>
      </c>
      <c r="E16" s="11"/>
      <c r="F16" s="61"/>
    </row>
    <row r="17" spans="1:6" x14ac:dyDescent="0.25">
      <c r="A17" s="83">
        <v>2004</v>
      </c>
      <c r="B17" s="11">
        <v>3713</v>
      </c>
      <c r="C17" s="11">
        <v>21705</v>
      </c>
      <c r="D17" s="11">
        <f t="shared" si="0"/>
        <v>25418</v>
      </c>
      <c r="E17" s="11"/>
      <c r="F17" s="61"/>
    </row>
    <row r="18" spans="1:6" x14ac:dyDescent="0.25">
      <c r="A18" s="83">
        <v>2006</v>
      </c>
      <c r="B18" s="11">
        <v>3399</v>
      </c>
      <c r="C18" s="11">
        <v>19437</v>
      </c>
      <c r="D18" s="11">
        <f t="shared" si="0"/>
        <v>22836</v>
      </c>
      <c r="E18" s="11"/>
      <c r="F18" s="61"/>
    </row>
    <row r="19" spans="1:6" x14ac:dyDescent="0.25">
      <c r="A19" s="83">
        <v>2008</v>
      </c>
      <c r="B19" s="11">
        <v>2254</v>
      </c>
      <c r="C19" s="11">
        <v>14810</v>
      </c>
      <c r="D19" s="11">
        <f t="shared" si="0"/>
        <v>17064</v>
      </c>
      <c r="E19" s="11"/>
      <c r="F19" s="61"/>
    </row>
    <row r="20" spans="1:6" x14ac:dyDescent="0.25">
      <c r="A20" s="83">
        <v>2010</v>
      </c>
      <c r="B20" s="11">
        <v>1739</v>
      </c>
      <c r="C20" s="11">
        <v>9581</v>
      </c>
      <c r="D20" s="11">
        <f t="shared" si="0"/>
        <v>11320</v>
      </c>
      <c r="E20" s="11"/>
      <c r="F20" s="61"/>
    </row>
    <row r="21" spans="1:6" x14ac:dyDescent="0.25">
      <c r="A21" s="83">
        <v>2012</v>
      </c>
      <c r="B21" s="11">
        <v>2254</v>
      </c>
      <c r="C21" s="11">
        <v>8651</v>
      </c>
      <c r="D21" s="11">
        <f t="shared" si="0"/>
        <v>10905</v>
      </c>
      <c r="E21" s="11"/>
      <c r="F21" s="61"/>
    </row>
    <row r="22" spans="1:6" x14ac:dyDescent="0.25">
      <c r="A22" s="83">
        <v>2014</v>
      </c>
      <c r="B22" s="11">
        <v>1828</v>
      </c>
      <c r="C22" s="11">
        <v>7855</v>
      </c>
      <c r="D22" s="11">
        <f t="shared" si="0"/>
        <v>9683</v>
      </c>
      <c r="E22" s="11"/>
      <c r="F22" s="61"/>
    </row>
    <row r="23" spans="1:6" x14ac:dyDescent="0.25">
      <c r="A23" s="106">
        <v>2016</v>
      </c>
      <c r="B23" s="11">
        <v>1947</v>
      </c>
      <c r="C23" s="11">
        <v>8044</v>
      </c>
      <c r="D23" s="11">
        <f t="shared" si="0"/>
        <v>9991</v>
      </c>
      <c r="E23" s="11"/>
      <c r="F23" s="61"/>
    </row>
    <row r="24" spans="1:6" x14ac:dyDescent="0.25">
      <c r="A24" s="106">
        <v>2018</v>
      </c>
      <c r="B24" s="11">
        <v>2043</v>
      </c>
      <c r="C24" s="11">
        <v>10314</v>
      </c>
      <c r="D24" s="11">
        <f t="shared" si="0"/>
        <v>12357</v>
      </c>
    </row>
    <row r="25" spans="1:6" x14ac:dyDescent="0.25">
      <c r="A25" s="14" t="s">
        <v>86</v>
      </c>
    </row>
    <row r="35" spans="1:3" ht="15.75" x14ac:dyDescent="0.25">
      <c r="A35" s="62" t="s">
        <v>138</v>
      </c>
    </row>
    <row r="37" spans="1:3" ht="40.5" customHeight="1" x14ac:dyDescent="0.25">
      <c r="A37" s="63"/>
      <c r="B37" s="101" t="s">
        <v>87</v>
      </c>
      <c r="C37" s="101"/>
    </row>
    <row r="38" spans="1:3" x14ac:dyDescent="0.25">
      <c r="A38" s="63" t="s">
        <v>25</v>
      </c>
      <c r="B38" s="64" t="s">
        <v>153</v>
      </c>
      <c r="C38" s="64" t="s">
        <v>44</v>
      </c>
    </row>
    <row r="39" spans="1:3" x14ac:dyDescent="0.25">
      <c r="A39" s="108" t="s">
        <v>61</v>
      </c>
      <c r="B39" s="108">
        <v>353</v>
      </c>
      <c r="C39" s="108">
        <v>252</v>
      </c>
    </row>
    <row r="40" spans="1:3" x14ac:dyDescent="0.25">
      <c r="A40" s="108" t="s">
        <v>62</v>
      </c>
      <c r="B40" s="108">
        <v>362</v>
      </c>
      <c r="C40" s="108">
        <v>255</v>
      </c>
    </row>
    <row r="41" spans="1:3" x14ac:dyDescent="0.25">
      <c r="A41" s="108" t="s">
        <v>63</v>
      </c>
      <c r="B41" s="108">
        <v>395</v>
      </c>
      <c r="C41" s="108">
        <v>259</v>
      </c>
    </row>
    <row r="42" spans="1:3" x14ac:dyDescent="0.25">
      <c r="A42" s="108" t="s">
        <v>64</v>
      </c>
      <c r="B42" s="108">
        <v>397</v>
      </c>
      <c r="C42" s="108">
        <v>255</v>
      </c>
    </row>
    <row r="43" spans="1:3" x14ac:dyDescent="0.25">
      <c r="A43" s="108" t="s">
        <v>66</v>
      </c>
      <c r="B43" s="108">
        <v>373</v>
      </c>
      <c r="C43" s="108">
        <v>245</v>
      </c>
    </row>
    <row r="44" spans="1:3" x14ac:dyDescent="0.25">
      <c r="A44" s="108" t="s">
        <v>30</v>
      </c>
      <c r="B44" s="108">
        <v>278</v>
      </c>
      <c r="C44" s="108">
        <v>215</v>
      </c>
    </row>
    <row r="45" spans="1:3" x14ac:dyDescent="0.25">
      <c r="A45" s="108" t="s">
        <v>32</v>
      </c>
      <c r="B45" s="108">
        <v>173</v>
      </c>
      <c r="C45" s="108">
        <v>216</v>
      </c>
    </row>
    <row r="46" spans="1:3" x14ac:dyDescent="0.25">
      <c r="A46" s="108" t="s">
        <v>34</v>
      </c>
      <c r="B46" s="108">
        <v>161</v>
      </c>
      <c r="C46" s="108">
        <v>216</v>
      </c>
    </row>
    <row r="47" spans="1:3" x14ac:dyDescent="0.25">
      <c r="A47" s="108" t="s">
        <v>36</v>
      </c>
      <c r="B47" s="108">
        <v>143</v>
      </c>
      <c r="C47" s="108">
        <v>203</v>
      </c>
    </row>
    <row r="48" spans="1:3" x14ac:dyDescent="0.25">
      <c r="A48" s="108" t="s">
        <v>38</v>
      </c>
      <c r="B48" s="108">
        <v>141</v>
      </c>
      <c r="C48" s="108">
        <v>217</v>
      </c>
    </row>
    <row r="49" spans="1:3" x14ac:dyDescent="0.25">
      <c r="A49" s="108" t="s">
        <v>145</v>
      </c>
      <c r="B49" s="108">
        <v>170</v>
      </c>
      <c r="C49" s="108">
        <v>224</v>
      </c>
    </row>
    <row r="50" spans="1:3" x14ac:dyDescent="0.25">
      <c r="A50" s="108"/>
      <c r="B50" s="108"/>
      <c r="C50" s="108"/>
    </row>
    <row r="51" spans="1:3" x14ac:dyDescent="0.25">
      <c r="A51" s="14" t="s">
        <v>86</v>
      </c>
    </row>
    <row r="68" spans="1:12" ht="18.75" x14ac:dyDescent="0.25">
      <c r="A68" s="43" t="s">
        <v>88</v>
      </c>
    </row>
    <row r="77" spans="1:12" ht="41.25" customHeight="1" x14ac:dyDescent="0.25">
      <c r="A77" s="65" t="s">
        <v>25</v>
      </c>
      <c r="B77" s="65" t="s">
        <v>89</v>
      </c>
      <c r="C77" s="65" t="s">
        <v>157</v>
      </c>
      <c r="D77" s="65" t="s">
        <v>90</v>
      </c>
      <c r="E77" s="65" t="s">
        <v>91</v>
      </c>
      <c r="F77" s="65" t="s">
        <v>92</v>
      </c>
      <c r="G77" s="65" t="s">
        <v>158</v>
      </c>
      <c r="H77" s="65" t="s">
        <v>93</v>
      </c>
      <c r="I77" s="65" t="s">
        <v>94</v>
      </c>
      <c r="J77" s="65" t="s">
        <v>95</v>
      </c>
      <c r="K77" s="65" t="s">
        <v>96</v>
      </c>
      <c r="L77" s="65" t="s">
        <v>77</v>
      </c>
    </row>
    <row r="78" spans="1:12" x14ac:dyDescent="0.25">
      <c r="A78" s="10" t="s">
        <v>64</v>
      </c>
      <c r="B78" s="11"/>
      <c r="C78" s="11">
        <v>1080</v>
      </c>
      <c r="D78" s="11">
        <v>82638</v>
      </c>
      <c r="E78" s="11">
        <v>895975</v>
      </c>
      <c r="F78" s="11">
        <v>19980</v>
      </c>
      <c r="G78" s="11">
        <v>1100</v>
      </c>
      <c r="H78" s="11">
        <v>25925</v>
      </c>
      <c r="I78" s="11">
        <v>7520</v>
      </c>
      <c r="J78" s="11">
        <v>4316</v>
      </c>
      <c r="K78" s="11">
        <v>42230</v>
      </c>
      <c r="L78" s="11">
        <v>1080764</v>
      </c>
    </row>
    <row r="79" spans="1:12" x14ac:dyDescent="0.25">
      <c r="A79" s="10" t="s">
        <v>66</v>
      </c>
      <c r="B79" s="11">
        <v>30539</v>
      </c>
      <c r="C79" s="11">
        <v>35503</v>
      </c>
      <c r="D79" s="11">
        <v>124544</v>
      </c>
      <c r="E79" s="11">
        <v>5611042</v>
      </c>
      <c r="F79" s="11">
        <v>346762</v>
      </c>
      <c r="G79" s="11">
        <v>29004</v>
      </c>
      <c r="H79" s="11">
        <v>357044</v>
      </c>
      <c r="I79" s="11">
        <v>39859</v>
      </c>
      <c r="J79" s="11">
        <v>15232</v>
      </c>
      <c r="K79" s="11">
        <v>314517</v>
      </c>
      <c r="L79" s="11">
        <v>6904046</v>
      </c>
    </row>
    <row r="80" spans="1:12" x14ac:dyDescent="0.25">
      <c r="A80" s="10" t="s">
        <v>30</v>
      </c>
      <c r="B80" s="11"/>
      <c r="C80" s="11">
        <v>34932</v>
      </c>
      <c r="D80" s="11">
        <v>150109</v>
      </c>
      <c r="E80" s="11">
        <v>9552282</v>
      </c>
      <c r="F80" s="11">
        <v>254453</v>
      </c>
      <c r="G80" s="11">
        <v>18635</v>
      </c>
      <c r="H80" s="11">
        <v>107673</v>
      </c>
      <c r="I80" s="11">
        <v>29414</v>
      </c>
      <c r="J80" s="11">
        <v>5799</v>
      </c>
      <c r="K80" s="11">
        <v>363307</v>
      </c>
      <c r="L80" s="11">
        <v>10516604</v>
      </c>
    </row>
    <row r="81" spans="1:12" x14ac:dyDescent="0.25">
      <c r="A81" s="10" t="s">
        <v>32</v>
      </c>
      <c r="B81" s="11">
        <v>86454</v>
      </c>
      <c r="C81" s="11">
        <v>16282</v>
      </c>
      <c r="D81" s="11">
        <v>112540</v>
      </c>
      <c r="E81" s="11">
        <v>5070934</v>
      </c>
      <c r="F81" s="11">
        <v>193067</v>
      </c>
      <c r="G81" s="11">
        <v>21012</v>
      </c>
      <c r="H81" s="11">
        <v>194132</v>
      </c>
      <c r="I81" s="11">
        <v>31990</v>
      </c>
      <c r="J81" s="11">
        <v>300</v>
      </c>
      <c r="K81" s="11">
        <v>450184</v>
      </c>
      <c r="L81" s="11">
        <v>6176895</v>
      </c>
    </row>
    <row r="82" spans="1:12" x14ac:dyDescent="0.25">
      <c r="A82" s="10" t="s">
        <v>34</v>
      </c>
      <c r="B82" s="11">
        <v>24530</v>
      </c>
      <c r="C82" s="11">
        <v>9674</v>
      </c>
      <c r="D82" s="11">
        <v>137265</v>
      </c>
      <c r="E82" s="11">
        <v>5355537</v>
      </c>
      <c r="F82" s="11">
        <v>233795</v>
      </c>
      <c r="G82" s="11">
        <v>2997</v>
      </c>
      <c r="H82" s="11">
        <v>115348</v>
      </c>
      <c r="I82" s="11">
        <v>78212</v>
      </c>
      <c r="J82" s="11">
        <v>9190</v>
      </c>
      <c r="K82" s="11">
        <v>418891</v>
      </c>
      <c r="L82" s="11">
        <v>6385439</v>
      </c>
    </row>
    <row r="83" spans="1:12" x14ac:dyDescent="0.25">
      <c r="A83" s="10" t="s">
        <v>36</v>
      </c>
      <c r="B83" s="11">
        <v>307270</v>
      </c>
      <c r="C83" s="11">
        <v>58786</v>
      </c>
      <c r="D83" s="11">
        <v>183459</v>
      </c>
      <c r="E83" s="11">
        <v>5701476</v>
      </c>
      <c r="F83" s="11">
        <v>246775</v>
      </c>
      <c r="G83" s="11">
        <v>3058</v>
      </c>
      <c r="H83" s="11">
        <v>366143</v>
      </c>
      <c r="I83" s="11">
        <v>38069</v>
      </c>
      <c r="J83" s="11">
        <v>100</v>
      </c>
      <c r="K83" s="11">
        <v>483600</v>
      </c>
      <c r="L83" s="11">
        <v>7388736</v>
      </c>
    </row>
    <row r="84" spans="1:12" x14ac:dyDescent="0.25">
      <c r="A84" s="10" t="s">
        <v>38</v>
      </c>
      <c r="B84" s="11">
        <v>8772</v>
      </c>
      <c r="C84" s="11">
        <v>74464</v>
      </c>
      <c r="D84" s="11">
        <v>204177</v>
      </c>
      <c r="E84" s="11">
        <v>6220266</v>
      </c>
      <c r="F84" s="11">
        <v>214874</v>
      </c>
      <c r="G84" s="11">
        <v>12200</v>
      </c>
      <c r="H84" s="11">
        <v>268527</v>
      </c>
      <c r="I84" s="11">
        <v>29533</v>
      </c>
      <c r="J84" s="11">
        <v>150</v>
      </c>
      <c r="K84" s="11">
        <v>485779</v>
      </c>
      <c r="L84" s="11">
        <v>7518742</v>
      </c>
    </row>
    <row r="85" spans="1:12" x14ac:dyDescent="0.25">
      <c r="A85" s="10" t="s">
        <v>145</v>
      </c>
      <c r="B85" s="11"/>
      <c r="C85" s="11"/>
      <c r="D85" s="11"/>
      <c r="E85" s="11"/>
      <c r="F85" s="11"/>
      <c r="G85" s="11"/>
      <c r="H85" s="11"/>
      <c r="I85" s="11"/>
      <c r="J85" s="11"/>
      <c r="K85" s="11"/>
      <c r="L85" s="11">
        <v>7940231</v>
      </c>
    </row>
    <row r="87" spans="1:12" x14ac:dyDescent="0.25">
      <c r="A87" s="14" t="s">
        <v>86</v>
      </c>
    </row>
    <row r="112" spans="1:1" ht="15.75" x14ac:dyDescent="0.25">
      <c r="A112" s="43" t="s">
        <v>166</v>
      </c>
    </row>
    <row r="116" spans="1:3" x14ac:dyDescent="0.25">
      <c r="A116" s="8" t="s">
        <v>25</v>
      </c>
      <c r="B116" s="8" t="s">
        <v>159</v>
      </c>
      <c r="C116" s="8" t="s">
        <v>97</v>
      </c>
    </row>
    <row r="117" spans="1:3" x14ac:dyDescent="0.25">
      <c r="A117" s="109" t="s">
        <v>61</v>
      </c>
      <c r="B117" s="109">
        <v>99</v>
      </c>
      <c r="C117" s="109">
        <v>95</v>
      </c>
    </row>
    <row r="118" spans="1:3" x14ac:dyDescent="0.25">
      <c r="A118" s="109" t="s">
        <v>62</v>
      </c>
      <c r="B118" s="109">
        <v>99</v>
      </c>
      <c r="C118" s="109">
        <v>97</v>
      </c>
    </row>
    <row r="119" spans="1:3" x14ac:dyDescent="0.25">
      <c r="A119" s="109" t="s">
        <v>63</v>
      </c>
      <c r="B119" s="109">
        <v>100</v>
      </c>
      <c r="C119" s="109">
        <v>97</v>
      </c>
    </row>
    <row r="120" spans="1:3" x14ac:dyDescent="0.25">
      <c r="A120" s="109" t="s">
        <v>64</v>
      </c>
      <c r="B120" s="109">
        <v>100</v>
      </c>
      <c r="C120" s="109">
        <v>99</v>
      </c>
    </row>
    <row r="121" spans="1:3" x14ac:dyDescent="0.25">
      <c r="A121" s="109" t="s">
        <v>66</v>
      </c>
      <c r="B121" s="109">
        <v>100</v>
      </c>
      <c r="C121" s="109">
        <v>98</v>
      </c>
    </row>
    <row r="122" spans="1:3" x14ac:dyDescent="0.25">
      <c r="A122" s="109" t="s">
        <v>30</v>
      </c>
      <c r="B122" s="109">
        <v>100</v>
      </c>
      <c r="C122" s="109">
        <v>99</v>
      </c>
    </row>
    <row r="123" spans="1:3" x14ac:dyDescent="0.25">
      <c r="A123" s="109" t="s">
        <v>32</v>
      </c>
      <c r="B123" s="109">
        <v>100</v>
      </c>
      <c r="C123" s="109">
        <v>99</v>
      </c>
    </row>
    <row r="124" spans="1:3" x14ac:dyDescent="0.25">
      <c r="A124" s="109" t="s">
        <v>34</v>
      </c>
      <c r="B124" s="109">
        <v>100</v>
      </c>
      <c r="C124" s="109">
        <v>98</v>
      </c>
    </row>
    <row r="125" spans="1:3" x14ac:dyDescent="0.25">
      <c r="A125" s="109" t="s">
        <v>36</v>
      </c>
      <c r="B125" s="109">
        <v>99</v>
      </c>
      <c r="C125" s="109">
        <v>97</v>
      </c>
    </row>
    <row r="126" spans="1:3" x14ac:dyDescent="0.25">
      <c r="A126" s="109" t="s">
        <v>38</v>
      </c>
      <c r="B126" s="109">
        <v>100</v>
      </c>
      <c r="C126" s="109">
        <v>98</v>
      </c>
    </row>
    <row r="127" spans="1:3" x14ac:dyDescent="0.25">
      <c r="A127" s="109" t="s">
        <v>145</v>
      </c>
      <c r="B127" s="109">
        <v>99</v>
      </c>
      <c r="C127" s="109">
        <v>99</v>
      </c>
    </row>
    <row r="128" spans="1:3" x14ac:dyDescent="0.25">
      <c r="A128" s="109"/>
      <c r="B128" s="109"/>
      <c r="C128" s="109"/>
    </row>
    <row r="129" spans="1:3" x14ac:dyDescent="0.25">
      <c r="A129" s="14" t="s">
        <v>86</v>
      </c>
    </row>
    <row r="140" spans="1:3" ht="15.75" x14ac:dyDescent="0.25">
      <c r="A140" s="43" t="s">
        <v>171</v>
      </c>
    </row>
    <row r="142" spans="1:3" x14ac:dyDescent="0.25">
      <c r="A142" s="8" t="s">
        <v>25</v>
      </c>
      <c r="B142" s="8" t="s">
        <v>159</v>
      </c>
      <c r="C142" s="8" t="s">
        <v>97</v>
      </c>
    </row>
    <row r="143" spans="1:3" x14ac:dyDescent="0.25">
      <c r="A143" s="110" t="s">
        <v>61</v>
      </c>
      <c r="B143" s="10">
        <v>0</v>
      </c>
      <c r="C143" s="111">
        <v>35</v>
      </c>
    </row>
    <row r="144" spans="1:3" x14ac:dyDescent="0.25">
      <c r="A144" s="110" t="s">
        <v>62</v>
      </c>
      <c r="B144" s="10">
        <v>0</v>
      </c>
      <c r="C144" s="111">
        <v>36</v>
      </c>
    </row>
    <row r="145" spans="1:3" x14ac:dyDescent="0.25">
      <c r="A145" s="110" t="s">
        <v>63</v>
      </c>
      <c r="B145" s="10">
        <v>0</v>
      </c>
      <c r="C145" s="111">
        <v>39</v>
      </c>
    </row>
    <row r="146" spans="1:3" x14ac:dyDescent="0.25">
      <c r="A146" s="110" t="s">
        <v>64</v>
      </c>
      <c r="B146" s="10">
        <v>0</v>
      </c>
      <c r="C146" s="111">
        <v>42</v>
      </c>
    </row>
    <row r="147" spans="1:3" x14ac:dyDescent="0.25">
      <c r="A147" s="110" t="s">
        <v>66</v>
      </c>
      <c r="B147" s="10">
        <v>0</v>
      </c>
      <c r="C147" s="111">
        <v>49</v>
      </c>
    </row>
    <row r="148" spans="1:3" x14ac:dyDescent="0.25">
      <c r="A148" s="110" t="s">
        <v>30</v>
      </c>
      <c r="B148" s="10">
        <v>0</v>
      </c>
      <c r="C148" s="111">
        <v>50</v>
      </c>
    </row>
    <row r="149" spans="1:3" x14ac:dyDescent="0.25">
      <c r="A149" s="110" t="s">
        <v>32</v>
      </c>
      <c r="B149" s="10">
        <v>0</v>
      </c>
      <c r="C149" s="111">
        <v>54</v>
      </c>
    </row>
    <row r="150" spans="1:3" x14ac:dyDescent="0.25">
      <c r="A150" s="110" t="s">
        <v>34</v>
      </c>
      <c r="B150" s="10">
        <v>0</v>
      </c>
      <c r="C150" s="111">
        <v>56</v>
      </c>
    </row>
    <row r="151" spans="1:3" x14ac:dyDescent="0.25">
      <c r="A151" s="110" t="s">
        <v>36</v>
      </c>
      <c r="B151" s="10">
        <v>0</v>
      </c>
      <c r="C151" s="111">
        <v>58</v>
      </c>
    </row>
    <row r="152" spans="1:3" x14ac:dyDescent="0.25">
      <c r="A152" s="110" t="s">
        <v>38</v>
      </c>
      <c r="B152" s="10">
        <v>0</v>
      </c>
      <c r="C152" s="111">
        <v>59</v>
      </c>
    </row>
    <row r="153" spans="1:3" x14ac:dyDescent="0.25">
      <c r="A153" s="110" t="s">
        <v>145</v>
      </c>
      <c r="B153" s="10">
        <v>0</v>
      </c>
      <c r="C153" s="111">
        <v>60</v>
      </c>
    </row>
    <row r="154" spans="1:3" x14ac:dyDescent="0.25">
      <c r="A154" s="111"/>
      <c r="B154" s="10"/>
      <c r="C154" s="111"/>
    </row>
    <row r="155" spans="1:3" x14ac:dyDescent="0.25">
      <c r="A155" s="14" t="s">
        <v>86</v>
      </c>
    </row>
  </sheetData>
  <mergeCells count="1">
    <mergeCell ref="B37:C37"/>
  </mergeCells>
  <pageMargins left="0.7" right="0.7" top="0.75" bottom="0.75" header="0.3" footer="0.3"/>
  <pageSetup paperSize="9" scale="73" orientation="landscape" r:id="rId1"/>
  <rowBreaks count="4" manualBreakCount="4">
    <brk id="33" max="16383" man="1"/>
    <brk id="66" max="16383" man="1"/>
    <brk id="110" max="15" man="1"/>
    <brk id="138"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G147"/>
  <sheetViews>
    <sheetView zoomScaleNormal="100" workbookViewId="0">
      <selection activeCell="D1" sqref="D1"/>
    </sheetView>
  </sheetViews>
  <sheetFormatPr defaultRowHeight="15" x14ac:dyDescent="0.25"/>
  <cols>
    <col min="2" max="2" width="11.140625" customWidth="1"/>
    <col min="3" max="3" width="11.7109375" customWidth="1"/>
  </cols>
  <sheetData>
    <row r="1" spans="1:4" ht="20.25" x14ac:dyDescent="0.3">
      <c r="A1" s="66" t="s">
        <v>98</v>
      </c>
    </row>
    <row r="2" spans="1:4" ht="20.25" x14ac:dyDescent="0.3">
      <c r="A2" s="66"/>
    </row>
    <row r="3" spans="1:4" ht="18.75" x14ac:dyDescent="0.25">
      <c r="A3" s="43" t="s">
        <v>99</v>
      </c>
    </row>
    <row r="6" spans="1:4" x14ac:dyDescent="0.25">
      <c r="A6" s="59" t="s">
        <v>25</v>
      </c>
      <c r="B6" s="60" t="s">
        <v>100</v>
      </c>
      <c r="C6" s="60" t="s">
        <v>101</v>
      </c>
      <c r="D6" s="60" t="s">
        <v>77</v>
      </c>
    </row>
    <row r="7" spans="1:4" x14ac:dyDescent="0.25">
      <c r="A7" s="112">
        <v>2001</v>
      </c>
      <c r="B7" s="107">
        <v>2844</v>
      </c>
      <c r="C7" s="107">
        <v>344</v>
      </c>
      <c r="D7" s="11">
        <f>SUM(B7:C7)</f>
        <v>3188</v>
      </c>
    </row>
    <row r="8" spans="1:4" x14ac:dyDescent="0.25">
      <c r="A8" s="112">
        <v>2002</v>
      </c>
      <c r="B8" s="107">
        <v>2920</v>
      </c>
      <c r="C8" s="107">
        <v>365</v>
      </c>
      <c r="D8" s="11">
        <f t="shared" ref="D8:D16" si="0">SUM(B8:C8)</f>
        <v>3285</v>
      </c>
    </row>
    <row r="9" spans="1:4" x14ac:dyDescent="0.25">
      <c r="A9" s="112">
        <v>2003</v>
      </c>
      <c r="B9" s="107">
        <v>2920</v>
      </c>
      <c r="C9" s="107">
        <v>381</v>
      </c>
      <c r="D9" s="11">
        <f t="shared" si="0"/>
        <v>3301</v>
      </c>
    </row>
    <row r="10" spans="1:4" x14ac:dyDescent="0.25">
      <c r="A10" s="112">
        <v>2004</v>
      </c>
      <c r="B10" s="107">
        <v>2745</v>
      </c>
      <c r="C10" s="107">
        <v>399</v>
      </c>
      <c r="D10" s="11">
        <f t="shared" si="0"/>
        <v>3144</v>
      </c>
    </row>
    <row r="11" spans="1:4" x14ac:dyDescent="0.25">
      <c r="A11" s="112">
        <v>2006</v>
      </c>
      <c r="B11" s="107">
        <v>2555</v>
      </c>
      <c r="C11" s="107">
        <v>2288</v>
      </c>
      <c r="D11" s="11">
        <f t="shared" si="0"/>
        <v>4843</v>
      </c>
    </row>
    <row r="12" spans="1:4" x14ac:dyDescent="0.25">
      <c r="A12" s="112">
        <v>2008</v>
      </c>
      <c r="B12" s="107">
        <v>5600</v>
      </c>
      <c r="C12" s="107">
        <v>418</v>
      </c>
      <c r="D12" s="11">
        <f t="shared" si="0"/>
        <v>6018</v>
      </c>
    </row>
    <row r="13" spans="1:4" x14ac:dyDescent="0.25">
      <c r="A13" s="112">
        <v>2010</v>
      </c>
      <c r="B13" s="107">
        <v>4240</v>
      </c>
      <c r="C13" s="107">
        <v>268</v>
      </c>
      <c r="D13" s="11">
        <f t="shared" si="0"/>
        <v>4508</v>
      </c>
    </row>
    <row r="14" spans="1:4" x14ac:dyDescent="0.25">
      <c r="A14" s="112">
        <v>2012</v>
      </c>
      <c r="B14" s="107">
        <v>4480</v>
      </c>
      <c r="C14" s="107">
        <v>336</v>
      </c>
      <c r="D14" s="11">
        <f t="shared" si="0"/>
        <v>4816</v>
      </c>
    </row>
    <row r="15" spans="1:4" x14ac:dyDescent="0.25">
      <c r="A15" s="112">
        <v>2014</v>
      </c>
      <c r="B15" s="107">
        <v>6970</v>
      </c>
      <c r="C15" s="107">
        <v>290</v>
      </c>
      <c r="D15" s="11">
        <f t="shared" si="0"/>
        <v>7260</v>
      </c>
    </row>
    <row r="16" spans="1:4" x14ac:dyDescent="0.25">
      <c r="A16" s="112">
        <v>2016</v>
      </c>
      <c r="B16" s="107">
        <v>7311</v>
      </c>
      <c r="C16" s="107">
        <v>432</v>
      </c>
      <c r="D16" s="11">
        <f t="shared" si="0"/>
        <v>7743</v>
      </c>
    </row>
    <row r="17" spans="1:4" x14ac:dyDescent="0.25">
      <c r="A17" s="112">
        <v>2018</v>
      </c>
      <c r="B17" s="107">
        <v>6030</v>
      </c>
      <c r="C17" s="107">
        <v>487</v>
      </c>
      <c r="D17" s="107">
        <f>SUM(B17:C17)</f>
        <v>6517</v>
      </c>
    </row>
    <row r="18" spans="1:4" x14ac:dyDescent="0.25">
      <c r="A18" s="112"/>
      <c r="B18" s="107"/>
      <c r="C18" s="107"/>
      <c r="D18" s="107"/>
    </row>
    <row r="19" spans="1:4" x14ac:dyDescent="0.25">
      <c r="A19" s="14" t="s">
        <v>102</v>
      </c>
    </row>
    <row r="20" spans="1:4" x14ac:dyDescent="0.25">
      <c r="A20" s="113" t="s">
        <v>172</v>
      </c>
    </row>
    <row r="31" spans="1:4" ht="15.75" x14ac:dyDescent="0.25">
      <c r="A31" s="43" t="s">
        <v>16</v>
      </c>
    </row>
    <row r="32" spans="1:4" ht="15.75" x14ac:dyDescent="0.25">
      <c r="A32" s="43"/>
    </row>
    <row r="33" spans="1:7" ht="15.75" x14ac:dyDescent="0.25">
      <c r="A33" s="43"/>
    </row>
    <row r="34" spans="1:7" ht="15.75" x14ac:dyDescent="0.25">
      <c r="A34" s="43"/>
    </row>
    <row r="35" spans="1:7" ht="15.75" x14ac:dyDescent="0.25">
      <c r="A35" s="43"/>
    </row>
    <row r="36" spans="1:7" ht="15.75" x14ac:dyDescent="0.25">
      <c r="A36" s="43"/>
    </row>
    <row r="37" spans="1:7" ht="15.75" x14ac:dyDescent="0.25">
      <c r="A37" s="43"/>
    </row>
    <row r="38" spans="1:7" ht="15.75" x14ac:dyDescent="0.25">
      <c r="A38" s="43"/>
    </row>
    <row r="39" spans="1:7" ht="15.75" x14ac:dyDescent="0.25">
      <c r="A39" s="43"/>
    </row>
    <row r="40" spans="1:7" ht="15.75" x14ac:dyDescent="0.25">
      <c r="A40" s="43"/>
    </row>
    <row r="41" spans="1:7" ht="15.75" x14ac:dyDescent="0.25">
      <c r="A41" s="43"/>
    </row>
    <row r="42" spans="1:7" ht="15.75" x14ac:dyDescent="0.25">
      <c r="A42" s="43"/>
    </row>
    <row r="43" spans="1:7" ht="45" customHeight="1" x14ac:dyDescent="0.25">
      <c r="A43" s="114" t="s">
        <v>25</v>
      </c>
      <c r="B43" s="115" t="s">
        <v>139</v>
      </c>
      <c r="C43" s="115" t="s">
        <v>140</v>
      </c>
      <c r="D43" s="115" t="s">
        <v>141</v>
      </c>
      <c r="E43" s="115" t="s">
        <v>173</v>
      </c>
      <c r="F43" s="115" t="s">
        <v>142</v>
      </c>
      <c r="G43" s="115" t="s">
        <v>77</v>
      </c>
    </row>
    <row r="44" spans="1:7" x14ac:dyDescent="0.25">
      <c r="A44" t="s">
        <v>61</v>
      </c>
      <c r="B44" s="88">
        <v>2844</v>
      </c>
      <c r="C44" s="88">
        <v>0</v>
      </c>
      <c r="D44" s="88">
        <v>0</v>
      </c>
      <c r="E44" s="88"/>
      <c r="F44" s="89">
        <v>0</v>
      </c>
      <c r="G44" s="88">
        <f>SUM(B44:F44)</f>
        <v>2844</v>
      </c>
    </row>
    <row r="45" spans="1:7" x14ac:dyDescent="0.25">
      <c r="A45" t="s">
        <v>62</v>
      </c>
      <c r="B45" s="88">
        <v>2920</v>
      </c>
      <c r="C45" s="88">
        <v>0</v>
      </c>
      <c r="D45" s="88">
        <v>0</v>
      </c>
      <c r="E45" s="88"/>
      <c r="F45" s="89">
        <v>0</v>
      </c>
      <c r="G45" s="88">
        <f t="shared" ref="G45:G54" si="1">SUM(B45:F45)</f>
        <v>2920</v>
      </c>
    </row>
    <row r="46" spans="1:7" x14ac:dyDescent="0.25">
      <c r="A46" t="s">
        <v>63</v>
      </c>
      <c r="B46" s="88">
        <v>2920</v>
      </c>
      <c r="C46" s="88">
        <v>0</v>
      </c>
      <c r="D46" s="88">
        <v>0</v>
      </c>
      <c r="E46" s="88"/>
      <c r="F46" s="89">
        <v>0</v>
      </c>
      <c r="G46" s="88">
        <f t="shared" si="1"/>
        <v>2920</v>
      </c>
    </row>
    <row r="47" spans="1:7" x14ac:dyDescent="0.25">
      <c r="A47" t="s">
        <v>64</v>
      </c>
      <c r="B47" s="88">
        <v>2745</v>
      </c>
      <c r="C47" s="88">
        <v>0</v>
      </c>
      <c r="D47" s="88">
        <v>0</v>
      </c>
      <c r="E47" s="88"/>
      <c r="F47" s="89">
        <v>0</v>
      </c>
      <c r="G47" s="88">
        <f t="shared" si="1"/>
        <v>2745</v>
      </c>
    </row>
    <row r="48" spans="1:7" x14ac:dyDescent="0.25">
      <c r="A48" t="s">
        <v>66</v>
      </c>
      <c r="B48" s="88">
        <v>2555</v>
      </c>
      <c r="C48" s="88">
        <v>0</v>
      </c>
      <c r="D48" s="88">
        <v>0</v>
      </c>
      <c r="E48" s="88"/>
      <c r="F48" s="89">
        <v>0</v>
      </c>
      <c r="G48" s="88">
        <f t="shared" si="1"/>
        <v>2555</v>
      </c>
    </row>
    <row r="49" spans="1:7" x14ac:dyDescent="0.25">
      <c r="A49" t="s">
        <v>30</v>
      </c>
      <c r="B49" s="88">
        <v>5600</v>
      </c>
      <c r="C49" s="88">
        <v>0</v>
      </c>
      <c r="D49" s="88">
        <v>0</v>
      </c>
      <c r="E49" s="88"/>
      <c r="F49" s="89">
        <v>0</v>
      </c>
      <c r="G49" s="88">
        <f t="shared" si="1"/>
        <v>5600</v>
      </c>
    </row>
    <row r="50" spans="1:7" x14ac:dyDescent="0.25">
      <c r="A50" t="s">
        <v>32</v>
      </c>
      <c r="B50" s="88">
        <v>4240</v>
      </c>
      <c r="C50" s="88">
        <v>0</v>
      </c>
      <c r="D50" s="88">
        <v>0</v>
      </c>
      <c r="E50" s="88"/>
      <c r="F50" s="89">
        <v>0</v>
      </c>
      <c r="G50" s="88">
        <f t="shared" si="1"/>
        <v>4240</v>
      </c>
    </row>
    <row r="51" spans="1:7" x14ac:dyDescent="0.25">
      <c r="A51" t="s">
        <v>34</v>
      </c>
      <c r="B51" s="88">
        <v>4480</v>
      </c>
      <c r="C51" s="88">
        <v>0</v>
      </c>
      <c r="D51" s="88">
        <v>0</v>
      </c>
      <c r="E51" s="88"/>
      <c r="F51" s="89">
        <v>0</v>
      </c>
      <c r="G51" s="88">
        <f t="shared" si="1"/>
        <v>4480</v>
      </c>
    </row>
    <row r="52" spans="1:7" x14ac:dyDescent="0.25">
      <c r="A52" t="s">
        <v>36</v>
      </c>
      <c r="B52" s="88">
        <v>6950</v>
      </c>
      <c r="C52" s="88">
        <v>20</v>
      </c>
      <c r="D52" s="88">
        <v>0</v>
      </c>
      <c r="E52" s="88"/>
      <c r="F52" s="89">
        <v>0</v>
      </c>
      <c r="G52" s="88">
        <f t="shared" si="1"/>
        <v>6970</v>
      </c>
    </row>
    <row r="53" spans="1:7" x14ac:dyDescent="0.25">
      <c r="A53" s="86" t="s">
        <v>38</v>
      </c>
      <c r="B53" s="88">
        <v>7291</v>
      </c>
      <c r="C53" s="88">
        <v>20</v>
      </c>
      <c r="D53" s="88">
        <v>0</v>
      </c>
      <c r="E53" s="88"/>
      <c r="F53" s="89">
        <v>0</v>
      </c>
      <c r="G53" s="88">
        <f t="shared" si="1"/>
        <v>7311</v>
      </c>
    </row>
    <row r="54" spans="1:7" x14ac:dyDescent="0.25">
      <c r="A54" s="2" t="s">
        <v>145</v>
      </c>
      <c r="B54" s="88">
        <v>6010</v>
      </c>
      <c r="C54" s="2">
        <v>20</v>
      </c>
      <c r="D54" s="2"/>
      <c r="E54" s="2">
        <v>0</v>
      </c>
      <c r="F54" s="2">
        <v>0</v>
      </c>
      <c r="G54" s="88">
        <f t="shared" si="1"/>
        <v>6030</v>
      </c>
    </row>
    <row r="55" spans="1:7" x14ac:dyDescent="0.25">
      <c r="A55" s="14" t="s">
        <v>102</v>
      </c>
      <c r="B55" s="2"/>
      <c r="C55" s="2"/>
      <c r="D55" s="2"/>
      <c r="E55" s="2"/>
      <c r="F55" s="2"/>
    </row>
    <row r="56" spans="1:7" x14ac:dyDescent="0.25">
      <c r="A56" s="14"/>
      <c r="B56" s="2"/>
      <c r="C56" s="2"/>
      <c r="D56" s="2"/>
      <c r="E56" s="2"/>
      <c r="F56" s="2"/>
    </row>
    <row r="57" spans="1:7" x14ac:dyDescent="0.25">
      <c r="A57" s="14"/>
      <c r="B57" s="2"/>
      <c r="C57" s="2"/>
      <c r="D57" s="2"/>
      <c r="E57" s="2"/>
      <c r="F57" s="2"/>
    </row>
    <row r="58" spans="1:7" x14ac:dyDescent="0.25">
      <c r="A58" s="14"/>
      <c r="B58" s="2"/>
      <c r="C58" s="2"/>
      <c r="D58" s="2"/>
      <c r="E58" s="2"/>
      <c r="F58" s="2"/>
    </row>
    <row r="66" spans="1:3" ht="15.75" x14ac:dyDescent="0.25">
      <c r="A66" s="43" t="s">
        <v>17</v>
      </c>
    </row>
    <row r="70" spans="1:3" x14ac:dyDescent="0.25">
      <c r="A70" s="8" t="s">
        <v>25</v>
      </c>
      <c r="B70" s="57" t="s">
        <v>153</v>
      </c>
      <c r="C70" s="57" t="s">
        <v>103</v>
      </c>
    </row>
    <row r="71" spans="1:3" x14ac:dyDescent="0.25">
      <c r="A71" s="117" t="s">
        <v>61</v>
      </c>
      <c r="B71" s="117">
        <v>101</v>
      </c>
      <c r="C71" s="117">
        <v>147</v>
      </c>
    </row>
    <row r="72" spans="1:3" x14ac:dyDescent="0.25">
      <c r="A72" s="117" t="s">
        <v>62</v>
      </c>
      <c r="B72" s="117">
        <v>101</v>
      </c>
      <c r="C72" s="117">
        <v>154</v>
      </c>
    </row>
    <row r="73" spans="1:3" x14ac:dyDescent="0.25">
      <c r="A73" s="117" t="s">
        <v>63</v>
      </c>
      <c r="B73" s="117">
        <v>101</v>
      </c>
      <c r="C73" s="117">
        <v>173</v>
      </c>
    </row>
    <row r="74" spans="1:3" x14ac:dyDescent="0.25">
      <c r="A74" s="117" t="s">
        <v>64</v>
      </c>
      <c r="B74" s="117">
        <v>90</v>
      </c>
      <c r="C74" s="117">
        <v>174</v>
      </c>
    </row>
    <row r="75" spans="1:3" x14ac:dyDescent="0.25">
      <c r="A75" s="117" t="s">
        <v>66</v>
      </c>
      <c r="B75" s="117">
        <v>123</v>
      </c>
      <c r="C75" s="117">
        <v>181</v>
      </c>
    </row>
    <row r="76" spans="1:3" x14ac:dyDescent="0.25">
      <c r="A76" s="117" t="s">
        <v>30</v>
      </c>
      <c r="B76" s="117">
        <v>132</v>
      </c>
      <c r="C76" s="117">
        <v>173</v>
      </c>
    </row>
    <row r="77" spans="1:3" x14ac:dyDescent="0.25">
      <c r="A77" s="117" t="s">
        <v>32</v>
      </c>
      <c r="B77" s="117">
        <v>90</v>
      </c>
      <c r="C77" s="117">
        <v>182</v>
      </c>
    </row>
    <row r="78" spans="1:3" x14ac:dyDescent="0.25">
      <c r="A78" s="117" t="s">
        <v>34</v>
      </c>
      <c r="B78" s="117">
        <v>90</v>
      </c>
      <c r="C78" s="117">
        <v>190</v>
      </c>
    </row>
    <row r="79" spans="1:3" x14ac:dyDescent="0.25">
      <c r="A79" s="117" t="s">
        <v>36</v>
      </c>
      <c r="B79" s="117">
        <v>122</v>
      </c>
      <c r="C79" s="117">
        <v>181</v>
      </c>
    </row>
    <row r="80" spans="1:3" x14ac:dyDescent="0.25">
      <c r="A80" s="117" t="s">
        <v>38</v>
      </c>
      <c r="B80" s="117">
        <v>122</v>
      </c>
      <c r="C80" s="117">
        <v>183</v>
      </c>
    </row>
    <row r="81" spans="1:3" x14ac:dyDescent="0.25">
      <c r="A81" s="117" t="s">
        <v>145</v>
      </c>
      <c r="B81" s="117">
        <v>102</v>
      </c>
      <c r="C81" s="117">
        <v>188</v>
      </c>
    </row>
    <row r="82" spans="1:3" x14ac:dyDescent="0.25">
      <c r="A82" s="14"/>
      <c r="B82" s="2"/>
      <c r="C82" s="2"/>
    </row>
    <row r="83" spans="1:3" x14ac:dyDescent="0.25">
      <c r="A83" s="14"/>
      <c r="B83" s="2"/>
      <c r="C83" s="2"/>
    </row>
    <row r="84" spans="1:3" x14ac:dyDescent="0.25">
      <c r="A84" s="14" t="s">
        <v>102</v>
      </c>
      <c r="B84" s="2"/>
      <c r="C84" s="2"/>
    </row>
    <row r="97" spans="1:3" ht="15.75" x14ac:dyDescent="0.25">
      <c r="A97" s="43" t="s">
        <v>174</v>
      </c>
    </row>
    <row r="101" spans="1:3" x14ac:dyDescent="0.25">
      <c r="A101" s="84" t="s">
        <v>25</v>
      </c>
      <c r="B101" s="85" t="s">
        <v>160</v>
      </c>
      <c r="C101" s="85" t="s">
        <v>97</v>
      </c>
    </row>
    <row r="102" spans="1:3" x14ac:dyDescent="0.25">
      <c r="A102" s="118" t="s">
        <v>61</v>
      </c>
      <c r="B102" s="118">
        <v>42.1</v>
      </c>
      <c r="C102" s="118">
        <v>34.6</v>
      </c>
    </row>
    <row r="103" spans="1:3" x14ac:dyDescent="0.25">
      <c r="A103" s="118" t="s">
        <v>62</v>
      </c>
      <c r="B103" s="118">
        <v>42.1</v>
      </c>
      <c r="C103" s="118">
        <v>35.5</v>
      </c>
    </row>
    <row r="104" spans="1:3" x14ac:dyDescent="0.25">
      <c r="A104" s="118" t="s">
        <v>63</v>
      </c>
      <c r="B104" s="118">
        <v>42.1</v>
      </c>
      <c r="C104" s="118">
        <v>37.6</v>
      </c>
    </row>
    <row r="105" spans="1:3" x14ac:dyDescent="0.25">
      <c r="A105" s="118" t="s">
        <v>64</v>
      </c>
      <c r="B105" s="118">
        <v>45.1</v>
      </c>
      <c r="C105" s="118">
        <v>45.2</v>
      </c>
    </row>
    <row r="106" spans="1:3" x14ac:dyDescent="0.25">
      <c r="A106" s="118" t="s">
        <v>66</v>
      </c>
      <c r="B106" s="118">
        <v>33.200000000000003</v>
      </c>
      <c r="C106" s="118">
        <v>50.6</v>
      </c>
    </row>
    <row r="107" spans="1:3" x14ac:dyDescent="0.25">
      <c r="A107" s="118" t="s">
        <v>30</v>
      </c>
      <c r="B107" s="118">
        <v>65.7</v>
      </c>
      <c r="C107" s="118">
        <v>55.5</v>
      </c>
    </row>
    <row r="108" spans="1:3" x14ac:dyDescent="0.25">
      <c r="A108" s="118" t="s">
        <v>32</v>
      </c>
      <c r="B108" s="118">
        <v>71.5</v>
      </c>
      <c r="C108" s="118">
        <v>61.7</v>
      </c>
    </row>
    <row r="109" spans="1:3" x14ac:dyDescent="0.25">
      <c r="A109" s="118" t="s">
        <v>34</v>
      </c>
      <c r="B109" s="118">
        <v>74.599999999999994</v>
      </c>
      <c r="C109" s="118">
        <v>68.3</v>
      </c>
    </row>
    <row r="110" spans="1:3" x14ac:dyDescent="0.25">
      <c r="A110" s="118" t="s">
        <v>36</v>
      </c>
      <c r="B110" s="118">
        <v>84.2</v>
      </c>
      <c r="C110" s="118">
        <v>68.099999999999994</v>
      </c>
    </row>
    <row r="111" spans="1:3" x14ac:dyDescent="0.25">
      <c r="A111" s="118" t="s">
        <v>38</v>
      </c>
      <c r="B111" s="118">
        <v>85.4</v>
      </c>
      <c r="C111" s="118">
        <v>74.8</v>
      </c>
    </row>
    <row r="112" spans="1:3" x14ac:dyDescent="0.25">
      <c r="A112" s="118" t="s">
        <v>145</v>
      </c>
      <c r="B112" s="118">
        <v>81.2</v>
      </c>
      <c r="C112" s="118">
        <v>79</v>
      </c>
    </row>
    <row r="131" spans="1:3" ht="15.75" x14ac:dyDescent="0.25">
      <c r="A131" s="43" t="s">
        <v>143</v>
      </c>
    </row>
    <row r="134" spans="1:3" x14ac:dyDescent="0.25">
      <c r="A134" s="69" t="s">
        <v>25</v>
      </c>
      <c r="B134" s="8" t="s">
        <v>161</v>
      </c>
      <c r="C134" s="8" t="s">
        <v>97</v>
      </c>
    </row>
    <row r="135" spans="1:3" x14ac:dyDescent="0.25">
      <c r="A135" s="119" t="s">
        <v>61</v>
      </c>
      <c r="B135" s="119">
        <v>49</v>
      </c>
      <c r="C135" s="119">
        <v>81</v>
      </c>
    </row>
    <row r="136" spans="1:3" x14ac:dyDescent="0.25">
      <c r="A136" s="119" t="s">
        <v>62</v>
      </c>
      <c r="B136" s="119">
        <v>51</v>
      </c>
      <c r="C136" s="119">
        <v>83</v>
      </c>
    </row>
    <row r="137" spans="1:3" x14ac:dyDescent="0.25">
      <c r="A137" s="119" t="s">
        <v>63</v>
      </c>
      <c r="B137" s="119">
        <v>51</v>
      </c>
      <c r="C137" s="119">
        <v>85</v>
      </c>
    </row>
    <row r="138" spans="1:3" x14ac:dyDescent="0.25">
      <c r="A138" s="119" t="s">
        <v>64</v>
      </c>
      <c r="B138" s="119">
        <v>54</v>
      </c>
      <c r="C138" s="119">
        <v>86</v>
      </c>
    </row>
    <row r="139" spans="1:3" x14ac:dyDescent="0.25">
      <c r="A139" s="119" t="s">
        <v>66</v>
      </c>
      <c r="B139" s="119">
        <v>64</v>
      </c>
      <c r="C139" s="119">
        <v>87</v>
      </c>
    </row>
    <row r="140" spans="1:3" x14ac:dyDescent="0.25">
      <c r="A140" s="119" t="s">
        <v>30</v>
      </c>
      <c r="B140" s="119">
        <v>74</v>
      </c>
      <c r="C140" s="119">
        <v>88</v>
      </c>
    </row>
    <row r="141" spans="1:3" x14ac:dyDescent="0.25">
      <c r="A141" s="119" t="s">
        <v>32</v>
      </c>
      <c r="B141" s="119">
        <v>76</v>
      </c>
      <c r="C141" s="119">
        <v>88</v>
      </c>
    </row>
    <row r="142" spans="1:3" x14ac:dyDescent="0.25">
      <c r="A142" s="119" t="s">
        <v>34</v>
      </c>
      <c r="B142" s="119">
        <v>79</v>
      </c>
      <c r="C142" s="119">
        <v>92</v>
      </c>
    </row>
    <row r="143" spans="1:3" x14ac:dyDescent="0.25">
      <c r="A143" s="119" t="s">
        <v>36</v>
      </c>
      <c r="B143" s="119">
        <v>87</v>
      </c>
      <c r="C143" s="119">
        <v>90</v>
      </c>
    </row>
    <row r="144" spans="1:3" x14ac:dyDescent="0.25">
      <c r="A144" s="119" t="s">
        <v>38</v>
      </c>
      <c r="B144" s="119">
        <v>89</v>
      </c>
      <c r="C144" s="119">
        <v>90</v>
      </c>
    </row>
    <row r="145" spans="1:3" x14ac:dyDescent="0.25">
      <c r="A145" s="119" t="s">
        <v>145</v>
      </c>
      <c r="B145" s="119">
        <v>87</v>
      </c>
      <c r="C145" s="119">
        <v>91</v>
      </c>
    </row>
    <row r="146" spans="1:3" x14ac:dyDescent="0.25">
      <c r="A146" s="119"/>
      <c r="B146" s="119"/>
      <c r="C146" s="119"/>
    </row>
    <row r="147" spans="1:3" x14ac:dyDescent="0.25">
      <c r="A147" s="14" t="s">
        <v>86</v>
      </c>
    </row>
  </sheetData>
  <pageMargins left="0.7" right="0.7" top="0.75" bottom="0.75" header="0.3" footer="0.3"/>
  <pageSetup paperSize="9" scale="86" orientation="landscape" r:id="rId1"/>
  <rowBreaks count="3" manualBreakCount="3">
    <brk id="29" max="16383" man="1"/>
    <brk id="95" max="16383" man="1"/>
    <brk id="129" max="1638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A1:J107"/>
  <sheetViews>
    <sheetView zoomScaleNormal="100" workbookViewId="0">
      <selection activeCell="E1" sqref="E1"/>
    </sheetView>
  </sheetViews>
  <sheetFormatPr defaultRowHeight="15" x14ac:dyDescent="0.25"/>
  <cols>
    <col min="2" max="2" width="11.85546875" bestFit="1" customWidth="1"/>
    <col min="3" max="3" width="11.28515625" customWidth="1"/>
    <col min="4" max="4" width="11.140625" customWidth="1"/>
    <col min="5" max="7" width="11.85546875" bestFit="1" customWidth="1"/>
    <col min="8" max="8" width="10.5703125" customWidth="1"/>
    <col min="9" max="9" width="11.5703125" bestFit="1" customWidth="1"/>
    <col min="10" max="10" width="11.5703125" customWidth="1"/>
  </cols>
  <sheetData>
    <row r="1" spans="1:10" ht="20.25" x14ac:dyDescent="0.3">
      <c r="A1" s="66" t="s">
        <v>18</v>
      </c>
    </row>
    <row r="3" spans="1:10" ht="15.75" x14ac:dyDescent="0.25">
      <c r="A3" s="43" t="s">
        <v>19</v>
      </c>
    </row>
    <row r="13" spans="1:10" ht="48.75" x14ac:dyDescent="0.25">
      <c r="A13" s="71" t="s">
        <v>25</v>
      </c>
      <c r="B13" s="70" t="s">
        <v>104</v>
      </c>
      <c r="C13" s="70" t="s">
        <v>105</v>
      </c>
      <c r="D13" s="70" t="s">
        <v>106</v>
      </c>
      <c r="E13" s="70" t="s">
        <v>107</v>
      </c>
      <c r="F13" s="70" t="s">
        <v>175</v>
      </c>
      <c r="G13" s="70" t="s">
        <v>108</v>
      </c>
      <c r="H13" s="70" t="s">
        <v>109</v>
      </c>
      <c r="I13" s="70" t="s">
        <v>162</v>
      </c>
      <c r="J13" s="70" t="s">
        <v>77</v>
      </c>
    </row>
    <row r="14" spans="1:10" x14ac:dyDescent="0.25">
      <c r="A14" s="10" t="s">
        <v>61</v>
      </c>
      <c r="B14" s="72">
        <v>6323</v>
      </c>
      <c r="C14" s="72">
        <v>2614</v>
      </c>
      <c r="D14" s="72">
        <v>9529</v>
      </c>
      <c r="E14" s="72">
        <v>91891</v>
      </c>
      <c r="F14" s="72"/>
      <c r="G14" s="72"/>
      <c r="H14" s="72">
        <v>1307</v>
      </c>
      <c r="I14" s="72"/>
      <c r="J14" s="116">
        <f>SUM(B14:I14)</f>
        <v>111664</v>
      </c>
    </row>
    <row r="15" spans="1:10" x14ac:dyDescent="0.25">
      <c r="A15" s="10" t="s">
        <v>62</v>
      </c>
      <c r="B15" s="72">
        <v>1307</v>
      </c>
      <c r="C15" s="72">
        <v>3921</v>
      </c>
      <c r="D15" s="72">
        <v>107532</v>
      </c>
      <c r="E15" s="72">
        <v>2844</v>
      </c>
      <c r="F15" s="72"/>
      <c r="G15" s="72"/>
      <c r="H15" s="72">
        <v>1307</v>
      </c>
      <c r="I15" s="72"/>
      <c r="J15" s="116">
        <f t="shared" ref="J15:J24" si="0">SUM(B15:I15)</f>
        <v>116911</v>
      </c>
    </row>
    <row r="16" spans="1:10" x14ac:dyDescent="0.25">
      <c r="A16" s="10" t="s">
        <v>63</v>
      </c>
      <c r="B16" s="72">
        <v>6380</v>
      </c>
      <c r="C16" s="72"/>
      <c r="D16" s="72">
        <v>111055</v>
      </c>
      <c r="E16" s="72"/>
      <c r="F16" s="72"/>
      <c r="G16" s="72"/>
      <c r="H16" s="72"/>
      <c r="I16" s="72"/>
      <c r="J16" s="116">
        <f t="shared" si="0"/>
        <v>117435</v>
      </c>
    </row>
    <row r="17" spans="1:10" x14ac:dyDescent="0.25">
      <c r="A17" s="10" t="s">
        <v>64</v>
      </c>
      <c r="B17" s="72"/>
      <c r="C17" s="72">
        <v>2012</v>
      </c>
      <c r="D17" s="72">
        <v>122649</v>
      </c>
      <c r="E17" s="72"/>
      <c r="F17" s="72"/>
      <c r="G17" s="72"/>
      <c r="H17" s="72"/>
      <c r="I17" s="72"/>
      <c r="J17" s="116">
        <f t="shared" si="0"/>
        <v>124661</v>
      </c>
    </row>
    <row r="18" spans="1:10" x14ac:dyDescent="0.25">
      <c r="A18" s="10" t="s">
        <v>66</v>
      </c>
      <c r="B18" s="72">
        <v>4401</v>
      </c>
      <c r="C18" s="72"/>
      <c r="D18" s="72">
        <v>117122</v>
      </c>
      <c r="E18" s="72">
        <v>1825</v>
      </c>
      <c r="F18" s="72"/>
      <c r="G18" s="72"/>
      <c r="H18" s="72">
        <v>608</v>
      </c>
      <c r="I18" s="72">
        <v>730</v>
      </c>
      <c r="J18" s="116">
        <f t="shared" si="0"/>
        <v>124686</v>
      </c>
    </row>
    <row r="19" spans="1:10" x14ac:dyDescent="0.25">
      <c r="A19" s="10" t="s">
        <v>30</v>
      </c>
      <c r="B19" s="72"/>
      <c r="C19" s="72">
        <v>1647</v>
      </c>
      <c r="D19" s="72">
        <v>84557</v>
      </c>
      <c r="E19" s="72"/>
      <c r="F19" s="72"/>
      <c r="G19" s="72"/>
      <c r="H19" s="72"/>
      <c r="I19" s="72"/>
      <c r="J19" s="116">
        <f t="shared" si="0"/>
        <v>86204</v>
      </c>
    </row>
    <row r="20" spans="1:10" x14ac:dyDescent="0.25">
      <c r="A20" s="10" t="s">
        <v>32</v>
      </c>
      <c r="B20" s="72"/>
      <c r="C20" s="72"/>
      <c r="D20" s="72">
        <v>62844</v>
      </c>
      <c r="E20" s="72"/>
      <c r="F20" s="72"/>
      <c r="G20" s="72"/>
      <c r="H20" s="72"/>
      <c r="I20" s="72"/>
      <c r="J20" s="116">
        <f t="shared" si="0"/>
        <v>62844</v>
      </c>
    </row>
    <row r="21" spans="1:10" x14ac:dyDescent="0.25">
      <c r="A21" s="10" t="s">
        <v>34</v>
      </c>
      <c r="B21" s="72"/>
      <c r="C21" s="72"/>
      <c r="D21" s="72">
        <v>50042</v>
      </c>
      <c r="E21" s="72"/>
      <c r="F21" s="72"/>
      <c r="G21" s="72">
        <v>22427</v>
      </c>
      <c r="H21" s="72"/>
      <c r="I21" s="72"/>
      <c r="J21" s="116">
        <f t="shared" si="0"/>
        <v>72469</v>
      </c>
    </row>
    <row r="22" spans="1:10" x14ac:dyDescent="0.25">
      <c r="A22" s="10" t="s">
        <v>36</v>
      </c>
      <c r="B22" s="72"/>
      <c r="C22" s="72"/>
      <c r="D22" s="72">
        <v>13625</v>
      </c>
      <c r="E22" s="72"/>
      <c r="F22" s="72"/>
      <c r="G22" s="72">
        <v>67880</v>
      </c>
      <c r="H22" s="72"/>
      <c r="I22" s="72">
        <v>520</v>
      </c>
      <c r="J22" s="116">
        <f t="shared" si="0"/>
        <v>82025</v>
      </c>
    </row>
    <row r="23" spans="1:10" x14ac:dyDescent="0.25">
      <c r="A23" t="s">
        <v>38</v>
      </c>
      <c r="B23" s="72"/>
      <c r="C23" s="72"/>
      <c r="D23" s="72">
        <v>14697</v>
      </c>
      <c r="E23" s="72"/>
      <c r="F23" s="72"/>
      <c r="G23" s="72">
        <v>55986</v>
      </c>
      <c r="H23" s="72"/>
      <c r="I23" s="72">
        <v>530</v>
      </c>
      <c r="J23" s="116">
        <f t="shared" si="0"/>
        <v>71213</v>
      </c>
    </row>
    <row r="24" spans="1:10" x14ac:dyDescent="0.25">
      <c r="A24" t="s">
        <v>145</v>
      </c>
      <c r="D24" s="72">
        <v>15412</v>
      </c>
      <c r="E24" s="72"/>
      <c r="F24" s="72">
        <v>7832</v>
      </c>
      <c r="G24" s="72">
        <v>57235</v>
      </c>
      <c r="H24" s="72"/>
      <c r="I24" s="72">
        <v>536</v>
      </c>
      <c r="J24" s="116">
        <f t="shared" si="0"/>
        <v>81015</v>
      </c>
    </row>
    <row r="25" spans="1:10" x14ac:dyDescent="0.25">
      <c r="D25" s="87"/>
      <c r="E25" s="87"/>
      <c r="F25" s="87"/>
      <c r="G25" s="87"/>
      <c r="H25" s="87"/>
      <c r="I25" s="87"/>
    </row>
    <row r="26" spans="1:10" x14ac:dyDescent="0.25">
      <c r="A26" s="14" t="s">
        <v>135</v>
      </c>
    </row>
    <row r="27" spans="1:10" x14ac:dyDescent="0.25">
      <c r="A27" s="14" t="s">
        <v>110</v>
      </c>
    </row>
    <row r="61" spans="1:3" ht="15.75" x14ac:dyDescent="0.25">
      <c r="A61" s="43" t="s">
        <v>20</v>
      </c>
    </row>
    <row r="63" spans="1:3" ht="39" customHeight="1" x14ac:dyDescent="0.25">
      <c r="B63" s="102" t="s">
        <v>111</v>
      </c>
      <c r="C63" s="102"/>
    </row>
    <row r="64" spans="1:3" x14ac:dyDescent="0.25">
      <c r="A64" s="73" t="s">
        <v>25</v>
      </c>
      <c r="B64" s="57" t="s">
        <v>153</v>
      </c>
      <c r="C64" s="8" t="s">
        <v>44</v>
      </c>
    </row>
    <row r="65" spans="1:3" x14ac:dyDescent="0.25">
      <c r="A65" s="120" t="s">
        <v>61</v>
      </c>
      <c r="B65" s="120">
        <v>1.98</v>
      </c>
      <c r="C65" s="120">
        <v>1.35</v>
      </c>
    </row>
    <row r="66" spans="1:3" x14ac:dyDescent="0.25">
      <c r="A66" s="120" t="s">
        <v>62</v>
      </c>
      <c r="B66" s="120">
        <v>1.84</v>
      </c>
      <c r="C66" s="120">
        <v>1.34</v>
      </c>
    </row>
    <row r="67" spans="1:3" x14ac:dyDescent="0.25">
      <c r="A67" s="120" t="s">
        <v>63</v>
      </c>
      <c r="B67" s="120">
        <v>1.84</v>
      </c>
      <c r="C67" s="120">
        <v>1.38</v>
      </c>
    </row>
    <row r="68" spans="1:3" x14ac:dyDescent="0.25">
      <c r="A68" s="120" t="s">
        <v>64</v>
      </c>
      <c r="B68" s="120">
        <v>1.96</v>
      </c>
      <c r="C68" s="120">
        <v>1.31</v>
      </c>
    </row>
    <row r="69" spans="1:3" x14ac:dyDescent="0.25">
      <c r="A69" s="120" t="s">
        <v>66</v>
      </c>
      <c r="B69" s="120">
        <v>2.04</v>
      </c>
      <c r="C69" s="120">
        <v>1.21</v>
      </c>
    </row>
    <row r="70" spans="1:3" x14ac:dyDescent="0.25">
      <c r="A70" s="120" t="s">
        <v>30</v>
      </c>
      <c r="B70" s="120">
        <v>1.41</v>
      </c>
      <c r="C70" s="120">
        <v>1.1499999999999999</v>
      </c>
    </row>
    <row r="71" spans="1:3" x14ac:dyDescent="0.25">
      <c r="A71" s="120" t="s">
        <v>32</v>
      </c>
      <c r="B71" s="120">
        <v>0.96</v>
      </c>
      <c r="C71" s="120">
        <v>1.1399999999999999</v>
      </c>
    </row>
    <row r="72" spans="1:3" x14ac:dyDescent="0.25">
      <c r="A72" s="120" t="s">
        <v>34</v>
      </c>
      <c r="B72" s="120">
        <v>1.08</v>
      </c>
      <c r="C72" s="120">
        <v>1.1200000000000001</v>
      </c>
    </row>
    <row r="73" spans="1:3" x14ac:dyDescent="0.25">
      <c r="A73" s="120" t="s">
        <v>36</v>
      </c>
      <c r="B73" s="120">
        <v>1.21</v>
      </c>
      <c r="C73" s="120">
        <v>1.08</v>
      </c>
    </row>
    <row r="74" spans="1:3" x14ac:dyDescent="0.25">
      <c r="A74" s="120" t="s">
        <v>38</v>
      </c>
      <c r="B74" s="120">
        <v>1.1200000000000001</v>
      </c>
      <c r="C74" s="120">
        <v>1.17</v>
      </c>
    </row>
    <row r="75" spans="1:3" x14ac:dyDescent="0.25">
      <c r="A75" s="120" t="s">
        <v>145</v>
      </c>
      <c r="B75" s="120">
        <v>1.1000000000000001</v>
      </c>
      <c r="C75" s="120">
        <v>1.1599999999999999</v>
      </c>
    </row>
    <row r="77" spans="1:3" x14ac:dyDescent="0.25">
      <c r="A77" s="14" t="s">
        <v>110</v>
      </c>
    </row>
    <row r="90" spans="1:3" ht="15.75" x14ac:dyDescent="0.25">
      <c r="A90" s="43" t="s">
        <v>170</v>
      </c>
    </row>
    <row r="92" spans="1:3" x14ac:dyDescent="0.25">
      <c r="A92" s="67" t="s">
        <v>25</v>
      </c>
      <c r="B92" s="67" t="s">
        <v>160</v>
      </c>
      <c r="C92" s="67" t="s">
        <v>97</v>
      </c>
    </row>
    <row r="93" spans="1:3" x14ac:dyDescent="0.25">
      <c r="A93" s="121" t="s">
        <v>61</v>
      </c>
      <c r="B93" s="121">
        <v>88</v>
      </c>
      <c r="C93" s="121">
        <v>95</v>
      </c>
    </row>
    <row r="94" spans="1:3" x14ac:dyDescent="0.25">
      <c r="A94" s="121" t="s">
        <v>62</v>
      </c>
      <c r="B94" s="121">
        <v>99</v>
      </c>
      <c r="C94" s="121">
        <v>97</v>
      </c>
    </row>
    <row r="95" spans="1:3" x14ac:dyDescent="0.25">
      <c r="A95" s="121" t="s">
        <v>63</v>
      </c>
      <c r="B95" s="121">
        <v>100</v>
      </c>
      <c r="C95" s="121">
        <v>97</v>
      </c>
    </row>
    <row r="96" spans="1:3" x14ac:dyDescent="0.25">
      <c r="A96" s="121" t="s">
        <v>64</v>
      </c>
      <c r="B96" s="121">
        <v>100</v>
      </c>
      <c r="C96" s="121">
        <v>97</v>
      </c>
    </row>
    <row r="97" spans="1:3" x14ac:dyDescent="0.25">
      <c r="A97" s="121" t="s">
        <v>66</v>
      </c>
      <c r="B97" s="121">
        <v>100</v>
      </c>
      <c r="C97" s="121">
        <v>98</v>
      </c>
    </row>
    <row r="98" spans="1:3" x14ac:dyDescent="0.25">
      <c r="A98" s="121" t="s">
        <v>30</v>
      </c>
      <c r="B98" s="121">
        <v>100</v>
      </c>
      <c r="C98" s="121">
        <v>99</v>
      </c>
    </row>
    <row r="99" spans="1:3" x14ac:dyDescent="0.25">
      <c r="A99" s="121" t="s">
        <v>32</v>
      </c>
      <c r="B99" s="121">
        <v>99</v>
      </c>
      <c r="C99" s="121">
        <v>99</v>
      </c>
    </row>
    <row r="100" spans="1:3" x14ac:dyDescent="0.25">
      <c r="A100" s="121" t="s">
        <v>34</v>
      </c>
      <c r="B100" s="121">
        <v>99</v>
      </c>
      <c r="C100" s="121">
        <v>99</v>
      </c>
    </row>
    <row r="101" spans="1:3" x14ac:dyDescent="0.25">
      <c r="A101" s="121" t="s">
        <v>36</v>
      </c>
      <c r="B101" s="121">
        <v>99</v>
      </c>
      <c r="C101" s="121">
        <v>98</v>
      </c>
    </row>
    <row r="102" spans="1:3" x14ac:dyDescent="0.25">
      <c r="A102" s="121" t="s">
        <v>38</v>
      </c>
      <c r="B102" s="121">
        <v>100</v>
      </c>
      <c r="C102" s="121">
        <v>99</v>
      </c>
    </row>
    <row r="103" spans="1:3" x14ac:dyDescent="0.25">
      <c r="A103" s="121" t="s">
        <v>145</v>
      </c>
      <c r="B103" s="121">
        <v>100</v>
      </c>
      <c r="C103" s="121">
        <v>99</v>
      </c>
    </row>
    <row r="107" spans="1:3" x14ac:dyDescent="0.25">
      <c r="A107" s="14" t="s">
        <v>110</v>
      </c>
    </row>
  </sheetData>
  <mergeCells count="1">
    <mergeCell ref="B63:C63"/>
  </mergeCells>
  <pageMargins left="0.7" right="0.7" top="0.75" bottom="0.75" header="0.3" footer="0.3"/>
  <pageSetup paperSize="9" scale="55" orientation="landscape" r:id="rId1"/>
  <rowBreaks count="3" manualBreakCount="3">
    <brk id="59" max="16383" man="1"/>
    <brk id="88" max="16383" man="1"/>
    <brk id="120"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zoomScaleNormal="100" workbookViewId="0">
      <selection activeCell="E1" sqref="E1"/>
    </sheetView>
  </sheetViews>
  <sheetFormatPr defaultRowHeight="15" x14ac:dyDescent="0.25"/>
  <sheetData>
    <row r="1" spans="1:7" ht="20.25" x14ac:dyDescent="0.3">
      <c r="A1" s="66" t="s">
        <v>21</v>
      </c>
    </row>
    <row r="3" spans="1:7" ht="15.75" x14ac:dyDescent="0.25">
      <c r="A3" s="43" t="s">
        <v>136</v>
      </c>
    </row>
    <row r="13" spans="1:7" ht="24.75" x14ac:dyDescent="0.25">
      <c r="A13" s="68" t="s">
        <v>112</v>
      </c>
      <c r="B13" s="68" t="s">
        <v>113</v>
      </c>
      <c r="C13" s="68" t="s">
        <v>114</v>
      </c>
      <c r="D13" s="68" t="s">
        <v>115</v>
      </c>
      <c r="E13" s="68" t="s">
        <v>116</v>
      </c>
      <c r="F13" s="68" t="s">
        <v>117</v>
      </c>
      <c r="G13" s="8" t="s">
        <v>77</v>
      </c>
    </row>
    <row r="14" spans="1:7" x14ac:dyDescent="0.25">
      <c r="A14" s="10">
        <v>2009</v>
      </c>
      <c r="B14" s="75">
        <v>3.274</v>
      </c>
      <c r="C14" s="75">
        <v>5.657</v>
      </c>
      <c r="D14" s="75">
        <v>0.69499999999999995</v>
      </c>
      <c r="E14" s="75">
        <v>1.863</v>
      </c>
      <c r="F14" s="75">
        <v>0</v>
      </c>
      <c r="G14" s="75">
        <v>11.489000000000001</v>
      </c>
    </row>
    <row r="15" spans="1:7" x14ac:dyDescent="0.25">
      <c r="A15" s="10">
        <v>2010</v>
      </c>
      <c r="B15" s="75">
        <v>47.981000000000002</v>
      </c>
      <c r="C15" s="75">
        <v>0.09</v>
      </c>
      <c r="D15" s="75">
        <v>0.31</v>
      </c>
      <c r="E15" s="75">
        <v>5.73</v>
      </c>
      <c r="F15" s="75">
        <v>0</v>
      </c>
      <c r="G15" s="75">
        <v>54.110999999999997</v>
      </c>
    </row>
    <row r="16" spans="1:7" x14ac:dyDescent="0.25">
      <c r="A16" s="10">
        <v>2011</v>
      </c>
      <c r="B16" s="75">
        <v>32.182000000000002</v>
      </c>
      <c r="C16" s="75">
        <v>7.4999999999999997E-2</v>
      </c>
      <c r="D16" s="75">
        <v>0</v>
      </c>
      <c r="E16" s="75">
        <v>0.57499999999999996</v>
      </c>
      <c r="F16" s="75">
        <v>0</v>
      </c>
      <c r="G16" s="75">
        <v>32.832000000000001</v>
      </c>
    </row>
    <row r="17" spans="1:7" x14ac:dyDescent="0.25">
      <c r="A17" s="10">
        <v>2013</v>
      </c>
      <c r="B17" s="75">
        <v>46.151000000000003</v>
      </c>
      <c r="C17" s="75">
        <v>130.815</v>
      </c>
      <c r="D17" s="75">
        <v>1.5649999999999999</v>
      </c>
      <c r="E17" s="75">
        <v>3.4550000000000001</v>
      </c>
      <c r="F17" s="75">
        <v>0</v>
      </c>
      <c r="G17" s="75">
        <v>181.98599999999999</v>
      </c>
    </row>
    <row r="18" spans="1:7" x14ac:dyDescent="0.25">
      <c r="A18" s="10">
        <v>2014</v>
      </c>
      <c r="B18" s="75">
        <v>63.219000000000001</v>
      </c>
      <c r="C18" s="75">
        <v>132.852</v>
      </c>
      <c r="D18" s="75">
        <v>82.293000000000006</v>
      </c>
      <c r="E18" s="75">
        <v>3.5990000000000002</v>
      </c>
      <c r="F18" s="75">
        <v>1.06</v>
      </c>
      <c r="G18" s="75">
        <v>283.02300000000002</v>
      </c>
    </row>
    <row r="19" spans="1:7" x14ac:dyDescent="0.25">
      <c r="A19" s="10">
        <v>2015</v>
      </c>
      <c r="B19" s="75">
        <v>243.00700000000001</v>
      </c>
      <c r="C19" s="75">
        <v>139.08000000000001</v>
      </c>
      <c r="D19" s="75">
        <v>0</v>
      </c>
      <c r="E19" s="75">
        <v>32.659999999999997</v>
      </c>
      <c r="F19" s="75">
        <v>1.1599999999999999</v>
      </c>
      <c r="G19" s="75">
        <v>415.90699999999998</v>
      </c>
    </row>
    <row r="20" spans="1:7" x14ac:dyDescent="0.25">
      <c r="A20" s="10">
        <v>2016</v>
      </c>
      <c r="B20" s="75">
        <v>215.251</v>
      </c>
      <c r="C20" s="75">
        <v>152.18</v>
      </c>
      <c r="D20" s="75">
        <v>0</v>
      </c>
      <c r="E20" s="75">
        <v>4.617</v>
      </c>
      <c r="F20" s="75">
        <v>1.24</v>
      </c>
      <c r="G20" s="75">
        <v>373.28800000000001</v>
      </c>
    </row>
    <row r="21" spans="1:7" x14ac:dyDescent="0.25">
      <c r="A21" s="10">
        <v>2017</v>
      </c>
      <c r="B21" s="87">
        <v>311.98899999999998</v>
      </c>
      <c r="C21" s="87">
        <v>192.14699999999999</v>
      </c>
      <c r="D21" s="87">
        <v>0</v>
      </c>
      <c r="E21" s="87">
        <v>4.2569999999999997</v>
      </c>
      <c r="F21" s="87">
        <v>0</v>
      </c>
      <c r="G21" s="87">
        <v>508.39299999999997</v>
      </c>
    </row>
    <row r="22" spans="1:7" x14ac:dyDescent="0.25">
      <c r="A22" s="10"/>
      <c r="B22" s="87"/>
      <c r="C22" s="87"/>
      <c r="D22" s="87"/>
      <c r="E22" s="87"/>
      <c r="F22" s="87"/>
      <c r="G22" s="87"/>
    </row>
    <row r="23" spans="1:7" x14ac:dyDescent="0.25">
      <c r="A23" s="10"/>
      <c r="B23" s="87"/>
      <c r="C23" s="87"/>
      <c r="D23" s="87"/>
      <c r="E23" s="87"/>
      <c r="F23" s="87"/>
      <c r="G23" s="87"/>
    </row>
    <row r="24" spans="1:7" x14ac:dyDescent="0.25">
      <c r="A24" s="10"/>
      <c r="B24" s="87"/>
      <c r="C24" s="87"/>
      <c r="D24" s="87"/>
      <c r="E24" s="87"/>
      <c r="F24" s="87"/>
      <c r="G24" s="87"/>
    </row>
    <row r="25" spans="1:7" x14ac:dyDescent="0.25">
      <c r="A25" s="73" t="s">
        <v>149</v>
      </c>
    </row>
    <row r="27" spans="1:7" x14ac:dyDescent="0.25">
      <c r="A27" s="1" t="s">
        <v>118</v>
      </c>
    </row>
    <row r="28" spans="1:7" x14ac:dyDescent="0.25">
      <c r="A28" s="74" t="s">
        <v>137</v>
      </c>
    </row>
    <row r="29" spans="1:7" x14ac:dyDescent="0.25">
      <c r="A29" s="74" t="s">
        <v>119</v>
      </c>
    </row>
    <row r="30" spans="1:7" x14ac:dyDescent="0.25">
      <c r="A30" s="74" t="s">
        <v>120</v>
      </c>
    </row>
    <row r="31" spans="1:7" x14ac:dyDescent="0.25">
      <c r="A31" s="74" t="s">
        <v>121</v>
      </c>
    </row>
  </sheetData>
  <pageMargins left="0.7" right="0.7" top="0.75" bottom="0.75" header="0.3" footer="0.3"/>
  <pageSetup paperSize="9" scale="57"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10</vt:i4>
      </vt:variant>
      <vt:variant>
        <vt:lpstr>Adlandırılmış Aralıklar</vt:lpstr>
      </vt:variant>
      <vt:variant>
        <vt:i4>4</vt:i4>
      </vt:variant>
    </vt:vector>
  </HeadingPairs>
  <TitlesOfParts>
    <vt:vector size="14" baseType="lpstr">
      <vt:lpstr>İçindekiler</vt:lpstr>
      <vt:lpstr>Yönetici özeti</vt:lpstr>
      <vt:lpstr>Nüfus</vt:lpstr>
      <vt:lpstr>Ekonomi</vt:lpstr>
      <vt:lpstr>Hava Kirliliği</vt:lpstr>
      <vt:lpstr>Belediye Su</vt:lpstr>
      <vt:lpstr>Belediye Atıksu</vt:lpstr>
      <vt:lpstr>Belediye Atık</vt:lpstr>
      <vt:lpstr>Tehlikeli Atık</vt:lpstr>
      <vt:lpstr>Arazi Kullanımı</vt:lpstr>
      <vt:lpstr>'Belediye Su'!Yazdırma_Alanı</vt:lpstr>
      <vt:lpstr>Ekonomi!Yazdırma_Alanı</vt:lpstr>
      <vt:lpstr>'Hava Kirliliği'!Yazdırma_Alanı</vt:lpstr>
      <vt:lpstr>'Yönetici özeti'!Yazdırma_Alanı</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2019-12-11T14:03:16Z</dcterms:modified>
</cp:coreProperties>
</file>