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Su'!$A$1:$P$178</definedName>
    <definedName name="_xlnm.Print_Area" localSheetId="3">Ekonomi!$A$1:$P$120</definedName>
    <definedName name="_xlnm.Print_Area" localSheetId="4">'Hava Kirliliği'!$A$1:$O$46</definedName>
    <definedName name="_xlnm.Print_Area" localSheetId="1">'Yönetici özeti'!$A$1:$K$42</definedName>
  </definedNames>
  <calcPr calcId="162913"/>
</workbook>
</file>

<file path=xl/calcChain.xml><?xml version="1.0" encoding="utf-8"?>
<calcChain xmlns="http://schemas.openxmlformats.org/spreadsheetml/2006/main">
  <c r="H15" i="7" l="1"/>
  <c r="H16" i="7"/>
  <c r="H17" i="7"/>
  <c r="H18" i="7"/>
  <c r="H19" i="7"/>
  <c r="H20" i="7"/>
  <c r="H21" i="7"/>
  <c r="H22" i="7"/>
  <c r="H23" i="7"/>
  <c r="H24" i="7"/>
  <c r="H14" i="7"/>
  <c r="G45" i="6"/>
  <c r="G46" i="6"/>
  <c r="G47" i="6"/>
  <c r="G48" i="6"/>
  <c r="G49" i="6"/>
  <c r="G50" i="6"/>
  <c r="G51" i="6"/>
  <c r="G52" i="6"/>
  <c r="G53" i="6"/>
  <c r="G54" i="6"/>
  <c r="G44" i="6"/>
  <c r="D17" i="6"/>
  <c r="E24" i="5"/>
  <c r="C26" i="9" l="1"/>
  <c r="D26" i="9"/>
  <c r="E26" i="9"/>
  <c r="F26" i="9"/>
  <c r="G26" i="9"/>
  <c r="H26" i="9"/>
  <c r="I26" i="9"/>
  <c r="J26" i="9"/>
  <c r="K26" i="9"/>
  <c r="B26" i="9"/>
  <c r="E18" i="2" l="1"/>
  <c r="D18" i="2"/>
  <c r="E15" i="5" l="1"/>
  <c r="E16" i="5"/>
  <c r="E17" i="5"/>
  <c r="E18" i="5"/>
  <c r="E19" i="5"/>
  <c r="E20" i="5"/>
  <c r="E21" i="5"/>
  <c r="E22" i="5"/>
  <c r="E23" i="5"/>
  <c r="E14" i="5"/>
  <c r="F44" i="3"/>
  <c r="F45" i="3"/>
  <c r="F46" i="3"/>
  <c r="F47" i="3"/>
  <c r="F48" i="3"/>
  <c r="F49" i="3"/>
  <c r="F50" i="3"/>
  <c r="F51" i="3"/>
  <c r="F52" i="3"/>
  <c r="F53" i="3"/>
  <c r="F54" i="3"/>
  <c r="F55" i="3"/>
  <c r="F56" i="3"/>
  <c r="F57" i="3"/>
  <c r="F43" i="3"/>
  <c r="D16" i="6" l="1"/>
  <c r="D23" i="3" l="1"/>
  <c r="F23" i="3" s="1"/>
  <c r="D17" i="2"/>
  <c r="E17" i="2" s="1"/>
  <c r="D8" i="6" l="1"/>
  <c r="D9" i="6"/>
  <c r="D10" i="6"/>
  <c r="D11" i="6"/>
  <c r="D12" i="6"/>
  <c r="D13" i="6"/>
  <c r="D14" i="6"/>
  <c r="D15" i="6"/>
  <c r="D7" i="6"/>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<sst xmlns="http://schemas.openxmlformats.org/spreadsheetml/2006/main" count="419" uniqueCount="178">
  <si>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</si>
  <si>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</si>
  <si>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</si>
  <si>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</si>
  <si>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</si>
  <si>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</si>
  <si>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</si>
  <si>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</si>
  <si>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</si>
  <si>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</si>
  <si>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</si>
  <si>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</si>
  <si>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</si>
  <si>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</si>
  <si>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</si>
  <si>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</si>
  <si>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</si>
  <si>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</si>
  <si>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</si>
  <si>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</si>
  <si>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</si>
  <si>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</si>
  <si>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</si>
  <si>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</si>
  <si>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</si>
  <si>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</si>
  <si>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</si>
  <si>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</si>
  <si>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</si>
  <si>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</si>
  <si>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</si>
  <si>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</si>
  <si>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</si>
  <si>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</si>
  <si>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</si>
  <si>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</si>
  <si>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</si>
  <si>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</si>
  <si>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</si>
  <si>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</si>
  <si>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</si>
  <si>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</si>
  <si>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</si>
  <si>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</si>
  <si>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</si>
  <si>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</si>
  <si>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</si>
  <si>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</si>
  <si>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</si>
  <si>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</si>
  <si>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</si>
  <si>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</si>
  <si>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</si>
  <si>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</si>
  <si>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</si>
  <si>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</si>
  <si>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</si>
  <si>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</si>
  <si>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</si>
  <si>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Kaynak: TÜİK, Adrese Dayalı Nüfus Kayıt Sistemi sonuçları, 2008-2015</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</si>
  <si>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</si>
  <si>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</si>
  <si>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</si>
  <si>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</si>
  <si>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</si>
  <si>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</si>
  <si>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</si>
  <si>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</si>
  <si>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</si>
  <si>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</si>
  <si>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</si>
  <si>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</si>
  <si>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</si>
  <si>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</si>
  <si>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</si>
  <si>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</si>
  <si>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</si>
  <si>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Sınıflandırmaya Girmeyen Çevre Koruma Hizmetleri</t>
  </si>
  <si>
    <t>Su Temini İşleri ve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</si>
  <si>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</si>
  <si>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</si>
  <si>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</si>
  <si>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</si>
  <si>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</si>
  <si>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</si>
  <si>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</si>
  <si>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</si>
  <si>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</si>
  <si>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</si>
  <si>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</si>
  <si>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</si>
  <si>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</si>
  <si>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</si>
  <si>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</si>
  <si>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</si>
  <si>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</si>
  <si>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</si>
  <si>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</si>
  <si>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</si>
  <si>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</si>
  <si>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Türkiye (%)</t>
  </si>
  <si>
    <t>4.5.İçme ve Kullanma Suyu Arıtma Tesisi ile Hizmet Verilen Belediye Nüfusun Toplam Nüfusa Oranı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</si>
  <si>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</si>
  <si>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</si>
  <si>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</si>
  <si>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</si>
  <si>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</si>
  <si>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</si>
  <si>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Başka Belediye Çöplüğünde Depolama</t>
  </si>
  <si>
    <t>Belediye Çöplüğünde Depolama</t>
  </si>
  <si>
    <t>Diğer Bertaraf İşlemleri</t>
  </si>
  <si>
    <t>Gömme</t>
  </si>
  <si>
    <t>Kaynak: TÜİK, https://biruni.tuik.gov.tr/medas/?kn=119&amp;locale=tr</t>
  </si>
  <si>
    <t>Kişi Başı Ortalama  Belediye Atık Miktarı 
(Kg/Kişi-Gün)</t>
  </si>
  <si>
    <t>Yıl</t>
  </si>
  <si>
    <t>Geri Kazanım</t>
  </si>
  <si>
    <t>Bertaraf</t>
  </si>
  <si>
    <t>Tesis İçi</t>
  </si>
  <si>
    <t>Stok</t>
  </si>
  <si>
    <t>İhracat</t>
  </si>
  <si>
    <t>Kaynak: Çevre ve Şehircilik Bakanlığı, ÇED, İzin ve Denetim Genel Müdürlüğü</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</si>
  <si>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</si>
  <si>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</si>
  <si>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</si>
  <si>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</si>
  <si>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</si>
  <si>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</si>
  <si>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</si>
  <si>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</si>
  <si>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</si>
  <si>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</si>
  <si>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</si>
  <si>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</si>
  <si>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</si>
  <si>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YÖNETİCİ ÖZETİ</t>
  </si>
  <si>
    <t>2017</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</si>
  <si>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</si>
  <si>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</si>
  <si>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</si>
  <si>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</si>
  <si>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</si>
  <si>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</si>
  <si>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</si>
  <si>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</si>
  <si>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</si>
  <si>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</si>
  <si>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5.5.Kanalizasyon Şebekesi ile Hizmet Verilen Belediye Nüfusunun Toplam Nüfusa Oranı (%)</t>
  </si>
  <si>
    <t>DÜZCE İLİ ÇEVRESEL GÖSTERGELERİ</t>
  </si>
  <si>
    <t>Düzce İli</t>
  </si>
  <si>
    <t>Düzce</t>
  </si>
  <si>
    <t>3.1. Düzce İstasyonunun Hava Kalitesi Parametreleri Yıllık Ortalama Ölçüm Rakamları (µg/m³) (1 saatlik)</t>
  </si>
  <si>
    <t>Din Ve Hayır Kurumları</t>
  </si>
  <si>
    <t>Park, Bahçe Ve Wc Ler</t>
  </si>
  <si>
    <t>Düzce (%)</t>
  </si>
  <si>
    <t>DÜZCE</t>
  </si>
  <si>
    <t>2.3. İl Bazında Kişi Başına Gayrisafi Yurtiçi Hasıla ($)</t>
  </si>
  <si>
    <t>2018</t>
  </si>
  <si>
    <t>2017-2018</t>
  </si>
  <si>
    <t>2.3. İlde Bazında Kişi Başına Gayrisafi Yurtiçi Hasıla</t>
  </si>
  <si>
    <t>Düzce ($)</t>
  </si>
  <si>
    <t>Türkiye ($)</t>
  </si>
  <si>
    <t>NO</t>
  </si>
  <si>
    <t>CO</t>
  </si>
  <si>
    <r>
      <t>NO</t>
    </r>
    <r>
      <rPr>
        <vertAlign val="subscript"/>
        <sz val="11"/>
        <color theme="1"/>
        <rFont val="Calibri"/>
        <family val="2"/>
        <charset val="162"/>
        <scheme val="minor"/>
      </rPr>
      <t>2</t>
    </r>
  </si>
  <si>
    <r>
      <t>NO</t>
    </r>
    <r>
      <rPr>
        <vertAlign val="subscript"/>
        <sz val="11"/>
        <color theme="1"/>
        <rFont val="Calibri"/>
        <family val="2"/>
        <charset val="162"/>
        <scheme val="minor"/>
      </rPr>
      <t>X</t>
    </r>
  </si>
  <si>
    <t>Kaynak: https://corinecbs.tarimorman.gov.tr/</t>
  </si>
  <si>
    <t>5) Su Kütleleri</t>
  </si>
  <si>
    <t>4.4.İçme ve Kullanma Suyu Şebekesi ile Hizmet Verilen Belediye Nüfusunun Toplam Belediye Nüfusuna Oranı (%)</t>
  </si>
  <si>
    <t>4.5.İçme ve Kullanma Suyu Arıtma Tesisi ile Hizmet Verilen Belediye Nüfusun Toplam Belediye Nüfusuna Oranı (%)</t>
  </si>
  <si>
    <t>5.4.Atıksu Arıtma Tesisi ile Hizmet Verilen Belediye Nüfusunun Toplam Belediye Nüfusuna Oranı (%)</t>
  </si>
  <si>
    <t>5.5.Kanalizasyon Şebekesi Ile Hizmet Verilen Belediye Nüfusunun Toplam Belediye Nüfusuna Oranı (%)</t>
  </si>
  <si>
    <t>6.3. Atık Hizmeti Verilen Belediye Nüfusunun Toplam Belediye Nüfusuna Oranı (%)</t>
  </si>
  <si>
    <t>Not: 2016 ve 2018 verilerine belediyeler tarafından işletilmeyen atıksu arıtma tesislerinde arıtılan kentsel atıksular da dahildir</t>
  </si>
  <si>
    <t>Fiziksel Ve / Veya Kimyasal Arıtma</t>
  </si>
  <si>
    <t>5.4.Atıksu Arıtma Tesisi ile Hizmet Verilen Belediye Nüfusunun Toplam  Belediye Nüfusuna Oranı (%)</t>
  </si>
  <si>
    <t>Diğer Geri Kazanım İşlemleri</t>
  </si>
  <si>
    <t>Nehir, Dere Ve Göle Dökme</t>
  </si>
  <si>
    <t>6.3. Atık Hizmeti Verilen Belediye Nüfusunun Toplam Belediye Nüfusuna Oranı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</si>
</sst>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33" x14ac:knownFonts="1">
    <font>
      <sz val="11"/>
      <color theme="1"/>
      <name val="Calibri"/>
      <family val="2"/>
      <scheme val="minor"/>
    </font>
    <font>
      <sz val="11"/>
      <color theme="1"/>
      <name val="Calibri"/>
      <family val="2"/>
      <charset val="16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b/>
      <sz val="9"/>
      <color theme="1"/>
      <name val="Arial"/>
      <family val="2"/>
      <charset val="162"/>
    </font>
    <font>
      <sz val="10"/>
      <name val="Arial"/>
      <family val="2"/>
      <charset val="162"/>
    </font>
    <font>
      <sz val="10"/>
      <name val="Arial"/>
    </font>
    <font>
      <sz val="11"/>
      <name val="Calibri"/>
      <family val="2"/>
      <charset val="162"/>
      <scheme val="minor"/>
    </font>
    <font>
      <vertAlign val="subscript"/>
      <sz val="11"/>
      <color theme="1"/>
      <name val="Calibri"/>
      <family val="2"/>
      <charset val="162"/>
      <scheme val="minor"/>
    </font>
    <font>
      <sz val="9"/>
      <color rgb="FF99182C"/>
      <name val="Arial"/>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164" fontId="2" fillId="0" borderId="0" applyFont="0" applyFill="0" applyBorder="0" applyAlignment="0" applyProtection="0"/>
    <xf numFmtId="0" fontId="4" fillId="0" borderId="0"/>
    <xf numFmtId="0" fontId="28" fillId="0" borderId="0"/>
    <xf numFmtId="0" fontId="29" fillId="0" borderId="0"/>
  </cellStyleXfs>
  <cellXfs count="118">
    <xf numFmtId="0" fontId="0" fillId="0" borderId="0" xfId="0"/>
    <xf numFmtId="0" fontId="3" fillId="0" borderId="0" xfId="0" applyFont="1"/>
    <xf numFmtId="0" fontId="4" fillId="0" borderId="0" xfId="0" applyFont="1"/>
    <xf numFmtId="0" fontId="5" fillId="0" borderId="0" xfId="2"/>
    <xf numFmtId="0" fontId="8" fillId="0" borderId="0" xfId="0" applyFont="1"/>
    <xf numFmtId="0" fontId="9" fillId="0" borderId="0" xfId="0" applyFont="1" applyAlignment="1"/>
    <xf numFmtId="0" fontId="3" fillId="0" borderId="0" xfId="0" applyFont="1" applyAlignment="1">
      <alignment horizontal="center" wrapText="1"/>
    </xf>
    <xf numFmtId="0" fontId="10" fillId="0" borderId="0" xfId="0" applyFont="1" applyAlignment="1"/>
    <xf numFmtId="0" fontId="10" fillId="0" borderId="0" xfId="0" applyFont="1" applyAlignment="1">
      <alignment horizontal="center"/>
    </xf>
    <xf numFmtId="0" fontId="10" fillId="0" borderId="0" xfId="0" applyFont="1" applyAlignment="1">
      <alignment horizontal="center" wrapText="1"/>
    </xf>
    <xf numFmtId="0" fontId="11" fillId="0" borderId="0" xfId="0" applyFont="1"/>
    <xf numFmtId="3" fontId="11" fillId="0" borderId="0" xfId="0" applyNumberFormat="1" applyFont="1"/>
    <xf numFmtId="3" fontId="4" fillId="0" borderId="0" xfId="3" applyNumberFormat="1"/>
    <xf numFmtId="0" fontId="12" fillId="0" borderId="0" xfId="4" applyFont="1" applyFill="1" applyBorder="1" applyAlignment="1"/>
    <xf numFmtId="0" fontId="12" fillId="0" borderId="0" xfId="0" applyFont="1"/>
    <xf numFmtId="2" fontId="11" fillId="0" borderId="0" xfId="0" applyNumberFormat="1" applyFont="1" applyAlignment="1">
      <alignment horizontal="center"/>
    </xf>
    <xf numFmtId="0" fontId="10" fillId="0" borderId="0" xfId="4" applyFont="1" applyBorder="1" applyAlignment="1">
      <alignment wrapText="1"/>
    </xf>
    <xf numFmtId="0" fontId="10" fillId="0" borderId="0" xfId="4" applyFont="1" applyBorder="1" applyAlignment="1">
      <alignment horizontal="center" wrapText="1"/>
    </xf>
    <xf numFmtId="0" fontId="10" fillId="0" borderId="0" xfId="4" applyNumberFormat="1" applyFont="1" applyBorder="1" applyAlignment="1">
      <alignment horizontal="center"/>
    </xf>
    <xf numFmtId="0" fontId="10" fillId="0" borderId="0" xfId="4" applyFont="1" applyFill="1" applyBorder="1" applyAlignment="1">
      <alignment horizontal="center" wrapText="1"/>
    </xf>
    <xf numFmtId="0" fontId="14" fillId="0" borderId="0" xfId="4" applyFont="1" applyBorder="1" applyAlignment="1"/>
    <xf numFmtId="0" fontId="14" fillId="0" borderId="0" xfId="4" applyFont="1" applyBorder="1" applyAlignment="1">
      <alignment horizontal="right"/>
    </xf>
    <xf numFmtId="165" fontId="10" fillId="0" borderId="0" xfId="4" applyNumberFormat="1" applyFont="1" applyBorder="1" applyAlignment="1"/>
    <xf numFmtId="165" fontId="14" fillId="0" borderId="0" xfId="4" applyNumberFormat="1" applyFont="1" applyBorder="1" applyAlignment="1"/>
    <xf numFmtId="0" fontId="0" fillId="0" borderId="0" xfId="0" applyBorder="1"/>
    <xf numFmtId="0" fontId="14" fillId="0" borderId="0" xfId="4" applyFont="1" applyFill="1" applyBorder="1" applyAlignment="1">
      <alignment horizontal="right"/>
    </xf>
    <xf numFmtId="1" fontId="14" fillId="0" borderId="0" xfId="4" applyNumberFormat="1" applyFont="1" applyFill="1" applyBorder="1" applyAlignment="1">
      <alignment horizontal="right"/>
    </xf>
    <xf numFmtId="0" fontId="12" fillId="0" borderId="0" xfId="4" applyFont="1" applyBorder="1" applyAlignment="1"/>
    <xf numFmtId="0" fontId="15" fillId="0" borderId="0" xfId="4" applyFont="1" applyFill="1" applyAlignment="1"/>
    <xf numFmtId="0" fontId="15" fillId="0" borderId="0" xfId="4" applyFont="1" applyBorder="1" applyAlignment="1"/>
    <xf numFmtId="0" fontId="10" fillId="0" borderId="0" xfId="4" applyFont="1" applyBorder="1" applyAlignment="1">
      <alignment horizontal="center"/>
    </xf>
    <xf numFmtId="166" fontId="10" fillId="0" borderId="0" xfId="4" applyNumberFormat="1" applyFont="1" applyFill="1" applyBorder="1" applyAlignment="1"/>
    <xf numFmtId="166" fontId="14" fillId="0" borderId="0" xfId="4" applyNumberFormat="1" applyFont="1" applyFill="1" applyBorder="1" applyAlignment="1"/>
    <xf numFmtId="166" fontId="10" fillId="0" borderId="0" xfId="4" applyNumberFormat="1" applyFont="1" applyFill="1" applyBorder="1" applyAlignment="1">
      <alignment horizontal="right"/>
    </xf>
    <xf numFmtId="166" fontId="14" fillId="0" borderId="0" xfId="4" applyNumberFormat="1" applyFont="1" applyFill="1" applyBorder="1" applyAlignment="1">
      <alignment horizontal="right"/>
    </xf>
    <xf numFmtId="1" fontId="10" fillId="0" borderId="0" xfId="4" applyNumberFormat="1" applyFont="1" applyBorder="1" applyAlignment="1"/>
    <xf numFmtId="1" fontId="14" fillId="0" borderId="0" xfId="4" applyNumberFormat="1" applyFont="1" applyBorder="1" applyAlignment="1"/>
    <xf numFmtId="44" fontId="0" fillId="0" borderId="0" xfId="1" applyFont="1"/>
    <xf numFmtId="0" fontId="3" fillId="0" borderId="0" xfId="5" applyFont="1" applyBorder="1" applyAlignment="1">
      <alignment wrapText="1"/>
    </xf>
    <xf numFmtId="0" fontId="3" fillId="0" borderId="0" xfId="5" applyFont="1" applyBorder="1" applyAlignment="1">
      <alignment horizontal="right" wrapText="1"/>
    </xf>
    <xf numFmtId="0" fontId="4" fillId="0" borderId="0" xfId="5" applyFont="1" applyBorder="1" applyAlignment="1"/>
    <xf numFmtId="3" fontId="4" fillId="0" borderId="0" xfId="5" applyNumberFormat="1" applyFont="1" applyBorder="1" applyAlignment="1">
      <alignment horizontal="right" wrapText="1"/>
    </xf>
    <xf numFmtId="4" fontId="4" fillId="0" borderId="0" xfId="5" applyNumberFormat="1" applyFont="1" applyBorder="1" applyAlignment="1">
      <alignment horizontal="right" wrapText="1"/>
    </xf>
    <xf numFmtId="4" fontId="4" fillId="0" borderId="0" xfId="5" applyNumberFormat="1" applyFont="1" applyBorder="1" applyAlignment="1"/>
    <xf numFmtId="0" fontId="9" fillId="0" borderId="0" xfId="0" applyFont="1"/>
    <xf numFmtId="0" fontId="3" fillId="0" borderId="0" xfId="0" applyFont="1" applyAlignment="1">
      <alignment wrapText="1"/>
    </xf>
    <xf numFmtId="0" fontId="16" fillId="0" borderId="0" xfId="0" applyFont="1"/>
    <xf numFmtId="0" fontId="3" fillId="0" borderId="0" xfId="0" applyFont="1" applyAlignment="1">
      <alignment horizontal="center"/>
    </xf>
    <xf numFmtId="0" fontId="18" fillId="0" borderId="0" xfId="0" applyFont="1" applyAlignment="1">
      <alignment wrapText="1"/>
    </xf>
    <xf numFmtId="165" fontId="0" fillId="0" borderId="0" xfId="0" applyNumberFormat="1"/>
    <xf numFmtId="0" fontId="3" fillId="0" borderId="0" xfId="0" applyFont="1" applyAlignment="1">
      <alignment horizontal="center"/>
    </xf>
    <xf numFmtId="0" fontId="18" fillId="0" borderId="0" xfId="0" applyFont="1" applyAlignment="1">
      <alignment horizontal="center"/>
    </xf>
    <xf numFmtId="0" fontId="9" fillId="0" borderId="0" xfId="0" applyFont="1" applyBorder="1"/>
    <xf numFmtId="0" fontId="19" fillId="0" borderId="0" xfId="0" applyFont="1" applyFill="1" applyBorder="1" applyAlignment="1">
      <alignment horizontal="center" vertical="center" wrapText="1"/>
    </xf>
    <xf numFmtId="0" fontId="18" fillId="0" borderId="0" xfId="0" applyFont="1" applyFill="1" applyBorder="1" applyAlignment="1">
      <alignment horizontal="center"/>
    </xf>
    <xf numFmtId="0" fontId="4" fillId="0" borderId="0" xfId="0" applyFont="1" applyFill="1" applyBorder="1" applyAlignment="1">
      <alignment horizontal="right"/>
    </xf>
    <xf numFmtId="3" fontId="4" fillId="0" borderId="0" xfId="0" applyNumberFormat="1" applyFont="1" applyFill="1" applyBorder="1"/>
    <xf numFmtId="3" fontId="3" fillId="0" borderId="0" xfId="0" applyNumberFormat="1" applyFont="1" applyFill="1" applyBorder="1"/>
    <xf numFmtId="0" fontId="3" fillId="0" borderId="0" xfId="0" applyFont="1" applyAlignment="1">
      <alignment horizontal="center"/>
    </xf>
    <xf numFmtId="0" fontId="10" fillId="0" borderId="0" xfId="0" applyFont="1" applyAlignment="1">
      <alignment horizontal="center" wrapText="1"/>
    </xf>
    <xf numFmtId="0" fontId="21" fillId="0" borderId="0" xfId="0" applyFont="1"/>
    <xf numFmtId="0" fontId="18" fillId="0" borderId="0" xfId="0" applyFont="1" applyAlignment="1"/>
    <xf numFmtId="0" fontId="18" fillId="0" borderId="0" xfId="0" applyFont="1"/>
    <xf numFmtId="3" fontId="18" fillId="0" borderId="0" xfId="0" applyNumberFormat="1" applyFont="1"/>
    <xf numFmtId="0" fontId="24" fillId="0" borderId="0" xfId="6" applyFont="1"/>
    <xf numFmtId="0" fontId="3" fillId="0" borderId="0" xfId="6" applyFont="1"/>
    <xf numFmtId="0" fontId="3" fillId="0" borderId="0" xfId="6" applyFont="1" applyAlignment="1">
      <alignment horizontal="center"/>
    </xf>
    <xf numFmtId="0" fontId="25" fillId="0" borderId="0" xfId="0" applyFont="1" applyAlignment="1">
      <alignment horizontal="center" wrapText="1"/>
    </xf>
    <xf numFmtId="0" fontId="26" fillId="0" borderId="0" xfId="0" applyFont="1"/>
    <xf numFmtId="0" fontId="3" fillId="0" borderId="0" xfId="0" applyFont="1" applyAlignment="1">
      <alignment horizontal="center"/>
    </xf>
    <xf numFmtId="0" fontId="10" fillId="0" borderId="0" xfId="0" applyFont="1" applyAlignment="1">
      <alignment horizontal="center" wrapText="1"/>
    </xf>
    <xf numFmtId="0" fontId="3" fillId="0" borderId="0" xfId="0" applyFont="1" applyAlignment="1"/>
    <xf numFmtId="0" fontId="0" fillId="0" borderId="0" xfId="0" applyAlignment="1">
      <alignment horizontal="center"/>
    </xf>
    <xf numFmtId="0" fontId="27" fillId="0" borderId="0" xfId="0" applyFont="1" applyAlignment="1">
      <alignment horizontal="center" wrapText="1"/>
    </xf>
    <xf numFmtId="0" fontId="27" fillId="0" borderId="0" xfId="0" applyFont="1" applyAlignment="1"/>
    <xf numFmtId="167" fontId="11" fillId="0" borderId="0" xfId="7" applyNumberFormat="1" applyFont="1"/>
    <xf numFmtId="0" fontId="10" fillId="0" borderId="0" xfId="0" applyFont="1"/>
    <xf numFmtId="49" fontId="10" fillId="0" borderId="0" xfId="0" applyNumberFormat="1" applyFont="1"/>
    <xf numFmtId="0" fontId="0" fillId="0" borderId="1" xfId="0" applyBorder="1"/>
    <xf numFmtId="4" fontId="0" fillId="0" borderId="1" xfId="0" applyNumberFormat="1" applyBorder="1"/>
    <xf numFmtId="4" fontId="16" fillId="0" borderId="1" xfId="0" applyNumberFormat="1" applyFont="1" applyBorder="1"/>
    <xf numFmtId="0" fontId="16" fillId="0" borderId="1" xfId="0" applyFont="1" applyBorder="1"/>
    <xf numFmtId="0" fontId="10" fillId="0" borderId="0" xfId="0" applyFont="1" applyAlignment="1">
      <alignment horizontal="center" wrapText="1"/>
    </xf>
    <xf numFmtId="1" fontId="10" fillId="0" borderId="0" xfId="4" applyNumberFormat="1" applyFont="1" applyFill="1" applyBorder="1" applyAlignment="1"/>
    <xf numFmtId="0" fontId="28" fillId="0" borderId="0" xfId="9"/>
    <xf numFmtId="0" fontId="16" fillId="0" borderId="0" xfId="0" applyFont="1" applyAlignment="1">
      <alignment horizontal="center"/>
    </xf>
    <xf numFmtId="0" fontId="0" fillId="0" borderId="0" xfId="0" applyAlignment="1">
      <alignment horizontal="left"/>
    </xf>
    <xf numFmtId="1" fontId="0" fillId="0" borderId="0" xfId="0" applyNumberFormat="1"/>
    <xf numFmtId="3" fontId="0" fillId="0" borderId="0" xfId="0" applyNumberFormat="1"/>
    <xf numFmtId="0" fontId="10" fillId="0" borderId="0" xfId="4" applyFont="1" applyFill="1" applyBorder="1" applyAlignment="1">
      <alignment horizontal="center" vertical="center" wrapText="1"/>
    </xf>
    <xf numFmtId="3" fontId="30" fillId="0" borderId="0" xfId="0" applyNumberFormat="1" applyFont="1"/>
    <xf numFmtId="0" fontId="1" fillId="0" borderId="0" xfId="0" applyFont="1"/>
    <xf numFmtId="3" fontId="1" fillId="0" borderId="0" xfId="0" applyNumberFormat="1" applyFont="1"/>
    <xf numFmtId="0" fontId="16" fillId="0" borderId="1" xfId="0" applyFont="1" applyBorder="1" applyAlignment="1">
      <alignment horizontal="center"/>
    </xf>
    <xf numFmtId="1" fontId="14" fillId="0" borderId="0" xfId="4" applyNumberFormat="1" applyFont="1" applyFill="1" applyBorder="1" applyAlignment="1"/>
    <xf numFmtId="3" fontId="4"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16" fillId="0" borderId="1" xfId="0" applyFont="1" applyBorder="1" applyAlignment="1">
      <alignment horizontal="center"/>
    </xf>
    <xf numFmtId="0" fontId="3" fillId="0" borderId="0" xfId="0" applyFont="1" applyAlignment="1">
      <alignment horizontal="center"/>
    </xf>
    <xf numFmtId="0" fontId="10" fillId="0" borderId="0" xfId="0" applyFont="1" applyAlignment="1">
      <alignment horizontal="center" wrapText="1"/>
    </xf>
    <xf numFmtId="0" fontId="3" fillId="0" borderId="0" xfId="0" applyFont="1" applyAlignment="1">
      <alignment horizontal="center" wrapText="1"/>
    </xf>
    <xf numFmtId="0" fontId="18" fillId="0" borderId="0" xfId="0" applyFont="1" applyAlignment="1">
      <alignment horizontal="center"/>
    </xf>
    <xf numFmtId="0" fontId="17" fillId="0" borderId="0" xfId="0" applyFont="1" applyAlignment="1">
      <alignment horizontal="center"/>
    </xf>
    <xf numFmtId="0" fontId="3" fillId="0" borderId="0" xfId="6" applyFont="1" applyAlignment="1">
      <alignment horizontal="center" wrapText="1"/>
    </xf>
    <xf numFmtId="0" fontId="10" fillId="0" borderId="0" xfId="0" applyFont="1" applyAlignment="1">
      <alignment horizontal="center" vertical="center" wrapText="1"/>
    </xf>
    <xf numFmtId="0" fontId="16" fillId="0" borderId="1" xfId="0" applyFont="1" applyBorder="1" applyAlignment="1">
      <alignment horizontal="center"/>
    </xf>
    <xf numFmtId="0" fontId="32" fillId="0" borderId="0" xfId="0" applyFont="1"/>
    <xf numFmtId="0" fontId="4" fillId="0" borderId="0" xfId="5"/>
    <xf numFmtId="0" fontId="4" fillId="0" borderId="0" xfId="5"/>
    <xf numFmtId="0" fontId="4" fillId="0" borderId="0" xfId="5"/>
    <xf numFmtId="0" fontId="12" fillId="0" borderId="0" xfId="0" applyFont="1" applyAlignment="1"/>
    <xf numFmtId="0" fontId="12" fillId="0" borderId="0" xfId="0" applyFont="1" applyAlignment="1">
      <alignment horizontal="center" wrapText="1"/>
    </xf>
    <xf numFmtId="0" fontId="16" fillId="0" borderId="0" xfId="0" applyFont="1" applyAlignment="1"/>
    <xf numFmtId="0" fontId="4" fillId="0" borderId="0" xfId="5"/>
    <xf numFmtId="0" fontId="4" fillId="0" borderId="0" xfId="5"/>
    <xf numFmtId="0" fontId="4" fillId="0" borderId="0" xfId="5"/>
    <xf numFmtId="0" fontId="4" fillId="0" borderId="0" xfId="5"/>
    <xf numFmtId="0" fontId="4" fillId="0" borderId="0" xfId="5"/>
  </cellXfs>
  <cellStyles count="11">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165434</c:v>
                </c:pt>
                <c:pt idx="1">
                  <c:v>144589</c:v>
                </c:pt>
                <c:pt idx="2">
                  <c:v>144531</c:v>
                </c:pt>
                <c:pt idx="3">
                  <c:v>144060</c:v>
                </c:pt>
                <c:pt idx="4">
                  <c:v>143390</c:v>
                </c:pt>
                <c:pt idx="5">
                  <c:v>145059</c:v>
                </c:pt>
                <c:pt idx="6">
                  <c:v>141382</c:v>
                </c:pt>
                <c:pt idx="7">
                  <c:v>138325</c:v>
                </c:pt>
                <c:pt idx="8">
                  <c:v>136106</c:v>
                </c:pt>
                <c:pt idx="9">
                  <c:v>134674</c:v>
                </c:pt>
                <c:pt idx="10">
                  <c:v>133542</c:v>
                </c:pt>
                <c:pt idx="11">
                  <c:v>137682</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157894</c:v>
                </c:pt>
                <c:pt idx="1">
                  <c:v>184022</c:v>
                </c:pt>
                <c:pt idx="2">
                  <c:v>190625</c:v>
                </c:pt>
                <c:pt idx="3">
                  <c:v>194128</c:v>
                </c:pt>
                <c:pt idx="4">
                  <c:v>198756</c:v>
                </c:pt>
                <c:pt idx="5">
                  <c:v>201434</c:v>
                </c:pt>
                <c:pt idx="6">
                  <c:v>210127</c:v>
                </c:pt>
                <c:pt idx="7">
                  <c:v>217224</c:v>
                </c:pt>
                <c:pt idx="8">
                  <c:v>224282</c:v>
                </c:pt>
                <c:pt idx="9">
                  <c:v>235697</c:v>
                </c:pt>
                <c:pt idx="10">
                  <c:v>244068</c:v>
                </c:pt>
                <c:pt idx="11">
                  <c:v>250162</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0.4580608440260665</c:v>
                </c:pt>
                <c:pt idx="1">
                  <c:v>0.45948591315923043</c:v>
                </c:pt>
                <c:pt idx="2">
                  <c:v>0.46189352254270155</c:v>
                </c:pt>
                <c:pt idx="3">
                  <c:v>0.4587280157445599</c:v>
                </c:pt>
                <c:pt idx="4">
                  <c:v>0.45787801550792018</c:v>
                </c:pt>
                <c:pt idx="5">
                  <c:v>0.45815811902207276</c:v>
                </c:pt>
                <c:pt idx="6">
                  <c:v>0.45848283969408615</c:v>
                </c:pt>
                <c:pt idx="7">
                  <c:v>0.45761614408914014</c:v>
                </c:pt>
                <c:pt idx="8">
                  <c:v>0.45768755467367195</c:v>
                </c:pt>
                <c:pt idx="9">
                  <c:v>0.46403758517632637</c:v>
                </c:pt>
                <c:pt idx="10">
                  <c:v>0.46727824129344536</c:v>
                </c:pt>
                <c:pt idx="11">
                  <c:v>0.47295809727641919</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Düzce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202</c:v>
                </c:pt>
                <c:pt idx="1">
                  <c:v>213</c:v>
                </c:pt>
                <c:pt idx="2">
                  <c:v>260</c:v>
                </c:pt>
                <c:pt idx="3">
                  <c:v>277</c:v>
                </c:pt>
                <c:pt idx="4">
                  <c:v>261</c:v>
                </c:pt>
                <c:pt idx="5">
                  <c:v>258</c:v>
                </c:pt>
                <c:pt idx="6">
                  <c:v>224</c:v>
                </c:pt>
                <c:pt idx="7">
                  <c:v>198</c:v>
                </c:pt>
                <c:pt idx="8">
                  <c:v>201</c:v>
                </c:pt>
                <c:pt idx="9">
                  <c:v>179</c:v>
                </c:pt>
                <c:pt idx="10">
                  <c:v>195</c:v>
                </c:pt>
              </c:numCache>
            </c:numRef>
          </c:val>
          <c:smooth val="0"/>
          <c:extLst>
            <c:ext xmlns:c16="http://schemas.microsoft.com/office/drawing/2014/chart" uri="{C3380CC4-5D6E-409C-BE32-E72D297353CC}">
              <c16:uniqueId val="{00000000-F4F6-4049-9D77-72EA773C551C}"/>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Su'!$B$78</c:f>
              <c:strCache>
                <c:ptCount val="1"/>
                <c:pt idx="0">
                  <c:v>Diğer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Su'!$B$79:$B$86</c:f>
              <c:numCache>
                <c:formatCode>#,##0</c:formatCode>
                <c:ptCount val="8"/>
                <c:pt idx="0">
                  <c:v>1762</c:v>
                </c:pt>
                <c:pt idx="1">
                  <c:v>91190</c:v>
                </c:pt>
                <c:pt idx="2">
                  <c:v>54003</c:v>
                </c:pt>
                <c:pt idx="3">
                  <c:v>12268</c:v>
                </c:pt>
                <c:pt idx="4">
                  <c:v>69849</c:v>
                </c:pt>
                <c:pt idx="5">
                  <c:v>104599</c:v>
                </c:pt>
                <c:pt idx="6">
                  <c:v>170361</c:v>
                </c:pt>
              </c:numCache>
            </c:numRef>
          </c:val>
          <c:extLst>
            <c:ext xmlns:c16="http://schemas.microsoft.com/office/drawing/2014/chart" uri="{C3380CC4-5D6E-409C-BE32-E72D297353CC}">
              <c16:uniqueId val="{00000000-9344-44B8-9236-A3A981868584}"/>
            </c:ext>
          </c:extLst>
        </c:ser>
        <c:ser>
          <c:idx val="1"/>
          <c:order val="1"/>
          <c:tx>
            <c:strRef>
              <c:f>'Belediye Su'!$C$78</c:f>
              <c:strCache>
                <c:ptCount val="1"/>
                <c:pt idx="0">
                  <c:v>Din Ve Hayır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Su'!$C$79:$C$86</c:f>
              <c:numCache>
                <c:formatCode>#,##0</c:formatCode>
                <c:ptCount val="8"/>
                <c:pt idx="0">
                  <c:v>84960</c:v>
                </c:pt>
                <c:pt idx="1">
                  <c:v>8500</c:v>
                </c:pt>
                <c:pt idx="2">
                  <c:v>291310</c:v>
                </c:pt>
                <c:pt idx="3">
                  <c:v>87920</c:v>
                </c:pt>
                <c:pt idx="4">
                  <c:v>847000</c:v>
                </c:pt>
                <c:pt idx="5">
                  <c:v>622834</c:v>
                </c:pt>
                <c:pt idx="6">
                  <c:v>1415136</c:v>
                </c:pt>
              </c:numCache>
            </c:numRef>
          </c:val>
          <c:extLst>
            <c:ext xmlns:c16="http://schemas.microsoft.com/office/drawing/2014/chart" uri="{C3380CC4-5D6E-409C-BE32-E72D297353CC}">
              <c16:uniqueId val="{00000001-9344-44B8-9236-A3A981868584}"/>
            </c:ext>
          </c:extLst>
        </c:ser>
        <c:ser>
          <c:idx val="2"/>
          <c:order val="2"/>
          <c:tx>
            <c:strRef>
              <c:f>'Belediye Su'!$D$78</c:f>
              <c:strCache>
                <c:ptCount val="1"/>
                <c:pt idx="0">
                  <c:v>İnşaatlar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Su'!$D$79:$D$86</c:f>
              <c:numCache>
                <c:formatCode>#,##0</c:formatCode>
                <c:ptCount val="8"/>
                <c:pt idx="0">
                  <c:v>97627</c:v>
                </c:pt>
                <c:pt idx="1">
                  <c:v>49469</c:v>
                </c:pt>
                <c:pt idx="2">
                  <c:v>90287</c:v>
                </c:pt>
                <c:pt idx="3">
                  <c:v>74523</c:v>
                </c:pt>
                <c:pt idx="4">
                  <c:v>88464</c:v>
                </c:pt>
                <c:pt idx="5">
                  <c:v>215624</c:v>
                </c:pt>
                <c:pt idx="6">
                  <c:v>202818</c:v>
                </c:pt>
              </c:numCache>
            </c:numRef>
          </c:val>
          <c:extLst>
            <c:ext xmlns:c16="http://schemas.microsoft.com/office/drawing/2014/chart" uri="{C3380CC4-5D6E-409C-BE32-E72D297353CC}">
              <c16:uniqueId val="{00000002-9344-44B8-9236-A3A981868584}"/>
            </c:ext>
          </c:extLst>
        </c:ser>
        <c:ser>
          <c:idx val="3"/>
          <c:order val="3"/>
          <c:tx>
            <c:strRef>
              <c:f>'Belediye Su'!$E$78</c:f>
              <c:strCache>
                <c:ptCount val="1"/>
                <c:pt idx="0">
                  <c:v>Meskenler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Su'!$E$79:$E$86</c:f>
              <c:numCache>
                <c:formatCode>#,##0</c:formatCode>
                <c:ptCount val="8"/>
                <c:pt idx="0">
                  <c:v>4210122</c:v>
                </c:pt>
                <c:pt idx="1">
                  <c:v>4173985</c:v>
                </c:pt>
                <c:pt idx="2">
                  <c:v>4061098</c:v>
                </c:pt>
                <c:pt idx="3">
                  <c:v>5830445</c:v>
                </c:pt>
                <c:pt idx="4">
                  <c:v>6186678</c:v>
                </c:pt>
                <c:pt idx="5">
                  <c:v>7640222</c:v>
                </c:pt>
                <c:pt idx="6">
                  <c:v>7806481</c:v>
                </c:pt>
              </c:numCache>
            </c:numRef>
          </c:val>
          <c:extLst>
            <c:ext xmlns:c16="http://schemas.microsoft.com/office/drawing/2014/chart" uri="{C3380CC4-5D6E-409C-BE32-E72D297353CC}">
              <c16:uniqueId val="{00000003-9344-44B8-9236-A3A981868584}"/>
            </c:ext>
          </c:extLst>
        </c:ser>
        <c:ser>
          <c:idx val="4"/>
          <c:order val="4"/>
          <c:tx>
            <c:strRef>
              <c:f>'Belediye Su'!$F$78</c:f>
              <c:strCache>
                <c:ptCount val="1"/>
                <c:pt idx="0">
                  <c:v>Okullar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Su'!$F$79:$F$86</c:f>
              <c:numCache>
                <c:formatCode>#,##0</c:formatCode>
                <c:ptCount val="8"/>
                <c:pt idx="0">
                  <c:v>91170</c:v>
                </c:pt>
                <c:pt idx="1">
                  <c:v>64676</c:v>
                </c:pt>
                <c:pt idx="2">
                  <c:v>39386</c:v>
                </c:pt>
                <c:pt idx="3">
                  <c:v>79920</c:v>
                </c:pt>
                <c:pt idx="4">
                  <c:v>35431</c:v>
                </c:pt>
                <c:pt idx="5">
                  <c:v>21808</c:v>
                </c:pt>
                <c:pt idx="6">
                  <c:v>226731</c:v>
                </c:pt>
              </c:numCache>
            </c:numRef>
          </c:val>
          <c:extLst>
            <c:ext xmlns:c16="http://schemas.microsoft.com/office/drawing/2014/chart" uri="{C3380CC4-5D6E-409C-BE32-E72D297353CC}">
              <c16:uniqueId val="{00000004-9344-44B8-9236-A3A981868584}"/>
            </c:ext>
          </c:extLst>
        </c:ser>
        <c:ser>
          <c:idx val="5"/>
          <c:order val="5"/>
          <c:tx>
            <c:strRef>
              <c:f>'Belediye Su'!$G$78</c:f>
              <c:strCache>
                <c:ptCount val="1"/>
                <c:pt idx="0">
                  <c:v>Park, Bahçe Ve Wc 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Su'!$G$79:$G$86</c:f>
              <c:numCache>
                <c:formatCode>#,##0</c:formatCode>
                <c:ptCount val="8"/>
                <c:pt idx="0">
                  <c:v>453</c:v>
                </c:pt>
                <c:pt idx="1">
                  <c:v>32500</c:v>
                </c:pt>
                <c:pt idx="2">
                  <c:v>162900</c:v>
                </c:pt>
                <c:pt idx="3">
                  <c:v>18521</c:v>
                </c:pt>
                <c:pt idx="4">
                  <c:v>196026</c:v>
                </c:pt>
                <c:pt idx="5">
                  <c:v>152552</c:v>
                </c:pt>
                <c:pt idx="6">
                  <c:v>88569</c:v>
                </c:pt>
              </c:numCache>
            </c:numRef>
          </c:val>
          <c:extLst>
            <c:ext xmlns:c16="http://schemas.microsoft.com/office/drawing/2014/chart" uri="{C3380CC4-5D6E-409C-BE32-E72D297353CC}">
              <c16:uniqueId val="{00000005-9344-44B8-9236-A3A981868584}"/>
            </c:ext>
          </c:extLst>
        </c:ser>
        <c:ser>
          <c:idx val="6"/>
          <c:order val="6"/>
          <c:tx>
            <c:strRef>
              <c:f>'Belediye Su'!$H$78</c:f>
              <c:strCache>
                <c:ptCount val="1"/>
                <c:pt idx="0">
                  <c:v>Resmi Kuruluşlar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Su'!$H$79:$H$86</c:f>
              <c:numCache>
                <c:formatCode>#,##0</c:formatCode>
                <c:ptCount val="8"/>
                <c:pt idx="0">
                  <c:v>184953</c:v>
                </c:pt>
                <c:pt idx="1">
                  <c:v>405638</c:v>
                </c:pt>
                <c:pt idx="2">
                  <c:v>460174</c:v>
                </c:pt>
                <c:pt idx="3">
                  <c:v>371359</c:v>
                </c:pt>
                <c:pt idx="4">
                  <c:v>399186</c:v>
                </c:pt>
                <c:pt idx="5">
                  <c:v>474303</c:v>
                </c:pt>
                <c:pt idx="6">
                  <c:v>620738</c:v>
                </c:pt>
              </c:numCache>
            </c:numRef>
          </c:val>
          <c:extLst>
            <c:ext xmlns:c16="http://schemas.microsoft.com/office/drawing/2014/chart" uri="{C3380CC4-5D6E-409C-BE32-E72D297353CC}">
              <c16:uniqueId val="{00000006-9344-44B8-9236-A3A981868584}"/>
            </c:ext>
          </c:extLst>
        </c:ser>
        <c:ser>
          <c:idx val="7"/>
          <c:order val="7"/>
          <c:tx>
            <c:strRef>
              <c:f>'Belediye Su'!$I$78</c:f>
              <c:strCache>
                <c:ptCount val="1"/>
                <c:pt idx="0">
                  <c:v>Sağlık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Su'!$I$79:$I$86</c:f>
              <c:numCache>
                <c:formatCode>#,##0</c:formatCode>
                <c:ptCount val="8"/>
                <c:pt idx="0">
                  <c:v>20138</c:v>
                </c:pt>
                <c:pt idx="1">
                  <c:v>1961</c:v>
                </c:pt>
                <c:pt idx="2">
                  <c:v>9420</c:v>
                </c:pt>
                <c:pt idx="3">
                  <c:v>18279</c:v>
                </c:pt>
                <c:pt idx="4">
                  <c:v>3629</c:v>
                </c:pt>
                <c:pt idx="5">
                  <c:v>1509</c:v>
                </c:pt>
                <c:pt idx="6">
                  <c:v>5296</c:v>
                </c:pt>
              </c:numCache>
            </c:numRef>
          </c:val>
          <c:extLst>
            <c:ext xmlns:c16="http://schemas.microsoft.com/office/drawing/2014/chart" uri="{C3380CC4-5D6E-409C-BE32-E72D297353CC}">
              <c16:uniqueId val="{00000007-9344-44B8-9236-A3A981868584}"/>
            </c:ext>
          </c:extLst>
        </c:ser>
        <c:ser>
          <c:idx val="8"/>
          <c:order val="8"/>
          <c:tx>
            <c:strRef>
              <c:f>'Belediye Su'!$J$78</c:f>
              <c:strCache>
                <c:ptCount val="1"/>
                <c:pt idx="0">
                  <c:v>Sanayi İşletmeleri</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Su'!$J$79:$J$86</c:f>
              <c:numCache>
                <c:formatCode>#,##0</c:formatCode>
                <c:ptCount val="8"/>
                <c:pt idx="0">
                  <c:v>56950</c:v>
                </c:pt>
                <c:pt idx="1">
                  <c:v>149498</c:v>
                </c:pt>
                <c:pt idx="2">
                  <c:v>123053</c:v>
                </c:pt>
                <c:pt idx="3">
                  <c:v>107047</c:v>
                </c:pt>
                <c:pt idx="4">
                  <c:v>148774</c:v>
                </c:pt>
                <c:pt idx="5">
                  <c:v>175562</c:v>
                </c:pt>
                <c:pt idx="6">
                  <c:v>145481</c:v>
                </c:pt>
              </c:numCache>
            </c:numRef>
          </c:val>
          <c:extLst>
            <c:ext xmlns:c16="http://schemas.microsoft.com/office/drawing/2014/chart" uri="{C3380CC4-5D6E-409C-BE32-E72D297353CC}">
              <c16:uniqueId val="{00000008-9344-44B8-9236-A3A981868584}"/>
            </c:ext>
          </c:extLst>
        </c:ser>
        <c:ser>
          <c:idx val="9"/>
          <c:order val="9"/>
          <c:tx>
            <c:strRef>
              <c:f>'Belediye Su'!$K$78</c:f>
              <c:strCache>
                <c:ptCount val="1"/>
                <c:pt idx="0">
                  <c:v>Ticarethaneler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Su'!$K$79:$K$86</c:f>
              <c:numCache>
                <c:formatCode>#,##0</c:formatCode>
                <c:ptCount val="8"/>
                <c:pt idx="0">
                  <c:v>421624</c:v>
                </c:pt>
                <c:pt idx="1">
                  <c:v>415623</c:v>
                </c:pt>
                <c:pt idx="2">
                  <c:v>724016</c:v>
                </c:pt>
                <c:pt idx="3">
                  <c:v>776361</c:v>
                </c:pt>
                <c:pt idx="4">
                  <c:v>618733</c:v>
                </c:pt>
                <c:pt idx="5">
                  <c:v>625149</c:v>
                </c:pt>
                <c:pt idx="6">
                  <c:v>612295</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Su'!$L$78</c:f>
              <c:strCache>
                <c:ptCount val="1"/>
                <c:pt idx="0">
                  <c:v>Toplam</c:v>
                </c:pt>
              </c:strCache>
            </c:strRef>
          </c:tx>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Su'!$L$79:$L$86</c:f>
              <c:numCache>
                <c:formatCode>#,##0</c:formatCode>
                <c:ptCount val="8"/>
                <c:pt idx="0">
                  <c:v>5169759</c:v>
                </c:pt>
                <c:pt idx="1">
                  <c:v>5393040</c:v>
                </c:pt>
                <c:pt idx="2">
                  <c:v>6015647</c:v>
                </c:pt>
                <c:pt idx="3">
                  <c:v>7388054</c:v>
                </c:pt>
                <c:pt idx="4">
                  <c:v>8593770</c:v>
                </c:pt>
                <c:pt idx="5">
                  <c:v>10034162</c:v>
                </c:pt>
                <c:pt idx="6">
                  <c:v>11293906</c:v>
                </c:pt>
                <c:pt idx="7">
                  <c:v>12819261</c:v>
                </c:pt>
              </c:numCache>
            </c:numRef>
          </c:val>
          <c:smooth val="0"/>
          <c:extLst>
            <c:ext xmlns:c16="http://schemas.microsoft.com/office/drawing/2014/chart" uri="{C3380CC4-5D6E-409C-BE32-E72D297353CC}">
              <c16:uniqueId val="{00000000-B9E2-4AE6-8288-E89E7F78ACE8}"/>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Su'!$B$117</c:f>
              <c:strCache>
                <c:ptCount val="1"/>
                <c:pt idx="0">
                  <c:v>Düzce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Su'!$B$118:$B$128</c:f>
              <c:numCache>
                <c:formatCode>General</c:formatCode>
                <c:ptCount val="11"/>
                <c:pt idx="0">
                  <c:v>100</c:v>
                </c:pt>
                <c:pt idx="1">
                  <c:v>100</c:v>
                </c:pt>
                <c:pt idx="2">
                  <c:v>99</c:v>
                </c:pt>
                <c:pt idx="3">
                  <c:v>99</c:v>
                </c:pt>
                <c:pt idx="4">
                  <c:v>100</c:v>
                </c:pt>
                <c:pt idx="5">
                  <c:v>100</c:v>
                </c:pt>
                <c:pt idx="6">
                  <c:v>100</c:v>
                </c:pt>
                <c:pt idx="7">
                  <c:v>100</c:v>
                </c:pt>
                <c:pt idx="8">
                  <c:v>98</c:v>
                </c:pt>
                <c:pt idx="9">
                  <c:v>99</c:v>
                </c:pt>
                <c:pt idx="10">
                  <c:v>99</c:v>
                </c:pt>
              </c:numCache>
            </c:numRef>
          </c:val>
          <c:smooth val="0"/>
          <c:extLst>
            <c:ext xmlns:c16="http://schemas.microsoft.com/office/drawing/2014/chart" uri="{C3380CC4-5D6E-409C-BE32-E72D297353CC}">
              <c16:uniqueId val="{00000000-1DE0-4D38-9D2E-9CCCDEBDB50C}"/>
            </c:ext>
          </c:extLst>
        </c:ser>
        <c:ser>
          <c:idx val="1"/>
          <c:order val="1"/>
          <c:tx>
            <c:strRef>
              <c:f>'Belediye Su'!$C$117</c:f>
              <c:strCache>
                <c:ptCount val="1"/>
                <c:pt idx="0">
                  <c:v>Türkiye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Su'!$C$118:$C$128</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min val="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Su'!$B$145</c:f>
              <c:strCache>
                <c:ptCount val="1"/>
                <c:pt idx="0">
                  <c:v>Düzce (%)</c:v>
                </c:pt>
              </c:strCache>
            </c:strRef>
          </c:tx>
          <c:marker>
            <c:symbol val="none"/>
          </c:marker>
          <c:cat>
            <c:strRef>
              <c:f>'Belediye Su'!$A$146:$A$156</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Su'!$B$146:$B$156</c:f>
              <c:numCache>
                <c:formatCode>General</c:formatCode>
                <c:ptCount val="11"/>
                <c:pt idx="0">
                  <c:v>56</c:v>
                </c:pt>
                <c:pt idx="1">
                  <c:v>62</c:v>
                </c:pt>
                <c:pt idx="2">
                  <c:v>62</c:v>
                </c:pt>
                <c:pt idx="3">
                  <c:v>66</c:v>
                </c:pt>
                <c:pt idx="4">
                  <c:v>80</c:v>
                </c:pt>
                <c:pt idx="5">
                  <c:v>76</c:v>
                </c:pt>
                <c:pt idx="6">
                  <c:v>72</c:v>
                </c:pt>
                <c:pt idx="7">
                  <c:v>80</c:v>
                </c:pt>
                <c:pt idx="8">
                  <c:v>79</c:v>
                </c:pt>
                <c:pt idx="9">
                  <c:v>80</c:v>
                </c:pt>
                <c:pt idx="10">
                  <c:v>64</c:v>
                </c:pt>
              </c:numCache>
            </c:numRef>
          </c:val>
          <c:smooth val="0"/>
          <c:extLst>
            <c:ext xmlns:c16="http://schemas.microsoft.com/office/drawing/2014/chart" uri="{C3380CC4-5D6E-409C-BE32-E72D297353CC}">
              <c16:uniqueId val="{00000000-3B96-473C-967E-9BD082A617E6}"/>
            </c:ext>
          </c:extLst>
        </c:ser>
        <c:ser>
          <c:idx val="1"/>
          <c:order val="1"/>
          <c:tx>
            <c:strRef>
              <c:f>'Belediye Su'!$C$145</c:f>
              <c:strCache>
                <c:ptCount val="1"/>
                <c:pt idx="0">
                  <c:v>Türkiye (%)</c:v>
                </c:pt>
              </c:strCache>
            </c:strRef>
          </c:tx>
          <c:marker>
            <c:symbol val="none"/>
          </c:marker>
          <c:cat>
            <c:strRef>
              <c:f>'Belediye Su'!$A$146:$A$156</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Su'!$C$146:$C$156</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numRef>
              <c:f>'Belediye Atıksu'!$A$7:$A$17</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Atıksu'!$B$7:$B$17</c:f>
              <c:numCache>
                <c:formatCode>#,##0</c:formatCode>
                <c:ptCount val="11"/>
                <c:pt idx="0">
                  <c:v>3335</c:v>
                </c:pt>
                <c:pt idx="1">
                  <c:v>3900</c:v>
                </c:pt>
                <c:pt idx="2">
                  <c:v>3775</c:v>
                </c:pt>
                <c:pt idx="3">
                  <c:v>3815</c:v>
                </c:pt>
                <c:pt idx="4">
                  <c:v>6212</c:v>
                </c:pt>
                <c:pt idx="5">
                  <c:v>4254</c:v>
                </c:pt>
                <c:pt idx="6">
                  <c:v>10213</c:v>
                </c:pt>
                <c:pt idx="7">
                  <c:v>22120</c:v>
                </c:pt>
                <c:pt idx="8">
                  <c:v>21657</c:v>
                </c:pt>
                <c:pt idx="9">
                  <c:v>10153</c:v>
                </c:pt>
                <c:pt idx="10">
                  <c:v>11397</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numRef>
              <c:f>'Belediye Atıksu'!$A$7:$A$17</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Atıksu'!$C$7:$C$17</c:f>
              <c:numCache>
                <c:formatCode>#,##0</c:formatCode>
                <c:ptCount val="11"/>
                <c:pt idx="0">
                  <c:v>1139</c:v>
                </c:pt>
                <c:pt idx="1">
                  <c:v>660</c:v>
                </c:pt>
                <c:pt idx="2">
                  <c:v>692</c:v>
                </c:pt>
                <c:pt idx="3">
                  <c:v>711</c:v>
                </c:pt>
                <c:pt idx="4">
                  <c:v>2118</c:v>
                </c:pt>
                <c:pt idx="5">
                  <c:v>9255</c:v>
                </c:pt>
                <c:pt idx="6">
                  <c:v>1616</c:v>
                </c:pt>
                <c:pt idx="7">
                  <c:v>2987</c:v>
                </c:pt>
                <c:pt idx="8">
                  <c:v>2476</c:v>
                </c:pt>
                <c:pt idx="9">
                  <c:v>4095</c:v>
                </c:pt>
                <c:pt idx="10">
                  <c:v>3005</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Atıksu'!$B$71</c:f>
              <c:strCache>
                <c:ptCount val="1"/>
                <c:pt idx="0">
                  <c:v>Düzce</c:v>
                </c:pt>
              </c:strCache>
            </c:strRef>
          </c:tx>
          <c:marker>
            <c:symbol val="none"/>
          </c:marker>
          <c:cat>
            <c:strRef>
              <c:f>'Belediye Atıksu'!$A$72:$A$82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Atıksu'!$B$72:$B$82</c:f>
              <c:numCache>
                <c:formatCode>General</c:formatCode>
                <c:ptCount val="11"/>
                <c:pt idx="0">
                  <c:v>115</c:v>
                </c:pt>
                <c:pt idx="1">
                  <c:v>102</c:v>
                </c:pt>
                <c:pt idx="2">
                  <c:v>97</c:v>
                </c:pt>
                <c:pt idx="3">
                  <c:v>96</c:v>
                </c:pt>
                <c:pt idx="4">
                  <c:v>137</c:v>
                </c:pt>
                <c:pt idx="5">
                  <c:v>222</c:v>
                </c:pt>
                <c:pt idx="6">
                  <c:v>183</c:v>
                </c:pt>
                <c:pt idx="7">
                  <c:v>352</c:v>
                </c:pt>
                <c:pt idx="8">
                  <c:v>322</c:v>
                </c:pt>
                <c:pt idx="9">
                  <c:v>178</c:v>
                </c:pt>
                <c:pt idx="10">
                  <c:v>169</c:v>
                </c:pt>
              </c:numCache>
            </c:numRef>
          </c:val>
          <c:smooth val="0"/>
          <c:extLst>
            <c:ext xmlns:c16="http://schemas.microsoft.com/office/drawing/2014/chart" uri="{C3380CC4-5D6E-409C-BE32-E72D297353CC}">
              <c16:uniqueId val="{00000000-4227-49B9-84D8-194E7F8D5849}"/>
            </c:ext>
          </c:extLst>
        </c:ser>
        <c:ser>
          <c:idx val="1"/>
          <c:order val="1"/>
          <c:tx>
            <c:strRef>
              <c:f>'Belediye Atıksu'!$C$71</c:f>
              <c:strCache>
                <c:ptCount val="1"/>
                <c:pt idx="0">
                  <c:v>Türkiye </c:v>
                </c:pt>
              </c:strCache>
            </c:strRef>
          </c:tx>
          <c:marker>
            <c:symbol val="none"/>
          </c:marker>
          <c:cat>
            <c:strRef>
              <c:f>'Belediye Atıksu'!$A$72:$A$82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Atıksu'!$C$72:$C$82</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Atıksu'!$B$135</c:f>
              <c:strCache>
                <c:ptCount val="1"/>
                <c:pt idx="0">
                  <c:v>Düzce (%)</c:v>
                </c:pt>
              </c:strCache>
            </c:strRef>
          </c:tx>
          <c:marker>
            <c:symbol val="none"/>
          </c:marker>
          <c:cat>
            <c:strRef>
              <c:f>'Belediye Atıksu'!$A$136:$A$146</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Atıksu'!$B$136:$B$146</c:f>
              <c:numCache>
                <c:formatCode>General</c:formatCode>
                <c:ptCount val="11"/>
                <c:pt idx="0">
                  <c:v>73</c:v>
                </c:pt>
                <c:pt idx="1">
                  <c:v>83</c:v>
                </c:pt>
                <c:pt idx="2">
                  <c:v>85</c:v>
                </c:pt>
                <c:pt idx="3">
                  <c:v>86</c:v>
                </c:pt>
                <c:pt idx="4">
                  <c:v>91</c:v>
                </c:pt>
                <c:pt idx="5">
                  <c:v>92</c:v>
                </c:pt>
                <c:pt idx="6">
                  <c:v>86</c:v>
                </c:pt>
                <c:pt idx="7">
                  <c:v>91</c:v>
                </c:pt>
                <c:pt idx="8">
                  <c:v>91</c:v>
                </c:pt>
                <c:pt idx="9">
                  <c:v>90</c:v>
                </c:pt>
                <c:pt idx="10">
                  <c:v>90</c:v>
                </c:pt>
              </c:numCache>
            </c:numRef>
          </c:val>
          <c:smooth val="0"/>
          <c:extLst>
            <c:ext xmlns:c16="http://schemas.microsoft.com/office/drawing/2014/chart" uri="{C3380CC4-5D6E-409C-BE32-E72D297353CC}">
              <c16:uniqueId val="{00000000-F1A8-4032-A2A2-D4B6C8A26C57}"/>
            </c:ext>
          </c:extLst>
        </c:ser>
        <c:ser>
          <c:idx val="1"/>
          <c:order val="1"/>
          <c:tx>
            <c:strRef>
              <c:f>'Belediye Atıksu'!$C$135</c:f>
              <c:strCache>
                <c:ptCount val="1"/>
                <c:pt idx="0">
                  <c:v>Türkiye (%)</c:v>
                </c:pt>
              </c:strCache>
            </c:strRef>
          </c:tx>
          <c:marker>
            <c:symbol val="none"/>
          </c:marker>
          <c:cat>
            <c:strRef>
              <c:f>'Belediye Atıksu'!$A$136:$A$146</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Atıksu'!$C$136:$C$146</c:f>
              <c:numCache>
                <c:formatCode>General</c:formatCode>
                <c:ptCount val="11"/>
                <c:pt idx="0">
                  <c:v>81</c:v>
                </c:pt>
                <c:pt idx="1">
                  <c:v>83</c:v>
                </c:pt>
                <c:pt idx="2">
                  <c:v>85</c:v>
                </c:pt>
                <c:pt idx="3">
                  <c:v>86</c:v>
                </c:pt>
                <c:pt idx="4">
                  <c:v>87</c:v>
                </c:pt>
                <c:pt idx="5">
                  <c:v>88</c:v>
                </c:pt>
                <c:pt idx="6">
                  <c:v>88</c:v>
                </c:pt>
                <c:pt idx="7">
                  <c:v>92</c:v>
                </c:pt>
                <c:pt idx="8">
                  <c:v>90</c:v>
                </c:pt>
                <c:pt idx="9">
                  <c:v>90</c:v>
                </c:pt>
                <c:pt idx="10">
                  <c:v>91</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Atıksu'!$B$102</c:f>
              <c:strCache>
                <c:ptCount val="1"/>
                <c:pt idx="0">
                  <c:v>Düzce (%)</c:v>
                </c:pt>
              </c:strCache>
            </c:strRef>
          </c:tx>
          <c:marker>
            <c:symbol val="none"/>
          </c:marker>
          <c:cat>
            <c:strRef>
              <c:f>'Belediye Atıksu'!$A$103:$A$113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Atıksu'!$B$103:$B$113</c:f>
              <c:numCache>
                <c:formatCode>General</c:formatCode>
                <c:ptCount val="11"/>
                <c:pt idx="0">
                  <c:v>41.5</c:v>
                </c:pt>
                <c:pt idx="1">
                  <c:v>60.1</c:v>
                </c:pt>
                <c:pt idx="2">
                  <c:v>62.1</c:v>
                </c:pt>
                <c:pt idx="3">
                  <c:v>62.5</c:v>
                </c:pt>
                <c:pt idx="4">
                  <c:v>70.2</c:v>
                </c:pt>
                <c:pt idx="5">
                  <c:v>29.6</c:v>
                </c:pt>
                <c:pt idx="6">
                  <c:v>70.400000000000006</c:v>
                </c:pt>
                <c:pt idx="7">
                  <c:v>75.7</c:v>
                </c:pt>
                <c:pt idx="8">
                  <c:v>77.3</c:v>
                </c:pt>
                <c:pt idx="9">
                  <c:v>75</c:v>
                </c:pt>
                <c:pt idx="10">
                  <c:v>73.8</c:v>
                </c:pt>
              </c:numCache>
            </c:numRef>
          </c:val>
          <c:smooth val="0"/>
          <c:extLst>
            <c:ext xmlns:c16="http://schemas.microsoft.com/office/drawing/2014/chart" uri="{C3380CC4-5D6E-409C-BE32-E72D297353CC}">
              <c16:uniqueId val="{00000000-666A-4B7A-9D76-DB83F5952A48}"/>
            </c:ext>
          </c:extLst>
        </c:ser>
        <c:ser>
          <c:idx val="1"/>
          <c:order val="1"/>
          <c:tx>
            <c:strRef>
              <c:f>'Belediye Atıksu'!$C$102</c:f>
              <c:strCache>
                <c:ptCount val="1"/>
                <c:pt idx="0">
                  <c:v>Türkiye (%)</c:v>
                </c:pt>
              </c:strCache>
            </c:strRef>
          </c:tx>
          <c:marker>
            <c:symbol val="none"/>
          </c:marker>
          <c:cat>
            <c:strRef>
              <c:f>'Belediye Atıksu'!$A$103:$A$113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Atıksu'!$C$103:$C$113</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Atıksu'!$B$43</c:f>
              <c:strCache>
                <c:ptCount val="1"/>
                <c:pt idx="0">
                  <c:v>Biyolojik Arıtma</c:v>
                </c:pt>
              </c:strCache>
            </c:strRef>
          </c:tx>
          <c:spPr>
            <a:solidFill>
              <a:schemeClr val="accent1"/>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Atıksu'!$B$44:$B$54</c:f>
              <c:numCache>
                <c:formatCode>#,##0</c:formatCode>
                <c:ptCount val="11"/>
                <c:pt idx="0">
                  <c:v>3153</c:v>
                </c:pt>
                <c:pt idx="1">
                  <c:v>3717</c:v>
                </c:pt>
                <c:pt idx="2">
                  <c:v>3577</c:v>
                </c:pt>
                <c:pt idx="3">
                  <c:v>3615</c:v>
                </c:pt>
                <c:pt idx="4">
                  <c:v>5840</c:v>
                </c:pt>
                <c:pt idx="5">
                  <c:v>4254</c:v>
                </c:pt>
                <c:pt idx="6">
                  <c:v>9663</c:v>
                </c:pt>
                <c:pt idx="7">
                  <c:v>3270</c:v>
                </c:pt>
                <c:pt idx="8">
                  <c:v>3157</c:v>
                </c:pt>
                <c:pt idx="9">
                  <c:v>1847</c:v>
                </c:pt>
                <c:pt idx="10">
                  <c:v>3062</c:v>
                </c:pt>
              </c:numCache>
            </c:numRef>
          </c:val>
          <c:extLst>
            <c:ext xmlns:c16="http://schemas.microsoft.com/office/drawing/2014/chart" uri="{C3380CC4-5D6E-409C-BE32-E72D297353CC}">
              <c16:uniqueId val="{00000000-3AD6-4E58-BDFD-C005491C2169}"/>
            </c:ext>
          </c:extLst>
        </c:ser>
        <c:ser>
          <c:idx val="1"/>
          <c:order val="1"/>
          <c:tx>
            <c:strRef>
              <c:f>'Belediye Atıksu'!$C$43</c:f>
              <c:strCache>
                <c:ptCount val="1"/>
                <c:pt idx="0">
                  <c:v>Doğal Arıtma (Yapay Sulak Alan)</c:v>
                </c:pt>
              </c:strCache>
            </c:strRef>
          </c:tx>
          <c:spPr>
            <a:solidFill>
              <a:schemeClr val="accent2"/>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Atıksu'!$C$44:$C$54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AD6-4E58-BDFD-C005491C2169}"/>
            </c:ext>
          </c:extLst>
        </c:ser>
        <c:ser>
          <c:idx val="2"/>
          <c:order val="2"/>
          <c:tx>
            <c:strRef>
              <c:f>'Belediye Atıksu'!$D$43</c:f>
              <c:strCache>
                <c:ptCount val="1"/>
                <c:pt idx="0">
                  <c:v>Fiziksel Arıtma</c:v>
                </c:pt>
              </c:strCache>
            </c:strRef>
          </c:tx>
          <c:spPr>
            <a:solidFill>
              <a:schemeClr val="accent3"/>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Atıksu'!$D$44:$D$54</c:f>
              <c:numCache>
                <c:formatCode>#,##0</c:formatCode>
                <c:ptCount val="11"/>
                <c:pt idx="0">
                  <c:v>183</c:v>
                </c:pt>
                <c:pt idx="1">
                  <c:v>183</c:v>
                </c:pt>
                <c:pt idx="2">
                  <c:v>198</c:v>
                </c:pt>
                <c:pt idx="3">
                  <c:v>200</c:v>
                </c:pt>
                <c:pt idx="4">
                  <c:v>372</c:v>
                </c:pt>
                <c:pt idx="5">
                  <c:v>0</c:v>
                </c:pt>
                <c:pt idx="6">
                  <c:v>550</c:v>
                </c:pt>
                <c:pt idx="7">
                  <c:v>600</c:v>
                </c:pt>
                <c:pt idx="8">
                  <c:v>500</c:v>
                </c:pt>
                <c:pt idx="9">
                  <c:v>0</c:v>
                </c:pt>
              </c:numCache>
            </c:numRef>
          </c:val>
          <c:extLst>
            <c:ext xmlns:c16="http://schemas.microsoft.com/office/drawing/2014/chart" uri="{C3380CC4-5D6E-409C-BE32-E72D297353CC}">
              <c16:uniqueId val="{00000002-3AD6-4E58-BDFD-C005491C2169}"/>
            </c:ext>
          </c:extLst>
        </c:ser>
        <c:ser>
          <c:idx val="3"/>
          <c:order val="3"/>
          <c:tx>
            <c:strRef>
              <c:f>'Belediye Atıksu'!$E$43</c:f>
              <c:strCache>
                <c:ptCount val="1"/>
                <c:pt idx="0">
                  <c:v>Fiziksel Ve / Veya Kimyasal Arıtma</c:v>
                </c:pt>
              </c:strCache>
            </c:strRef>
          </c:tx>
          <c:spPr>
            <a:solidFill>
              <a:schemeClr val="accent4"/>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Atıksu'!$E$44:$E$54</c:f>
              <c:numCache>
                <c:formatCode>#,##0</c:formatCode>
                <c:ptCount val="11"/>
                <c:pt idx="10">
                  <c:v>0</c:v>
                </c:pt>
              </c:numCache>
            </c:numRef>
          </c:val>
          <c:extLst>
            <c:ext xmlns:c16="http://schemas.microsoft.com/office/drawing/2014/chart" uri="{C3380CC4-5D6E-409C-BE32-E72D297353CC}">
              <c16:uniqueId val="{00000003-3AD6-4E58-BDFD-C005491C2169}"/>
            </c:ext>
          </c:extLst>
        </c:ser>
        <c:ser>
          <c:idx val="4"/>
          <c:order val="4"/>
          <c:tx>
            <c:strRef>
              <c:f>'Belediye Atıksu'!$F$43</c:f>
              <c:strCache>
                <c:ptCount val="1"/>
                <c:pt idx="0">
                  <c:v>Gelişmiş Arıtma</c:v>
                </c:pt>
              </c:strCache>
            </c:strRef>
          </c:tx>
          <c:spPr>
            <a:solidFill>
              <a:schemeClr val="accent5"/>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Atıksu'!$F$44:$F$54</c:f>
              <c:numCache>
                <c:formatCode>#,##0</c:formatCode>
                <c:ptCount val="11"/>
                <c:pt idx="0">
                  <c:v>0</c:v>
                </c:pt>
                <c:pt idx="1">
                  <c:v>0</c:v>
                </c:pt>
                <c:pt idx="2">
                  <c:v>0</c:v>
                </c:pt>
                <c:pt idx="3">
                  <c:v>0</c:v>
                </c:pt>
                <c:pt idx="4">
                  <c:v>0</c:v>
                </c:pt>
                <c:pt idx="5">
                  <c:v>0</c:v>
                </c:pt>
                <c:pt idx="6">
                  <c:v>0</c:v>
                </c:pt>
                <c:pt idx="7">
                  <c:v>18250</c:v>
                </c:pt>
                <c:pt idx="8">
                  <c:v>18000</c:v>
                </c:pt>
                <c:pt idx="9">
                  <c:v>8306</c:v>
                </c:pt>
                <c:pt idx="10">
                  <c:v>8335</c:v>
                </c:pt>
              </c:numCache>
            </c:numRef>
          </c:val>
          <c:extLst>
            <c:ext xmlns:c16="http://schemas.microsoft.com/office/drawing/2014/chart" uri="{C3380CC4-5D6E-409C-BE32-E72D297353CC}">
              <c16:uniqueId val="{00000000-A4DE-4CF1-BA7A-5D6E55E6F0FB}"/>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92813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Başka Belediye Çöplüğünde Depolama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0">
                  <c:v>2920</c:v>
                </c:pt>
                <c:pt idx="1">
                  <c:v>2920</c:v>
                </c:pt>
                <c:pt idx="2">
                  <c:v>2920</c:v>
                </c:pt>
                <c:pt idx="3">
                  <c:v>6224</c:v>
                </c:pt>
                <c:pt idx="4">
                  <c:v>3206</c:v>
                </c:pt>
                <c:pt idx="5">
                  <c:v>3294</c:v>
                </c:pt>
                <c:pt idx="6">
                  <c:v>2601</c:v>
                </c:pt>
                <c:pt idx="7">
                  <c:v>628</c:v>
                </c:pt>
                <c:pt idx="8">
                  <c:v>635</c:v>
                </c:pt>
                <c:pt idx="9">
                  <c:v>18977</c:v>
                </c:pt>
                <c:pt idx="10">
                  <c:v>8985</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0">
                  <c:v>54282</c:v>
                </c:pt>
                <c:pt idx="1">
                  <c:v>87737</c:v>
                </c:pt>
                <c:pt idx="2">
                  <c:v>45558</c:v>
                </c:pt>
                <c:pt idx="3">
                  <c:v>73016</c:v>
                </c:pt>
                <c:pt idx="4">
                  <c:v>107787</c:v>
                </c:pt>
                <c:pt idx="5">
                  <c:v>62768</c:v>
                </c:pt>
                <c:pt idx="6">
                  <c:v>122344</c:v>
                </c:pt>
                <c:pt idx="7">
                  <c:v>128908</c:v>
                </c:pt>
                <c:pt idx="8">
                  <c:v>121663</c:v>
                </c:pt>
                <c:pt idx="9">
                  <c:v>97258</c:v>
                </c:pt>
                <c:pt idx="10">
                  <c:v>92896</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Diğer Bertaraf İşlemleri</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0">
                  <c:v>2187</c:v>
                </c:pt>
                <c:pt idx="1">
                  <c:v>3595</c:v>
                </c:pt>
                <c:pt idx="2">
                  <c:v>730</c:v>
                </c:pt>
                <c:pt idx="3">
                  <c:v>25462</c:v>
                </c:pt>
                <c:pt idx="10">
                  <c:v>7300</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Diğer Geri Kazanım İşlemleri</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10">
                  <c:v>9</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Gömme</c:v>
                </c:pt>
              </c:strCache>
            </c:strRef>
          </c:tx>
          <c:spPr>
            <a:solidFill>
              <a:schemeClr val="accent6"/>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0">
                  <c:v>45610</c:v>
                </c:pt>
                <c:pt idx="1">
                  <c:v>3704</c:v>
                </c:pt>
                <c:pt idx="2">
                  <c:v>56560</c:v>
                </c:pt>
                <c:pt idx="5">
                  <c:v>36380</c:v>
                </c:pt>
              </c:numCache>
            </c:numRef>
          </c:val>
          <c:extLst>
            <c:ext xmlns:c16="http://schemas.microsoft.com/office/drawing/2014/chart" uri="{C3380CC4-5D6E-409C-BE32-E72D297353CC}">
              <c16:uniqueId val="{00000004-C72C-4EF8-96AF-60D2D660EAE1}"/>
            </c:ext>
          </c:extLst>
        </c:ser>
        <c:ser>
          <c:idx val="5"/>
          <c:order val="5"/>
          <c:tx>
            <c:strRef>
              <c:f>'Belediye Atık'!$G$13</c:f>
              <c:strCache>
                <c:ptCount val="1"/>
                <c:pt idx="0">
                  <c:v>Nehir, Dere Ve Göle Dökme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_-* #,##0\ _₺_-;\-* #,##0\ _₺_-;_-* "-"??\ _₺_-;_-@_-</c:formatCode>
                <c:ptCount val="11"/>
                <c:pt idx="0">
                  <c:v>313</c:v>
                </c:pt>
              </c:numCache>
            </c:numRef>
          </c:val>
          <c:extLst>
            <c:ext xmlns:c16="http://schemas.microsoft.com/office/drawing/2014/chart" uri="{C3380CC4-5D6E-409C-BE32-E72D297353CC}">
              <c16:uniqueId val="{00000000-F9F9-446D-A0D8-45E22989B798}"/>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Nüfus!$C$40</c:f>
              <c:strCache>
                <c:ptCount val="1"/>
                <c:pt idx="0">
                  <c:v>Türkiye</c:v>
                </c:pt>
              </c:strCache>
            </c:strRef>
          </c:tx>
          <c:marker>
            <c:symbol val="none"/>
          </c:marker>
          <c:cat>
            <c:strRef>
              <c:f>Nüfus!$B$41:$B$51</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Nüfus!$C$41:$C$51</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Nüfus!$D$40</c:f>
              <c:strCache>
                <c:ptCount val="1"/>
                <c:pt idx="0">
                  <c:v>Düzce</c:v>
                </c:pt>
              </c:strCache>
            </c:strRef>
          </c:tx>
          <c:marker>
            <c:symbol val="none"/>
          </c:marker>
          <c:cat>
            <c:strRef>
              <c:f>Nüfus!$B$41:$B$51</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Nüfus!$D$41:$D$51</c:f>
              <c:numCache>
                <c:formatCode>0.0</c:formatCode>
                <c:ptCount val="11"/>
                <c:pt idx="0">
                  <c:v>16.207392544933715</c:v>
                </c:pt>
                <c:pt idx="1">
                  <c:v>19.721414682616818</c:v>
                </c:pt>
                <c:pt idx="2">
                  <c:v>9.0058587961777352</c:v>
                </c:pt>
                <c:pt idx="3">
                  <c:v>11.63559267962605</c:v>
                </c:pt>
                <c:pt idx="4">
                  <c:v>12.625069854421522</c:v>
                </c:pt>
                <c:pt idx="5">
                  <c:v>14.372699069156724</c:v>
                </c:pt>
                <c:pt idx="6">
                  <c:v>11.427758306776806</c:v>
                </c:pt>
                <c:pt idx="7">
                  <c:v>13.518155060818781</c:v>
                </c:pt>
                <c:pt idx="8">
                  <c:v>27.323977127963957</c:v>
                </c:pt>
                <c:pt idx="9">
                  <c:v>19.356711001114597</c:v>
                </c:pt>
                <c:pt idx="10">
                  <c:v>26.7</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Atık'!$B$64</c:f>
              <c:strCache>
                <c:ptCount val="1"/>
                <c:pt idx="0">
                  <c:v>Düzce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Atık'!$B$65:$B$75</c:f>
              <c:numCache>
                <c:formatCode>General</c:formatCode>
                <c:ptCount val="11"/>
                <c:pt idx="0">
                  <c:v>1.99</c:v>
                </c:pt>
                <c:pt idx="1">
                  <c:v>1.82</c:v>
                </c:pt>
                <c:pt idx="2">
                  <c:v>2.16</c:v>
                </c:pt>
                <c:pt idx="3">
                  <c:v>2.02</c:v>
                </c:pt>
                <c:pt idx="4">
                  <c:v>1.68</c:v>
                </c:pt>
                <c:pt idx="5">
                  <c:v>1.55</c:v>
                </c:pt>
                <c:pt idx="6">
                  <c:v>1.66</c:v>
                </c:pt>
                <c:pt idx="7">
                  <c:v>1.65</c:v>
                </c:pt>
                <c:pt idx="8">
                  <c:v>1.49</c:v>
                </c:pt>
                <c:pt idx="9">
                  <c:v>1.31</c:v>
                </c:pt>
                <c:pt idx="10">
                  <c:v>1.17</c:v>
                </c:pt>
              </c:numCache>
            </c:numRef>
          </c:val>
          <c:smooth val="0"/>
          <c:extLst>
            <c:ext xmlns:c16="http://schemas.microsoft.com/office/drawing/2014/chart" uri="{C3380CC4-5D6E-409C-BE32-E72D297353CC}">
              <c16:uniqueId val="{00000000-B2E5-457B-A788-743CFE4BCD77}"/>
            </c:ext>
          </c:extLst>
        </c:ser>
        <c:ser>
          <c:idx val="1"/>
          <c:order val="1"/>
          <c:tx>
            <c:strRef>
              <c:f>'Belediye Atık'!$C$64</c:f>
              <c:strCache>
                <c:ptCount val="1"/>
                <c:pt idx="0">
                  <c:v>Türkiye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Atık'!$C$65:$C$75</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Atık'!$B$92</c:f>
              <c:strCache>
                <c:ptCount val="1"/>
                <c:pt idx="0">
                  <c:v>Düzce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Atık'!$B$93:$B$103</c:f>
              <c:numCache>
                <c:formatCode>General</c:formatCode>
                <c:ptCount val="11"/>
                <c:pt idx="0">
                  <c:v>100</c:v>
                </c:pt>
                <c:pt idx="1">
                  <c:v>100</c:v>
                </c:pt>
                <c:pt idx="2">
                  <c:v>91</c:v>
                </c:pt>
                <c:pt idx="3">
                  <c:v>95</c:v>
                </c:pt>
                <c:pt idx="4">
                  <c:v>100</c:v>
                </c:pt>
                <c:pt idx="5">
                  <c:v>100</c:v>
                </c:pt>
                <c:pt idx="6">
                  <c:v>100</c:v>
                </c:pt>
                <c:pt idx="7">
                  <c:v>100</c:v>
                </c:pt>
                <c:pt idx="8">
                  <c:v>100</c:v>
                </c:pt>
                <c:pt idx="9">
                  <c:v>100</c:v>
                </c:pt>
                <c:pt idx="10">
                  <c:v>99</c:v>
                </c:pt>
              </c:numCache>
            </c:numRef>
          </c:val>
          <c:smooth val="0"/>
          <c:extLst>
            <c:ext xmlns:c16="http://schemas.microsoft.com/office/drawing/2014/chart" uri="{C3380CC4-5D6E-409C-BE32-E72D297353CC}">
              <c16:uniqueId val="{00000000-123B-4F0B-8BE0-EF3E9CF21095}"/>
            </c:ext>
          </c:extLst>
        </c:ser>
        <c:ser>
          <c:idx val="1"/>
          <c:order val="1"/>
          <c:tx>
            <c:strRef>
              <c:f>'Belediye Atık'!$C$92</c:f>
              <c:strCache>
                <c:ptCount val="1"/>
                <c:pt idx="0">
                  <c:v>Türkiye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Atık'!$C$93:$C$103</c:f>
              <c:numCache>
                <c:formatCode>General</c:formatCode>
                <c:ptCount val="11"/>
                <c:pt idx="0">
                  <c:v>95</c:v>
                </c:pt>
                <c:pt idx="1">
                  <c:v>97</c:v>
                </c:pt>
                <c:pt idx="2">
                  <c:v>97</c:v>
                </c:pt>
                <c:pt idx="3">
                  <c:v>97</c:v>
                </c:pt>
                <c:pt idx="4">
                  <c:v>98</c:v>
                </c:pt>
                <c:pt idx="5">
                  <c:v>99</c:v>
                </c:pt>
                <c:pt idx="6">
                  <c:v>99</c:v>
                </c:pt>
                <c:pt idx="7">
                  <c:v>99</c:v>
                </c:pt>
                <c:pt idx="8">
                  <c:v>98</c:v>
                </c:pt>
                <c:pt idx="9">
                  <c:v>99</c:v>
                </c:pt>
                <c:pt idx="10">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max val="100"/>
          <c:min val="0"/>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1109.502</c:v>
                </c:pt>
                <c:pt idx="1">
                  <c:v>3548.4929999999999</c:v>
                </c:pt>
                <c:pt idx="2">
                  <c:v>2968.0909999999999</c:v>
                </c:pt>
                <c:pt idx="3">
                  <c:v>6896.2920000000004</c:v>
                </c:pt>
                <c:pt idx="4">
                  <c:v>8812.6059999999998</c:v>
                </c:pt>
                <c:pt idx="5">
                  <c:v>8934.0169999999998</c:v>
                </c:pt>
                <c:pt idx="6">
                  <c:v>9460.0400000000009</c:v>
                </c:pt>
                <c:pt idx="7">
                  <c:v>10104.558999999999</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201.88200000000001</c:v>
                </c:pt>
                <c:pt idx="1">
                  <c:v>210.97</c:v>
                </c:pt>
                <c:pt idx="2">
                  <c:v>198.71199999999999</c:v>
                </c:pt>
                <c:pt idx="3">
                  <c:v>785.42600000000004</c:v>
                </c:pt>
                <c:pt idx="4">
                  <c:v>482.19499999999999</c:v>
                </c:pt>
                <c:pt idx="5">
                  <c:v>373.56099999999998</c:v>
                </c:pt>
                <c:pt idx="6">
                  <c:v>1186.6410000000001</c:v>
                </c:pt>
                <c:pt idx="7">
                  <c:v>1253.4760000000001</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0</c:v>
                </c:pt>
                <c:pt idx="1">
                  <c:v>7.0999999999999994E-2</c:v>
                </c:pt>
                <c:pt idx="2">
                  <c:v>0</c:v>
                </c:pt>
                <c:pt idx="3">
                  <c:v>0</c:v>
                </c:pt>
                <c:pt idx="4">
                  <c:v>0.2</c:v>
                </c:pt>
                <c:pt idx="5">
                  <c:v>0.15</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73.751999999999995</c:v>
                </c:pt>
                <c:pt idx="1">
                  <c:v>13.72</c:v>
                </c:pt>
                <c:pt idx="2">
                  <c:v>45.198999999999998</c:v>
                </c:pt>
                <c:pt idx="3">
                  <c:v>172.10900000000001</c:v>
                </c:pt>
                <c:pt idx="4">
                  <c:v>405.47500000000002</c:v>
                </c:pt>
                <c:pt idx="5">
                  <c:v>27.111999999999998</c:v>
                </c:pt>
                <c:pt idx="6">
                  <c:v>272.41199999999998</c:v>
                </c:pt>
                <c:pt idx="7">
                  <c:v>359.428</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5.9249999999999998</c:v>
                </c:pt>
                <c:pt idx="4">
                  <c:v>23.95</c:v>
                </c:pt>
                <c:pt idx="5">
                  <c:v>66.477000000000004</c:v>
                </c:pt>
                <c:pt idx="6">
                  <c:v>46.332999999999998</c:v>
                </c:pt>
                <c:pt idx="7">
                  <c:v>65.364999999999995</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Düzce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125.95559018309311</c:v>
                </c:pt>
                <c:pt idx="1">
                  <c:v>128.01363459291002</c:v>
                </c:pt>
                <c:pt idx="2">
                  <c:v>130.56330346708219</c:v>
                </c:pt>
                <c:pt idx="3">
                  <c:v>131.74444877288664</c:v>
                </c:pt>
                <c:pt idx="4">
                  <c:v>133.28632645111026</c:v>
                </c:pt>
                <c:pt idx="5">
                  <c:v>134.97974289053369</c:v>
                </c:pt>
                <c:pt idx="6" formatCode="0">
                  <c:v>136.93377483443709</c:v>
                </c:pt>
                <c:pt idx="7" formatCode="0">
                  <c:v>138.50759641604986</c:v>
                </c:pt>
                <c:pt idx="8" formatCode="0">
                  <c:v>140.39267627580833</c:v>
                </c:pt>
                <c:pt idx="9">
                  <c:v>144.28165173354111</c:v>
                </c:pt>
                <c:pt idx="10">
                  <c:v>147.10167510712895</c:v>
                </c:pt>
                <c:pt idx="11" formatCode="0">
                  <c:v>151</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10723</c:v>
                </c:pt>
                <c:pt idx="1">
                  <c:v>11752</c:v>
                </c:pt>
                <c:pt idx="2">
                  <c:v>11820</c:v>
                </c:pt>
                <c:pt idx="3">
                  <c:v>11253</c:v>
                </c:pt>
                <c:pt idx="4">
                  <c:v>10432</c:v>
                </c:pt>
                <c:pt idx="5">
                  <c:v>12367</c:v>
                </c:pt>
                <c:pt idx="6">
                  <c:v>11980</c:v>
                </c:pt>
                <c:pt idx="7">
                  <c:v>15958</c:v>
                </c:pt>
                <c:pt idx="8">
                  <c:v>13434</c:v>
                </c:pt>
                <c:pt idx="9">
                  <c:v>15023</c:v>
                </c:pt>
                <c:pt idx="10">
                  <c:v>17445</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8913</c:v>
                </c:pt>
                <c:pt idx="1">
                  <c:v>9046</c:v>
                </c:pt>
                <c:pt idx="2">
                  <c:v>10893</c:v>
                </c:pt>
                <c:pt idx="3">
                  <c:v>10679</c:v>
                </c:pt>
                <c:pt idx="4">
                  <c:v>10579</c:v>
                </c:pt>
                <c:pt idx="5">
                  <c:v>11306</c:v>
                </c:pt>
                <c:pt idx="6">
                  <c:v>12249</c:v>
                </c:pt>
                <c:pt idx="7">
                  <c:v>11119</c:v>
                </c:pt>
                <c:pt idx="8">
                  <c:v>12088</c:v>
                </c:pt>
                <c:pt idx="9">
                  <c:v>11387</c:v>
                </c:pt>
                <c:pt idx="10">
                  <c:v>12790</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5.5232433949942941</c:v>
                </c:pt>
                <c:pt idx="1">
                  <c:v>8.1065778318349455</c:v>
                </c:pt>
                <c:pt idx="2">
                  <c:v>2.7448408392047363</c:v>
                </c:pt>
                <c:pt idx="3">
                  <c:v>1.6790548149968263</c:v>
                </c:pt>
                <c:pt idx="4">
                  <c:v>-0.42416101960229857</c:v>
                </c:pt>
                <c:pt idx="5">
                  <c:v>3.0229771909105545</c:v>
                </c:pt>
                <c:pt idx="6">
                  <c:v>-0.75629035364305619</c:v>
                </c:pt>
                <c:pt idx="7">
                  <c:v>13.151189762781236</c:v>
                </c:pt>
                <c:pt idx="8">
                  <c:v>3.7418511877458545</c:v>
                </c:pt>
                <c:pt idx="9">
                  <c:v>9.6755652062843271</c:v>
                </c:pt>
                <c:pt idx="10">
                  <c:v>12.074710161562475</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Ekonomi!$B$9:$B$23</c:f>
              <c:numCache>
                <c:formatCode>#,##0</c:formatCode>
                <c:ptCount val="15"/>
                <c:pt idx="0">
                  <c:v>2247323</c:v>
                </c:pt>
                <c:pt idx="1">
                  <c:v>3746649</c:v>
                </c:pt>
                <c:pt idx="2">
                  <c:v>5439607</c:v>
                </c:pt>
                <c:pt idx="3">
                  <c:v>6374841</c:v>
                </c:pt>
                <c:pt idx="4">
                  <c:v>7593121</c:v>
                </c:pt>
                <c:pt idx="5">
                  <c:v>7563231</c:v>
                </c:pt>
                <c:pt idx="6">
                  <c:v>10155383</c:v>
                </c:pt>
                <c:pt idx="7">
                  <c:v>13836300</c:v>
                </c:pt>
                <c:pt idx="8">
                  <c:v>18489293</c:v>
                </c:pt>
                <c:pt idx="9">
                  <c:v>14579650</c:v>
                </c:pt>
                <c:pt idx="10">
                  <c:v>16904369</c:v>
                </c:pt>
                <c:pt idx="11">
                  <c:v>21013714</c:v>
                </c:pt>
                <c:pt idx="12">
                  <c:v>28400850</c:v>
                </c:pt>
                <c:pt idx="13">
                  <c:v>28525632</c:v>
                </c:pt>
                <c:pt idx="14">
                  <c:v>36011615</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Ekonomi!$C$9:$C$23</c:f>
              <c:numCache>
                <c:formatCode>#,##0</c:formatCode>
                <c:ptCount val="15"/>
                <c:pt idx="0">
                  <c:v>152542</c:v>
                </c:pt>
                <c:pt idx="1">
                  <c:v>122734</c:v>
                </c:pt>
                <c:pt idx="2">
                  <c:v>217450</c:v>
                </c:pt>
                <c:pt idx="3">
                  <c:v>203924</c:v>
                </c:pt>
                <c:pt idx="4">
                  <c:v>520879</c:v>
                </c:pt>
                <c:pt idx="5">
                  <c:v>202622</c:v>
                </c:pt>
                <c:pt idx="6">
                  <c:v>132475</c:v>
                </c:pt>
                <c:pt idx="7">
                  <c:v>215524</c:v>
                </c:pt>
                <c:pt idx="8">
                  <c:v>428977</c:v>
                </c:pt>
                <c:pt idx="9">
                  <c:v>149788</c:v>
                </c:pt>
                <c:pt idx="10">
                  <c:v>395215</c:v>
                </c:pt>
                <c:pt idx="11">
                  <c:v>2107445</c:v>
                </c:pt>
                <c:pt idx="12">
                  <c:v>2811409</c:v>
                </c:pt>
                <c:pt idx="13">
                  <c:v>6310045</c:v>
                </c:pt>
                <c:pt idx="14">
                  <c:v>6493576</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Ekonomi!$F$9:$F$23</c:f>
              <c:numCache>
                <c:formatCode>0.00</c:formatCode>
                <c:ptCount val="15"/>
                <c:pt idx="0">
                  <c:v>0.21896836374325507</c:v>
                </c:pt>
                <c:pt idx="1">
                  <c:v>0.27225452908698927</c:v>
                </c:pt>
                <c:pt idx="2">
                  <c:v>0.17807614991057136</c:v>
                </c:pt>
                <c:pt idx="3">
                  <c:v>0.17057440460058304</c:v>
                </c:pt>
                <c:pt idx="4">
                  <c:v>0.18516324164474748</c:v>
                </c:pt>
                <c:pt idx="5">
                  <c:v>0.13600325669342581</c:v>
                </c:pt>
                <c:pt idx="6">
                  <c:v>0.12979906720323667</c:v>
                </c:pt>
                <c:pt idx="7">
                  <c:v>0.18101838131690554</c:v>
                </c:pt>
                <c:pt idx="8">
                  <c:v>0.22583235873452071</c:v>
                </c:pt>
                <c:pt idx="9">
                  <c:v>0.17582302815549339</c:v>
                </c:pt>
                <c:pt idx="10">
                  <c:v>0.1689908984697773</c:v>
                </c:pt>
                <c:pt idx="11">
                  <c:v>0.19382290997628501</c:v>
                </c:pt>
                <c:pt idx="12">
                  <c:v>0.23238670583424684</c:v>
                </c:pt>
                <c:pt idx="13">
                  <c:v>0.19988448385189059</c:v>
                </c:pt>
                <c:pt idx="14">
                  <c:v>0.20350428157889375</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3907</c:v>
                </c:pt>
                <c:pt idx="1">
                  <c:v>23425</c:v>
                </c:pt>
                <c:pt idx="2">
                  <c:v>85046</c:v>
                </c:pt>
                <c:pt idx="3">
                  <c:v>226237</c:v>
                </c:pt>
                <c:pt idx="4">
                  <c:v>220398</c:v>
                </c:pt>
                <c:pt idx="5">
                  <c:v>161375</c:v>
                </c:pt>
                <c:pt idx="6">
                  <c:v>235176</c:v>
                </c:pt>
                <c:pt idx="7">
                  <c:v>239295</c:v>
                </c:pt>
                <c:pt idx="8">
                  <c:v>271601</c:v>
                </c:pt>
                <c:pt idx="9">
                  <c:v>91822</c:v>
                </c:pt>
                <c:pt idx="10">
                  <c:v>1297649</c:v>
                </c:pt>
                <c:pt idx="13">
                  <c:v>6199237</c:v>
                </c:pt>
                <c:pt idx="14">
                  <c:v>715189</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1234845</c:v>
                </c:pt>
                <c:pt idx="1">
                  <c:v>2223269</c:v>
                </c:pt>
                <c:pt idx="2">
                  <c:v>3477603</c:v>
                </c:pt>
                <c:pt idx="3">
                  <c:v>3694853</c:v>
                </c:pt>
                <c:pt idx="4">
                  <c:v>4533488</c:v>
                </c:pt>
                <c:pt idx="5">
                  <c:v>4463655</c:v>
                </c:pt>
                <c:pt idx="6">
                  <c:v>6104835</c:v>
                </c:pt>
                <c:pt idx="7">
                  <c:v>7016805</c:v>
                </c:pt>
                <c:pt idx="8">
                  <c:v>9982879</c:v>
                </c:pt>
                <c:pt idx="9">
                  <c:v>10130613</c:v>
                </c:pt>
                <c:pt idx="10">
                  <c:v>10564760</c:v>
                </c:pt>
                <c:pt idx="11">
                  <c:v>12432206</c:v>
                </c:pt>
                <c:pt idx="12">
                  <c:v>17659697</c:v>
                </c:pt>
                <c:pt idx="13">
                  <c:v>18955924</c:v>
                </c:pt>
                <c:pt idx="14">
                  <c:v>27813178</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Sınıflandırmaya Girmeyen Çevre Koruma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1">
                  <c:v>1196302</c:v>
                </c:pt>
                <c:pt idx="4">
                  <c:v>14000</c:v>
                </c:pt>
                <c:pt idx="5">
                  <c:v>150509</c:v>
                </c:pt>
                <c:pt idx="6">
                  <c:v>146784</c:v>
                </c:pt>
                <c:pt idx="9">
                  <c:v>4008697</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Su Temini İşleri ve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0">
                  <c:v>1161113</c:v>
                </c:pt>
                <c:pt idx="1">
                  <c:v>426387</c:v>
                </c:pt>
                <c:pt idx="2">
                  <c:v>2094408</c:v>
                </c:pt>
                <c:pt idx="3">
                  <c:v>2657675</c:v>
                </c:pt>
                <c:pt idx="4">
                  <c:v>3346114</c:v>
                </c:pt>
                <c:pt idx="5">
                  <c:v>2990314</c:v>
                </c:pt>
                <c:pt idx="6">
                  <c:v>3801063</c:v>
                </c:pt>
                <c:pt idx="7">
                  <c:v>6795724</c:v>
                </c:pt>
                <c:pt idx="8">
                  <c:v>8663790</c:v>
                </c:pt>
                <c:pt idx="9">
                  <c:v>498306</c:v>
                </c:pt>
                <c:pt idx="10">
                  <c:v>5437175</c:v>
                </c:pt>
                <c:pt idx="11">
                  <c:v>10688953</c:v>
                </c:pt>
                <c:pt idx="12">
                  <c:v>13552562</c:v>
                </c:pt>
                <c:pt idx="13">
                  <c:v>9680516</c:v>
                </c:pt>
                <c:pt idx="14">
                  <c:v>13976824</c:v>
                </c:pt>
              </c:numCache>
            </c:numRef>
          </c:val>
          <c:extLst>
            <c:ext xmlns:c16="http://schemas.microsoft.com/office/drawing/2014/chart" uri="{C3380CC4-5D6E-409C-BE32-E72D297353CC}">
              <c16:uniqueId val="{00000003-352E-4951-9AA7-94C960DAF41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Düzce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4950.7827020413924</c:v>
                </c:pt>
                <c:pt idx="1">
                  <c:v>5986.4933781934706</c:v>
                </c:pt>
                <c:pt idx="2">
                  <c:v>6785.7714066512608</c:v>
                </c:pt>
                <c:pt idx="3">
                  <c:v>8316.124632513136</c:v>
                </c:pt>
                <c:pt idx="4">
                  <c:v>9569.4451367321362</c:v>
                </c:pt>
                <c:pt idx="5">
                  <c:v>7558.5010059418692</c:v>
                </c:pt>
                <c:pt idx="6">
                  <c:v>8950.9795398039114</c:v>
                </c:pt>
                <c:pt idx="7">
                  <c:v>9500.6214826165706</c:v>
                </c:pt>
                <c:pt idx="8">
                  <c:v>10292.08471338241</c:v>
                </c:pt>
                <c:pt idx="9">
                  <c:v>10946.141798727143</c:v>
                </c:pt>
                <c:pt idx="10">
                  <c:v>10988.96768090932</c:v>
                </c:pt>
                <c:pt idx="11">
                  <c:v>10378.974800155858</c:v>
                </c:pt>
                <c:pt idx="12">
                  <c:v>9842.7380490972919</c:v>
                </c:pt>
                <c:pt idx="13">
                  <c:v>9280.1771636071808</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marker>
            <c:symbol val="none"/>
          </c:marker>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0">
                  <c:v>93</c:v>
                </c:pt>
                <c:pt idx="1">
                  <c:v>85</c:v>
                </c:pt>
                <c:pt idx="2">
                  <c:v>75</c:v>
                </c:pt>
                <c:pt idx="3">
                  <c:v>107</c:v>
                </c:pt>
                <c:pt idx="4">
                  <c:v>95</c:v>
                </c:pt>
                <c:pt idx="5">
                  <c:v>92</c:v>
                </c:pt>
                <c:pt idx="6">
                  <c:v>79</c:v>
                </c:pt>
                <c:pt idx="7">
                  <c:v>54</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marker>
            <c:symbol val="none"/>
          </c:marker>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6</c:v>
                </c:pt>
                <c:pt idx="1">
                  <c:v>4</c:v>
                </c:pt>
                <c:pt idx="2">
                  <c:v>8</c:v>
                </c:pt>
                <c:pt idx="3">
                  <c:v>6</c:v>
                </c:pt>
                <c:pt idx="4">
                  <c:v>7</c:v>
                </c:pt>
                <c:pt idx="5">
                  <c:v>10</c:v>
                </c:pt>
                <c:pt idx="6">
                  <c:v>7</c:v>
                </c:pt>
                <c:pt idx="7">
                  <c:v>8</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overlay val="0"/>
        </c:title>
        <c:numFmt formatCode="General" sourceLinked="1"/>
        <c:majorTickMark val="out"/>
        <c:minorTickMark val="none"/>
        <c:tickLblPos val="nextTo"/>
        <c:crossAx val="19159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Su'!$B$14:$B$24</c:f>
              <c:numCache>
                <c:formatCode>#,##0</c:formatCode>
                <c:ptCount val="11"/>
                <c:pt idx="0">
                  <c:v>5515</c:v>
                </c:pt>
                <c:pt idx="1">
                  <c:v>4526</c:v>
                </c:pt>
                <c:pt idx="2">
                  <c:v>6940</c:v>
                </c:pt>
                <c:pt idx="3">
                  <c:v>7802</c:v>
                </c:pt>
                <c:pt idx="4">
                  <c:v>8215</c:v>
                </c:pt>
                <c:pt idx="5">
                  <c:v>12329</c:v>
                </c:pt>
                <c:pt idx="6">
                  <c:v>11483</c:v>
                </c:pt>
                <c:pt idx="7">
                  <c:v>10430</c:v>
                </c:pt>
                <c:pt idx="8">
                  <c:v>11962</c:v>
                </c:pt>
                <c:pt idx="9">
                  <c:v>11322</c:v>
                </c:pt>
                <c:pt idx="10">
                  <c:v>13417</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Kaynak</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Su'!$C$14:$C$24</c:f>
              <c:numCache>
                <c:formatCode>#,##0</c:formatCode>
                <c:ptCount val="11"/>
                <c:pt idx="0">
                  <c:v>3621</c:v>
                </c:pt>
                <c:pt idx="1">
                  <c:v>6113</c:v>
                </c:pt>
                <c:pt idx="2">
                  <c:v>5370</c:v>
                </c:pt>
                <c:pt idx="3">
                  <c:v>6888</c:v>
                </c:pt>
                <c:pt idx="4">
                  <c:v>8867</c:v>
                </c:pt>
                <c:pt idx="5">
                  <c:v>3957</c:v>
                </c:pt>
                <c:pt idx="6">
                  <c:v>5116</c:v>
                </c:pt>
                <c:pt idx="7">
                  <c:v>3996</c:v>
                </c:pt>
                <c:pt idx="8">
                  <c:v>3450</c:v>
                </c:pt>
                <c:pt idx="9">
                  <c:v>3250</c:v>
                </c:pt>
                <c:pt idx="10">
                  <c:v>3565</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Kuyu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Su'!$D$14:$D$24</c:f>
              <c:numCache>
                <c:formatCode>#,##0</c:formatCode>
                <c:ptCount val="11"/>
                <c:pt idx="0">
                  <c:v>1532</c:v>
                </c:pt>
                <c:pt idx="1">
                  <c:v>785</c:v>
                </c:pt>
                <c:pt idx="2">
                  <c:v>1657</c:v>
                </c:pt>
                <c:pt idx="3">
                  <c:v>329</c:v>
                </c:pt>
                <c:pt idx="4">
                  <c:v>226</c:v>
                </c:pt>
                <c:pt idx="5">
                  <c:v>863</c:v>
                </c:pt>
                <c:pt idx="6">
                  <c:v>294</c:v>
                </c:pt>
                <c:pt idx="7">
                  <c:v>1133</c:v>
                </c:pt>
                <c:pt idx="8">
                  <c:v>727</c:v>
                </c:pt>
                <c:pt idx="9">
                  <c:v>1123</c:v>
                </c:pt>
                <c:pt idx="10">
                  <c:v>1223</c:v>
                </c:pt>
              </c:numCache>
            </c:numRef>
          </c:val>
          <c:extLst>
            <c:ext xmlns:c16="http://schemas.microsoft.com/office/drawing/2014/chart" uri="{C3380CC4-5D6E-409C-BE32-E72D297353CC}">
              <c16:uniqueId val="{00000002-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190499</xdr:rowOff>
    </xdr:from>
    <xdr:to>
      <xdr:col>10</xdr:col>
      <xdr:colOff>533401</xdr:colOff>
      <xdr:row>35</xdr:row>
      <xdr:rowOff>174625</xdr:rowOff>
    </xdr:to>
    <xdr:sp macro="" textlink="">
      <xdr:nvSpPr>
        <xdr:cNvPr id="3" name="Metin kutusu 2"/>
        <xdr:cNvSpPr txBox="1"/>
      </xdr:nvSpPr>
      <xdr:spPr>
        <a:xfrm>
          <a:off x="1" y="190499"/>
          <a:ext cx="6565900" cy="6651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Düzce  İlinin  nüfusunun Türkiye  toplam nüfusu içindeki payı  %0,5'dir. Düzce İli nüfus büyüklüğü bakımından Türkiye'de  50. sıradadır. Düzce İlinin nüfus yoğunluğu Türkiye ortalamasının üzerindedir. 2017 yılı itibariyle nüfus yoğunluğu bakımından Türkiye'de 15. sıradadır. Düzce'nin aldığı göç miktarı verdiği göçün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2016 itibariyle  Düzce İli  belediyelerinin çevresel harcamalarının Türkiye geneli belediye  çevresel harcamaları içindeki payı % 0,2'dir. Düzce İli, belediyelerinin toplam çevresel harcama miktarı bakımından , 2016 yılı itibariyle Türkiye'de  50. sıradadır. 2016 yılında, Düzce İli  belediyelerinin toplam çevresel harcamalarının  %65'i  atık yönetimi hizmetlerine, %33'ü su temini işleri ve hizmetlerine ve %2'si atıksu yönetimi hizmetlerine harcanmıştır. </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Düzce'nin kişi başı gayrisafi yutriçi hasıla miktarı Türkiye ortalamasının altında olup, 2017 yılı itibariyle Türkiye genelinde 19. sıradadır.</a:t>
          </a:r>
          <a:endParaRPr lang="tr-TR">
            <a:effectLst/>
          </a:endParaRPr>
        </a:p>
        <a:p>
          <a:pPr eaLnBrk="1" fontAlgn="auto" latinLnBrk="0" hangingPunct="1"/>
          <a:r>
            <a:rPr lang="tr-TR" sz="1100">
              <a:solidFill>
                <a:schemeClr val="dk1"/>
              </a:solidFill>
              <a:effectLst/>
              <a:latin typeface="+mn-lt"/>
              <a:ea typeface="+mn-ea"/>
              <a:cs typeface="+mn-cs"/>
            </a:rPr>
            <a:t>Düzce’nin topoğrafik yapısı gereği etrafının dağlarla çevrili olması, meteorolojik olarak rüzgâr hızı ve süresinin kısa olması, ısınma, sanayi ve motorlu taşıt kaynaklı hava kirliliğinin kent üstündeki atmosferde dağılımını engellemektedir. Düzce’de hava kirliliği mevsimsel özellik göstermektedir. Özellikle kış aylarında hissedilen ve tespit edilen kirlilik mevcuttur. Isınma amaçlı olarak kömür kullanımının yaygın olması sebebiyle, hava kirliliğinde artışlar meydana gelmektedir. Bu kirliliğinin nedeni, yakıt türünün ve çeşidinin kirletici vasfının yüksek olmasıdır (Kaynak: 2017 Yılı Çevre Durum Raporu).</a:t>
          </a:r>
          <a:endParaRPr lang="tr-TR">
            <a:effectLst/>
          </a:endParaRPr>
        </a:p>
        <a:p>
          <a:pPr eaLnBrk="1" fontAlgn="auto" latinLnBrk="0" hangingPunct="1"/>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NO</a:t>
          </a:r>
          <a:r>
            <a:rPr lang="tr-TR" sz="1100" baseline="-25000">
              <a:solidFill>
                <a:schemeClr val="dk1"/>
              </a:solidFill>
              <a:effectLst/>
              <a:latin typeface="+mn-lt"/>
              <a:ea typeface="+mn-ea"/>
              <a:cs typeface="+mn-cs"/>
            </a:rPr>
            <a:t>x </a:t>
          </a:r>
          <a:r>
            <a:rPr lang="tr-TR" sz="1100" baseline="0">
              <a:solidFill>
                <a:schemeClr val="dk1"/>
              </a:solidFill>
              <a:effectLst/>
              <a:latin typeface="+mn-lt"/>
              <a:ea typeface="+mn-ea"/>
              <a:cs typeface="+mn-cs"/>
            </a:rPr>
            <a:t>parametresi için yıllık ekosistem sınır değer 30 µg/m³'dür.  Buna göre Düzce İstasyonu için ölçüm yapılan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 ve NO</a:t>
          </a:r>
          <a:r>
            <a:rPr lang="tr-TR" sz="1100" baseline="-25000">
              <a:solidFill>
                <a:schemeClr val="dk1"/>
              </a:solidFill>
              <a:effectLst/>
              <a:latin typeface="+mn-lt"/>
              <a:ea typeface="+mn-ea"/>
              <a:cs typeface="+mn-cs"/>
            </a:rPr>
            <a:t>x   </a:t>
          </a:r>
          <a:r>
            <a:rPr lang="tr-TR" sz="1100" baseline="0">
              <a:solidFill>
                <a:schemeClr val="dk1"/>
              </a:solidFill>
              <a:effectLst/>
              <a:latin typeface="+mn-lt"/>
              <a:ea typeface="+mn-ea"/>
              <a:cs typeface="+mn-cs"/>
            </a:rPr>
            <a:t>parametreleri  yıllık sınır değerlerin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yılında, Düzce'de  şebekeden deşarj edilen  belediye  atıksularının %79'u arıtılmakta olup, %21'i arıtılmadan deşarj edilmektedir. 2018 yılı itibariyle, Düzce'de  arıtılan belediye atıksuların %73'üne gelişmiş arıtma,  %27'sine biyolojik arıtma uygulanmaktadır. </a:t>
          </a:r>
          <a:r>
            <a:rPr lang="tr-TR" sz="1100" b="0" i="0" baseline="0">
              <a:solidFill>
                <a:schemeClr val="dk1"/>
              </a:solidFill>
              <a:effectLst/>
              <a:latin typeface="+mn-lt"/>
              <a:ea typeface="+mn-ea"/>
              <a:cs typeface="+mn-cs"/>
            </a:rPr>
            <a:t>2018 yılı itibariyle, Düzce'de "Atıksu Arıtma Tesisi ile Hizmet Verilen Belediye Nüfusunun Toplam Belediye Nüfusuna Oranı " %73,8 olup Türkiye geneli oran olan  %79'un altındadır. </a:t>
          </a:r>
          <a:r>
            <a:rPr lang="tr-TR" sz="1100">
              <a:solidFill>
                <a:schemeClr val="dk1"/>
              </a:solidFill>
              <a:effectLst/>
              <a:latin typeface="+mn-lt"/>
              <a:ea typeface="+mn-ea"/>
              <a:cs typeface="+mn-cs"/>
            </a:rPr>
            <a:t>2018 yılı itibariyle Düzce'de  "Kanalizasyon Şebekesi ile Hizmet Verilen Belediye  Nüfusunun Toplam  Belediye Nüfusa Oranı" %90 olup, Türkiye geneli oran olan  %91'e</a:t>
          </a:r>
          <a:r>
            <a:rPr lang="tr-TR" sz="1100" baseline="0">
              <a:solidFill>
                <a:schemeClr val="dk1"/>
              </a:solidFill>
              <a:effectLst/>
              <a:latin typeface="+mn-lt"/>
              <a:ea typeface="+mn-ea"/>
              <a:cs typeface="+mn-cs"/>
            </a:rPr>
            <a:t> yakındır.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itibariyle, Düzce'de belediye atıklarının tamamı</a:t>
          </a:r>
          <a:r>
            <a:rPr lang="tr-TR" sz="1100" baseline="0">
              <a:solidFill>
                <a:schemeClr val="dk1"/>
              </a:solidFill>
              <a:effectLst/>
              <a:latin typeface="+mn-lt"/>
              <a:ea typeface="+mn-ea"/>
              <a:cs typeface="+mn-cs"/>
            </a:rPr>
            <a:t> düzensiz depolanmaktadır. Düzce'de atık hizmeti verilen belediye nüfusunun toplam nüfusa oranı %99'dur.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Düzce'de 2017 yılında maden atıkları dışındaki tehlikeli atıkların geri kazanım oranı %86 ile Türkiye geneli oran olan %84'ün  üzerindedir.</a:t>
          </a: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2012 yılı itibariyle Düzce'nin yüzölçümünün  %3,09'unu yapay alanlar, %46,74'ünü tarımsal alanlar, %49,77'sini orman ve yarı doğal alanlar, %0,16'sını sulak alanlar ve %0,23'ünü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19</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10</xdr:col>
      <xdr:colOff>352426</xdr:colOff>
      <xdr:row>29</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Düzce  İlinin  nüfusunun Türkiye  toplam nüfusu içindeki payı  %0,5'dir. Düzce İli nüfus büyüklüğü bakımından Türkiye'de  50. sıradadır.</a:t>
          </a:r>
        </a:p>
        <a:p>
          <a:endParaRPr lang="tr-TR" sz="1100"/>
        </a:p>
      </xdr:txBody>
    </xdr:sp>
    <xdr:clientData/>
  </xdr:twoCellAnchor>
  <xdr:twoCellAnchor>
    <xdr:from>
      <xdr:col>5</xdr:col>
      <xdr:colOff>495299</xdr:colOff>
      <xdr:row>36</xdr:row>
      <xdr:rowOff>90487</xdr:rowOff>
    </xdr:from>
    <xdr:to>
      <xdr:col>13</xdr:col>
      <xdr:colOff>142874</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88</xdr:row>
      <xdr:rowOff>0</xdr:rowOff>
    </xdr:from>
    <xdr:to>
      <xdr:col>10</xdr:col>
      <xdr:colOff>352426</xdr:colOff>
      <xdr:row>92</xdr:row>
      <xdr:rowOff>38100</xdr:rowOff>
    </xdr:to>
    <xdr:sp macro="" textlink="">
      <xdr:nvSpPr>
        <xdr:cNvPr id="9" name="Metin kutusu 8"/>
        <xdr:cNvSpPr txBox="1"/>
      </xdr:nvSpPr>
      <xdr:spPr>
        <a:xfrm>
          <a:off x="0" y="1605915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Düzce İlinin nüfus yoğunluğu Türkiye ortalamasının üzerindedir. </a:t>
          </a:r>
          <a:r>
            <a:rPr lang="tr-TR" sz="1100" baseline="0">
              <a:solidFill>
                <a:schemeClr val="dk1"/>
              </a:solidFill>
              <a:effectLst/>
              <a:latin typeface="+mn-lt"/>
              <a:ea typeface="+mn-ea"/>
              <a:cs typeface="+mn-cs"/>
            </a:rPr>
            <a:t>2018 yılı itibariyle nüfus yoğunluğu bakımından Türkiye'de 15.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131</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135</xdr:row>
      <xdr:rowOff>0</xdr:rowOff>
    </xdr:from>
    <xdr:to>
      <xdr:col>10</xdr:col>
      <xdr:colOff>352426</xdr:colOff>
      <xdr:row>139</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Düzce'nin aldığı göç miktarı verdiği göçün üzerindedir.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2016 itibariyle  Düzce İli  belediyelerinin çevresel harcamalarının Türkiye geneli belediye  çevresel harcamaları içindeki payı % 0,2'dir. Düzce İli, belediyelerinin toplam çevresel harcama miktarı bakımından, 2016 yılı itibariyle Türkiye'de  50.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104774</xdr:rowOff>
    </xdr:from>
    <xdr:to>
      <xdr:col>10</xdr:col>
      <xdr:colOff>254000</xdr:colOff>
      <xdr:row>84</xdr:row>
      <xdr:rowOff>148165</xdr:rowOff>
    </xdr:to>
    <xdr:sp macro="" textlink="">
      <xdr:nvSpPr>
        <xdr:cNvPr id="7" name="Metin kutusu 6"/>
        <xdr:cNvSpPr txBox="1"/>
      </xdr:nvSpPr>
      <xdr:spPr>
        <a:xfrm>
          <a:off x="66675" y="16286691"/>
          <a:ext cx="7796742" cy="99589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Düzce İli  belediyelerinin toplam çevresel harcamalarının  %65'i  atık yönetimi hizmetlerine, %33'ü su temini işleri ve hizmetlerine ve %2'si atıksu yönetimi hizmetlerine harcanmıştır. </a:t>
          </a:r>
          <a:endParaRPr lang="tr-TR">
            <a:effectLst/>
          </a:endParaRPr>
        </a:p>
        <a:p>
          <a:endParaRPr lang="tr-TR" sz="1100"/>
        </a:p>
      </xdr:txBody>
    </xdr:sp>
    <xdr:clientData/>
  </xdr:twoCellAnchor>
  <xdr:twoCellAnchor>
    <xdr:from>
      <xdr:col>4</xdr:col>
      <xdr:colOff>733425</xdr:colOff>
      <xdr:row>91</xdr:row>
      <xdr:rowOff>166687</xdr:rowOff>
    </xdr:from>
    <xdr:to>
      <xdr:col>11</xdr:col>
      <xdr:colOff>133350</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Düzce'nin kişi başı gayrisafi yutriçi hasıla miktarı Türkiye ortalamasının altında olup, 2017 yılı itibariyle Türkiye genelinde 19.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57149</xdr:rowOff>
    </xdr:from>
    <xdr:to>
      <xdr:col>11</xdr:col>
      <xdr:colOff>561975</xdr:colOff>
      <xdr:row>43</xdr:row>
      <xdr:rowOff>152400</xdr:rowOff>
    </xdr:to>
    <xdr:sp macro="" textlink="">
      <xdr:nvSpPr>
        <xdr:cNvPr id="6" name="Metin kutusu 5"/>
        <xdr:cNvSpPr txBox="1"/>
      </xdr:nvSpPr>
      <xdr:spPr>
        <a:xfrm>
          <a:off x="66675" y="6391274"/>
          <a:ext cx="7200900" cy="18097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p>
        <a:p>
          <a:pPr marL="0" marR="0" lvl="0" indent="0" defTabSz="914400" eaLnBrk="1" fontAlgn="auto" latinLnBrk="0" hangingPunct="1">
            <a:lnSpc>
              <a:spcPct val="100000"/>
            </a:lnSpc>
            <a:spcBef>
              <a:spcPts val="0"/>
            </a:spcBef>
            <a:spcAft>
              <a:spcPts val="0"/>
            </a:spcAft>
            <a:buClrTx/>
            <a:buSzTx/>
            <a:buFontTx/>
            <a:buNone/>
            <a:tabLst/>
            <a:defRPr/>
          </a:pPr>
          <a:r>
            <a:rPr lang="tr-TR"/>
            <a:t>Düzce’nin topoğrafik yapısı gereği etrafının dağlarla çevrili olması, meteorolojik olarak rüzgâr hızı ve süresinin kısa olması, ısınma, sanayi ve motorlu taşıt kaynaklı hava kirliliğinin kent üstündeki atmosferde dağılımını engellemektedir. Düzce’de hava kirliliği mevsimsel özellik göstermektedir. Özellikle kış aylarında hissedilen ve tespit edilen kirlilik mevcuttur. Isınma amaçlı olarak kömür kullanımının yaygın olması sebebiyle, hava kirliliğinde artışlar meydana gelmektedir. Bu kirliliğinin nedeni, yakıt türünün ve çeşidinin kirletici vasfının yüksek olmasıdır (Kaynak: 2017 Yılı Çevre Durum Raporu).</a:t>
          </a:r>
          <a:endParaRPr lang="tr-TR" sz="1100">
            <a:solidFill>
              <a:schemeClr val="dk1"/>
            </a:solidFill>
            <a:effectLst/>
            <a:latin typeface="+mn-lt"/>
            <a:ea typeface="+mn-ea"/>
            <a:cs typeface="+mn-cs"/>
          </a:endParaRPr>
        </a:p>
        <a:p>
          <a:pPr eaLnBrk="1" fontAlgn="auto" latinLnBrk="0" hangingPunct="1"/>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NO</a:t>
          </a:r>
          <a:r>
            <a:rPr lang="tr-TR" sz="1100" baseline="-25000">
              <a:solidFill>
                <a:schemeClr val="dk1"/>
              </a:solidFill>
              <a:effectLst/>
              <a:latin typeface="+mn-lt"/>
              <a:ea typeface="+mn-ea"/>
              <a:cs typeface="+mn-cs"/>
            </a:rPr>
            <a:t>x </a:t>
          </a:r>
          <a:r>
            <a:rPr lang="tr-TR" sz="1100" baseline="0">
              <a:solidFill>
                <a:schemeClr val="dk1"/>
              </a:solidFill>
              <a:effectLst/>
              <a:latin typeface="+mn-lt"/>
              <a:ea typeface="+mn-ea"/>
              <a:cs typeface="+mn-cs"/>
            </a:rPr>
            <a:t>parametresi için yıllık ekosistem sınır değer 30 µg/m³'dür.  Buna göre Düzce İstasyonu için ölçüm yapılan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 ve NO</a:t>
          </a:r>
          <a:r>
            <a:rPr lang="tr-TR" sz="1100" baseline="-25000">
              <a:solidFill>
                <a:schemeClr val="dk1"/>
              </a:solidFill>
              <a:effectLst/>
              <a:latin typeface="+mn-lt"/>
              <a:ea typeface="+mn-ea"/>
              <a:cs typeface="+mn-cs"/>
            </a:rPr>
            <a:t>x   </a:t>
          </a:r>
          <a:r>
            <a:rPr lang="tr-TR" sz="1100" baseline="0">
              <a:solidFill>
                <a:schemeClr val="dk1"/>
              </a:solidFill>
              <a:effectLst/>
              <a:latin typeface="+mn-lt"/>
              <a:ea typeface="+mn-ea"/>
              <a:cs typeface="+mn-cs"/>
            </a:rPr>
            <a:t>parametreleri  yıllık sınır değerlerin üzerindedir.</a:t>
          </a:r>
          <a:endParaRPr lang="tr-TR">
            <a:effectLst/>
          </a:endParaRPr>
        </a:p>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28</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37</xdr:row>
      <xdr:rowOff>57150</xdr:rowOff>
    </xdr:from>
    <xdr:to>
      <xdr:col>13</xdr:col>
      <xdr:colOff>561974</xdr:colOff>
      <xdr:row>51</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70</xdr:row>
      <xdr:rowOff>0</xdr:rowOff>
    </xdr:from>
    <xdr:to>
      <xdr:col>13</xdr:col>
      <xdr:colOff>590550</xdr:colOff>
      <xdr:row>74</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89</xdr:row>
      <xdr:rowOff>66675</xdr:rowOff>
    </xdr:from>
    <xdr:to>
      <xdr:col>9</xdr:col>
      <xdr:colOff>409575</xdr:colOff>
      <xdr:row>106</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114</xdr:row>
      <xdr:rowOff>19049</xdr:rowOff>
    </xdr:from>
    <xdr:to>
      <xdr:col>12</xdr:col>
      <xdr:colOff>342899</xdr:colOff>
      <xdr:row>130</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144</xdr:row>
      <xdr:rowOff>28574</xdr:rowOff>
    </xdr:from>
    <xdr:to>
      <xdr:col>13</xdr:col>
      <xdr:colOff>381000</xdr:colOff>
      <xdr:row>160</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31750</xdr:colOff>
      <xdr:row>132</xdr:row>
      <xdr:rowOff>63500</xdr:rowOff>
    </xdr:from>
    <xdr:to>
      <xdr:col>10</xdr:col>
      <xdr:colOff>209550</xdr:colOff>
      <xdr:row>137</xdr:row>
      <xdr:rowOff>123825</xdr:rowOff>
    </xdr:to>
    <xdr:sp macro="" textlink="">
      <xdr:nvSpPr>
        <xdr:cNvPr id="12" name="Metin kutusu 11"/>
        <xdr:cNvSpPr txBox="1"/>
      </xdr:nvSpPr>
      <xdr:spPr>
        <a:xfrm>
          <a:off x="31750" y="25476200"/>
          <a:ext cx="6778625" cy="10128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Düzce'de içme ve kullanma suyu şebekesi ile hizmet verilen belediye nüfusunun toplam belediye nüfusuna oranı %99'dur.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19</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11</xdr:col>
      <xdr:colOff>190500</xdr:colOff>
      <xdr:row>26</xdr:row>
      <xdr:rowOff>28575</xdr:rowOff>
    </xdr:to>
    <xdr:sp macro="" textlink="">
      <xdr:nvSpPr>
        <xdr:cNvPr id="4" name="Metin kutusu 3"/>
        <xdr:cNvSpPr txBox="1"/>
      </xdr:nvSpPr>
      <xdr:spPr>
        <a:xfrm>
          <a:off x="0" y="3990975"/>
          <a:ext cx="7200900"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yılında, Düzce'de  şebekeden deşarj edilen  belediye  atıksularının %79'u arıtılmakta olup, %21'i arıtılmadan deşarj edilmektedir.</a:t>
          </a:r>
          <a:endParaRPr lang="tr-TR" sz="1100"/>
        </a:p>
      </xdr:txBody>
    </xdr:sp>
    <xdr:clientData/>
  </xdr:twoCellAnchor>
  <xdr:twoCellAnchor>
    <xdr:from>
      <xdr:col>4</xdr:col>
      <xdr:colOff>276225</xdr:colOff>
      <xdr:row>68</xdr:row>
      <xdr:rowOff>19050</xdr:rowOff>
    </xdr:from>
    <xdr:to>
      <xdr:col>11</xdr:col>
      <xdr:colOff>581025</xdr:colOff>
      <xdr:row>82</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223836</xdr:colOff>
      <xdr:row>133</xdr:row>
      <xdr:rowOff>19050</xdr:rowOff>
    </xdr:from>
    <xdr:to>
      <xdr:col>13</xdr:col>
      <xdr:colOff>342899</xdr:colOff>
      <xdr:row>148</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152</xdr:row>
      <xdr:rowOff>0</xdr:rowOff>
    </xdr:from>
    <xdr:to>
      <xdr:col>13</xdr:col>
      <xdr:colOff>47625</xdr:colOff>
      <xdr:row>156</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Düzce'de  "Kanalizasyon Şebekesi ile Hizmet Verilen Belediye  Nüfusunun Toplam  Belediye Nüfusa Oranı" %90 olup, Türkiye geneli oran olan  %91'e</a:t>
          </a:r>
          <a:r>
            <a:rPr lang="tr-TR" sz="1100" baseline="0">
              <a:solidFill>
                <a:schemeClr val="dk1"/>
              </a:solidFill>
              <a:effectLst/>
              <a:latin typeface="+mn-lt"/>
              <a:ea typeface="+mn-ea"/>
              <a:cs typeface="+mn-cs"/>
            </a:rPr>
            <a:t> yakındır.</a:t>
          </a:r>
          <a:endParaRPr lang="tr-TR" sz="1100"/>
        </a:p>
      </xdr:txBody>
    </xdr:sp>
    <xdr:clientData/>
  </xdr:twoCellAnchor>
  <xdr:twoCellAnchor>
    <xdr:from>
      <xdr:col>4</xdr:col>
      <xdr:colOff>419100</xdr:colOff>
      <xdr:row>100</xdr:row>
      <xdr:rowOff>61911</xdr:rowOff>
    </xdr:from>
    <xdr:to>
      <xdr:col>13</xdr:col>
      <xdr:colOff>133350</xdr:colOff>
      <xdr:row>116</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120</xdr:row>
      <xdr:rowOff>0</xdr:rowOff>
    </xdr:from>
    <xdr:to>
      <xdr:col>13</xdr:col>
      <xdr:colOff>47625</xdr:colOff>
      <xdr:row>124</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2018 yılı itibariyle, Düzce'de "Atıksu Arıtma Tesisi ile Hizmet Verilen Belediye Nüfusunun Toplam Belediye Nüfusuna Oranı " %73,8 olup Türkiye geneli oran olan  %79'un altındadır.</a:t>
          </a:r>
        </a:p>
      </xdr:txBody>
    </xdr:sp>
    <xdr:clientData/>
  </xdr:twoCellAnchor>
  <xdr:twoCellAnchor>
    <xdr:from>
      <xdr:col>0</xdr:col>
      <xdr:colOff>0</xdr:colOff>
      <xdr:row>32</xdr:row>
      <xdr:rowOff>0</xdr:rowOff>
    </xdr:from>
    <xdr:to>
      <xdr:col>14</xdr:col>
      <xdr:colOff>19050</xdr:colOff>
      <xdr:row>40</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7</xdr:col>
      <xdr:colOff>447675</xdr:colOff>
      <xdr:row>41</xdr:row>
      <xdr:rowOff>61912</xdr:rowOff>
    </xdr:from>
    <xdr:to>
      <xdr:col>15</xdr:col>
      <xdr:colOff>142875</xdr:colOff>
      <xdr:row>55</xdr:row>
      <xdr:rowOff>42862</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57</xdr:row>
      <xdr:rowOff>28575</xdr:rowOff>
    </xdr:from>
    <xdr:to>
      <xdr:col>11</xdr:col>
      <xdr:colOff>590550</xdr:colOff>
      <xdr:row>61</xdr:row>
      <xdr:rowOff>133350</xdr:rowOff>
    </xdr:to>
    <xdr:sp macro="" textlink="">
      <xdr:nvSpPr>
        <xdr:cNvPr id="15" name="Metin kutusu 14"/>
        <xdr:cNvSpPr txBox="1"/>
      </xdr:nvSpPr>
      <xdr:spPr>
        <a:xfrm>
          <a:off x="0" y="10801350"/>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Düzce'de  arıtılan belediye atıksuların %73'üne gelişmiş arıtma,  %27'sine biyolojik arıtma uygulanmaktadır.</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28</xdr:row>
      <xdr:rowOff>180974</xdr:rowOff>
    </xdr:from>
    <xdr:to>
      <xdr:col>8</xdr:col>
      <xdr:colOff>76199</xdr:colOff>
      <xdr:row>46</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7</xdr:col>
      <xdr:colOff>247650</xdr:colOff>
      <xdr:row>52</xdr:row>
      <xdr:rowOff>142876</xdr:rowOff>
    </xdr:to>
    <xdr:sp macro="" textlink="">
      <xdr:nvSpPr>
        <xdr:cNvPr id="6" name="Metin kutusu 5"/>
        <xdr:cNvSpPr txBox="1"/>
      </xdr:nvSpPr>
      <xdr:spPr>
        <a:xfrm>
          <a:off x="0" y="9648825"/>
          <a:ext cx="5514975" cy="90487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a:t>2018 yılı itibariyle, Düzce'de belediye atıklarının tamamı</a:t>
          </a:r>
          <a:r>
            <a:rPr lang="tr-TR" sz="1100" baseline="0"/>
            <a:t> düzensiz depolanmaktadır. </a:t>
          </a:r>
          <a:endParaRPr lang="tr-TR" sz="1100"/>
        </a:p>
      </xdr:txBody>
    </xdr:sp>
    <xdr:clientData/>
  </xdr:twoCellAnchor>
  <xdr:twoCellAnchor>
    <xdr:from>
      <xdr:col>4</xdr:col>
      <xdr:colOff>671512</xdr:colOff>
      <xdr:row>62</xdr:row>
      <xdr:rowOff>76200</xdr:rowOff>
    </xdr:from>
    <xdr:to>
      <xdr:col>11</xdr:col>
      <xdr:colOff>176212</xdr:colOff>
      <xdr:row>75</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79</xdr:row>
      <xdr:rowOff>0</xdr:rowOff>
    </xdr:from>
    <xdr:to>
      <xdr:col>9</xdr:col>
      <xdr:colOff>238124</xdr:colOff>
      <xdr:row>83</xdr:row>
      <xdr:rowOff>152400</xdr:rowOff>
    </xdr:to>
    <xdr:sp macro="" textlink="">
      <xdr:nvSpPr>
        <xdr:cNvPr id="9" name="Metin kutusu 8"/>
        <xdr:cNvSpPr txBox="1"/>
      </xdr:nvSpPr>
      <xdr:spPr>
        <a:xfrm>
          <a:off x="0" y="15487650"/>
          <a:ext cx="6981824" cy="9144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Düzce'de  günlük kişi başına düşen ortalama belediye atık miktarı  1,17 kg olup, Türkiye ortalama rakamı olan 1,16 kg'a yakındır.</a:t>
          </a:r>
          <a:endParaRPr lang="tr-TR" sz="1100"/>
        </a:p>
      </xdr:txBody>
    </xdr:sp>
    <xdr:clientData/>
  </xdr:twoCellAnchor>
  <xdr:twoCellAnchor>
    <xdr:from>
      <xdr:col>3</xdr:col>
      <xdr:colOff>581025</xdr:colOff>
      <xdr:row>90</xdr:row>
      <xdr:rowOff>114299</xdr:rowOff>
    </xdr:from>
    <xdr:to>
      <xdr:col>10</xdr:col>
      <xdr:colOff>204787</xdr:colOff>
      <xdr:row>105</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109</xdr:row>
      <xdr:rowOff>0</xdr:rowOff>
    </xdr:from>
    <xdr:to>
      <xdr:col>9</xdr:col>
      <xdr:colOff>238124</xdr:colOff>
      <xdr:row>113</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Düzce'de atık hizmeti verilen belediye nüfusunun toplam nüfusa oranı %99'dur.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32</xdr:row>
      <xdr:rowOff>104774</xdr:rowOff>
    </xdr:from>
    <xdr:to>
      <xdr:col>8</xdr:col>
      <xdr:colOff>76200</xdr:colOff>
      <xdr:row>47</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485775</xdr:colOff>
      <xdr:row>56</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Düzce'de 2017 yılında maden atıkları dışındaki tehlikeli atıkların geri kazanım oranı %86 ile Türkiye geneli oran olan %84'ün  üzerindedir.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11</xdr:col>
      <xdr:colOff>0</xdr:colOff>
      <xdr:row>14</xdr:row>
      <xdr:rowOff>85725</xdr:rowOff>
    </xdr:to>
    <xdr:sp macro="" textlink="">
      <xdr:nvSpPr>
        <xdr:cNvPr id="5" name="Metin kutusu 4"/>
        <xdr:cNvSpPr txBox="1"/>
      </xdr:nvSpPr>
      <xdr:spPr>
        <a:xfrm>
          <a:off x="0" y="447676"/>
          <a:ext cx="9010650"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38100</xdr:colOff>
      <xdr:row>29</xdr:row>
      <xdr:rowOff>152400</xdr:rowOff>
    </xdr:from>
    <xdr:to>
      <xdr:col>10</xdr:col>
      <xdr:colOff>419100</xdr:colOff>
      <xdr:row>37</xdr:row>
      <xdr:rowOff>19051</xdr:rowOff>
    </xdr:to>
    <xdr:sp macro="" textlink="">
      <xdr:nvSpPr>
        <xdr:cNvPr id="3" name="Metin kutusu 2"/>
        <xdr:cNvSpPr txBox="1"/>
      </xdr:nvSpPr>
      <xdr:spPr>
        <a:xfrm>
          <a:off x="38100" y="5743575"/>
          <a:ext cx="8877300"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Düzce'nin yüzölçümünün  %3,66'sını yapay alanlar, %46,16'sını tarımsal alanlar, %49,70'ini orman ve yarı doğal alanlar, %0,16'sını sulak alanlar ve %0,32'sini su yapıları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E1" sqref="E1"/>
    </sheetView>
  </sheetViews>
  <sheetFormatPr defaultRowHeight="15" x14ac:dyDescent="0.25"/>
  <sheetData>
    <row r="1" spans="1:1" x14ac:dyDescent="0.25">
      <c r="A1" s="1" t="s">
        <v>147</v>
      </c>
    </row>
    <row r="3" spans="1:1" x14ac:dyDescent="0.25">
      <c r="A3" s="2" t="s">
        <v>0</v>
      </c>
    </row>
    <row r="4" spans="1:1" x14ac:dyDescent="0.25">
      <c r="A4" s="2"/>
    </row>
    <row r="5" spans="1:1" x14ac:dyDescent="0.25">
      <c r="A5" s="3" t="s">
        <v>134</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155</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141</v>
      </c>
    </row>
    <row r="24" spans="1:1" x14ac:dyDescent="0.25">
      <c r="A24" s="3" t="s">
        <v>13</v>
      </c>
    </row>
    <row r="25" spans="1:1" x14ac:dyDescent="0.25">
      <c r="A25" s="3" t="s">
        <v>167</v>
      </c>
    </row>
    <row r="26" spans="1:1" x14ac:dyDescent="0.25">
      <c r="A26" s="3" t="s">
        <v>168</v>
      </c>
    </row>
    <row r="29" spans="1:1" x14ac:dyDescent="0.25">
      <c r="A29" s="3" t="s">
        <v>14</v>
      </c>
    </row>
    <row r="30" spans="1:1" x14ac:dyDescent="0.25">
      <c r="A30" s="3" t="s">
        <v>15</v>
      </c>
    </row>
    <row r="31" spans="1:1" x14ac:dyDescent="0.25">
      <c r="A31" s="3" t="s">
        <v>16</v>
      </c>
    </row>
    <row r="32" spans="1:1" x14ac:dyDescent="0.25">
      <c r="A32" s="3" t="s">
        <v>17</v>
      </c>
    </row>
    <row r="33" spans="1:1" x14ac:dyDescent="0.25">
      <c r="A33" s="3" t="s">
        <v>169</v>
      </c>
    </row>
    <row r="34" spans="1:1" x14ac:dyDescent="0.25">
      <c r="A34" s="3" t="s">
        <v>170</v>
      </c>
    </row>
    <row r="37" spans="1:1" x14ac:dyDescent="0.25">
      <c r="A37" s="3" t="s">
        <v>18</v>
      </c>
    </row>
    <row r="38" spans="1:1" x14ac:dyDescent="0.25">
      <c r="A38" s="3" t="s">
        <v>19</v>
      </c>
    </row>
    <row r="39" spans="1:1" x14ac:dyDescent="0.25">
      <c r="A39" s="3" t="s">
        <v>20</v>
      </c>
    </row>
    <row r="40" spans="1:1" x14ac:dyDescent="0.25">
      <c r="A40" s="3" t="s">
        <v>171</v>
      </c>
    </row>
    <row r="43" spans="1:1" x14ac:dyDescent="0.25">
      <c r="A43" s="3" t="s">
        <v>21</v>
      </c>
    </row>
    <row r="44" spans="1:1" x14ac:dyDescent="0.25">
      <c r="A44" s="3" t="s">
        <v>22</v>
      </c>
    </row>
    <row r="47" spans="1:1" x14ac:dyDescent="0.25">
      <c r="A47" s="3" t="s">
        <v>23</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8"/>
  <sheetViews>
    <sheetView zoomScaleNormal="100" workbookViewId="0">
      <selection activeCell="C1" sqref="C1"/>
    </sheetView>
  </sheetViews>
  <sheetFormatPr defaultRowHeight="15" x14ac:dyDescent="0.25"/>
  <cols>
    <col min="1" max="1" width="29.7109375" customWidth="1"/>
    <col min="2" max="2" width="12" customWidth="1"/>
    <col min="3" max="3" width="9.5703125" customWidth="1"/>
    <col min="4" max="4" width="11.7109375" customWidth="1"/>
    <col min="5" max="5" width="9.140625" customWidth="1"/>
    <col min="6" max="6" width="12.7109375" customWidth="1"/>
    <col min="7" max="7" width="9.140625" customWidth="1"/>
    <col min="8" max="8" width="12" customWidth="1"/>
    <col min="9" max="9" width="8.7109375" customWidth="1"/>
    <col min="10" max="10" width="12.7109375" customWidth="1"/>
    <col min="11" max="11" width="7.7109375" customWidth="1"/>
  </cols>
  <sheetData>
    <row r="1" spans="1:1" ht="20.25" x14ac:dyDescent="0.3">
      <c r="A1" s="68" t="s">
        <v>23</v>
      </c>
    </row>
    <row r="18" spans="1:11" x14ac:dyDescent="0.25">
      <c r="A18" s="81" t="s">
        <v>154</v>
      </c>
      <c r="B18" s="105" t="s">
        <v>125</v>
      </c>
      <c r="C18" s="105"/>
      <c r="D18" s="105"/>
      <c r="E18" s="105"/>
      <c r="F18" s="105"/>
      <c r="G18" s="105"/>
      <c r="H18" s="105"/>
      <c r="I18" s="105"/>
      <c r="J18" s="105"/>
      <c r="K18" s="105"/>
    </row>
    <row r="19" spans="1:11" x14ac:dyDescent="0.25">
      <c r="A19" s="81"/>
      <c r="B19" s="105">
        <v>1990</v>
      </c>
      <c r="C19" s="105"/>
      <c r="D19" s="105">
        <v>2000</v>
      </c>
      <c r="E19" s="105"/>
      <c r="F19" s="105">
        <v>2006</v>
      </c>
      <c r="G19" s="105"/>
      <c r="H19" s="105">
        <v>2012</v>
      </c>
      <c r="I19" s="105"/>
      <c r="J19" s="105">
        <v>2018</v>
      </c>
      <c r="K19" s="105"/>
    </row>
    <row r="20" spans="1:11" x14ac:dyDescent="0.25">
      <c r="A20" s="81" t="s">
        <v>126</v>
      </c>
      <c r="B20" s="93" t="s">
        <v>127</v>
      </c>
      <c r="C20" s="93" t="s">
        <v>128</v>
      </c>
      <c r="D20" s="93" t="s">
        <v>127</v>
      </c>
      <c r="E20" s="93" t="s">
        <v>128</v>
      </c>
      <c r="F20" s="93" t="s">
        <v>127</v>
      </c>
      <c r="G20" s="93" t="s">
        <v>128</v>
      </c>
      <c r="H20" s="93" t="s">
        <v>127</v>
      </c>
      <c r="I20" s="93" t="s">
        <v>128</v>
      </c>
      <c r="J20" s="97" t="s">
        <v>127</v>
      </c>
      <c r="K20" s="97" t="s">
        <v>128</v>
      </c>
    </row>
    <row r="21" spans="1:11" x14ac:dyDescent="0.25">
      <c r="A21" s="78" t="s">
        <v>129</v>
      </c>
      <c r="B21" s="79">
        <v>3853.99</v>
      </c>
      <c r="C21" s="79">
        <v>1.55</v>
      </c>
      <c r="D21" s="79">
        <v>5501.8</v>
      </c>
      <c r="E21" s="79">
        <v>2.21</v>
      </c>
      <c r="F21" s="79">
        <v>7609.52</v>
      </c>
      <c r="G21" s="79">
        <v>3.05</v>
      </c>
      <c r="H21" s="79">
        <v>8841.44</v>
      </c>
      <c r="I21" s="79">
        <v>3.55</v>
      </c>
      <c r="J21" s="79">
        <v>9117.93</v>
      </c>
      <c r="K21" s="79">
        <v>3.66</v>
      </c>
    </row>
    <row r="22" spans="1:11" x14ac:dyDescent="0.25">
      <c r="A22" s="78" t="s">
        <v>130</v>
      </c>
      <c r="B22" s="79">
        <v>86262.05</v>
      </c>
      <c r="C22" s="79">
        <v>34.619999999999997</v>
      </c>
      <c r="D22" s="79">
        <v>81746.7</v>
      </c>
      <c r="E22" s="79">
        <v>32.81</v>
      </c>
      <c r="F22" s="79">
        <v>116697.52</v>
      </c>
      <c r="G22" s="79">
        <v>46.84</v>
      </c>
      <c r="H22" s="79">
        <v>115163.18</v>
      </c>
      <c r="I22" s="79">
        <v>46.22</v>
      </c>
      <c r="J22" s="79">
        <v>115006.35</v>
      </c>
      <c r="K22" s="79">
        <v>46.16</v>
      </c>
    </row>
    <row r="23" spans="1:11" x14ac:dyDescent="0.25">
      <c r="A23" s="78" t="s">
        <v>131</v>
      </c>
      <c r="B23" s="79">
        <v>158576.59</v>
      </c>
      <c r="C23" s="79">
        <v>63.65</v>
      </c>
      <c r="D23" s="79">
        <v>161288.38</v>
      </c>
      <c r="E23" s="79">
        <v>64.739999999999995</v>
      </c>
      <c r="F23" s="79">
        <v>123759.21</v>
      </c>
      <c r="G23" s="79">
        <v>49.67</v>
      </c>
      <c r="H23" s="79">
        <v>123942.38</v>
      </c>
      <c r="I23" s="79">
        <v>49.75</v>
      </c>
      <c r="J23" s="79">
        <v>123822.72</v>
      </c>
      <c r="K23" s="79">
        <v>49.7</v>
      </c>
    </row>
    <row r="24" spans="1:11" x14ac:dyDescent="0.25">
      <c r="A24" s="78" t="s">
        <v>132</v>
      </c>
      <c r="B24" s="79">
        <v>43.12</v>
      </c>
      <c r="C24" s="79">
        <v>0.02</v>
      </c>
      <c r="D24" s="79">
        <v>43.12</v>
      </c>
      <c r="E24" s="79">
        <v>0.02</v>
      </c>
      <c r="F24" s="79">
        <v>403.69</v>
      </c>
      <c r="G24" s="79">
        <v>0.16</v>
      </c>
      <c r="H24" s="79">
        <v>404.78</v>
      </c>
      <c r="I24" s="79">
        <v>0.16</v>
      </c>
      <c r="J24" s="79">
        <v>404.78</v>
      </c>
      <c r="K24" s="79">
        <v>0.16</v>
      </c>
    </row>
    <row r="25" spans="1:11" x14ac:dyDescent="0.25">
      <c r="A25" s="78" t="s">
        <v>166</v>
      </c>
      <c r="B25" s="79">
        <v>403.56</v>
      </c>
      <c r="C25" s="79">
        <v>0.16</v>
      </c>
      <c r="D25" s="79">
        <v>559.32000000000005</v>
      </c>
      <c r="E25" s="79">
        <v>0.22</v>
      </c>
      <c r="F25" s="79">
        <v>669.37</v>
      </c>
      <c r="G25" s="79">
        <v>0.27</v>
      </c>
      <c r="H25" s="79">
        <v>787.53</v>
      </c>
      <c r="I25" s="79">
        <v>0.32</v>
      </c>
      <c r="J25" s="79">
        <v>787.53</v>
      </c>
      <c r="K25" s="79">
        <v>0.32</v>
      </c>
    </row>
    <row r="26" spans="1:11" x14ac:dyDescent="0.25">
      <c r="A26" s="81" t="s">
        <v>133</v>
      </c>
      <c r="B26" s="80">
        <f>SUM(B21:B25)</f>
        <v>249139.31</v>
      </c>
      <c r="C26" s="80">
        <f t="shared" ref="C26:K26" si="0">SUM(C21:C25)</f>
        <v>99.999999999999986</v>
      </c>
      <c r="D26" s="80">
        <f t="shared" si="0"/>
        <v>249139.32</v>
      </c>
      <c r="E26" s="80">
        <f t="shared" si="0"/>
        <v>99.999999999999986</v>
      </c>
      <c r="F26" s="80">
        <f t="shared" si="0"/>
        <v>249139.31</v>
      </c>
      <c r="G26" s="80">
        <f t="shared" si="0"/>
        <v>99.99</v>
      </c>
      <c r="H26" s="80">
        <f t="shared" si="0"/>
        <v>249139.31</v>
      </c>
      <c r="I26" s="80">
        <f t="shared" si="0"/>
        <v>99.999999999999986</v>
      </c>
      <c r="J26" s="80">
        <f t="shared" si="0"/>
        <v>249139.31</v>
      </c>
      <c r="K26" s="80">
        <f t="shared" si="0"/>
        <v>99.999999999999986</v>
      </c>
    </row>
    <row r="28" spans="1:11" x14ac:dyDescent="0.25">
      <c r="A28" s="76" t="s">
        <v>165</v>
      </c>
    </row>
  </sheetData>
  <mergeCells count="6">
    <mergeCell ref="J19:K19"/>
    <mergeCell ref="B18:K18"/>
    <mergeCell ref="B19:C19"/>
    <mergeCell ref="D19:E19"/>
    <mergeCell ref="F19:G19"/>
    <mergeCell ref="H19:I19"/>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2"/>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98" t="s">
        <v>148</v>
      </c>
      <c r="C5" s="98"/>
      <c r="D5" s="98"/>
      <c r="E5" s="98"/>
      <c r="F5" s="99" t="s">
        <v>24</v>
      </c>
    </row>
    <row r="6" spans="1:6" ht="42.75" customHeight="1" x14ac:dyDescent="0.25">
      <c r="A6" s="7" t="s">
        <v>25</v>
      </c>
      <c r="B6" s="82" t="s">
        <v>136</v>
      </c>
      <c r="C6" s="9" t="s">
        <v>26</v>
      </c>
      <c r="D6" s="9" t="s">
        <v>27</v>
      </c>
      <c r="E6" s="9" t="s">
        <v>28</v>
      </c>
      <c r="F6" s="99"/>
    </row>
    <row r="7" spans="1:6" x14ac:dyDescent="0.25">
      <c r="A7" s="10" t="s">
        <v>29</v>
      </c>
      <c r="B7" s="11">
        <v>165434</v>
      </c>
      <c r="C7" s="11">
        <v>157894</v>
      </c>
      <c r="D7" s="11">
        <f>SUM(B7:C7)</f>
        <v>323328</v>
      </c>
      <c r="E7" s="15">
        <f>D7*100/F7</f>
        <v>0.4580608440260665</v>
      </c>
      <c r="F7" s="12">
        <v>70586256</v>
      </c>
    </row>
    <row r="8" spans="1:6" x14ac:dyDescent="0.25">
      <c r="A8" s="10" t="s">
        <v>30</v>
      </c>
      <c r="B8" s="11">
        <v>144589</v>
      </c>
      <c r="C8" s="11">
        <v>184022</v>
      </c>
      <c r="D8" s="11">
        <f t="shared" ref="D8:D18" si="0">SUM(B8:C8)</f>
        <v>328611</v>
      </c>
      <c r="E8" s="15">
        <f t="shared" ref="E8:E18" si="1">D8*100/F8</f>
        <v>0.45948591315923043</v>
      </c>
      <c r="F8" s="12">
        <v>71517100</v>
      </c>
    </row>
    <row r="9" spans="1:6" x14ac:dyDescent="0.25">
      <c r="A9" s="10" t="s">
        <v>31</v>
      </c>
      <c r="B9" s="11">
        <v>144531</v>
      </c>
      <c r="C9" s="11">
        <v>190625</v>
      </c>
      <c r="D9" s="11">
        <f t="shared" si="0"/>
        <v>335156</v>
      </c>
      <c r="E9" s="15">
        <f t="shared" si="1"/>
        <v>0.46189352254270155</v>
      </c>
      <c r="F9" s="12">
        <v>72561312</v>
      </c>
    </row>
    <row r="10" spans="1:6" x14ac:dyDescent="0.25">
      <c r="A10" s="10" t="s">
        <v>32</v>
      </c>
      <c r="B10" s="11">
        <v>144060</v>
      </c>
      <c r="C10" s="11">
        <v>194128</v>
      </c>
      <c r="D10" s="11">
        <f t="shared" si="0"/>
        <v>338188</v>
      </c>
      <c r="E10" s="15">
        <f t="shared" si="1"/>
        <v>0.4587280157445599</v>
      </c>
      <c r="F10" s="12">
        <v>73722988</v>
      </c>
    </row>
    <row r="11" spans="1:6" x14ac:dyDescent="0.25">
      <c r="A11" s="10" t="s">
        <v>33</v>
      </c>
      <c r="B11" s="11">
        <v>143390</v>
      </c>
      <c r="C11" s="11">
        <v>198756</v>
      </c>
      <c r="D11" s="11">
        <f t="shared" si="0"/>
        <v>342146</v>
      </c>
      <c r="E11" s="15">
        <f t="shared" si="1"/>
        <v>0.45787801550792018</v>
      </c>
      <c r="F11" s="12">
        <v>74724269</v>
      </c>
    </row>
    <row r="12" spans="1:6" x14ac:dyDescent="0.25">
      <c r="A12" s="10" t="s">
        <v>34</v>
      </c>
      <c r="B12" s="11">
        <v>145059</v>
      </c>
      <c r="C12" s="11">
        <v>201434</v>
      </c>
      <c r="D12" s="11">
        <f t="shared" si="0"/>
        <v>346493</v>
      </c>
      <c r="E12" s="15">
        <f t="shared" si="1"/>
        <v>0.45815811902207276</v>
      </c>
      <c r="F12" s="12">
        <v>75627384</v>
      </c>
    </row>
    <row r="13" spans="1:6" x14ac:dyDescent="0.25">
      <c r="A13" s="10" t="s">
        <v>35</v>
      </c>
      <c r="B13" s="11">
        <v>141382</v>
      </c>
      <c r="C13" s="11">
        <v>210127</v>
      </c>
      <c r="D13" s="11">
        <f t="shared" si="0"/>
        <v>351509</v>
      </c>
      <c r="E13" s="15">
        <f t="shared" si="1"/>
        <v>0.45848283969408615</v>
      </c>
      <c r="F13" s="12">
        <v>76667864</v>
      </c>
    </row>
    <row r="14" spans="1:6" x14ac:dyDescent="0.25">
      <c r="A14" s="10" t="s">
        <v>36</v>
      </c>
      <c r="B14" s="11">
        <v>138325</v>
      </c>
      <c r="C14" s="11">
        <v>217224</v>
      </c>
      <c r="D14" s="11">
        <f t="shared" si="0"/>
        <v>355549</v>
      </c>
      <c r="E14" s="15">
        <f t="shared" si="1"/>
        <v>0.45761614408914014</v>
      </c>
      <c r="F14" s="12">
        <v>77695904</v>
      </c>
    </row>
    <row r="15" spans="1:6" x14ac:dyDescent="0.25">
      <c r="A15" s="10" t="s">
        <v>37</v>
      </c>
      <c r="B15" s="11">
        <v>136106</v>
      </c>
      <c r="C15" s="11">
        <v>224282</v>
      </c>
      <c r="D15" s="11">
        <f t="shared" si="0"/>
        <v>360388</v>
      </c>
      <c r="E15" s="15">
        <f t="shared" si="1"/>
        <v>0.45768755467367195</v>
      </c>
      <c r="F15" s="12">
        <v>78741053</v>
      </c>
    </row>
    <row r="16" spans="1:6" x14ac:dyDescent="0.25">
      <c r="A16" s="10" t="s">
        <v>38</v>
      </c>
      <c r="B16" s="11">
        <v>134674</v>
      </c>
      <c r="C16" s="11">
        <v>235697</v>
      </c>
      <c r="D16" s="11">
        <f t="shared" si="0"/>
        <v>370371</v>
      </c>
      <c r="E16" s="15">
        <f t="shared" si="1"/>
        <v>0.46403758517632637</v>
      </c>
      <c r="F16" s="12">
        <v>79814871</v>
      </c>
    </row>
    <row r="17" spans="1:6" x14ac:dyDescent="0.25">
      <c r="A17" s="10" t="s">
        <v>135</v>
      </c>
      <c r="B17" s="11">
        <v>133542</v>
      </c>
      <c r="C17" s="11">
        <v>244068</v>
      </c>
      <c r="D17" s="11">
        <f t="shared" si="0"/>
        <v>377610</v>
      </c>
      <c r="E17" s="15">
        <f t="shared" si="1"/>
        <v>0.46727824129344536</v>
      </c>
      <c r="F17" s="12">
        <v>80810525</v>
      </c>
    </row>
    <row r="18" spans="1:6" x14ac:dyDescent="0.25">
      <c r="A18" s="10" t="s">
        <v>156</v>
      </c>
      <c r="B18" s="11">
        <v>137682</v>
      </c>
      <c r="C18" s="11">
        <v>250162</v>
      </c>
      <c r="D18" s="11">
        <f t="shared" si="0"/>
        <v>387844</v>
      </c>
      <c r="E18" s="15">
        <f t="shared" si="1"/>
        <v>0.47295809727641919</v>
      </c>
      <c r="F18" s="12">
        <v>82003882</v>
      </c>
    </row>
    <row r="19" spans="1:6" x14ac:dyDescent="0.25">
      <c r="A19" s="10"/>
      <c r="B19" s="11"/>
      <c r="C19" s="11"/>
      <c r="D19" s="11"/>
      <c r="E19" s="15"/>
      <c r="F19" s="12"/>
    </row>
    <row r="21" spans="1:6" x14ac:dyDescent="0.25">
      <c r="A21" s="13" t="s">
        <v>39</v>
      </c>
    </row>
    <row r="22" spans="1:6" x14ac:dyDescent="0.25">
      <c r="B22" s="14" t="s">
        <v>40</v>
      </c>
    </row>
    <row r="36" spans="1:5" ht="15.75" x14ac:dyDescent="0.25">
      <c r="A36" s="5" t="s">
        <v>41</v>
      </c>
    </row>
    <row r="39" spans="1:5" ht="27.75" customHeight="1" x14ac:dyDescent="0.25">
      <c r="B39" s="2"/>
      <c r="C39" s="100" t="s">
        <v>42</v>
      </c>
      <c r="D39" s="100"/>
    </row>
    <row r="40" spans="1:5" x14ac:dyDescent="0.25">
      <c r="A40" s="16"/>
      <c r="B40" s="17" t="s">
        <v>43</v>
      </c>
      <c r="C40" s="18" t="s">
        <v>44</v>
      </c>
      <c r="D40" s="89" t="s">
        <v>149</v>
      </c>
    </row>
    <row r="41" spans="1:5" x14ac:dyDescent="0.25">
      <c r="A41" s="20"/>
      <c r="B41" s="21" t="s">
        <v>45</v>
      </c>
      <c r="C41" s="22">
        <v>13.101130617980951</v>
      </c>
      <c r="D41" s="23">
        <v>16.207392544933715</v>
      </c>
      <c r="E41" s="24"/>
    </row>
    <row r="42" spans="1:5" x14ac:dyDescent="0.25">
      <c r="A42" s="20"/>
      <c r="B42" s="21" t="s">
        <v>46</v>
      </c>
      <c r="C42" s="22">
        <v>14.495305286334435</v>
      </c>
      <c r="D42" s="23">
        <v>19.721414682616818</v>
      </c>
      <c r="E42" s="24"/>
    </row>
    <row r="43" spans="1:5" x14ac:dyDescent="0.25">
      <c r="A43" s="20"/>
      <c r="B43" s="21" t="s">
        <v>47</v>
      </c>
      <c r="C43" s="22">
        <v>15.882776490896349</v>
      </c>
      <c r="D43" s="23">
        <v>9.0058587961777352</v>
      </c>
      <c r="E43" s="24"/>
    </row>
    <row r="44" spans="1:5" x14ac:dyDescent="0.25">
      <c r="A44" s="20"/>
      <c r="B44" s="25" t="s">
        <v>48</v>
      </c>
      <c r="C44" s="22">
        <v>13.490261864227953</v>
      </c>
      <c r="D44" s="23">
        <v>11.63559267962605</v>
      </c>
      <c r="E44" s="24"/>
    </row>
    <row r="45" spans="1:5" x14ac:dyDescent="0.25">
      <c r="A45" s="20"/>
      <c r="B45" s="26" t="s">
        <v>49</v>
      </c>
      <c r="C45" s="22">
        <v>12.013514234890865</v>
      </c>
      <c r="D45" s="23">
        <v>12.625069854421522</v>
      </c>
      <c r="E45" s="24"/>
    </row>
    <row r="46" spans="1:5" x14ac:dyDescent="0.25">
      <c r="A46" s="20"/>
      <c r="B46" s="26" t="s">
        <v>50</v>
      </c>
      <c r="C46" s="22">
        <v>13.664197703362001</v>
      </c>
      <c r="D46" s="23">
        <v>14.372699069156724</v>
      </c>
      <c r="E46" s="24"/>
    </row>
    <row r="47" spans="1:5" x14ac:dyDescent="0.25">
      <c r="A47" s="20"/>
      <c r="B47" s="26" t="s">
        <v>51</v>
      </c>
      <c r="C47" s="22">
        <v>13.319902886931656</v>
      </c>
      <c r="D47" s="23">
        <v>11.427758306776806</v>
      </c>
      <c r="E47" s="24"/>
    </row>
    <row r="48" spans="1:5" x14ac:dyDescent="0.25">
      <c r="A48" s="20"/>
      <c r="B48" s="26" t="s">
        <v>52</v>
      </c>
      <c r="C48" s="22">
        <v>13.362118141546794</v>
      </c>
      <c r="D48" s="23">
        <v>13.518155060818781</v>
      </c>
      <c r="E48" s="24"/>
    </row>
    <row r="49" spans="1:5" x14ac:dyDescent="0.25">
      <c r="A49" s="20"/>
      <c r="B49" s="26" t="s">
        <v>53</v>
      </c>
      <c r="C49" s="22">
        <v>13.545181924668556</v>
      </c>
      <c r="D49" s="23">
        <v>27.323977127963957</v>
      </c>
      <c r="E49" s="24"/>
    </row>
    <row r="50" spans="1:5" x14ac:dyDescent="0.25">
      <c r="A50" s="20"/>
      <c r="B50" s="26" t="s">
        <v>137</v>
      </c>
      <c r="C50" s="22">
        <v>12.4</v>
      </c>
      <c r="D50" s="23">
        <v>19.356711001114597</v>
      </c>
      <c r="E50" s="24"/>
    </row>
    <row r="51" spans="1:5" x14ac:dyDescent="0.25">
      <c r="A51" s="20"/>
      <c r="B51" s="26" t="s">
        <v>157</v>
      </c>
      <c r="C51" s="22">
        <v>14.7</v>
      </c>
      <c r="D51" s="23">
        <v>26.7</v>
      </c>
      <c r="E51" s="24"/>
    </row>
    <row r="52" spans="1:5" x14ac:dyDescent="0.25">
      <c r="A52" s="20"/>
      <c r="B52" s="26"/>
      <c r="C52" s="22"/>
      <c r="D52" s="23"/>
      <c r="E52" s="24"/>
    </row>
    <row r="53" spans="1:5" x14ac:dyDescent="0.25">
      <c r="A53" s="20"/>
      <c r="B53" s="26"/>
      <c r="C53" s="22"/>
      <c r="D53" s="23"/>
      <c r="E53" s="24"/>
    </row>
    <row r="55" spans="1:5" x14ac:dyDescent="0.25">
      <c r="A55" s="27" t="s">
        <v>54</v>
      </c>
      <c r="B55" s="27"/>
      <c r="C55" s="27"/>
      <c r="D55" s="27"/>
      <c r="E55" s="28"/>
    </row>
    <row r="56" spans="1:5" x14ac:dyDescent="0.25">
      <c r="A56" s="13" t="s">
        <v>39</v>
      </c>
      <c r="B56" s="29"/>
      <c r="C56" s="29"/>
      <c r="D56" s="29"/>
      <c r="E56" s="29"/>
    </row>
    <row r="67" spans="1:3" ht="15.75" x14ac:dyDescent="0.25">
      <c r="A67" s="5" t="s">
        <v>4</v>
      </c>
    </row>
    <row r="70" spans="1:3" ht="31.5" customHeight="1" x14ac:dyDescent="0.25">
      <c r="A70" s="16"/>
      <c r="B70" s="100" t="s">
        <v>55</v>
      </c>
      <c r="C70" s="100"/>
    </row>
    <row r="71" spans="1:3" x14ac:dyDescent="0.25">
      <c r="A71" s="30" t="s">
        <v>25</v>
      </c>
      <c r="B71" s="18" t="s">
        <v>44</v>
      </c>
      <c r="C71" s="19" t="s">
        <v>149</v>
      </c>
    </row>
    <row r="72" spans="1:3" x14ac:dyDescent="0.25">
      <c r="A72" s="20">
        <v>2007</v>
      </c>
      <c r="B72" s="31">
        <v>91.717631405242173</v>
      </c>
      <c r="C72" s="32">
        <v>125.95559018309311</v>
      </c>
    </row>
    <row r="73" spans="1:3" x14ac:dyDescent="0.25">
      <c r="A73" s="20">
        <v>2008</v>
      </c>
      <c r="B73" s="31">
        <v>92.9271417508225</v>
      </c>
      <c r="C73" s="32">
        <v>128.01363459291002</v>
      </c>
    </row>
    <row r="74" spans="1:3" x14ac:dyDescent="0.25">
      <c r="A74" s="20">
        <v>2009</v>
      </c>
      <c r="B74" s="31">
        <v>94.283959023082005</v>
      </c>
      <c r="C74" s="32">
        <v>130.56330346708219</v>
      </c>
    </row>
    <row r="75" spans="1:3" x14ac:dyDescent="0.25">
      <c r="A75" s="20">
        <v>2010</v>
      </c>
      <c r="B75" s="31">
        <v>95.793405439680669</v>
      </c>
      <c r="C75" s="32">
        <v>131.74444877288664</v>
      </c>
    </row>
    <row r="76" spans="1:3" x14ac:dyDescent="0.25">
      <c r="A76" s="20">
        <v>2011</v>
      </c>
      <c r="B76" s="31">
        <v>97.094439477965295</v>
      </c>
      <c r="C76" s="32">
        <v>133.28632645111026</v>
      </c>
    </row>
    <row r="77" spans="1:3" x14ac:dyDescent="0.25">
      <c r="A77" s="20">
        <v>2012</v>
      </c>
      <c r="B77" s="33">
        <v>98.267919605407457</v>
      </c>
      <c r="C77" s="34">
        <v>134.97974289053369</v>
      </c>
    </row>
    <row r="78" spans="1:3" x14ac:dyDescent="0.25">
      <c r="A78" s="20">
        <v>2013</v>
      </c>
      <c r="B78" s="35">
        <v>99.619887630521674</v>
      </c>
      <c r="C78" s="36">
        <v>136.93377483443709</v>
      </c>
    </row>
    <row r="79" spans="1:3" x14ac:dyDescent="0.25">
      <c r="A79" s="20">
        <v>2014</v>
      </c>
      <c r="B79" s="35">
        <v>100.95569149848494</v>
      </c>
      <c r="C79" s="36">
        <v>138.50759641604986</v>
      </c>
    </row>
    <row r="80" spans="1:3" x14ac:dyDescent="0.25">
      <c r="A80" s="20">
        <v>2015</v>
      </c>
      <c r="B80" s="35">
        <v>102.31372628000894</v>
      </c>
      <c r="C80" s="36">
        <v>140.39267627580833</v>
      </c>
    </row>
    <row r="81" spans="1:3" x14ac:dyDescent="0.25">
      <c r="A81" s="20">
        <v>2016</v>
      </c>
      <c r="B81" s="31">
        <v>103.70901268704425</v>
      </c>
      <c r="C81" s="32">
        <v>144.28165173354111</v>
      </c>
    </row>
    <row r="82" spans="1:3" x14ac:dyDescent="0.25">
      <c r="A82" s="20">
        <v>2017</v>
      </c>
      <c r="B82" s="83">
        <v>105</v>
      </c>
      <c r="C82" s="32">
        <v>147.10167510712895</v>
      </c>
    </row>
    <row r="83" spans="1:3" x14ac:dyDescent="0.25">
      <c r="A83" s="20">
        <v>2018</v>
      </c>
      <c r="B83" s="83">
        <v>107</v>
      </c>
      <c r="C83" s="94">
        <v>151</v>
      </c>
    </row>
    <row r="84" spans="1:3" x14ac:dyDescent="0.25">
      <c r="A84" s="20"/>
    </row>
    <row r="86" spans="1:3" x14ac:dyDescent="0.25">
      <c r="A86" s="13" t="s">
        <v>39</v>
      </c>
    </row>
    <row r="104" spans="1:1" ht="15.75" x14ac:dyDescent="0.25">
      <c r="A104" s="5" t="s">
        <v>5</v>
      </c>
    </row>
    <row r="106" spans="1:1" x14ac:dyDescent="0.25">
      <c r="A106" s="37"/>
    </row>
    <row r="117" spans="1:5" ht="39" x14ac:dyDescent="0.25">
      <c r="A117" s="38" t="s">
        <v>43</v>
      </c>
      <c r="B117" s="39" t="s">
        <v>56</v>
      </c>
      <c r="C117" s="39" t="s">
        <v>57</v>
      </c>
      <c r="D117" s="39" t="s">
        <v>58</v>
      </c>
      <c r="E117" s="39" t="s">
        <v>61</v>
      </c>
    </row>
    <row r="118" spans="1:5" x14ac:dyDescent="0.25">
      <c r="A118" s="40" t="s">
        <v>45</v>
      </c>
      <c r="B118" s="41">
        <v>10723</v>
      </c>
      <c r="C118" s="41">
        <v>8913</v>
      </c>
      <c r="D118" s="41">
        <v>1810</v>
      </c>
      <c r="E118" s="42">
        <v>5.5232433949942941</v>
      </c>
    </row>
    <row r="119" spans="1:5" x14ac:dyDescent="0.25">
      <c r="A119" s="40" t="s">
        <v>46</v>
      </c>
      <c r="B119" s="41">
        <v>11752</v>
      </c>
      <c r="C119" s="41">
        <v>9046</v>
      </c>
      <c r="D119" s="41">
        <v>2706</v>
      </c>
      <c r="E119" s="42">
        <v>8.1065778318349455</v>
      </c>
    </row>
    <row r="120" spans="1:5" x14ac:dyDescent="0.25">
      <c r="A120" s="40" t="s">
        <v>47</v>
      </c>
      <c r="B120" s="41">
        <v>11820</v>
      </c>
      <c r="C120" s="41">
        <v>10893</v>
      </c>
      <c r="D120" s="41">
        <v>927</v>
      </c>
      <c r="E120" s="42">
        <v>2.7448408392047363</v>
      </c>
    </row>
    <row r="121" spans="1:5" x14ac:dyDescent="0.25">
      <c r="A121" s="40" t="s">
        <v>48</v>
      </c>
      <c r="B121" s="41">
        <v>11253</v>
      </c>
      <c r="C121" s="41">
        <v>10679</v>
      </c>
      <c r="D121" s="41">
        <v>574</v>
      </c>
      <c r="E121" s="42">
        <v>1.6790548149968263</v>
      </c>
    </row>
    <row r="122" spans="1:5" x14ac:dyDescent="0.25">
      <c r="A122" s="40" t="s">
        <v>49</v>
      </c>
      <c r="B122" s="41">
        <v>10432</v>
      </c>
      <c r="C122" s="41">
        <v>10579</v>
      </c>
      <c r="D122" s="41">
        <v>-147</v>
      </c>
      <c r="E122" s="42">
        <v>-0.42416101960229857</v>
      </c>
    </row>
    <row r="123" spans="1:5" x14ac:dyDescent="0.25">
      <c r="A123" s="40" t="s">
        <v>50</v>
      </c>
      <c r="B123" s="41">
        <v>12367</v>
      </c>
      <c r="C123" s="41">
        <v>11306</v>
      </c>
      <c r="D123" s="41">
        <v>1061</v>
      </c>
      <c r="E123" s="43">
        <v>3.0229771909105545</v>
      </c>
    </row>
    <row r="124" spans="1:5" x14ac:dyDescent="0.25">
      <c r="A124" s="40" t="s">
        <v>51</v>
      </c>
      <c r="B124" s="41">
        <v>11980</v>
      </c>
      <c r="C124" s="41">
        <v>12249</v>
      </c>
      <c r="D124" s="41">
        <v>-269</v>
      </c>
      <c r="E124" s="43">
        <v>-0.75629035364305619</v>
      </c>
    </row>
    <row r="125" spans="1:5" x14ac:dyDescent="0.25">
      <c r="A125" s="40" t="s">
        <v>52</v>
      </c>
      <c r="B125" s="41">
        <v>15958</v>
      </c>
      <c r="C125" s="41">
        <v>11119</v>
      </c>
      <c r="D125" s="41">
        <v>4839</v>
      </c>
      <c r="E125" s="43">
        <v>13.151189762781236</v>
      </c>
    </row>
    <row r="126" spans="1:5" x14ac:dyDescent="0.25">
      <c r="A126" s="40" t="s">
        <v>53</v>
      </c>
      <c r="B126" s="41">
        <v>13434</v>
      </c>
      <c r="C126" s="41">
        <v>12088</v>
      </c>
      <c r="D126" s="41">
        <v>1346</v>
      </c>
      <c r="E126" s="43">
        <v>3.7418511877458545</v>
      </c>
    </row>
    <row r="127" spans="1:5" x14ac:dyDescent="0.25">
      <c r="A127" s="40" t="s">
        <v>137</v>
      </c>
      <c r="B127" s="41">
        <v>15023</v>
      </c>
      <c r="C127" s="41">
        <v>11387</v>
      </c>
      <c r="D127" s="41">
        <v>3636</v>
      </c>
      <c r="E127" s="42">
        <v>9.6755652062843271</v>
      </c>
    </row>
    <row r="128" spans="1:5" x14ac:dyDescent="0.25">
      <c r="A128" s="40" t="s">
        <v>157</v>
      </c>
      <c r="B128" s="41">
        <v>17445</v>
      </c>
      <c r="C128" s="41">
        <v>12790</v>
      </c>
      <c r="D128" s="41">
        <v>4655</v>
      </c>
      <c r="E128" s="42">
        <v>12.074710161562475</v>
      </c>
    </row>
    <row r="129" spans="1:5" x14ac:dyDescent="0.25">
      <c r="A129" s="40"/>
      <c r="B129" s="41"/>
      <c r="C129" s="41"/>
      <c r="D129" s="41"/>
      <c r="E129" s="42"/>
    </row>
    <row r="131" spans="1:5" x14ac:dyDescent="0.25">
      <c r="A131" s="14" t="s">
        <v>59</v>
      </c>
    </row>
    <row r="132" spans="1:5" x14ac:dyDescent="0.25">
      <c r="A132" s="14" t="s">
        <v>60</v>
      </c>
    </row>
  </sheetData>
  <sortState ref="A124:E132">
    <sortCondition ref="A124:A132"/>
  </sortState>
  <mergeCells count="4">
    <mergeCell ref="B5:E5"/>
    <mergeCell ref="F5:F6"/>
    <mergeCell ref="C39:D39"/>
    <mergeCell ref="B70:C70"/>
  </mergeCells>
  <pageMargins left="0.7" right="0.7" top="0.75" bottom="0.75" header="0.3" footer="0.3"/>
  <pageSetup paperSize="9" scale="84" orientation="landscape" r:id="rId1"/>
  <rowBreaks count="3" manualBreakCount="3">
    <brk id="34"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s>
  <sheetData>
    <row r="1" spans="1:6" ht="18" x14ac:dyDescent="0.25">
      <c r="A1" s="4" t="s">
        <v>6</v>
      </c>
    </row>
    <row r="3" spans="1:6" ht="15.75" x14ac:dyDescent="0.25">
      <c r="A3" s="44" t="s">
        <v>7</v>
      </c>
    </row>
    <row r="6" spans="1:6" ht="15.75" x14ac:dyDescent="0.25">
      <c r="B6" s="102" t="s">
        <v>148</v>
      </c>
      <c r="C6" s="102"/>
      <c r="D6" s="102"/>
    </row>
    <row r="7" spans="1:6" x14ac:dyDescent="0.25">
      <c r="B7" s="101" t="s">
        <v>73</v>
      </c>
      <c r="C7" s="101"/>
      <c r="D7" s="46"/>
    </row>
    <row r="8" spans="1:6" ht="64.5" x14ac:dyDescent="0.25">
      <c r="A8" s="45" t="s">
        <v>25</v>
      </c>
      <c r="B8" s="6" t="s">
        <v>68</v>
      </c>
      <c r="C8" s="6" t="s">
        <v>69</v>
      </c>
      <c r="D8" s="6" t="s">
        <v>70</v>
      </c>
      <c r="E8" s="6" t="s">
        <v>71</v>
      </c>
      <c r="F8" s="6" t="s">
        <v>72</v>
      </c>
    </row>
    <row r="9" spans="1:6" x14ac:dyDescent="0.25">
      <c r="A9" s="10" t="s">
        <v>62</v>
      </c>
      <c r="B9" s="11">
        <v>2247323</v>
      </c>
      <c r="C9" s="11">
        <v>152542</v>
      </c>
      <c r="D9" s="11">
        <f>SUM(B9:C9)</f>
        <v>2399865</v>
      </c>
      <c r="E9" s="11">
        <v>1095987091</v>
      </c>
      <c r="F9" s="15">
        <f>D9*100/E9</f>
        <v>0.21896836374325507</v>
      </c>
    </row>
    <row r="10" spans="1:6" x14ac:dyDescent="0.25">
      <c r="A10" s="10" t="s">
        <v>63</v>
      </c>
      <c r="B10" s="11">
        <v>3746649</v>
      </c>
      <c r="C10" s="11">
        <v>122734</v>
      </c>
      <c r="D10" s="11">
        <f t="shared" ref="D10:D23" si="0">SUM(B10:C10)</f>
        <v>3869383</v>
      </c>
      <c r="E10" s="11">
        <v>1421237330</v>
      </c>
      <c r="F10" s="15">
        <f t="shared" ref="F10:F23" si="1">D10*100/E10</f>
        <v>0.27225452908698927</v>
      </c>
    </row>
    <row r="11" spans="1:6" x14ac:dyDescent="0.25">
      <c r="A11" s="10" t="s">
        <v>64</v>
      </c>
      <c r="B11" s="11">
        <v>5439607</v>
      </c>
      <c r="C11" s="11">
        <v>217450</v>
      </c>
      <c r="D11" s="11">
        <f t="shared" si="0"/>
        <v>5657057</v>
      </c>
      <c r="E11" s="11">
        <v>3176762864</v>
      </c>
      <c r="F11" s="15">
        <f t="shared" si="1"/>
        <v>0.17807614991057136</v>
      </c>
    </row>
    <row r="12" spans="1:6" x14ac:dyDescent="0.25">
      <c r="A12" s="10" t="s">
        <v>65</v>
      </c>
      <c r="B12" s="11">
        <v>6374841</v>
      </c>
      <c r="C12" s="11">
        <v>203924</v>
      </c>
      <c r="D12" s="11">
        <f t="shared" si="0"/>
        <v>6578765</v>
      </c>
      <c r="E12" s="11">
        <v>3856830112</v>
      </c>
      <c r="F12" s="15">
        <f t="shared" si="1"/>
        <v>0.17057440460058304</v>
      </c>
    </row>
    <row r="13" spans="1:6" x14ac:dyDescent="0.25">
      <c r="A13" s="10" t="s">
        <v>66</v>
      </c>
      <c r="B13" s="11">
        <v>7593121</v>
      </c>
      <c r="C13" s="11">
        <v>520879</v>
      </c>
      <c r="D13" s="11">
        <f t="shared" si="0"/>
        <v>8114000</v>
      </c>
      <c r="E13" s="11">
        <v>4382079255</v>
      </c>
      <c r="F13" s="15">
        <f t="shared" si="1"/>
        <v>0.18516324164474748</v>
      </c>
    </row>
    <row r="14" spans="1:6" x14ac:dyDescent="0.25">
      <c r="A14" s="10" t="s">
        <v>67</v>
      </c>
      <c r="B14" s="11">
        <v>7563231</v>
      </c>
      <c r="C14" s="11">
        <v>202622</v>
      </c>
      <c r="D14" s="11">
        <f t="shared" si="0"/>
        <v>7765853</v>
      </c>
      <c r="E14" s="11">
        <v>5710049295</v>
      </c>
      <c r="F14" s="15">
        <f t="shared" si="1"/>
        <v>0.13600325669342581</v>
      </c>
    </row>
    <row r="15" spans="1:6" x14ac:dyDescent="0.25">
      <c r="A15" s="10" t="s">
        <v>29</v>
      </c>
      <c r="B15" s="11">
        <v>10155383</v>
      </c>
      <c r="C15" s="11">
        <v>132475</v>
      </c>
      <c r="D15" s="11">
        <f t="shared" si="0"/>
        <v>10287858</v>
      </c>
      <c r="E15" s="11">
        <v>7925987622</v>
      </c>
      <c r="F15" s="15">
        <f t="shared" si="1"/>
        <v>0.12979906720323667</v>
      </c>
    </row>
    <row r="16" spans="1:6" x14ac:dyDescent="0.25">
      <c r="A16" s="10" t="s">
        <v>30</v>
      </c>
      <c r="B16" s="11">
        <v>13836300</v>
      </c>
      <c r="C16" s="11">
        <v>215524</v>
      </c>
      <c r="D16" s="11">
        <f t="shared" si="0"/>
        <v>14051824</v>
      </c>
      <c r="E16" s="11">
        <v>7762650344</v>
      </c>
      <c r="F16" s="15">
        <f t="shared" si="1"/>
        <v>0.18101838131690554</v>
      </c>
    </row>
    <row r="17" spans="1:6" x14ac:dyDescent="0.25">
      <c r="A17" s="10" t="s">
        <v>31</v>
      </c>
      <c r="B17" s="11">
        <v>18489293</v>
      </c>
      <c r="C17" s="11">
        <v>428977</v>
      </c>
      <c r="D17" s="11">
        <f t="shared" si="0"/>
        <v>18918270</v>
      </c>
      <c r="E17" s="11">
        <v>8377129879</v>
      </c>
      <c r="F17" s="15">
        <f t="shared" si="1"/>
        <v>0.22583235873452071</v>
      </c>
    </row>
    <row r="18" spans="1:6" x14ac:dyDescent="0.25">
      <c r="A18" s="10" t="s">
        <v>32</v>
      </c>
      <c r="B18" s="11">
        <v>14579650</v>
      </c>
      <c r="C18" s="11">
        <v>149788</v>
      </c>
      <c r="D18" s="11">
        <f t="shared" si="0"/>
        <v>14729438</v>
      </c>
      <c r="E18" s="11">
        <v>8377422545</v>
      </c>
      <c r="F18" s="15">
        <f t="shared" si="1"/>
        <v>0.17582302815549339</v>
      </c>
    </row>
    <row r="19" spans="1:6" x14ac:dyDescent="0.25">
      <c r="A19" s="10" t="s">
        <v>34</v>
      </c>
      <c r="B19" s="11">
        <v>16904369</v>
      </c>
      <c r="C19" s="11">
        <v>395215</v>
      </c>
      <c r="D19" s="11">
        <f t="shared" si="0"/>
        <v>17299584</v>
      </c>
      <c r="E19" s="11">
        <v>10236991552</v>
      </c>
      <c r="F19" s="15">
        <f t="shared" si="1"/>
        <v>0.1689908984697773</v>
      </c>
    </row>
    <row r="20" spans="1:6" x14ac:dyDescent="0.25">
      <c r="A20" s="10" t="s">
        <v>35</v>
      </c>
      <c r="B20" s="11">
        <v>21013714</v>
      </c>
      <c r="C20" s="11">
        <v>2107445</v>
      </c>
      <c r="D20" s="11">
        <f t="shared" si="0"/>
        <v>23121159</v>
      </c>
      <c r="E20" s="11">
        <v>11929012418</v>
      </c>
      <c r="F20" s="15">
        <f t="shared" si="1"/>
        <v>0.19382290997628501</v>
      </c>
    </row>
    <row r="21" spans="1:6" x14ac:dyDescent="0.25">
      <c r="A21" s="10" t="s">
        <v>36</v>
      </c>
      <c r="B21" s="11">
        <v>28400850</v>
      </c>
      <c r="C21" s="11">
        <v>2811409</v>
      </c>
      <c r="D21" s="11">
        <f t="shared" si="0"/>
        <v>31212259</v>
      </c>
      <c r="E21" s="11">
        <v>13431172359</v>
      </c>
      <c r="F21" s="15">
        <f t="shared" si="1"/>
        <v>0.23238670583424684</v>
      </c>
    </row>
    <row r="22" spans="1:6" x14ac:dyDescent="0.25">
      <c r="A22" s="10" t="s">
        <v>37</v>
      </c>
      <c r="B22" s="11">
        <v>28525632</v>
      </c>
      <c r="C22" s="11">
        <v>6310045</v>
      </c>
      <c r="D22" s="11">
        <f t="shared" si="0"/>
        <v>34835677</v>
      </c>
      <c r="E22" s="11">
        <v>17427904522</v>
      </c>
      <c r="F22" s="15">
        <f t="shared" si="1"/>
        <v>0.19988448385189059</v>
      </c>
    </row>
    <row r="23" spans="1:6" x14ac:dyDescent="0.25">
      <c r="A23" s="10" t="s">
        <v>38</v>
      </c>
      <c r="B23" s="11">
        <v>36011615</v>
      </c>
      <c r="C23" s="11">
        <v>6493576</v>
      </c>
      <c r="D23" s="11">
        <f t="shared" si="0"/>
        <v>42505191</v>
      </c>
      <c r="E23" s="11">
        <v>20886632296</v>
      </c>
      <c r="F23" s="15">
        <f t="shared" si="1"/>
        <v>0.20350428157889375</v>
      </c>
    </row>
    <row r="26" spans="1:6" x14ac:dyDescent="0.25">
      <c r="A26" s="14" t="s">
        <v>74</v>
      </c>
    </row>
    <row r="39" spans="1:7" ht="15.75" x14ac:dyDescent="0.25">
      <c r="A39" s="44" t="s">
        <v>8</v>
      </c>
    </row>
    <row r="42" spans="1:7" ht="48.75" x14ac:dyDescent="0.25">
      <c r="A42" s="48" t="s">
        <v>25</v>
      </c>
      <c r="B42" s="73" t="s">
        <v>75</v>
      </c>
      <c r="C42" s="73" t="s">
        <v>76</v>
      </c>
      <c r="D42" s="73" t="s">
        <v>77</v>
      </c>
      <c r="E42" s="73" t="s">
        <v>78</v>
      </c>
      <c r="F42" s="73" t="s">
        <v>79</v>
      </c>
      <c r="G42" s="48"/>
    </row>
    <row r="43" spans="1:7" x14ac:dyDescent="0.25">
      <c r="A43" s="10" t="s">
        <v>62</v>
      </c>
      <c r="B43" s="11">
        <v>3907</v>
      </c>
      <c r="C43" s="11">
        <v>1234845</v>
      </c>
      <c r="D43" s="11"/>
      <c r="E43" s="11">
        <v>1161113</v>
      </c>
      <c r="F43" s="11">
        <f>SUM(B43:E43)</f>
        <v>2399865</v>
      </c>
      <c r="G43" s="11"/>
    </row>
    <row r="44" spans="1:7" x14ac:dyDescent="0.25">
      <c r="A44" s="10" t="s">
        <v>63</v>
      </c>
      <c r="B44" s="11">
        <v>23425</v>
      </c>
      <c r="C44" s="11">
        <v>2223269</v>
      </c>
      <c r="D44" s="11">
        <v>1196302</v>
      </c>
      <c r="E44" s="11">
        <v>426387</v>
      </c>
      <c r="F44" s="11">
        <f t="shared" ref="F44:F57" si="2">SUM(B44:E44)</f>
        <v>3869383</v>
      </c>
      <c r="G44" s="11"/>
    </row>
    <row r="45" spans="1:7" x14ac:dyDescent="0.25">
      <c r="A45" s="10" t="s">
        <v>64</v>
      </c>
      <c r="B45" s="11">
        <v>85046</v>
      </c>
      <c r="C45" s="11">
        <v>3477603</v>
      </c>
      <c r="D45" s="11"/>
      <c r="E45" s="11">
        <v>2094408</v>
      </c>
      <c r="F45" s="11">
        <f t="shared" si="2"/>
        <v>5657057</v>
      </c>
      <c r="G45" s="11"/>
    </row>
    <row r="46" spans="1:7" x14ac:dyDescent="0.25">
      <c r="A46" s="10" t="s">
        <v>65</v>
      </c>
      <c r="B46" s="11">
        <v>226237</v>
      </c>
      <c r="C46" s="11">
        <v>3694853</v>
      </c>
      <c r="D46" s="11"/>
      <c r="E46" s="11">
        <v>2657675</v>
      </c>
      <c r="F46" s="11">
        <f t="shared" si="2"/>
        <v>6578765</v>
      </c>
      <c r="G46" s="11"/>
    </row>
    <row r="47" spans="1:7" x14ac:dyDescent="0.25">
      <c r="A47" s="10" t="s">
        <v>66</v>
      </c>
      <c r="B47" s="11">
        <v>220398</v>
      </c>
      <c r="C47" s="11">
        <v>4533488</v>
      </c>
      <c r="D47" s="11">
        <v>14000</v>
      </c>
      <c r="E47" s="11">
        <v>3346114</v>
      </c>
      <c r="F47" s="11">
        <f t="shared" si="2"/>
        <v>8114000</v>
      </c>
      <c r="G47" s="11"/>
    </row>
    <row r="48" spans="1:7" x14ac:dyDescent="0.25">
      <c r="A48" s="10" t="s">
        <v>67</v>
      </c>
      <c r="B48" s="11">
        <v>161375</v>
      </c>
      <c r="C48" s="11">
        <v>4463655</v>
      </c>
      <c r="D48" s="11">
        <v>150509</v>
      </c>
      <c r="E48" s="11">
        <v>2990314</v>
      </c>
      <c r="F48" s="11">
        <f t="shared" si="2"/>
        <v>7765853</v>
      </c>
      <c r="G48" s="11"/>
    </row>
    <row r="49" spans="1:7" x14ac:dyDescent="0.25">
      <c r="A49" s="10" t="s">
        <v>29</v>
      </c>
      <c r="B49" s="11">
        <v>235176</v>
      </c>
      <c r="C49" s="11">
        <v>6104835</v>
      </c>
      <c r="D49" s="11">
        <v>146784</v>
      </c>
      <c r="E49" s="11">
        <v>3801063</v>
      </c>
      <c r="F49" s="11">
        <f t="shared" si="2"/>
        <v>10287858</v>
      </c>
      <c r="G49" s="11"/>
    </row>
    <row r="50" spans="1:7" x14ac:dyDescent="0.25">
      <c r="A50" s="10" t="s">
        <v>30</v>
      </c>
      <c r="B50" s="11">
        <v>239295</v>
      </c>
      <c r="C50" s="11">
        <v>7016805</v>
      </c>
      <c r="D50" s="11"/>
      <c r="E50" s="11">
        <v>6795724</v>
      </c>
      <c r="F50" s="11">
        <f t="shared" si="2"/>
        <v>14051824</v>
      </c>
      <c r="G50" s="11"/>
    </row>
    <row r="51" spans="1:7" x14ac:dyDescent="0.25">
      <c r="A51" s="10" t="s">
        <v>31</v>
      </c>
      <c r="B51" s="11">
        <v>271601</v>
      </c>
      <c r="C51" s="11">
        <v>9982879</v>
      </c>
      <c r="D51" s="11"/>
      <c r="E51" s="11">
        <v>8663790</v>
      </c>
      <c r="F51" s="11">
        <f t="shared" si="2"/>
        <v>18918270</v>
      </c>
      <c r="G51" s="11"/>
    </row>
    <row r="52" spans="1:7" x14ac:dyDescent="0.25">
      <c r="A52" s="10" t="s">
        <v>32</v>
      </c>
      <c r="B52" s="11">
        <v>91822</v>
      </c>
      <c r="C52" s="11">
        <v>10130613</v>
      </c>
      <c r="D52" s="11">
        <v>4008697</v>
      </c>
      <c r="E52" s="11">
        <v>498306</v>
      </c>
      <c r="F52" s="11">
        <f t="shared" si="2"/>
        <v>14729438</v>
      </c>
      <c r="G52" s="11"/>
    </row>
    <row r="53" spans="1:7" x14ac:dyDescent="0.25">
      <c r="A53" s="10" t="s">
        <v>34</v>
      </c>
      <c r="B53" s="11">
        <v>1297649</v>
      </c>
      <c r="C53" s="11">
        <v>10564760</v>
      </c>
      <c r="D53" s="11"/>
      <c r="E53" s="11">
        <v>5437175</v>
      </c>
      <c r="F53" s="11">
        <f t="shared" si="2"/>
        <v>17299584</v>
      </c>
      <c r="G53" s="11"/>
    </row>
    <row r="54" spans="1:7" x14ac:dyDescent="0.25">
      <c r="A54" s="10" t="s">
        <v>35</v>
      </c>
      <c r="B54" s="11"/>
      <c r="C54" s="11">
        <v>12432206</v>
      </c>
      <c r="D54" s="11"/>
      <c r="E54" s="11">
        <v>10688953</v>
      </c>
      <c r="F54" s="11">
        <f t="shared" si="2"/>
        <v>23121159</v>
      </c>
      <c r="G54" s="11"/>
    </row>
    <row r="55" spans="1:7" x14ac:dyDescent="0.25">
      <c r="A55" s="10" t="s">
        <v>36</v>
      </c>
      <c r="B55" s="11"/>
      <c r="C55" s="11">
        <v>17659697</v>
      </c>
      <c r="D55" s="11"/>
      <c r="E55" s="11">
        <v>13552562</v>
      </c>
      <c r="F55" s="11">
        <f t="shared" si="2"/>
        <v>31212259</v>
      </c>
      <c r="G55" s="11"/>
    </row>
    <row r="56" spans="1:7" x14ac:dyDescent="0.25">
      <c r="A56" s="10" t="s">
        <v>37</v>
      </c>
      <c r="B56" s="11">
        <v>6199237</v>
      </c>
      <c r="C56" s="11">
        <v>18955924</v>
      </c>
      <c r="D56" s="11"/>
      <c r="E56" s="11">
        <v>9680516</v>
      </c>
      <c r="F56" s="11">
        <f t="shared" si="2"/>
        <v>34835677</v>
      </c>
      <c r="G56" s="11"/>
    </row>
    <row r="57" spans="1:7" x14ac:dyDescent="0.25">
      <c r="A57" s="10" t="s">
        <v>38</v>
      </c>
      <c r="B57" s="11">
        <v>715189</v>
      </c>
      <c r="C57" s="11">
        <v>27813178</v>
      </c>
      <c r="D57" s="11"/>
      <c r="E57" s="11">
        <v>13976824</v>
      </c>
      <c r="F57" s="11">
        <f t="shared" si="2"/>
        <v>42505191</v>
      </c>
      <c r="G57" s="11"/>
    </row>
    <row r="58" spans="1:7" x14ac:dyDescent="0.25">
      <c r="A58" s="10"/>
      <c r="B58" s="11"/>
      <c r="C58" s="11"/>
      <c r="D58" s="11"/>
      <c r="E58" s="11"/>
      <c r="F58" s="11"/>
      <c r="G58" s="11"/>
    </row>
    <row r="59" spans="1:7" x14ac:dyDescent="0.25">
      <c r="B59" s="49"/>
      <c r="C59" s="49"/>
      <c r="D59" s="49"/>
      <c r="E59" s="49"/>
      <c r="F59" s="49"/>
    </row>
    <row r="60" spans="1:7" x14ac:dyDescent="0.25">
      <c r="A60" s="14" t="s">
        <v>74</v>
      </c>
    </row>
    <row r="90" spans="1:3" ht="15.75" x14ac:dyDescent="0.25">
      <c r="A90" s="52" t="s">
        <v>158</v>
      </c>
    </row>
    <row r="93" spans="1:3" x14ac:dyDescent="0.25">
      <c r="A93" s="53" t="s">
        <v>25</v>
      </c>
      <c r="B93" s="54" t="s">
        <v>159</v>
      </c>
      <c r="C93" s="54" t="s">
        <v>160</v>
      </c>
    </row>
    <row r="94" spans="1:3" x14ac:dyDescent="0.25">
      <c r="A94" s="55">
        <v>2004</v>
      </c>
      <c r="B94" s="56">
        <v>4950.7827020413924</v>
      </c>
      <c r="C94" s="57">
        <v>5960.911014444393</v>
      </c>
    </row>
    <row r="95" spans="1:3" x14ac:dyDescent="0.25">
      <c r="A95" s="55">
        <v>2005</v>
      </c>
      <c r="B95" s="56">
        <v>5986.4933781934706</v>
      </c>
      <c r="C95" s="57">
        <v>7304.3622894200862</v>
      </c>
    </row>
    <row r="96" spans="1:3" x14ac:dyDescent="0.25">
      <c r="A96" s="55">
        <v>2006</v>
      </c>
      <c r="B96" s="56">
        <v>6785.7714066512608</v>
      </c>
      <c r="C96" s="57">
        <v>7905.8002767648841</v>
      </c>
    </row>
    <row r="97" spans="1:3" x14ac:dyDescent="0.25">
      <c r="A97" s="55">
        <v>2007</v>
      </c>
      <c r="B97" s="56">
        <v>8316.124632513136</v>
      </c>
      <c r="C97" s="57">
        <v>9655.8936818380771</v>
      </c>
    </row>
    <row r="98" spans="1:3" x14ac:dyDescent="0.25">
      <c r="A98" s="55">
        <v>2008</v>
      </c>
      <c r="B98" s="56">
        <v>9569.4451367321362</v>
      </c>
      <c r="C98" s="57">
        <v>10930.63355730986</v>
      </c>
    </row>
    <row r="99" spans="1:3" x14ac:dyDescent="0.25">
      <c r="A99" s="55">
        <v>2009</v>
      </c>
      <c r="B99" s="56">
        <v>7558.5010059418692</v>
      </c>
      <c r="C99" s="57">
        <v>8979.7565323812887</v>
      </c>
    </row>
    <row r="100" spans="1:3" x14ac:dyDescent="0.25">
      <c r="A100" s="55">
        <v>2010</v>
      </c>
      <c r="B100" s="56">
        <v>8950.9795398039114</v>
      </c>
      <c r="C100" s="57">
        <v>10559.801900543061</v>
      </c>
    </row>
    <row r="101" spans="1:3" x14ac:dyDescent="0.25">
      <c r="A101" s="55">
        <v>2011</v>
      </c>
      <c r="B101" s="56">
        <v>9500.6214826165706</v>
      </c>
      <c r="C101" s="57">
        <v>11205.211401301083</v>
      </c>
    </row>
    <row r="102" spans="1:3" x14ac:dyDescent="0.25">
      <c r="A102" s="55">
        <v>2012</v>
      </c>
      <c r="B102" s="56">
        <v>10292.08471338241</v>
      </c>
      <c r="C102" s="57">
        <v>11587.807325326521</v>
      </c>
    </row>
    <row r="103" spans="1:3" x14ac:dyDescent="0.25">
      <c r="A103" s="55">
        <v>2013</v>
      </c>
      <c r="B103" s="56">
        <v>10946.141798727143</v>
      </c>
      <c r="C103" s="57">
        <v>12480.371054509331</v>
      </c>
    </row>
    <row r="104" spans="1:3" x14ac:dyDescent="0.25">
      <c r="A104" s="55">
        <v>2014</v>
      </c>
      <c r="B104" s="56">
        <v>10988.96768090932</v>
      </c>
      <c r="C104" s="57">
        <v>12112.368629008681</v>
      </c>
    </row>
    <row r="105" spans="1:3" x14ac:dyDescent="0.25">
      <c r="A105" s="55">
        <v>2015</v>
      </c>
      <c r="B105" s="95">
        <v>10378.974800155858</v>
      </c>
      <c r="C105" s="96">
        <v>11018.870122512842</v>
      </c>
    </row>
    <row r="106" spans="1:3" x14ac:dyDescent="0.25">
      <c r="A106" s="55">
        <v>2016</v>
      </c>
      <c r="B106" s="95">
        <v>9842.7380490972919</v>
      </c>
      <c r="C106" s="96">
        <v>10882.54067001896</v>
      </c>
    </row>
    <row r="107" spans="1:3" x14ac:dyDescent="0.25">
      <c r="A107" s="55">
        <v>2017</v>
      </c>
      <c r="B107" s="95">
        <v>9280.1771636071808</v>
      </c>
      <c r="C107" s="96">
        <v>10602.212500318665</v>
      </c>
    </row>
    <row r="109" spans="1:3" x14ac:dyDescent="0.25">
      <c r="A109" s="14" t="s">
        <v>80</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15"/>
  <sheetViews>
    <sheetView zoomScaleNormal="100" workbookViewId="0">
      <selection activeCell="D1" sqref="D1"/>
    </sheetView>
  </sheetViews>
  <sheetFormatPr defaultRowHeight="15" x14ac:dyDescent="0.25"/>
  <sheetData>
    <row r="1" spans="1:7" ht="18" x14ac:dyDescent="0.25">
      <c r="A1" s="4" t="s">
        <v>9</v>
      </c>
    </row>
    <row r="3" spans="1:7" ht="15.75" x14ac:dyDescent="0.25">
      <c r="A3" s="44" t="s">
        <v>150</v>
      </c>
    </row>
    <row r="5" spans="1:7" ht="18" x14ac:dyDescent="0.35">
      <c r="A5" s="47" t="s">
        <v>25</v>
      </c>
      <c r="B5" s="47" t="s">
        <v>81</v>
      </c>
      <c r="C5" s="47" t="s">
        <v>82</v>
      </c>
      <c r="D5" s="72" t="s">
        <v>161</v>
      </c>
      <c r="E5" s="72" t="s">
        <v>163</v>
      </c>
      <c r="F5" s="72" t="s">
        <v>164</v>
      </c>
      <c r="G5" s="72" t="s">
        <v>162</v>
      </c>
    </row>
    <row r="6" spans="1:7" x14ac:dyDescent="0.25">
      <c r="A6">
        <v>2011</v>
      </c>
      <c r="B6">
        <v>93</v>
      </c>
      <c r="C6">
        <v>6</v>
      </c>
    </row>
    <row r="7" spans="1:7" x14ac:dyDescent="0.25">
      <c r="A7">
        <v>2012</v>
      </c>
      <c r="B7">
        <v>85</v>
      </c>
      <c r="C7">
        <v>4</v>
      </c>
    </row>
    <row r="8" spans="1:7" x14ac:dyDescent="0.25">
      <c r="A8">
        <v>2013</v>
      </c>
      <c r="B8">
        <v>75</v>
      </c>
      <c r="C8">
        <v>8</v>
      </c>
    </row>
    <row r="9" spans="1:7" x14ac:dyDescent="0.25">
      <c r="A9">
        <v>2014</v>
      </c>
      <c r="B9">
        <v>107</v>
      </c>
      <c r="C9">
        <v>6</v>
      </c>
    </row>
    <row r="10" spans="1:7" x14ac:dyDescent="0.25">
      <c r="A10">
        <v>2015</v>
      </c>
      <c r="B10">
        <v>95</v>
      </c>
      <c r="C10">
        <v>7</v>
      </c>
    </row>
    <row r="11" spans="1:7" x14ac:dyDescent="0.25">
      <c r="A11">
        <v>2016</v>
      </c>
      <c r="B11">
        <v>92</v>
      </c>
      <c r="C11">
        <v>10</v>
      </c>
    </row>
    <row r="12" spans="1:7" x14ac:dyDescent="0.25">
      <c r="A12">
        <v>2017</v>
      </c>
      <c r="B12">
        <v>79</v>
      </c>
      <c r="C12">
        <v>7</v>
      </c>
    </row>
    <row r="13" spans="1:7" x14ac:dyDescent="0.25">
      <c r="A13">
        <v>2018</v>
      </c>
      <c r="B13">
        <v>54</v>
      </c>
      <c r="C13">
        <v>8</v>
      </c>
      <c r="D13">
        <v>26</v>
      </c>
      <c r="E13">
        <v>23</v>
      </c>
      <c r="F13">
        <v>49</v>
      </c>
      <c r="G13">
        <v>856</v>
      </c>
    </row>
    <row r="15" spans="1:7" x14ac:dyDescent="0.25">
      <c r="A15" s="14" t="s">
        <v>83</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7"/>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60" t="s">
        <v>84</v>
      </c>
    </row>
    <row r="2" spans="1:6" x14ac:dyDescent="0.25">
      <c r="A2" s="2"/>
    </row>
    <row r="3" spans="1:6" ht="18.75" x14ac:dyDescent="0.25">
      <c r="A3" s="44" t="s">
        <v>85</v>
      </c>
    </row>
    <row r="13" spans="1:6" x14ac:dyDescent="0.25">
      <c r="A13" s="51" t="s">
        <v>25</v>
      </c>
      <c r="B13" s="51" t="s">
        <v>86</v>
      </c>
      <c r="C13" s="51" t="s">
        <v>87</v>
      </c>
      <c r="D13" s="51" t="s">
        <v>88</v>
      </c>
      <c r="E13" s="51" t="s">
        <v>79</v>
      </c>
      <c r="F13" s="51"/>
    </row>
    <row r="14" spans="1:6" x14ac:dyDescent="0.25">
      <c r="A14" s="10" t="s">
        <v>62</v>
      </c>
      <c r="B14" s="11">
        <v>5515</v>
      </c>
      <c r="C14" s="11">
        <v>3621</v>
      </c>
      <c r="D14" s="11">
        <v>1532</v>
      </c>
      <c r="E14" s="63">
        <f>SUM(B14:D14)</f>
        <v>10668</v>
      </c>
      <c r="F14" s="63"/>
    </row>
    <row r="15" spans="1:6" x14ac:dyDescent="0.25">
      <c r="A15" s="10" t="s">
        <v>63</v>
      </c>
      <c r="B15" s="11">
        <v>4526</v>
      </c>
      <c r="C15" s="11">
        <v>6113</v>
      </c>
      <c r="D15" s="11">
        <v>785</v>
      </c>
      <c r="E15" s="63">
        <f t="shared" ref="E15:E23" si="0">SUM(B15:D15)</f>
        <v>11424</v>
      </c>
      <c r="F15" s="63"/>
    </row>
    <row r="16" spans="1:6" x14ac:dyDescent="0.25">
      <c r="A16" s="10" t="s">
        <v>64</v>
      </c>
      <c r="B16" s="11">
        <v>6940</v>
      </c>
      <c r="C16" s="11">
        <v>5370</v>
      </c>
      <c r="D16" s="11">
        <v>1657</v>
      </c>
      <c r="E16" s="63">
        <f t="shared" si="0"/>
        <v>13967</v>
      </c>
      <c r="F16" s="63"/>
    </row>
    <row r="17" spans="1:6" x14ac:dyDescent="0.25">
      <c r="A17" s="10" t="s">
        <v>65</v>
      </c>
      <c r="B17" s="11">
        <v>7802</v>
      </c>
      <c r="C17" s="11">
        <v>6888</v>
      </c>
      <c r="D17" s="11">
        <v>329</v>
      </c>
      <c r="E17" s="63">
        <f t="shared" si="0"/>
        <v>15019</v>
      </c>
      <c r="F17" s="63"/>
    </row>
    <row r="18" spans="1:6" x14ac:dyDescent="0.25">
      <c r="A18" s="10" t="s">
        <v>67</v>
      </c>
      <c r="B18" s="11">
        <v>8215</v>
      </c>
      <c r="C18" s="11">
        <v>8867</v>
      </c>
      <c r="D18" s="11">
        <v>226</v>
      </c>
      <c r="E18" s="63">
        <f t="shared" si="0"/>
        <v>17308</v>
      </c>
      <c r="F18" s="63"/>
    </row>
    <row r="19" spans="1:6" x14ac:dyDescent="0.25">
      <c r="A19" s="10" t="s">
        <v>30</v>
      </c>
      <c r="B19" s="11">
        <v>12329</v>
      </c>
      <c r="C19" s="11">
        <v>3957</v>
      </c>
      <c r="D19" s="11">
        <v>863</v>
      </c>
      <c r="E19" s="63">
        <f t="shared" si="0"/>
        <v>17149</v>
      </c>
      <c r="F19" s="63"/>
    </row>
    <row r="20" spans="1:6" x14ac:dyDescent="0.25">
      <c r="A20" s="10" t="s">
        <v>32</v>
      </c>
      <c r="B20" s="11">
        <v>11483</v>
      </c>
      <c r="C20" s="11">
        <v>5116</v>
      </c>
      <c r="D20" s="11">
        <v>294</v>
      </c>
      <c r="E20" s="63">
        <f t="shared" si="0"/>
        <v>16893</v>
      </c>
      <c r="F20" s="63"/>
    </row>
    <row r="21" spans="1:6" x14ac:dyDescent="0.25">
      <c r="A21" s="10" t="s">
        <v>34</v>
      </c>
      <c r="B21" s="11">
        <v>10430</v>
      </c>
      <c r="C21" s="11">
        <v>3996</v>
      </c>
      <c r="D21" s="11">
        <v>1133</v>
      </c>
      <c r="E21" s="63">
        <f t="shared" si="0"/>
        <v>15559</v>
      </c>
      <c r="F21" s="63"/>
    </row>
    <row r="22" spans="1:6" x14ac:dyDescent="0.25">
      <c r="A22" s="10" t="s">
        <v>36</v>
      </c>
      <c r="B22" s="11">
        <v>11962</v>
      </c>
      <c r="C22" s="11">
        <v>3450</v>
      </c>
      <c r="D22" s="11">
        <v>727</v>
      </c>
      <c r="E22" s="63">
        <f t="shared" si="0"/>
        <v>16139</v>
      </c>
      <c r="F22" s="63"/>
    </row>
    <row r="23" spans="1:6" x14ac:dyDescent="0.25">
      <c r="A23" s="84" t="s">
        <v>38</v>
      </c>
      <c r="B23" s="11">
        <v>11322</v>
      </c>
      <c r="C23" s="11">
        <v>3250</v>
      </c>
      <c r="D23" s="11">
        <v>1123</v>
      </c>
      <c r="E23" s="63">
        <f t="shared" si="0"/>
        <v>15695</v>
      </c>
      <c r="F23" s="63"/>
    </row>
    <row r="24" spans="1:6" x14ac:dyDescent="0.25">
      <c r="A24" t="s">
        <v>156</v>
      </c>
      <c r="B24" s="11">
        <v>13417</v>
      </c>
      <c r="C24" s="11">
        <v>3565</v>
      </c>
      <c r="D24" s="11">
        <v>1223</v>
      </c>
      <c r="E24" s="63">
        <f>SUM(B24:D24)</f>
        <v>18205</v>
      </c>
    </row>
    <row r="26" spans="1:6" x14ac:dyDescent="0.25">
      <c r="A26" s="14" t="s">
        <v>89</v>
      </c>
    </row>
    <row r="36" spans="1:3" ht="15.75" x14ac:dyDescent="0.25">
      <c r="A36" s="64" t="s">
        <v>141</v>
      </c>
    </row>
    <row r="38" spans="1:3" ht="40.5" customHeight="1" x14ac:dyDescent="0.25">
      <c r="A38" s="65"/>
      <c r="B38" s="103" t="s">
        <v>90</v>
      </c>
      <c r="C38" s="103"/>
    </row>
    <row r="39" spans="1:3" x14ac:dyDescent="0.25">
      <c r="A39" s="65" t="s">
        <v>25</v>
      </c>
      <c r="B39" s="66" t="s">
        <v>149</v>
      </c>
      <c r="C39" s="66" t="s">
        <v>44</v>
      </c>
    </row>
    <row r="40" spans="1:3" x14ac:dyDescent="0.25">
      <c r="A40" s="107" t="s">
        <v>62</v>
      </c>
      <c r="B40" s="107">
        <v>202</v>
      </c>
      <c r="C40" s="107">
        <v>252</v>
      </c>
    </row>
    <row r="41" spans="1:3" x14ac:dyDescent="0.25">
      <c r="A41" s="107" t="s">
        <v>63</v>
      </c>
      <c r="B41" s="107">
        <v>213</v>
      </c>
      <c r="C41" s="107">
        <v>255</v>
      </c>
    </row>
    <row r="42" spans="1:3" x14ac:dyDescent="0.25">
      <c r="A42" s="107" t="s">
        <v>64</v>
      </c>
      <c r="B42" s="107">
        <v>260</v>
      </c>
      <c r="C42" s="107">
        <v>259</v>
      </c>
    </row>
    <row r="43" spans="1:3" x14ac:dyDescent="0.25">
      <c r="A43" s="107" t="s">
        <v>65</v>
      </c>
      <c r="B43" s="107">
        <v>277</v>
      </c>
      <c r="C43" s="107">
        <v>255</v>
      </c>
    </row>
    <row r="44" spans="1:3" x14ac:dyDescent="0.25">
      <c r="A44" s="107" t="s">
        <v>67</v>
      </c>
      <c r="B44" s="107">
        <v>261</v>
      </c>
      <c r="C44" s="107">
        <v>245</v>
      </c>
    </row>
    <row r="45" spans="1:3" x14ac:dyDescent="0.25">
      <c r="A45" s="107" t="s">
        <v>30</v>
      </c>
      <c r="B45" s="107">
        <v>258</v>
      </c>
      <c r="C45" s="107">
        <v>215</v>
      </c>
    </row>
    <row r="46" spans="1:3" x14ac:dyDescent="0.25">
      <c r="A46" s="107" t="s">
        <v>32</v>
      </c>
      <c r="B46" s="107">
        <v>224</v>
      </c>
      <c r="C46" s="107">
        <v>216</v>
      </c>
    </row>
    <row r="47" spans="1:3" x14ac:dyDescent="0.25">
      <c r="A47" s="107" t="s">
        <v>34</v>
      </c>
      <c r="B47" s="107">
        <v>198</v>
      </c>
      <c r="C47" s="107">
        <v>216</v>
      </c>
    </row>
    <row r="48" spans="1:3" x14ac:dyDescent="0.25">
      <c r="A48" s="107" t="s">
        <v>36</v>
      </c>
      <c r="B48" s="107">
        <v>201</v>
      </c>
      <c r="C48" s="107">
        <v>203</v>
      </c>
    </row>
    <row r="49" spans="1:3" x14ac:dyDescent="0.25">
      <c r="A49" s="107" t="s">
        <v>38</v>
      </c>
      <c r="B49" s="107">
        <v>179</v>
      </c>
      <c r="C49" s="107">
        <v>217</v>
      </c>
    </row>
    <row r="50" spans="1:3" x14ac:dyDescent="0.25">
      <c r="A50" s="107" t="s">
        <v>156</v>
      </c>
      <c r="B50" s="107">
        <v>195</v>
      </c>
      <c r="C50" s="107">
        <v>224</v>
      </c>
    </row>
    <row r="51" spans="1:3" x14ac:dyDescent="0.25">
      <c r="A51" s="107"/>
      <c r="B51" s="107"/>
      <c r="C51" s="107"/>
    </row>
    <row r="52" spans="1:3" x14ac:dyDescent="0.25">
      <c r="A52" s="14" t="s">
        <v>89</v>
      </c>
    </row>
    <row r="69" spans="1:12" ht="18.75" x14ac:dyDescent="0.25">
      <c r="A69" s="44" t="s">
        <v>91</v>
      </c>
    </row>
    <row r="78" spans="1:12" ht="41.25" customHeight="1" x14ac:dyDescent="0.25">
      <c r="A78" s="67" t="s">
        <v>25</v>
      </c>
      <c r="B78" s="67" t="s">
        <v>92</v>
      </c>
      <c r="C78" s="67" t="s">
        <v>151</v>
      </c>
      <c r="D78" s="67" t="s">
        <v>93</v>
      </c>
      <c r="E78" s="67" t="s">
        <v>94</v>
      </c>
      <c r="F78" s="67" t="s">
        <v>95</v>
      </c>
      <c r="G78" s="67" t="s">
        <v>152</v>
      </c>
      <c r="H78" s="67" t="s">
        <v>96</v>
      </c>
      <c r="I78" s="67" t="s">
        <v>97</v>
      </c>
      <c r="J78" s="67" t="s">
        <v>98</v>
      </c>
      <c r="K78" s="67" t="s">
        <v>99</v>
      </c>
      <c r="L78" s="67" t="s">
        <v>79</v>
      </c>
    </row>
    <row r="79" spans="1:12" x14ac:dyDescent="0.25">
      <c r="A79" s="10" t="s">
        <v>65</v>
      </c>
      <c r="B79" s="11">
        <v>1762</v>
      </c>
      <c r="C79" s="11">
        <v>84960</v>
      </c>
      <c r="D79" s="11">
        <v>97627</v>
      </c>
      <c r="E79" s="11">
        <v>4210122</v>
      </c>
      <c r="F79" s="11">
        <v>91170</v>
      </c>
      <c r="G79" s="11">
        <v>453</v>
      </c>
      <c r="H79" s="11">
        <v>184953</v>
      </c>
      <c r="I79" s="11">
        <v>20138</v>
      </c>
      <c r="J79" s="11">
        <v>56950</v>
      </c>
      <c r="K79" s="11">
        <v>421624</v>
      </c>
      <c r="L79" s="11">
        <v>5169759</v>
      </c>
    </row>
    <row r="80" spans="1:12" x14ac:dyDescent="0.25">
      <c r="A80" s="10" t="s">
        <v>67</v>
      </c>
      <c r="B80" s="11">
        <v>91190</v>
      </c>
      <c r="C80" s="11">
        <v>8500</v>
      </c>
      <c r="D80" s="11">
        <v>49469</v>
      </c>
      <c r="E80" s="11">
        <v>4173985</v>
      </c>
      <c r="F80" s="11">
        <v>64676</v>
      </c>
      <c r="G80" s="11">
        <v>32500</v>
      </c>
      <c r="H80" s="11">
        <v>405638</v>
      </c>
      <c r="I80" s="11">
        <v>1961</v>
      </c>
      <c r="J80" s="11">
        <v>149498</v>
      </c>
      <c r="K80" s="11">
        <v>415623</v>
      </c>
      <c r="L80" s="11">
        <v>5393040</v>
      </c>
    </row>
    <row r="81" spans="1:12" x14ac:dyDescent="0.25">
      <c r="A81" s="10" t="s">
        <v>30</v>
      </c>
      <c r="B81" s="11">
        <v>54003</v>
      </c>
      <c r="C81" s="11">
        <v>291310</v>
      </c>
      <c r="D81" s="11">
        <v>90287</v>
      </c>
      <c r="E81" s="11">
        <v>4061098</v>
      </c>
      <c r="F81" s="11">
        <v>39386</v>
      </c>
      <c r="G81" s="11">
        <v>162900</v>
      </c>
      <c r="H81" s="11">
        <v>460174</v>
      </c>
      <c r="I81" s="11">
        <v>9420</v>
      </c>
      <c r="J81" s="11">
        <v>123053</v>
      </c>
      <c r="K81" s="11">
        <v>724016</v>
      </c>
      <c r="L81" s="11">
        <v>6015647</v>
      </c>
    </row>
    <row r="82" spans="1:12" x14ac:dyDescent="0.25">
      <c r="A82" s="10" t="s">
        <v>32</v>
      </c>
      <c r="B82" s="11">
        <v>12268</v>
      </c>
      <c r="C82" s="11">
        <v>87920</v>
      </c>
      <c r="D82" s="11">
        <v>74523</v>
      </c>
      <c r="E82" s="11">
        <v>5830445</v>
      </c>
      <c r="F82" s="11">
        <v>79920</v>
      </c>
      <c r="G82" s="11">
        <v>18521</v>
      </c>
      <c r="H82" s="11">
        <v>371359</v>
      </c>
      <c r="I82" s="11">
        <v>18279</v>
      </c>
      <c r="J82" s="11">
        <v>107047</v>
      </c>
      <c r="K82" s="11">
        <v>776361</v>
      </c>
      <c r="L82" s="11">
        <v>7388054</v>
      </c>
    </row>
    <row r="83" spans="1:12" x14ac:dyDescent="0.25">
      <c r="A83" s="10" t="s">
        <v>34</v>
      </c>
      <c r="B83" s="11">
        <v>69849</v>
      </c>
      <c r="C83" s="11">
        <v>847000</v>
      </c>
      <c r="D83" s="11">
        <v>88464</v>
      </c>
      <c r="E83" s="11">
        <v>6186678</v>
      </c>
      <c r="F83" s="11">
        <v>35431</v>
      </c>
      <c r="G83" s="11">
        <v>196026</v>
      </c>
      <c r="H83" s="11">
        <v>399186</v>
      </c>
      <c r="I83" s="11">
        <v>3629</v>
      </c>
      <c r="J83" s="11">
        <v>148774</v>
      </c>
      <c r="K83" s="11">
        <v>618733</v>
      </c>
      <c r="L83" s="11">
        <v>8593770</v>
      </c>
    </row>
    <row r="84" spans="1:12" x14ac:dyDescent="0.25">
      <c r="A84" s="10" t="s">
        <v>36</v>
      </c>
      <c r="B84" s="11">
        <v>104599</v>
      </c>
      <c r="C84" s="11">
        <v>622834</v>
      </c>
      <c r="D84" s="11">
        <v>215624</v>
      </c>
      <c r="E84" s="11">
        <v>7640222</v>
      </c>
      <c r="F84" s="11">
        <v>21808</v>
      </c>
      <c r="G84" s="11">
        <v>152552</v>
      </c>
      <c r="H84" s="11">
        <v>474303</v>
      </c>
      <c r="I84" s="11">
        <v>1509</v>
      </c>
      <c r="J84" s="11">
        <v>175562</v>
      </c>
      <c r="K84" s="11">
        <v>625149</v>
      </c>
      <c r="L84" s="11">
        <v>10034162</v>
      </c>
    </row>
    <row r="85" spans="1:12" x14ac:dyDescent="0.25">
      <c r="A85" s="10" t="s">
        <v>38</v>
      </c>
      <c r="B85" s="11">
        <v>170361</v>
      </c>
      <c r="C85" s="11">
        <v>1415136</v>
      </c>
      <c r="D85" s="11">
        <v>202818</v>
      </c>
      <c r="E85" s="11">
        <v>7806481</v>
      </c>
      <c r="F85" s="11">
        <v>226731</v>
      </c>
      <c r="G85" s="11">
        <v>88569</v>
      </c>
      <c r="H85" s="11">
        <v>620738</v>
      </c>
      <c r="I85" s="11">
        <v>5296</v>
      </c>
      <c r="J85" s="11">
        <v>145481</v>
      </c>
      <c r="K85" s="11">
        <v>612295</v>
      </c>
      <c r="L85" s="11">
        <v>11293906</v>
      </c>
    </row>
    <row r="86" spans="1:12" x14ac:dyDescent="0.25">
      <c r="A86" s="10" t="s">
        <v>156</v>
      </c>
      <c r="B86" s="11"/>
      <c r="C86" s="11"/>
      <c r="D86" s="11"/>
      <c r="E86" s="11"/>
      <c r="F86" s="11"/>
      <c r="G86" s="11"/>
      <c r="H86" s="11"/>
      <c r="I86" s="11"/>
      <c r="J86" s="11"/>
      <c r="K86" s="11"/>
      <c r="L86" s="11">
        <v>12819261</v>
      </c>
    </row>
    <row r="88" spans="1:12" x14ac:dyDescent="0.25">
      <c r="A88" s="14" t="s">
        <v>89</v>
      </c>
    </row>
    <row r="113" spans="1:3" ht="15.75" x14ac:dyDescent="0.25">
      <c r="A113" s="44" t="s">
        <v>167</v>
      </c>
    </row>
    <row r="117" spans="1:3" x14ac:dyDescent="0.25">
      <c r="A117" s="50" t="s">
        <v>25</v>
      </c>
      <c r="B117" s="50" t="s">
        <v>153</v>
      </c>
      <c r="C117" s="50" t="s">
        <v>100</v>
      </c>
    </row>
    <row r="118" spans="1:3" x14ac:dyDescent="0.25">
      <c r="A118" s="108" t="s">
        <v>62</v>
      </c>
      <c r="B118" s="108">
        <v>100</v>
      </c>
      <c r="C118" s="108">
        <v>95</v>
      </c>
    </row>
    <row r="119" spans="1:3" x14ac:dyDescent="0.25">
      <c r="A119" s="108" t="s">
        <v>63</v>
      </c>
      <c r="B119" s="108">
        <v>100</v>
      </c>
      <c r="C119" s="108">
        <v>97</v>
      </c>
    </row>
    <row r="120" spans="1:3" x14ac:dyDescent="0.25">
      <c r="A120" s="108" t="s">
        <v>64</v>
      </c>
      <c r="B120" s="108">
        <v>99</v>
      </c>
      <c r="C120" s="108">
        <v>97</v>
      </c>
    </row>
    <row r="121" spans="1:3" x14ac:dyDescent="0.25">
      <c r="A121" s="108" t="s">
        <v>65</v>
      </c>
      <c r="B121" s="108">
        <v>99</v>
      </c>
      <c r="C121" s="108">
        <v>99</v>
      </c>
    </row>
    <row r="122" spans="1:3" x14ac:dyDescent="0.25">
      <c r="A122" s="108" t="s">
        <v>67</v>
      </c>
      <c r="B122" s="108">
        <v>100</v>
      </c>
      <c r="C122" s="108">
        <v>98</v>
      </c>
    </row>
    <row r="123" spans="1:3" x14ac:dyDescent="0.25">
      <c r="A123" s="108" t="s">
        <v>30</v>
      </c>
      <c r="B123" s="108">
        <v>100</v>
      </c>
      <c r="C123" s="108">
        <v>99</v>
      </c>
    </row>
    <row r="124" spans="1:3" x14ac:dyDescent="0.25">
      <c r="A124" s="108" t="s">
        <v>32</v>
      </c>
      <c r="B124" s="108">
        <v>100</v>
      </c>
      <c r="C124" s="108">
        <v>99</v>
      </c>
    </row>
    <row r="125" spans="1:3" x14ac:dyDescent="0.25">
      <c r="A125" s="108" t="s">
        <v>34</v>
      </c>
      <c r="B125" s="108">
        <v>100</v>
      </c>
      <c r="C125" s="108">
        <v>98</v>
      </c>
    </row>
    <row r="126" spans="1:3" x14ac:dyDescent="0.25">
      <c r="A126" s="108" t="s">
        <v>36</v>
      </c>
      <c r="B126" s="108">
        <v>98</v>
      </c>
      <c r="C126" s="108">
        <v>97</v>
      </c>
    </row>
    <row r="127" spans="1:3" x14ac:dyDescent="0.25">
      <c r="A127" s="108" t="s">
        <v>38</v>
      </c>
      <c r="B127" s="108">
        <v>99</v>
      </c>
      <c r="C127" s="108">
        <v>98</v>
      </c>
    </row>
    <row r="128" spans="1:3" x14ac:dyDescent="0.25">
      <c r="A128" s="108" t="s">
        <v>156</v>
      </c>
      <c r="B128" s="108">
        <v>99</v>
      </c>
      <c r="C128" s="108">
        <v>99</v>
      </c>
    </row>
    <row r="129" spans="1:3" x14ac:dyDescent="0.25">
      <c r="A129" s="108"/>
      <c r="B129" s="108"/>
      <c r="C129" s="108"/>
    </row>
    <row r="130" spans="1:3" x14ac:dyDescent="0.25">
      <c r="A130" s="14" t="s">
        <v>89</v>
      </c>
    </row>
    <row r="143" spans="1:3" ht="15.75" x14ac:dyDescent="0.25">
      <c r="A143" s="44" t="s">
        <v>101</v>
      </c>
    </row>
    <row r="145" spans="1:3" x14ac:dyDescent="0.25">
      <c r="A145" s="50" t="s">
        <v>25</v>
      </c>
      <c r="B145" s="50" t="s">
        <v>153</v>
      </c>
      <c r="C145" s="50" t="s">
        <v>100</v>
      </c>
    </row>
    <row r="146" spans="1:3" x14ac:dyDescent="0.25">
      <c r="A146" s="109" t="s">
        <v>62</v>
      </c>
      <c r="B146" s="109">
        <v>56</v>
      </c>
      <c r="C146" s="109">
        <v>35</v>
      </c>
    </row>
    <row r="147" spans="1:3" x14ac:dyDescent="0.25">
      <c r="A147" s="109" t="s">
        <v>63</v>
      </c>
      <c r="B147" s="109">
        <v>62</v>
      </c>
      <c r="C147" s="109">
        <v>36</v>
      </c>
    </row>
    <row r="148" spans="1:3" x14ac:dyDescent="0.25">
      <c r="A148" s="109" t="s">
        <v>64</v>
      </c>
      <c r="B148" s="109">
        <v>62</v>
      </c>
      <c r="C148" s="109">
        <v>39</v>
      </c>
    </row>
    <row r="149" spans="1:3" x14ac:dyDescent="0.25">
      <c r="A149" s="109" t="s">
        <v>65</v>
      </c>
      <c r="B149" s="109">
        <v>66</v>
      </c>
      <c r="C149" s="109">
        <v>42</v>
      </c>
    </row>
    <row r="150" spans="1:3" x14ac:dyDescent="0.25">
      <c r="A150" s="109" t="s">
        <v>67</v>
      </c>
      <c r="B150" s="109">
        <v>80</v>
      </c>
      <c r="C150" s="109">
        <v>49</v>
      </c>
    </row>
    <row r="151" spans="1:3" x14ac:dyDescent="0.25">
      <c r="A151" s="109" t="s">
        <v>30</v>
      </c>
      <c r="B151" s="109">
        <v>76</v>
      </c>
      <c r="C151" s="109">
        <v>50</v>
      </c>
    </row>
    <row r="152" spans="1:3" x14ac:dyDescent="0.25">
      <c r="A152" s="109" t="s">
        <v>32</v>
      </c>
      <c r="B152" s="109">
        <v>72</v>
      </c>
      <c r="C152" s="109">
        <v>54</v>
      </c>
    </row>
    <row r="153" spans="1:3" x14ac:dyDescent="0.25">
      <c r="A153" s="109" t="s">
        <v>34</v>
      </c>
      <c r="B153" s="109">
        <v>80</v>
      </c>
      <c r="C153" s="109">
        <v>56</v>
      </c>
    </row>
    <row r="154" spans="1:3" x14ac:dyDescent="0.25">
      <c r="A154" s="109" t="s">
        <v>36</v>
      </c>
      <c r="B154" s="109">
        <v>79</v>
      </c>
      <c r="C154" s="109">
        <v>58</v>
      </c>
    </row>
    <row r="155" spans="1:3" x14ac:dyDescent="0.25">
      <c r="A155" s="109" t="s">
        <v>38</v>
      </c>
      <c r="B155" s="109">
        <v>80</v>
      </c>
      <c r="C155" s="109">
        <v>59</v>
      </c>
    </row>
    <row r="156" spans="1:3" x14ac:dyDescent="0.25">
      <c r="A156" s="109" t="s">
        <v>156</v>
      </c>
      <c r="B156" s="109">
        <v>64</v>
      </c>
      <c r="C156" s="109">
        <v>60</v>
      </c>
    </row>
    <row r="157" spans="1:3" x14ac:dyDescent="0.25">
      <c r="A157" s="109"/>
      <c r="B157" s="109"/>
      <c r="C157" s="109"/>
    </row>
  </sheetData>
  <mergeCells count="1">
    <mergeCell ref="B38:C38"/>
  </mergeCells>
  <pageMargins left="0.7" right="0.7" top="0.75" bottom="0.75" header="0.3" footer="0.3"/>
  <pageSetup paperSize="9" scale="73" orientation="landscape" r:id="rId1"/>
  <rowBreaks count="4" manualBreakCount="4">
    <brk id="34" max="16383" man="1"/>
    <brk id="67" max="16383" man="1"/>
    <brk id="111" max="15" man="1"/>
    <brk id="1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8"/>
  <sheetViews>
    <sheetView zoomScaleNormal="100" workbookViewId="0">
      <selection activeCell="D1" sqref="D1"/>
    </sheetView>
  </sheetViews>
  <sheetFormatPr defaultRowHeight="15" x14ac:dyDescent="0.25"/>
  <cols>
    <col min="2" max="2" width="11.140625" customWidth="1"/>
    <col min="3" max="3" width="11.7109375" customWidth="1"/>
  </cols>
  <sheetData>
    <row r="1" spans="1:4" ht="20.25" x14ac:dyDescent="0.3">
      <c r="A1" s="68" t="s">
        <v>102</v>
      </c>
    </row>
    <row r="2" spans="1:4" ht="20.25" x14ac:dyDescent="0.3">
      <c r="A2" s="68"/>
    </row>
    <row r="3" spans="1:4" ht="18.75" x14ac:dyDescent="0.25">
      <c r="A3" s="44" t="s">
        <v>103</v>
      </c>
    </row>
    <row r="6" spans="1:4" x14ac:dyDescent="0.25">
      <c r="A6" s="61" t="s">
        <v>25</v>
      </c>
      <c r="B6" s="62" t="s">
        <v>104</v>
      </c>
      <c r="C6" s="62" t="s">
        <v>105</v>
      </c>
      <c r="D6" s="62" t="s">
        <v>79</v>
      </c>
    </row>
    <row r="7" spans="1:4" x14ac:dyDescent="0.25">
      <c r="A7" s="10">
        <v>2001</v>
      </c>
      <c r="B7" s="11">
        <v>3335</v>
      </c>
      <c r="C7" s="11">
        <v>1139</v>
      </c>
      <c r="D7" s="11">
        <f>SUM(B7:C7)</f>
        <v>4474</v>
      </c>
    </row>
    <row r="8" spans="1:4" x14ac:dyDescent="0.25">
      <c r="A8" s="10">
        <v>2002</v>
      </c>
      <c r="B8" s="11">
        <v>3900</v>
      </c>
      <c r="C8" s="11">
        <v>660</v>
      </c>
      <c r="D8" s="11">
        <f t="shared" ref="D8:D16" si="0">SUM(B8:C8)</f>
        <v>4560</v>
      </c>
    </row>
    <row r="9" spans="1:4" x14ac:dyDescent="0.25">
      <c r="A9" s="10">
        <v>2003</v>
      </c>
      <c r="B9" s="11">
        <v>3775</v>
      </c>
      <c r="C9" s="11">
        <v>692</v>
      </c>
      <c r="D9" s="11">
        <f t="shared" si="0"/>
        <v>4467</v>
      </c>
    </row>
    <row r="10" spans="1:4" x14ac:dyDescent="0.25">
      <c r="A10" s="10">
        <v>2004</v>
      </c>
      <c r="B10" s="11">
        <v>3815</v>
      </c>
      <c r="C10" s="11">
        <v>711</v>
      </c>
      <c r="D10" s="11">
        <f t="shared" si="0"/>
        <v>4526</v>
      </c>
    </row>
    <row r="11" spans="1:4" x14ac:dyDescent="0.25">
      <c r="A11" s="10">
        <v>2006</v>
      </c>
      <c r="B11" s="11">
        <v>6212</v>
      </c>
      <c r="C11" s="11">
        <v>2118</v>
      </c>
      <c r="D11" s="11">
        <f t="shared" si="0"/>
        <v>8330</v>
      </c>
    </row>
    <row r="12" spans="1:4" x14ac:dyDescent="0.25">
      <c r="A12" s="10">
        <v>2008</v>
      </c>
      <c r="B12" s="11">
        <v>4254</v>
      </c>
      <c r="C12" s="11">
        <v>9255</v>
      </c>
      <c r="D12" s="11">
        <f t="shared" si="0"/>
        <v>13509</v>
      </c>
    </row>
    <row r="13" spans="1:4" x14ac:dyDescent="0.25">
      <c r="A13" s="10">
        <v>2010</v>
      </c>
      <c r="B13" s="11">
        <v>10213</v>
      </c>
      <c r="C13" s="11">
        <v>1616</v>
      </c>
      <c r="D13" s="11">
        <f t="shared" si="0"/>
        <v>11829</v>
      </c>
    </row>
    <row r="14" spans="1:4" x14ac:dyDescent="0.25">
      <c r="A14" s="10">
        <v>2012</v>
      </c>
      <c r="B14" s="11">
        <v>22120</v>
      </c>
      <c r="C14" s="11">
        <v>2987</v>
      </c>
      <c r="D14" s="11">
        <f t="shared" si="0"/>
        <v>25107</v>
      </c>
    </row>
    <row r="15" spans="1:4" x14ac:dyDescent="0.25">
      <c r="A15" s="10">
        <v>2014</v>
      </c>
      <c r="B15" s="11">
        <v>21657</v>
      </c>
      <c r="C15" s="11">
        <v>2476</v>
      </c>
      <c r="D15" s="11">
        <f t="shared" si="0"/>
        <v>24133</v>
      </c>
    </row>
    <row r="16" spans="1:4" x14ac:dyDescent="0.25">
      <c r="A16">
        <v>2016</v>
      </c>
      <c r="B16" s="11">
        <v>10153</v>
      </c>
      <c r="C16" s="11">
        <v>4095</v>
      </c>
      <c r="D16" s="11">
        <f t="shared" si="0"/>
        <v>14248</v>
      </c>
    </row>
    <row r="17" spans="1:4" x14ac:dyDescent="0.25">
      <c r="A17">
        <v>2018</v>
      </c>
      <c r="B17" s="11">
        <v>11397</v>
      </c>
      <c r="C17" s="11">
        <v>3005</v>
      </c>
      <c r="D17" s="11">
        <f>SUM(B17:C17)</f>
        <v>14402</v>
      </c>
    </row>
    <row r="18" spans="1:4" x14ac:dyDescent="0.25">
      <c r="B18" s="87"/>
      <c r="C18" s="87"/>
      <c r="D18" s="11"/>
    </row>
    <row r="19" spans="1:4" x14ac:dyDescent="0.25">
      <c r="A19" s="14" t="s">
        <v>106</v>
      </c>
    </row>
    <row r="20" spans="1:4" x14ac:dyDescent="0.25">
      <c r="A20" s="106" t="s">
        <v>172</v>
      </c>
    </row>
    <row r="31" spans="1:4" ht="15.75" x14ac:dyDescent="0.25">
      <c r="A31" s="44" t="s">
        <v>16</v>
      </c>
    </row>
    <row r="32" spans="1:4" ht="15.75" x14ac:dyDescent="0.25">
      <c r="A32" s="44"/>
    </row>
    <row r="33" spans="1:7" ht="15.75" x14ac:dyDescent="0.25">
      <c r="A33" s="44"/>
    </row>
    <row r="34" spans="1:7" ht="15.75" x14ac:dyDescent="0.25">
      <c r="A34" s="44"/>
    </row>
    <row r="35" spans="1:7" ht="15.75" x14ac:dyDescent="0.25">
      <c r="A35" s="44"/>
    </row>
    <row r="36" spans="1:7" ht="15.75" x14ac:dyDescent="0.25">
      <c r="A36" s="44"/>
    </row>
    <row r="37" spans="1:7" ht="15.75" x14ac:dyDescent="0.25">
      <c r="A37" s="44"/>
    </row>
    <row r="38" spans="1:7" ht="15.75" x14ac:dyDescent="0.25">
      <c r="A38" s="44"/>
    </row>
    <row r="39" spans="1:7" ht="15.75" x14ac:dyDescent="0.25">
      <c r="A39" s="44"/>
    </row>
    <row r="40" spans="1:7" ht="15.75" x14ac:dyDescent="0.25">
      <c r="A40" s="44"/>
    </row>
    <row r="41" spans="1:7" ht="15.75" x14ac:dyDescent="0.25">
      <c r="A41" s="44"/>
    </row>
    <row r="42" spans="1:7" ht="15.75" x14ac:dyDescent="0.25">
      <c r="A42" s="44"/>
    </row>
    <row r="43" spans="1:7" ht="45" customHeight="1" x14ac:dyDescent="0.25">
      <c r="A43" s="110" t="s">
        <v>25</v>
      </c>
      <c r="B43" s="111" t="s">
        <v>142</v>
      </c>
      <c r="C43" s="111" t="s">
        <v>143</v>
      </c>
      <c r="D43" s="111" t="s">
        <v>144</v>
      </c>
      <c r="E43" s="111" t="s">
        <v>173</v>
      </c>
      <c r="F43" s="111" t="s">
        <v>145</v>
      </c>
      <c r="G43" s="111" t="s">
        <v>79</v>
      </c>
    </row>
    <row r="44" spans="1:7" x14ac:dyDescent="0.25">
      <c r="A44" t="s">
        <v>62</v>
      </c>
      <c r="B44" s="88">
        <v>3153</v>
      </c>
      <c r="C44" s="88">
        <v>0</v>
      </c>
      <c r="D44" s="88">
        <v>183</v>
      </c>
      <c r="E44" s="88"/>
      <c r="F44" s="90">
        <v>0</v>
      </c>
      <c r="G44" s="88">
        <f>SUM(B44:F44)</f>
        <v>3336</v>
      </c>
    </row>
    <row r="45" spans="1:7" x14ac:dyDescent="0.25">
      <c r="A45" t="s">
        <v>63</v>
      </c>
      <c r="B45" s="88">
        <v>3717</v>
      </c>
      <c r="C45" s="88">
        <v>0</v>
      </c>
      <c r="D45" s="88">
        <v>183</v>
      </c>
      <c r="E45" s="88"/>
      <c r="F45" s="90">
        <v>0</v>
      </c>
      <c r="G45" s="88">
        <f t="shared" ref="G45:G54" si="1">SUM(B45:F45)</f>
        <v>3900</v>
      </c>
    </row>
    <row r="46" spans="1:7" x14ac:dyDescent="0.25">
      <c r="A46" t="s">
        <v>64</v>
      </c>
      <c r="B46" s="88">
        <v>3577</v>
      </c>
      <c r="C46" s="88">
        <v>0</v>
      </c>
      <c r="D46" s="88">
        <v>198</v>
      </c>
      <c r="E46" s="88"/>
      <c r="F46" s="90">
        <v>0</v>
      </c>
      <c r="G46" s="88">
        <f t="shared" si="1"/>
        <v>3775</v>
      </c>
    </row>
    <row r="47" spans="1:7" x14ac:dyDescent="0.25">
      <c r="A47" t="s">
        <v>65</v>
      </c>
      <c r="B47" s="88">
        <v>3615</v>
      </c>
      <c r="C47" s="88">
        <v>0</v>
      </c>
      <c r="D47" s="88">
        <v>200</v>
      </c>
      <c r="E47" s="88"/>
      <c r="F47" s="90">
        <v>0</v>
      </c>
      <c r="G47" s="88">
        <f t="shared" si="1"/>
        <v>3815</v>
      </c>
    </row>
    <row r="48" spans="1:7" x14ac:dyDescent="0.25">
      <c r="A48" t="s">
        <v>67</v>
      </c>
      <c r="B48" s="88">
        <v>5840</v>
      </c>
      <c r="C48" s="88">
        <v>0</v>
      </c>
      <c r="D48" s="88">
        <v>372</v>
      </c>
      <c r="E48" s="88"/>
      <c r="F48" s="90">
        <v>0</v>
      </c>
      <c r="G48" s="88">
        <f t="shared" si="1"/>
        <v>6212</v>
      </c>
    </row>
    <row r="49" spans="1:7" x14ac:dyDescent="0.25">
      <c r="A49" t="s">
        <v>30</v>
      </c>
      <c r="B49" s="88">
        <v>4254</v>
      </c>
      <c r="C49" s="88">
        <v>0</v>
      </c>
      <c r="D49" s="88">
        <v>0</v>
      </c>
      <c r="E49" s="88"/>
      <c r="F49" s="90">
        <v>0</v>
      </c>
      <c r="G49" s="88">
        <f t="shared" si="1"/>
        <v>4254</v>
      </c>
    </row>
    <row r="50" spans="1:7" x14ac:dyDescent="0.25">
      <c r="A50" t="s">
        <v>32</v>
      </c>
      <c r="B50" s="88">
        <v>9663</v>
      </c>
      <c r="C50" s="88">
        <v>0</v>
      </c>
      <c r="D50" s="88">
        <v>550</v>
      </c>
      <c r="E50" s="88"/>
      <c r="F50" s="90">
        <v>0</v>
      </c>
      <c r="G50" s="88">
        <f t="shared" si="1"/>
        <v>10213</v>
      </c>
    </row>
    <row r="51" spans="1:7" x14ac:dyDescent="0.25">
      <c r="A51" t="s">
        <v>34</v>
      </c>
      <c r="B51" s="88">
        <v>3270</v>
      </c>
      <c r="C51" s="88">
        <v>0</v>
      </c>
      <c r="D51" s="88">
        <v>600</v>
      </c>
      <c r="E51" s="88"/>
      <c r="F51" s="90">
        <v>18250</v>
      </c>
      <c r="G51" s="88">
        <f t="shared" si="1"/>
        <v>22120</v>
      </c>
    </row>
    <row r="52" spans="1:7" x14ac:dyDescent="0.25">
      <c r="A52" t="s">
        <v>36</v>
      </c>
      <c r="B52" s="88">
        <v>3157</v>
      </c>
      <c r="C52" s="88">
        <v>0</v>
      </c>
      <c r="D52" s="88">
        <v>500</v>
      </c>
      <c r="E52" s="88"/>
      <c r="F52" s="90">
        <v>18000</v>
      </c>
      <c r="G52" s="88">
        <f t="shared" si="1"/>
        <v>21657</v>
      </c>
    </row>
    <row r="53" spans="1:7" x14ac:dyDescent="0.25">
      <c r="A53" s="86" t="s">
        <v>38</v>
      </c>
      <c r="B53" s="88">
        <v>1847</v>
      </c>
      <c r="C53" s="88">
        <v>0</v>
      </c>
      <c r="D53" s="88">
        <v>0</v>
      </c>
      <c r="E53" s="88"/>
      <c r="F53" s="90">
        <v>8306</v>
      </c>
      <c r="G53" s="88">
        <f t="shared" si="1"/>
        <v>10153</v>
      </c>
    </row>
    <row r="54" spans="1:7" x14ac:dyDescent="0.25">
      <c r="A54" s="86" t="s">
        <v>156</v>
      </c>
      <c r="B54" s="88">
        <v>3062</v>
      </c>
      <c r="C54" s="88">
        <v>0</v>
      </c>
      <c r="D54" s="88"/>
      <c r="E54" s="88">
        <v>0</v>
      </c>
      <c r="F54" s="88">
        <v>8335</v>
      </c>
      <c r="G54" s="88">
        <f t="shared" si="1"/>
        <v>11397</v>
      </c>
    </row>
    <row r="55" spans="1:7" x14ac:dyDescent="0.25">
      <c r="A55" s="86"/>
      <c r="B55" s="2"/>
      <c r="C55" s="2"/>
      <c r="D55" s="2"/>
      <c r="E55" s="2"/>
      <c r="F55" s="2"/>
    </row>
    <row r="56" spans="1:7" x14ac:dyDescent="0.25">
      <c r="A56" s="14" t="s">
        <v>106</v>
      </c>
      <c r="B56" s="2"/>
      <c r="C56" s="2"/>
      <c r="D56" s="2"/>
      <c r="E56" s="2"/>
      <c r="F56" s="2"/>
    </row>
    <row r="57" spans="1:7" x14ac:dyDescent="0.25">
      <c r="A57" s="14"/>
      <c r="B57" s="2"/>
      <c r="C57" s="2"/>
      <c r="D57" s="2"/>
      <c r="E57" s="2"/>
      <c r="F57" s="2"/>
    </row>
    <row r="58" spans="1:7" x14ac:dyDescent="0.25">
      <c r="A58" s="14"/>
      <c r="B58" s="2"/>
      <c r="C58" s="2"/>
      <c r="D58" s="2"/>
      <c r="E58" s="2"/>
      <c r="F58" s="2"/>
    </row>
    <row r="59" spans="1:7" x14ac:dyDescent="0.25">
      <c r="A59" s="14"/>
      <c r="B59" s="2"/>
      <c r="C59" s="2"/>
      <c r="D59" s="2"/>
      <c r="E59" s="2"/>
      <c r="F59" s="2"/>
    </row>
    <row r="67" spans="1:3" ht="15.75" x14ac:dyDescent="0.25">
      <c r="A67" s="44" t="s">
        <v>17</v>
      </c>
    </row>
    <row r="71" spans="1:3" x14ac:dyDescent="0.25">
      <c r="A71" s="8" t="s">
        <v>25</v>
      </c>
      <c r="B71" s="59" t="s">
        <v>149</v>
      </c>
      <c r="C71" s="59" t="s">
        <v>107</v>
      </c>
    </row>
    <row r="72" spans="1:3" x14ac:dyDescent="0.25">
      <c r="A72" s="113" t="s">
        <v>62</v>
      </c>
      <c r="B72" s="113">
        <v>115</v>
      </c>
      <c r="C72" s="113">
        <v>147</v>
      </c>
    </row>
    <row r="73" spans="1:3" x14ac:dyDescent="0.25">
      <c r="A73" s="113" t="s">
        <v>63</v>
      </c>
      <c r="B73" s="113">
        <v>102</v>
      </c>
      <c r="C73" s="113">
        <v>154</v>
      </c>
    </row>
    <row r="74" spans="1:3" x14ac:dyDescent="0.25">
      <c r="A74" s="113" t="s">
        <v>64</v>
      </c>
      <c r="B74" s="113">
        <v>97</v>
      </c>
      <c r="C74" s="113">
        <v>173</v>
      </c>
    </row>
    <row r="75" spans="1:3" x14ac:dyDescent="0.25">
      <c r="A75" s="113" t="s">
        <v>65</v>
      </c>
      <c r="B75" s="113">
        <v>96</v>
      </c>
      <c r="C75" s="113">
        <v>174</v>
      </c>
    </row>
    <row r="76" spans="1:3" x14ac:dyDescent="0.25">
      <c r="A76" s="113" t="s">
        <v>67</v>
      </c>
      <c r="B76" s="113">
        <v>137</v>
      </c>
      <c r="C76" s="113">
        <v>181</v>
      </c>
    </row>
    <row r="77" spans="1:3" x14ac:dyDescent="0.25">
      <c r="A77" s="113" t="s">
        <v>30</v>
      </c>
      <c r="B77" s="113">
        <v>222</v>
      </c>
      <c r="C77" s="113">
        <v>173</v>
      </c>
    </row>
    <row r="78" spans="1:3" x14ac:dyDescent="0.25">
      <c r="A78" s="113" t="s">
        <v>32</v>
      </c>
      <c r="B78" s="113">
        <v>183</v>
      </c>
      <c r="C78" s="113">
        <v>182</v>
      </c>
    </row>
    <row r="79" spans="1:3" x14ac:dyDescent="0.25">
      <c r="A79" s="113" t="s">
        <v>34</v>
      </c>
      <c r="B79" s="113">
        <v>352</v>
      </c>
      <c r="C79" s="113">
        <v>190</v>
      </c>
    </row>
    <row r="80" spans="1:3" x14ac:dyDescent="0.25">
      <c r="A80" s="113" t="s">
        <v>36</v>
      </c>
      <c r="B80" s="113">
        <v>322</v>
      </c>
      <c r="C80" s="113">
        <v>181</v>
      </c>
    </row>
    <row r="81" spans="1:3" x14ac:dyDescent="0.25">
      <c r="A81" s="113" t="s">
        <v>38</v>
      </c>
      <c r="B81" s="113">
        <v>178</v>
      </c>
      <c r="C81" s="113">
        <v>183</v>
      </c>
    </row>
    <row r="82" spans="1:3" x14ac:dyDescent="0.25">
      <c r="A82" s="113" t="s">
        <v>156</v>
      </c>
      <c r="B82" s="113">
        <v>169</v>
      </c>
      <c r="C82" s="113">
        <v>188</v>
      </c>
    </row>
    <row r="83" spans="1:3" x14ac:dyDescent="0.25">
      <c r="A83" s="14"/>
      <c r="B83" s="2"/>
      <c r="C83" s="2"/>
    </row>
    <row r="84" spans="1:3" x14ac:dyDescent="0.25">
      <c r="A84" s="14"/>
      <c r="B84" s="2"/>
      <c r="C84" s="2"/>
    </row>
    <row r="85" spans="1:3" x14ac:dyDescent="0.25">
      <c r="A85" s="14" t="s">
        <v>106</v>
      </c>
      <c r="B85" s="2"/>
      <c r="C85" s="2"/>
    </row>
    <row r="98" spans="1:3" ht="15.75" x14ac:dyDescent="0.25">
      <c r="A98" s="44" t="s">
        <v>174</v>
      </c>
    </row>
    <row r="102" spans="1:3" x14ac:dyDescent="0.25">
      <c r="A102" s="112" t="s">
        <v>25</v>
      </c>
      <c r="B102" s="85" t="s">
        <v>153</v>
      </c>
      <c r="C102" s="85" t="s">
        <v>100</v>
      </c>
    </row>
    <row r="103" spans="1:3" x14ac:dyDescent="0.25">
      <c r="A103" s="114" t="s">
        <v>62</v>
      </c>
      <c r="B103" s="114">
        <v>41.5</v>
      </c>
      <c r="C103" s="114">
        <v>34.6</v>
      </c>
    </row>
    <row r="104" spans="1:3" x14ac:dyDescent="0.25">
      <c r="A104" s="114" t="s">
        <v>63</v>
      </c>
      <c r="B104" s="114">
        <v>60.1</v>
      </c>
      <c r="C104" s="114">
        <v>35.5</v>
      </c>
    </row>
    <row r="105" spans="1:3" x14ac:dyDescent="0.25">
      <c r="A105" s="114" t="s">
        <v>64</v>
      </c>
      <c r="B105" s="114">
        <v>62.1</v>
      </c>
      <c r="C105" s="114">
        <v>37.6</v>
      </c>
    </row>
    <row r="106" spans="1:3" x14ac:dyDescent="0.25">
      <c r="A106" s="114" t="s">
        <v>65</v>
      </c>
      <c r="B106" s="114">
        <v>62.5</v>
      </c>
      <c r="C106" s="114">
        <v>45.2</v>
      </c>
    </row>
    <row r="107" spans="1:3" x14ac:dyDescent="0.25">
      <c r="A107" s="114" t="s">
        <v>67</v>
      </c>
      <c r="B107" s="114">
        <v>70.2</v>
      </c>
      <c r="C107" s="114">
        <v>50.6</v>
      </c>
    </row>
    <row r="108" spans="1:3" x14ac:dyDescent="0.25">
      <c r="A108" s="114" t="s">
        <v>30</v>
      </c>
      <c r="B108" s="114">
        <v>29.6</v>
      </c>
      <c r="C108" s="114">
        <v>55.5</v>
      </c>
    </row>
    <row r="109" spans="1:3" x14ac:dyDescent="0.25">
      <c r="A109" s="114" t="s">
        <v>32</v>
      </c>
      <c r="B109" s="114">
        <v>70.400000000000006</v>
      </c>
      <c r="C109" s="114">
        <v>61.7</v>
      </c>
    </row>
    <row r="110" spans="1:3" x14ac:dyDescent="0.25">
      <c r="A110" s="114" t="s">
        <v>34</v>
      </c>
      <c r="B110" s="114">
        <v>75.7</v>
      </c>
      <c r="C110" s="114">
        <v>68.3</v>
      </c>
    </row>
    <row r="111" spans="1:3" x14ac:dyDescent="0.25">
      <c r="A111" s="114" t="s">
        <v>36</v>
      </c>
      <c r="B111" s="114">
        <v>77.3</v>
      </c>
      <c r="C111" s="114">
        <v>68.099999999999994</v>
      </c>
    </row>
    <row r="112" spans="1:3" x14ac:dyDescent="0.25">
      <c r="A112" s="114" t="s">
        <v>38</v>
      </c>
      <c r="B112" s="114">
        <v>75</v>
      </c>
      <c r="C112" s="114">
        <v>74.8</v>
      </c>
    </row>
    <row r="113" spans="1:3" x14ac:dyDescent="0.25">
      <c r="A113" s="114" t="s">
        <v>156</v>
      </c>
      <c r="B113" s="114">
        <v>73.8</v>
      </c>
      <c r="C113" s="114">
        <v>79</v>
      </c>
    </row>
    <row r="132" spans="1:3" ht="15.75" x14ac:dyDescent="0.25">
      <c r="A132" s="44" t="s">
        <v>146</v>
      </c>
    </row>
    <row r="135" spans="1:3" x14ac:dyDescent="0.25">
      <c r="A135" s="71" t="s">
        <v>25</v>
      </c>
      <c r="B135" s="58" t="s">
        <v>153</v>
      </c>
      <c r="C135" s="58" t="s">
        <v>100</v>
      </c>
    </row>
    <row r="136" spans="1:3" x14ac:dyDescent="0.25">
      <c r="A136" s="115" t="s">
        <v>62</v>
      </c>
      <c r="B136" s="115">
        <v>73</v>
      </c>
      <c r="C136" s="115">
        <v>81</v>
      </c>
    </row>
    <row r="137" spans="1:3" x14ac:dyDescent="0.25">
      <c r="A137" s="115" t="s">
        <v>63</v>
      </c>
      <c r="B137" s="115">
        <v>83</v>
      </c>
      <c r="C137" s="115">
        <v>83</v>
      </c>
    </row>
    <row r="138" spans="1:3" x14ac:dyDescent="0.25">
      <c r="A138" s="115" t="s">
        <v>64</v>
      </c>
      <c r="B138" s="115">
        <v>85</v>
      </c>
      <c r="C138" s="115">
        <v>85</v>
      </c>
    </row>
    <row r="139" spans="1:3" x14ac:dyDescent="0.25">
      <c r="A139" s="115" t="s">
        <v>65</v>
      </c>
      <c r="B139" s="115">
        <v>86</v>
      </c>
      <c r="C139" s="115">
        <v>86</v>
      </c>
    </row>
    <row r="140" spans="1:3" x14ac:dyDescent="0.25">
      <c r="A140" s="115" t="s">
        <v>67</v>
      </c>
      <c r="B140" s="115">
        <v>91</v>
      </c>
      <c r="C140" s="115">
        <v>87</v>
      </c>
    </row>
    <row r="141" spans="1:3" x14ac:dyDescent="0.25">
      <c r="A141" s="115" t="s">
        <v>30</v>
      </c>
      <c r="B141" s="115">
        <v>92</v>
      </c>
      <c r="C141" s="115">
        <v>88</v>
      </c>
    </row>
    <row r="142" spans="1:3" x14ac:dyDescent="0.25">
      <c r="A142" s="115" t="s">
        <v>32</v>
      </c>
      <c r="B142" s="115">
        <v>86</v>
      </c>
      <c r="C142" s="115">
        <v>88</v>
      </c>
    </row>
    <row r="143" spans="1:3" x14ac:dyDescent="0.25">
      <c r="A143" s="115" t="s">
        <v>34</v>
      </c>
      <c r="B143" s="115">
        <v>91</v>
      </c>
      <c r="C143" s="115">
        <v>92</v>
      </c>
    </row>
    <row r="144" spans="1:3" x14ac:dyDescent="0.25">
      <c r="A144" s="115" t="s">
        <v>36</v>
      </c>
      <c r="B144" s="115">
        <v>91</v>
      </c>
      <c r="C144" s="115">
        <v>90</v>
      </c>
    </row>
    <row r="145" spans="1:3" x14ac:dyDescent="0.25">
      <c r="A145" s="115" t="s">
        <v>38</v>
      </c>
      <c r="B145" s="115">
        <v>90</v>
      </c>
      <c r="C145" s="115">
        <v>90</v>
      </c>
    </row>
    <row r="146" spans="1:3" x14ac:dyDescent="0.25">
      <c r="A146" s="115" t="s">
        <v>156</v>
      </c>
      <c r="B146" s="115">
        <v>90</v>
      </c>
      <c r="C146" s="115">
        <v>91</v>
      </c>
    </row>
    <row r="147" spans="1:3" x14ac:dyDescent="0.25">
      <c r="A147" s="115"/>
      <c r="B147" s="115"/>
      <c r="C147" s="115"/>
    </row>
    <row r="148" spans="1:3" x14ac:dyDescent="0.25">
      <c r="A148" s="14" t="s">
        <v>89</v>
      </c>
    </row>
  </sheetData>
  <pageMargins left="0.7" right="0.7" top="0.75" bottom="0.75" header="0.3" footer="0.3"/>
  <pageSetup paperSize="9" scale="86" orientation="landscape" r:id="rId1"/>
  <rowBreaks count="3" manualBreakCount="3">
    <brk id="29" max="16383" man="1"/>
    <brk id="96" max="16383" man="1"/>
    <brk id="1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07"/>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s>
  <sheetData>
    <row r="1" spans="1:9" ht="20.25" x14ac:dyDescent="0.3">
      <c r="A1" s="68" t="s">
        <v>18</v>
      </c>
    </row>
    <row r="3" spans="1:9" ht="15.75" x14ac:dyDescent="0.25">
      <c r="A3" s="44" t="s">
        <v>19</v>
      </c>
    </row>
    <row r="13" spans="1:9" ht="48.75" x14ac:dyDescent="0.25">
      <c r="A13" s="74" t="s">
        <v>25</v>
      </c>
      <c r="B13" s="73" t="s">
        <v>108</v>
      </c>
      <c r="C13" s="73" t="s">
        <v>109</v>
      </c>
      <c r="D13" s="73" t="s">
        <v>110</v>
      </c>
      <c r="E13" s="73" t="s">
        <v>175</v>
      </c>
      <c r="F13" s="73" t="s">
        <v>111</v>
      </c>
      <c r="G13" s="73" t="s">
        <v>176</v>
      </c>
      <c r="H13" s="73" t="s">
        <v>79</v>
      </c>
      <c r="I13" s="73"/>
    </row>
    <row r="14" spans="1:9" x14ac:dyDescent="0.25">
      <c r="A14" s="10" t="s">
        <v>62</v>
      </c>
      <c r="B14" s="75">
        <v>2920</v>
      </c>
      <c r="C14" s="75">
        <v>54282</v>
      </c>
      <c r="D14" s="75">
        <v>2187</v>
      </c>
      <c r="E14" s="75"/>
      <c r="F14" s="75">
        <v>45610</v>
      </c>
      <c r="G14" s="75">
        <v>313</v>
      </c>
      <c r="H14" s="75">
        <f>SUM(B14:G14)</f>
        <v>105312</v>
      </c>
      <c r="I14" s="75"/>
    </row>
    <row r="15" spans="1:9" x14ac:dyDescent="0.25">
      <c r="A15" s="10" t="s">
        <v>63</v>
      </c>
      <c r="B15" s="75">
        <v>2920</v>
      </c>
      <c r="C15" s="75">
        <v>87737</v>
      </c>
      <c r="D15" s="75">
        <v>3595</v>
      </c>
      <c r="E15" s="75"/>
      <c r="F15" s="75">
        <v>3704</v>
      </c>
      <c r="G15" s="75"/>
      <c r="H15" s="75">
        <f t="shared" ref="H15:H24" si="0">SUM(B15:G15)</f>
        <v>97956</v>
      </c>
      <c r="I15" s="75"/>
    </row>
    <row r="16" spans="1:9" x14ac:dyDescent="0.25">
      <c r="A16" s="10" t="s">
        <v>64</v>
      </c>
      <c r="B16" s="75">
        <v>2920</v>
      </c>
      <c r="C16" s="75">
        <v>45558</v>
      </c>
      <c r="D16" s="75">
        <v>730</v>
      </c>
      <c r="E16" s="75"/>
      <c r="F16" s="75">
        <v>56560</v>
      </c>
      <c r="G16" s="75"/>
      <c r="H16" s="75">
        <f t="shared" si="0"/>
        <v>105768</v>
      </c>
      <c r="I16" s="75"/>
    </row>
    <row r="17" spans="1:9" x14ac:dyDescent="0.25">
      <c r="A17" s="10" t="s">
        <v>65</v>
      </c>
      <c r="B17" s="75">
        <v>6224</v>
      </c>
      <c r="C17" s="75">
        <v>73016</v>
      </c>
      <c r="D17" s="75">
        <v>25462</v>
      </c>
      <c r="E17" s="75"/>
      <c r="F17" s="75"/>
      <c r="G17" s="75"/>
      <c r="H17" s="75">
        <f t="shared" si="0"/>
        <v>104702</v>
      </c>
      <c r="I17" s="75"/>
    </row>
    <row r="18" spans="1:9" x14ac:dyDescent="0.25">
      <c r="A18" s="10" t="s">
        <v>67</v>
      </c>
      <c r="B18" s="75">
        <v>3206</v>
      </c>
      <c r="C18" s="75">
        <v>107787</v>
      </c>
      <c r="D18" s="75"/>
      <c r="E18" s="75"/>
      <c r="F18" s="75"/>
      <c r="G18" s="75"/>
      <c r="H18" s="75">
        <f t="shared" si="0"/>
        <v>110993</v>
      </c>
      <c r="I18" s="75"/>
    </row>
    <row r="19" spans="1:9" x14ac:dyDescent="0.25">
      <c r="A19" s="10" t="s">
        <v>30</v>
      </c>
      <c r="B19" s="75">
        <v>3294</v>
      </c>
      <c r="C19" s="75">
        <v>62768</v>
      </c>
      <c r="D19" s="75"/>
      <c r="E19" s="75"/>
      <c r="F19" s="75">
        <v>36380</v>
      </c>
      <c r="G19" s="75"/>
      <c r="H19" s="75">
        <f t="shared" si="0"/>
        <v>102442</v>
      </c>
      <c r="I19" s="75"/>
    </row>
    <row r="20" spans="1:9" x14ac:dyDescent="0.25">
      <c r="A20" s="10" t="s">
        <v>32</v>
      </c>
      <c r="B20" s="75">
        <v>2601</v>
      </c>
      <c r="C20" s="75">
        <v>122344</v>
      </c>
      <c r="D20" s="75"/>
      <c r="E20" s="75"/>
      <c r="F20" s="75"/>
      <c r="G20" s="75"/>
      <c r="H20" s="75">
        <f t="shared" si="0"/>
        <v>124945</v>
      </c>
      <c r="I20" s="75"/>
    </row>
    <row r="21" spans="1:9" x14ac:dyDescent="0.25">
      <c r="A21" s="10" t="s">
        <v>34</v>
      </c>
      <c r="B21" s="75">
        <v>628</v>
      </c>
      <c r="C21" s="75">
        <v>128908</v>
      </c>
      <c r="D21" s="75"/>
      <c r="E21" s="75"/>
      <c r="F21" s="75"/>
      <c r="G21" s="75"/>
      <c r="H21" s="75">
        <f t="shared" si="0"/>
        <v>129536</v>
      </c>
      <c r="I21" s="75"/>
    </row>
    <row r="22" spans="1:9" x14ac:dyDescent="0.25">
      <c r="A22" s="10" t="s">
        <v>36</v>
      </c>
      <c r="B22" s="75">
        <v>635</v>
      </c>
      <c r="C22" s="75">
        <v>121663</v>
      </c>
      <c r="D22" s="75"/>
      <c r="E22" s="75"/>
      <c r="F22" s="75"/>
      <c r="G22" s="75"/>
      <c r="H22" s="75">
        <f t="shared" si="0"/>
        <v>122298</v>
      </c>
      <c r="I22" s="75"/>
    </row>
    <row r="23" spans="1:9" x14ac:dyDescent="0.25">
      <c r="A23" t="s">
        <v>38</v>
      </c>
      <c r="B23" s="75">
        <v>18977</v>
      </c>
      <c r="C23" s="75">
        <v>97258</v>
      </c>
      <c r="D23" s="75"/>
      <c r="E23" s="10"/>
      <c r="F23" s="75"/>
      <c r="G23" s="75"/>
      <c r="H23" s="75">
        <f t="shared" si="0"/>
        <v>116235</v>
      </c>
      <c r="I23" s="75"/>
    </row>
    <row r="24" spans="1:9" x14ac:dyDescent="0.25">
      <c r="A24" t="s">
        <v>156</v>
      </c>
      <c r="B24" s="75">
        <v>8985</v>
      </c>
      <c r="C24" s="75">
        <v>92896</v>
      </c>
      <c r="D24" s="75">
        <v>7300</v>
      </c>
      <c r="E24" s="75">
        <v>9</v>
      </c>
      <c r="F24" s="75"/>
      <c r="H24" s="75">
        <f t="shared" si="0"/>
        <v>109190</v>
      </c>
      <c r="I24" s="75"/>
    </row>
    <row r="25" spans="1:9" x14ac:dyDescent="0.25">
      <c r="I25" s="75"/>
    </row>
    <row r="26" spans="1:9" x14ac:dyDescent="0.25">
      <c r="A26" s="14" t="s">
        <v>138</v>
      </c>
    </row>
    <row r="27" spans="1:9" x14ac:dyDescent="0.25">
      <c r="A27" s="14" t="s">
        <v>112</v>
      </c>
    </row>
    <row r="61" spans="1:3" ht="15.75" x14ac:dyDescent="0.25">
      <c r="A61" s="44" t="s">
        <v>20</v>
      </c>
    </row>
    <row r="63" spans="1:3" ht="39" customHeight="1" x14ac:dyDescent="0.25">
      <c r="B63" s="104" t="s">
        <v>113</v>
      </c>
      <c r="C63" s="104"/>
    </row>
    <row r="64" spans="1:3" x14ac:dyDescent="0.25">
      <c r="A64" s="76" t="s">
        <v>25</v>
      </c>
      <c r="B64" s="59" t="s">
        <v>149</v>
      </c>
      <c r="C64" s="8" t="s">
        <v>44</v>
      </c>
    </row>
    <row r="65" spans="1:3" x14ac:dyDescent="0.25">
      <c r="A65" s="116" t="s">
        <v>62</v>
      </c>
      <c r="B65" s="116">
        <v>1.99</v>
      </c>
      <c r="C65" s="116">
        <v>1.35</v>
      </c>
    </row>
    <row r="66" spans="1:3" x14ac:dyDescent="0.25">
      <c r="A66" s="116" t="s">
        <v>63</v>
      </c>
      <c r="B66" s="116">
        <v>1.82</v>
      </c>
      <c r="C66" s="116">
        <v>1.34</v>
      </c>
    </row>
    <row r="67" spans="1:3" x14ac:dyDescent="0.25">
      <c r="A67" s="116" t="s">
        <v>64</v>
      </c>
      <c r="B67" s="116">
        <v>2.16</v>
      </c>
      <c r="C67" s="116">
        <v>1.38</v>
      </c>
    </row>
    <row r="68" spans="1:3" x14ac:dyDescent="0.25">
      <c r="A68" s="116" t="s">
        <v>65</v>
      </c>
      <c r="B68" s="116">
        <v>2.02</v>
      </c>
      <c r="C68" s="116">
        <v>1.31</v>
      </c>
    </row>
    <row r="69" spans="1:3" x14ac:dyDescent="0.25">
      <c r="A69" s="116" t="s">
        <v>67</v>
      </c>
      <c r="B69" s="116">
        <v>1.68</v>
      </c>
      <c r="C69" s="116">
        <v>1.21</v>
      </c>
    </row>
    <row r="70" spans="1:3" x14ac:dyDescent="0.25">
      <c r="A70" s="116" t="s">
        <v>30</v>
      </c>
      <c r="B70" s="116">
        <v>1.55</v>
      </c>
      <c r="C70" s="116">
        <v>1.1499999999999999</v>
      </c>
    </row>
    <row r="71" spans="1:3" x14ac:dyDescent="0.25">
      <c r="A71" s="116" t="s">
        <v>32</v>
      </c>
      <c r="B71" s="116">
        <v>1.66</v>
      </c>
      <c r="C71" s="116">
        <v>1.1399999999999999</v>
      </c>
    </row>
    <row r="72" spans="1:3" x14ac:dyDescent="0.25">
      <c r="A72" s="116" t="s">
        <v>34</v>
      </c>
      <c r="B72" s="116">
        <v>1.65</v>
      </c>
      <c r="C72" s="116">
        <v>1.1200000000000001</v>
      </c>
    </row>
    <row r="73" spans="1:3" x14ac:dyDescent="0.25">
      <c r="A73" s="116" t="s">
        <v>36</v>
      </c>
      <c r="B73" s="116">
        <v>1.49</v>
      </c>
      <c r="C73" s="116">
        <v>1.08</v>
      </c>
    </row>
    <row r="74" spans="1:3" x14ac:dyDescent="0.25">
      <c r="A74" s="116" t="s">
        <v>38</v>
      </c>
      <c r="B74" s="116">
        <v>1.31</v>
      </c>
      <c r="C74" s="116">
        <v>1.17</v>
      </c>
    </row>
    <row r="75" spans="1:3" x14ac:dyDescent="0.25">
      <c r="A75" s="116" t="s">
        <v>156</v>
      </c>
      <c r="B75" s="116">
        <v>1.17</v>
      </c>
      <c r="C75" s="116">
        <v>1.1599999999999999</v>
      </c>
    </row>
    <row r="77" spans="1:3" x14ac:dyDescent="0.25">
      <c r="A77" s="14" t="s">
        <v>112</v>
      </c>
    </row>
    <row r="90" spans="1:3" ht="15.75" x14ac:dyDescent="0.25">
      <c r="A90" s="44" t="s">
        <v>177</v>
      </c>
    </row>
    <row r="92" spans="1:3" x14ac:dyDescent="0.25">
      <c r="A92" s="69" t="s">
        <v>25</v>
      </c>
      <c r="B92" s="69" t="s">
        <v>153</v>
      </c>
      <c r="C92" s="69" t="s">
        <v>100</v>
      </c>
    </row>
    <row r="93" spans="1:3" x14ac:dyDescent="0.25">
      <c r="A93" s="117" t="s">
        <v>62</v>
      </c>
      <c r="B93" s="117">
        <v>100</v>
      </c>
      <c r="C93" s="117">
        <v>95</v>
      </c>
    </row>
    <row r="94" spans="1:3" x14ac:dyDescent="0.25">
      <c r="A94" s="117" t="s">
        <v>63</v>
      </c>
      <c r="B94" s="117">
        <v>100</v>
      </c>
      <c r="C94" s="117">
        <v>97</v>
      </c>
    </row>
    <row r="95" spans="1:3" x14ac:dyDescent="0.25">
      <c r="A95" s="117" t="s">
        <v>64</v>
      </c>
      <c r="B95" s="117">
        <v>91</v>
      </c>
      <c r="C95" s="117">
        <v>97</v>
      </c>
    </row>
    <row r="96" spans="1:3" x14ac:dyDescent="0.25">
      <c r="A96" s="117" t="s">
        <v>65</v>
      </c>
      <c r="B96" s="117">
        <v>95</v>
      </c>
      <c r="C96" s="117">
        <v>97</v>
      </c>
    </row>
    <row r="97" spans="1:3" x14ac:dyDescent="0.25">
      <c r="A97" s="117" t="s">
        <v>67</v>
      </c>
      <c r="B97" s="117">
        <v>100</v>
      </c>
      <c r="C97" s="117">
        <v>98</v>
      </c>
    </row>
    <row r="98" spans="1:3" x14ac:dyDescent="0.25">
      <c r="A98" s="117" t="s">
        <v>30</v>
      </c>
      <c r="B98" s="117">
        <v>100</v>
      </c>
      <c r="C98" s="117">
        <v>99</v>
      </c>
    </row>
    <row r="99" spans="1:3" x14ac:dyDescent="0.25">
      <c r="A99" s="117" t="s">
        <v>32</v>
      </c>
      <c r="B99" s="117">
        <v>100</v>
      </c>
      <c r="C99" s="117">
        <v>99</v>
      </c>
    </row>
    <row r="100" spans="1:3" x14ac:dyDescent="0.25">
      <c r="A100" s="117" t="s">
        <v>34</v>
      </c>
      <c r="B100" s="117">
        <v>100</v>
      </c>
      <c r="C100" s="117">
        <v>99</v>
      </c>
    </row>
    <row r="101" spans="1:3" x14ac:dyDescent="0.25">
      <c r="A101" s="117" t="s">
        <v>36</v>
      </c>
      <c r="B101" s="117">
        <v>100</v>
      </c>
      <c r="C101" s="117">
        <v>98</v>
      </c>
    </row>
    <row r="102" spans="1:3" x14ac:dyDescent="0.25">
      <c r="A102" s="117" t="s">
        <v>38</v>
      </c>
      <c r="B102" s="117">
        <v>100</v>
      </c>
      <c r="C102" s="117">
        <v>99</v>
      </c>
    </row>
    <row r="103" spans="1:3" x14ac:dyDescent="0.25">
      <c r="A103" s="117" t="s">
        <v>156</v>
      </c>
      <c r="B103" s="117">
        <v>99</v>
      </c>
      <c r="C103" s="117">
        <v>99</v>
      </c>
    </row>
    <row r="107" spans="1:3" x14ac:dyDescent="0.25">
      <c r="A107" s="14" t="s">
        <v>112</v>
      </c>
    </row>
  </sheetData>
  <mergeCells count="1">
    <mergeCell ref="B63:C63"/>
  </mergeCells>
  <pageMargins left="0.7" right="0.7" top="0.75" bottom="0.75" header="0.3" footer="0.3"/>
  <pageSetup paperSize="9" scale="54" orientation="landscape" r:id="rId1"/>
  <rowBreaks count="3" manualBreakCount="3">
    <brk id="59" max="16383" man="1"/>
    <brk id="88" max="16383" man="1"/>
    <brk id="1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E1" sqref="E1"/>
    </sheetView>
  </sheetViews>
  <sheetFormatPr defaultRowHeight="15" x14ac:dyDescent="0.25"/>
  <sheetData>
    <row r="1" spans="1:7" ht="20.25" x14ac:dyDescent="0.3">
      <c r="A1" s="68" t="s">
        <v>21</v>
      </c>
    </row>
    <row r="3" spans="1:7" ht="15.75" x14ac:dyDescent="0.25">
      <c r="A3" s="44" t="s">
        <v>139</v>
      </c>
    </row>
    <row r="13" spans="1:7" ht="24.75" x14ac:dyDescent="0.25">
      <c r="A13" s="70" t="s">
        <v>114</v>
      </c>
      <c r="B13" s="70" t="s">
        <v>115</v>
      </c>
      <c r="C13" s="70" t="s">
        <v>116</v>
      </c>
      <c r="D13" s="70" t="s">
        <v>117</v>
      </c>
      <c r="E13" s="70" t="s">
        <v>118</v>
      </c>
      <c r="F13" s="70" t="s">
        <v>119</v>
      </c>
      <c r="G13" s="8" t="s">
        <v>79</v>
      </c>
    </row>
    <row r="14" spans="1:7" x14ac:dyDescent="0.25">
      <c r="A14" s="91">
        <v>2009</v>
      </c>
      <c r="B14" s="92">
        <v>1109.502</v>
      </c>
      <c r="C14" s="92">
        <v>201.88200000000001</v>
      </c>
      <c r="D14" s="92">
        <v>0</v>
      </c>
      <c r="E14" s="92">
        <v>73.751999999999995</v>
      </c>
      <c r="F14" s="92">
        <v>0</v>
      </c>
      <c r="G14" s="92">
        <v>1385.136</v>
      </c>
    </row>
    <row r="15" spans="1:7" x14ac:dyDescent="0.25">
      <c r="A15" s="91">
        <v>2010</v>
      </c>
      <c r="B15" s="92">
        <v>3548.4929999999999</v>
      </c>
      <c r="C15" s="92">
        <v>210.97</v>
      </c>
      <c r="D15" s="92">
        <v>7.0999999999999994E-2</v>
      </c>
      <c r="E15" s="92">
        <v>13.72</v>
      </c>
      <c r="F15" s="92">
        <v>0</v>
      </c>
      <c r="G15" s="92">
        <v>3773.2539999999999</v>
      </c>
    </row>
    <row r="16" spans="1:7" x14ac:dyDescent="0.25">
      <c r="A16" s="91">
        <v>2011</v>
      </c>
      <c r="B16" s="92">
        <v>2968.0909999999999</v>
      </c>
      <c r="C16" s="92">
        <v>198.71199999999999</v>
      </c>
      <c r="D16" s="92">
        <v>0</v>
      </c>
      <c r="E16" s="92">
        <v>45.198999999999998</v>
      </c>
      <c r="F16" s="92">
        <v>0</v>
      </c>
      <c r="G16" s="92">
        <v>3212.002</v>
      </c>
    </row>
    <row r="17" spans="1:7" x14ac:dyDescent="0.25">
      <c r="A17" s="91">
        <v>2013</v>
      </c>
      <c r="B17" s="92">
        <v>6896.2920000000004</v>
      </c>
      <c r="C17" s="92">
        <v>785.42600000000004</v>
      </c>
      <c r="D17" s="92">
        <v>0</v>
      </c>
      <c r="E17" s="92">
        <v>172.10900000000001</v>
      </c>
      <c r="F17" s="92">
        <v>5.9249999999999998</v>
      </c>
      <c r="G17" s="92">
        <v>7859.7520000000004</v>
      </c>
    </row>
    <row r="18" spans="1:7" x14ac:dyDescent="0.25">
      <c r="A18" s="91">
        <v>2014</v>
      </c>
      <c r="B18" s="92">
        <v>8812.6059999999998</v>
      </c>
      <c r="C18" s="92">
        <v>482.19499999999999</v>
      </c>
      <c r="D18" s="92">
        <v>0.2</v>
      </c>
      <c r="E18" s="92">
        <v>405.47500000000002</v>
      </c>
      <c r="F18" s="92">
        <v>23.95</v>
      </c>
      <c r="G18" s="92">
        <v>9724.4259999999995</v>
      </c>
    </row>
    <row r="19" spans="1:7" x14ac:dyDescent="0.25">
      <c r="A19" s="91">
        <v>2015</v>
      </c>
      <c r="B19" s="92">
        <v>8934.0169999999998</v>
      </c>
      <c r="C19" s="92">
        <v>373.56099999999998</v>
      </c>
      <c r="D19" s="92">
        <v>0.15</v>
      </c>
      <c r="E19" s="92">
        <v>27.111999999999998</v>
      </c>
      <c r="F19" s="92">
        <v>66.477000000000004</v>
      </c>
      <c r="G19" s="92">
        <v>9401.3169999999991</v>
      </c>
    </row>
    <row r="20" spans="1:7" x14ac:dyDescent="0.25">
      <c r="A20" s="91">
        <v>2016</v>
      </c>
      <c r="B20" s="92">
        <v>9460.0400000000009</v>
      </c>
      <c r="C20" s="92">
        <v>1186.6410000000001</v>
      </c>
      <c r="D20" s="92">
        <v>0</v>
      </c>
      <c r="E20" s="92">
        <v>272.41199999999998</v>
      </c>
      <c r="F20" s="92">
        <v>46.332999999999998</v>
      </c>
      <c r="G20" s="92">
        <v>10965.425999999999</v>
      </c>
    </row>
    <row r="21" spans="1:7" x14ac:dyDescent="0.25">
      <c r="A21" s="91">
        <v>2017</v>
      </c>
      <c r="B21" s="92">
        <v>10104.558999999999</v>
      </c>
      <c r="C21" s="92">
        <v>1253.4760000000001</v>
      </c>
      <c r="D21" s="92">
        <v>0</v>
      </c>
      <c r="E21" s="92">
        <v>359.428</v>
      </c>
      <c r="F21" s="92">
        <v>65.364999999999995</v>
      </c>
      <c r="G21" s="92">
        <v>11782.828</v>
      </c>
    </row>
    <row r="22" spans="1:7" x14ac:dyDescent="0.25">
      <c r="A22" s="91"/>
      <c r="B22" s="92"/>
      <c r="C22" s="92"/>
      <c r="D22" s="92"/>
      <c r="E22" s="92"/>
      <c r="F22" s="92"/>
      <c r="G22" s="92"/>
    </row>
    <row r="23" spans="1:7" x14ac:dyDescent="0.25">
      <c r="A23" s="91"/>
      <c r="B23" s="92"/>
      <c r="C23" s="92"/>
      <c r="D23" s="92"/>
      <c r="E23" s="92"/>
      <c r="F23" s="92"/>
      <c r="G23" s="92"/>
    </row>
    <row r="24" spans="1:7" x14ac:dyDescent="0.25">
      <c r="A24" s="10"/>
      <c r="B24" s="87"/>
      <c r="C24" s="87"/>
      <c r="D24" s="87"/>
      <c r="E24" s="87"/>
      <c r="F24" s="87"/>
      <c r="G24" s="87"/>
    </row>
    <row r="25" spans="1:7" x14ac:dyDescent="0.25">
      <c r="A25" s="76" t="s">
        <v>120</v>
      </c>
    </row>
    <row r="27" spans="1:7" x14ac:dyDescent="0.25">
      <c r="A27" s="1" t="s">
        <v>121</v>
      </c>
    </row>
    <row r="28" spans="1:7" x14ac:dyDescent="0.25">
      <c r="A28" s="77" t="s">
        <v>140</v>
      </c>
    </row>
    <row r="29" spans="1:7" x14ac:dyDescent="0.25">
      <c r="A29" s="77" t="s">
        <v>122</v>
      </c>
    </row>
    <row r="30" spans="1:7" x14ac:dyDescent="0.25">
      <c r="A30" s="77" t="s">
        <v>123</v>
      </c>
    </row>
    <row r="31" spans="1:7" x14ac:dyDescent="0.25">
      <c r="A31" s="77" t="s">
        <v>124</v>
      </c>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4</vt:i4>
      </vt:variant>
    </vt:vector>
  </HeadingPairs>
  <TitlesOfParts>
    <vt:vector size="14"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2019-12-05T08:55:12Z</dcterms:modified>
</cp:coreProperties>
</file>