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Su'!$A$1:$P$173</definedName>
    <definedName name="_xlnm.Print_Area" localSheetId="3">Ekonomi!$A$1:$P$120</definedName>
    <definedName name="_xlnm.Print_Area" localSheetId="4">'Hava Kirliliği'!$A$1:$O$44</definedName>
    <definedName name="_xlnm.Print_Area" localSheetId="1">'Yönetici özeti'!$A$1:$K$35</definedName>
  </definedNames>
  <calcPr calcId="162913"/>
</workbook>
</file>

<file path=xl/calcChain.xml><?xml version="1.0" encoding="utf-8"?>
<calcChain xmlns="http://schemas.openxmlformats.org/spreadsheetml/2006/main">
  <c r="C25" i="9" l="1"/>
  <c r="D25" i="9"/>
  <c r="E25" i="9"/>
  <c r="F25" i="9"/>
  <c r="G25" i="9"/>
  <c r="H25" i="9"/>
  <c r="I25" i="9"/>
  <c r="J25" i="9"/>
  <c r="K25" i="9"/>
  <c r="B25" i="9"/>
  <c r="G15" i="7" l="1"/>
  <c r="G16" i="7"/>
  <c r="G17" i="7"/>
  <c r="G18" i="7"/>
  <c r="G19" i="7"/>
  <c r="G20" i="7"/>
  <c r="G21" i="7"/>
  <c r="G22" i="7"/>
  <c r="G23" i="7"/>
  <c r="G14" i="7"/>
  <c r="E15" i="5"/>
  <c r="E16" i="5"/>
  <c r="E17" i="5"/>
  <c r="E18" i="5"/>
  <c r="E19" i="5"/>
  <c r="E20" i="5"/>
  <c r="E21" i="5"/>
  <c r="E22" i="5"/>
  <c r="E23" i="5"/>
  <c r="E14" i="5"/>
  <c r="F44" i="3"/>
  <c r="F45" i="3"/>
  <c r="F46" i="3"/>
  <c r="F47" i="3"/>
  <c r="F48" i="3"/>
  <c r="F49" i="3"/>
  <c r="F50" i="3"/>
  <c r="F51" i="3"/>
  <c r="F52" i="3"/>
  <c r="F53" i="3"/>
  <c r="F54" i="3"/>
  <c r="F55" i="3"/>
  <c r="F56" i="3"/>
  <c r="F57" i="3"/>
  <c r="F43" i="3"/>
  <c r="D18" i="2" l="1"/>
  <c r="E18" i="2" s="1"/>
  <c r="F52" i="6" l="1"/>
  <c r="F51" i="6"/>
  <c r="F50" i="6"/>
  <c r="F49" i="6"/>
  <c r="F48" i="6"/>
  <c r="F47" i="6"/>
  <c r="F46" i="6"/>
  <c r="F45" i="6"/>
  <c r="F44" i="6"/>
  <c r="F43" i="6"/>
  <c r="D16" i="6" l="1"/>
  <c r="L83" i="5"/>
  <c r="D23" i="3" l="1"/>
  <c r="F23" i="3" s="1"/>
  <c r="D17" i="2"/>
  <c r="E17" i="2" s="1"/>
  <c r="D8" i="6" l="1"/>
  <c r="D9" i="6"/>
  <c r="D10" i="6"/>
  <c r="D11" i="6"/>
  <c r="D12" i="6"/>
  <c r="D13" i="6"/>
  <c r="D14" i="6"/>
  <c r="D15" i="6"/>
  <c r="D7" i="6"/>
  <c r="L78" i="5"/>
  <c r="L79" i="5"/>
  <c r="L80" i="5"/>
  <c r="L81" i="5"/>
  <c r="L82" i="5"/>
  <c r="L77"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<sst xmlns="http://schemas.openxmlformats.org/spreadsheetml/2006/main" count="398" uniqueCount="173">
  <si>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</si>
  <si>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</si>
  <si>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</si>
  <si>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</si>
  <si>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</si>
  <si>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</si>
  <si>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</si>
  <si>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</si>
  <si>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</si>
  <si>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</si>
  <si>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</si>
  <si>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</si>
  <si>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</si>
  <si>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</si>
  <si>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4.4.İçme ve Kullanma Suyu Şebekesi Ile Hizmet Verilen Belediye Nüfusunun Toplam Nüfusa Oranı (%)</t>
  </si>
  <si>
    <t>4.5.İçme ve Kullanma Suyu Arıtma Tesisi Ile Hizmet Verilen Belediye Nüfusun Toplam Nüfusa Oranı (%)</t>
  </si>
  <si>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</si>
  <si>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</si>
  <si>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</si>
  <si>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</si>
  <si>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5.4.Atıksu Arıtma Tesisi Ile Hizmet Verilen Belediye Nüfusunun Toplam Nüfusa Oranı (%)</t>
  </si>
  <si>
    <t>5.5.Kanalizasyon Şebekesi Ile Hizmet Verilen Belediye Nüfusunun Toplam Nüfusa Oranı (%)</t>
  </si>
  <si>
    <t>6. BELEDİYE ATIKLARI</t>
  </si>
  <si>
    <t>6.1.Toplam Belediye Atığı Miktarının Bertaraf Yöntemine Göre Dağılımı (Ton/Yıl)</t>
  </si>
  <si>
    <t>6.2. Kişi Başı Ortalama Belediye Atık Miktarı (Kg/Kişi-Gün)</t>
  </si>
  <si>
    <t>6.3. Atık Hizmeti Verilen Belediye Nüfusunun Toplam Nüfusa Oranı (%)</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</si>
  <si>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</si>
  <si>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</si>
  <si>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</si>
  <si>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</si>
  <si>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</si>
  <si>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</si>
  <si>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</si>
  <si>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</si>
  <si>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</si>
  <si>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</si>
  <si>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</si>
  <si>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</si>
  <si>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</si>
  <si>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</si>
  <si>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</si>
  <si>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</si>
  <si>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</si>
  <si>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</si>
  <si>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</si>
  <si>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</si>
  <si>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</si>
  <si>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</si>
  <si>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</si>
  <si>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</si>
  <si>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</si>
  <si>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</si>
  <si>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</si>
  <si>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</si>
  <si>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</si>
  <si>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</si>
  <si>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</si>
  <si>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</si>
  <si>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</si>
  <si>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</si>
  <si>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</si>
  <si>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</si>
  <si>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</si>
  <si>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</si>
  <si>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</si>
  <si>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</si>
  <si>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</si>
  <si>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</si>
  <si>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</si>
  <si>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</si>
  <si>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</si>
  <si>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</si>
  <si>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</si>
  <si>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</si>
  <si>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</si>
  <si>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</si>
  <si>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</si>
  <si>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</si>
  <si>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</si>
  <si>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</si>
  <si>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</si>
  <si>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</si>
  <si>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</si>
  <si>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</si>
  <si>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</si>
  <si>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</si>
  <si>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</si>
  <si>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</si>
  <si>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</si>
  <si>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</si>
  <si>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</si>
  <si>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</si>
  <si>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</si>
  <si>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</si>
  <si>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</si>
  <si>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</si>
  <si>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</si>
  <si>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</si>
  <si>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</si>
  <si>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</si>
  <si>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</si>
  <si>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</si>
  <si>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</si>
  <si>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</si>
  <si>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</si>
  <si>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</si>
  <si>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</si>
  <si>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</si>
  <si>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</si>
  <si>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</si>
  <si>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</si>
  <si>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</si>
  <si>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</si>
  <si>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</si>
  <si>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</si>
  <si>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</si>
  <si>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</si>
  <si>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</si>
  <si>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</si>
  <si>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</si>
  <si>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</si>
  <si>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</si>
  <si>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</si>
  <si>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</si>
  <si>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</si>
  <si>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</si>
  <si>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</si>
  <si>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</si>
  <si>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</si>
  <si>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</si>
  <si>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</si>
  <si>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</si>
  <si>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</si>
  <si>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</si>
  <si>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</si>
  <si>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</si>
  <si>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</si>
  <si>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</si>
  <si>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</si>
  <si>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</si>
  <si>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</si>
  <si>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</si>
  <si>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</si>
  <si>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</si>
  <si>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</si>
  <si>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</si>
  <si>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</si>
  <si>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5.4.Atıksu Arıtma Tesisi ile Hizmet Verilen Belediye Nüfusunun Toplam Nüfusa Oranı (%)</t>
  </si>
  <si>
    <t>5.5.Kanalizasyon Şebekesi ile Hizmet Verilen Belediye Nüfusunun Toplam Nüfusa Oranı (%)</t>
  </si>
  <si>
    <t>4.4.İçme ve Kullanma Suyu Şebekesi ile Hizmet Verilen Belediye Nüfusunun Toplam Nüfusa Oranı (%)</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</si>
  <si>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</si>
  <si>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</si>
  <si>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</si>
  <si>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</si>
  <si>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</si>
  <si>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</si>
  <si>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</si>
  <si>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BARTIN İLİ ÇEVRESEL GÖSTERGELERİ</t>
  </si>
  <si>
    <t>Bartın İli</t>
  </si>
  <si>
    <t>Bartın</t>
  </si>
  <si>
    <t>Su Temini İşleri Ve Hizmetleri</t>
  </si>
  <si>
    <t>Bartın ($)</t>
  </si>
  <si>
    <t>CO</t>
  </si>
  <si>
    <r>
      <t>NO</t>
    </r>
    <r>
      <rPr>
        <b/>
        <vertAlign val="subscript"/>
        <sz val="10"/>
        <rFont val="Arial"/>
        <family val="2"/>
        <charset val="162"/>
      </rPr>
      <t>2</t>
    </r>
  </si>
  <si>
    <r>
      <t>O</t>
    </r>
    <r>
      <rPr>
        <b/>
        <vertAlign val="subscript"/>
        <sz val="10"/>
        <rFont val="Arial"/>
        <family val="2"/>
        <charset val="162"/>
      </rPr>
      <t>3</t>
    </r>
  </si>
  <si>
    <t>3.1. Bartın İstasyonunun Hava Kalitesi Parametreleri Yıllık Ortalama Ölçüm Rakamları (µg/m³) (1 saatlik)</t>
  </si>
  <si>
    <t>Din Ve Hayır Kurumları</t>
  </si>
  <si>
    <t>Park, Bahçe Ve Wc Ler</t>
  </si>
  <si>
    <t>Bartın (%)</t>
  </si>
  <si>
    <t>Nehir, Dere Ve Göle Dökme</t>
  </si>
  <si>
    <t>BARTIN</t>
  </si>
  <si>
    <t>5) Su Kütleleri</t>
  </si>
  <si>
    <t>Kaynak: https://corinecbs.tarimorman.gov.tr/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</si>
</sst>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 ###\ ###"/>
    <numFmt numFmtId="166" formatCode="_-* #,##0\ _₺_-;\-* #,##0\ _₺_-;_-* &quot;-&quot;??\ _₺_-;_-@_-"/>
  </numFmts>
  <fonts count="29"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sz val="9"/>
      <color theme="1"/>
      <name val="Arial"/>
      <family val="2"/>
      <charset val="162"/>
    </font>
    <font>
      <b/>
      <sz val="9"/>
      <color theme="1"/>
      <name val="Arial"/>
      <family val="2"/>
      <charset val="162"/>
    </font>
    <font>
      <sz val="10"/>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43" fontId="1" fillId="0" borderId="0" applyFont="0" applyFill="0" applyBorder="0" applyAlignment="0" applyProtection="0"/>
    <xf numFmtId="0" fontId="3" fillId="0" borderId="0"/>
    <xf numFmtId="0" fontId="28" fillId="0" borderId="0"/>
  </cellStyleXfs>
  <cellXfs count="119">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4" fontId="9" fillId="0" borderId="0" xfId="4" applyNumberFormat="1" applyFont="1" applyBorder="1" applyAlignment="1"/>
    <xf numFmtId="164"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5" fontId="9" fillId="0" borderId="0" xfId="4" applyNumberFormat="1" applyFont="1" applyFill="1" applyBorder="1" applyAlignment="1"/>
    <xf numFmtId="165" fontId="13" fillId="0" borderId="0" xfId="4" applyNumberFormat="1" applyFont="1" applyFill="1" applyBorder="1" applyAlignment="1"/>
    <xf numFmtId="165" fontId="9"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164"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6" fillId="0" borderId="0" xfId="0" applyFont="1"/>
    <xf numFmtId="0" fontId="2" fillId="0" borderId="0" xfId="0" applyFont="1" applyAlignment="1"/>
    <xf numFmtId="0" fontId="0" fillId="0" borderId="0" xfId="0" applyAlignment="1">
      <alignment horizontal="center"/>
    </xf>
    <xf numFmtId="0" fontId="27" fillId="0" borderId="0" xfId="0" applyFont="1" applyAlignment="1">
      <alignment horizontal="center" wrapText="1"/>
    </xf>
    <xf numFmtId="0" fontId="27" fillId="0" borderId="0" xfId="0" applyFont="1" applyAlignment="1"/>
    <xf numFmtId="166" fontId="10" fillId="0" borderId="0" xfId="7" applyNumberFormat="1" applyFont="1"/>
    <xf numFmtId="0" fontId="9" fillId="0" borderId="0" xfId="0" applyFont="1"/>
    <xf numFmtId="49" fontId="9"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8" fillId="0" borderId="0" xfId="9"/>
    <xf numFmtId="0" fontId="10" fillId="0" borderId="0" xfId="0" applyFont="1" applyAlignment="1">
      <alignment horizontal="left"/>
    </xf>
    <xf numFmtId="0" fontId="26"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0" fontId="9" fillId="0" borderId="0" xfId="0" applyFont="1" applyAlignment="1">
      <alignment horizontal="center" wrapText="1"/>
    </xf>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2" fillId="0" borderId="0" xfId="0" applyFont="1" applyAlignment="1">
      <alignment horizontal="center"/>
    </xf>
    <xf numFmtId="0" fontId="17" fillId="0" borderId="0" xfId="0" applyFont="1" applyAlignment="1">
      <alignment horizontal="center"/>
    </xf>
    <xf numFmtId="164" fontId="13" fillId="0" borderId="0" xfId="4" applyNumberFormat="1" applyFont="1" applyFill="1" applyBorder="1" applyAlignment="1"/>
    <xf numFmtId="0" fontId="27" fillId="0" borderId="0" xfId="0" applyFont="1" applyAlignment="1">
      <alignment wrapText="1"/>
    </xf>
    <xf numFmtId="0" fontId="3" fillId="0" borderId="0" xfId="5" applyAlignment="1">
      <alignment horizontal="center"/>
    </xf>
    <xf numFmtId="0" fontId="3" fillId="0" borderId="0" xfId="5"/>
    <xf numFmtId="0" fontId="3" fillId="0" borderId="0" xfId="5"/>
    <xf numFmtId="0" fontId="3" fillId="0" borderId="0" xfId="5"/>
    <xf numFmtId="0" fontId="3" fillId="0" borderId="0" xfId="5"/>
    <xf numFmtId="0" fontId="3" fillId="0" borderId="0" xfId="5"/>
    <xf numFmtId="0" fontId="15" fillId="0" borderId="3" xfId="0" applyFont="1" applyBorder="1" applyAlignment="1">
      <alignment horizontal="center"/>
    </xf>
    <xf numFmtId="0" fontId="15" fillId="0" borderId="3"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3" xfId="0" applyFont="1" applyBorder="1" applyAlignment="1">
      <alignment horizontal="center"/>
    </xf>
    <xf numFmtId="0" fontId="15" fillId="0" borderId="1" xfId="0" applyFont="1" applyBorder="1" applyAlignment="1">
      <alignment horizontal="center"/>
    </xf>
    <xf numFmtId="0" fontId="15" fillId="0" borderId="4" xfId="0" applyFont="1" applyBorder="1" applyAlignment="1">
      <alignment horizontal="center"/>
    </xf>
    <xf numFmtId="0" fontId="15" fillId="0" borderId="2" xfId="0" applyFont="1" applyBorder="1" applyAlignment="1">
      <alignment horizontal="center"/>
    </xf>
  </cellXfs>
  <cellStyles count="10">
    <cellStyle name="Köprü" xfId="2" builtinId="8"/>
    <cellStyle name="Normal" xfId="0" builtinId="0"/>
    <cellStyle name="Normal 104" xfId="5"/>
    <cellStyle name="Normal 105 2" xfId="4"/>
    <cellStyle name="Normal 2" xfId="3"/>
    <cellStyle name="Normal 3" xfId="6"/>
    <cellStyle name="Normal 4" xfId="8"/>
    <cellStyle name="Normal 5" xfId="9"/>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123343</c:v>
                </c:pt>
                <c:pt idx="1">
                  <c:v>125632</c:v>
                </c:pt>
                <c:pt idx="2">
                  <c:v>125215</c:v>
                </c:pt>
                <c:pt idx="3">
                  <c:v>123774</c:v>
                </c:pt>
                <c:pt idx="4">
                  <c:v>121435</c:v>
                </c:pt>
                <c:pt idx="5">
                  <c:v>120285</c:v>
                </c:pt>
                <c:pt idx="6">
                  <c:v>116144</c:v>
                </c:pt>
                <c:pt idx="7">
                  <c:v>114320</c:v>
                </c:pt>
                <c:pt idx="8">
                  <c:v>112881</c:v>
                </c:pt>
                <c:pt idx="9">
                  <c:v>111833</c:v>
                </c:pt>
                <c:pt idx="10">
                  <c:v>110457</c:v>
                </c:pt>
                <c:pt idx="11">
                  <c:v>115973</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58788</c:v>
                </c:pt>
                <c:pt idx="1">
                  <c:v>59736</c:v>
                </c:pt>
                <c:pt idx="2">
                  <c:v>63234</c:v>
                </c:pt>
                <c:pt idx="3">
                  <c:v>63984</c:v>
                </c:pt>
                <c:pt idx="4">
                  <c:v>65856</c:v>
                </c:pt>
                <c:pt idx="5">
                  <c:v>68151</c:v>
                </c:pt>
                <c:pt idx="6">
                  <c:v>72995</c:v>
                </c:pt>
                <c:pt idx="7">
                  <c:v>75085</c:v>
                </c:pt>
                <c:pt idx="8">
                  <c:v>77827</c:v>
                </c:pt>
                <c:pt idx="9">
                  <c:v>80556</c:v>
                </c:pt>
                <c:pt idx="10">
                  <c:v>83120</c:v>
                </c:pt>
                <c:pt idx="11">
                  <c:v>83026</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0.25802615171996091</c:v>
                </c:pt>
                <c:pt idx="1">
                  <c:v>0.25919395501215792</c:v>
                </c:pt>
                <c:pt idx="2">
                  <c:v>0.25971002288381995</c:v>
                </c:pt>
                <c:pt idx="3">
                  <c:v>0.25468039900932937</c:v>
                </c:pt>
                <c:pt idx="4">
                  <c:v>0.25064279986465976</c:v>
                </c:pt>
                <c:pt idx="5">
                  <c:v>0.24916371561919953</c:v>
                </c:pt>
                <c:pt idx="6">
                  <c:v>0.24669919068046556</c:v>
                </c:pt>
                <c:pt idx="7">
                  <c:v>0.24377732962602508</c:v>
                </c:pt>
                <c:pt idx="8">
                  <c:v>0.24219640547606089</c:v>
                </c:pt>
                <c:pt idx="9">
                  <c:v>0.24104405305622809</c:v>
                </c:pt>
                <c:pt idx="10">
                  <c:v>0.23954429203374189</c:v>
                </c:pt>
                <c:pt idx="11">
                  <c:v>0.24267021895378074</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Su'!$B$38</c:f>
              <c:strCache>
                <c:ptCount val="1"/>
                <c:pt idx="0">
                  <c:v>Bartın</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Su'!$B$39:$B$48</c:f>
              <c:numCache>
                <c:formatCode>General</c:formatCode>
                <c:ptCount val="10"/>
                <c:pt idx="0">
                  <c:v>237</c:v>
                </c:pt>
                <c:pt idx="1">
                  <c:v>242</c:v>
                </c:pt>
                <c:pt idx="2">
                  <c:v>278</c:v>
                </c:pt>
                <c:pt idx="3">
                  <c:v>308</c:v>
                </c:pt>
                <c:pt idx="4">
                  <c:v>253</c:v>
                </c:pt>
                <c:pt idx="5">
                  <c:v>304</c:v>
                </c:pt>
                <c:pt idx="6">
                  <c:v>309</c:v>
                </c:pt>
                <c:pt idx="7">
                  <c:v>223</c:v>
                </c:pt>
                <c:pt idx="8">
                  <c:v>215</c:v>
                </c:pt>
                <c:pt idx="9">
                  <c:v>211</c:v>
                </c:pt>
              </c:numCache>
            </c:numRef>
          </c:val>
          <c:smooth val="0"/>
          <c:extLst>
            <c:ext xmlns:c16="http://schemas.microsoft.com/office/drawing/2014/chart" uri="{C3380CC4-5D6E-409C-BE32-E72D297353CC}">
              <c16:uniqueId val="{00000000-F4F6-4049-9D77-72EA773C551C}"/>
            </c:ext>
          </c:extLst>
        </c:ser>
        <c:ser>
          <c:idx val="1"/>
          <c:order val="1"/>
          <c:tx>
            <c:strRef>
              <c:f>'Belediye Su'!$C$38</c:f>
              <c:strCache>
                <c:ptCount val="1"/>
                <c:pt idx="0">
                  <c:v>Türkiye</c:v>
                </c:pt>
              </c:strCache>
            </c:strRef>
          </c:tx>
          <c:marker>
            <c:symbol val="none"/>
          </c:marker>
          <c:cat>
            <c:strRef>
              <c:f>'Belediye Su'!$A$39:$A$48</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Su'!$C$39:$C$48</c:f>
              <c:numCache>
                <c:formatCode>General</c:formatCode>
                <c:ptCount val="10"/>
                <c:pt idx="0">
                  <c:v>252</c:v>
                </c:pt>
                <c:pt idx="1">
                  <c:v>255</c:v>
                </c:pt>
                <c:pt idx="2">
                  <c:v>259</c:v>
                </c:pt>
                <c:pt idx="3">
                  <c:v>255</c:v>
                </c:pt>
                <c:pt idx="4">
                  <c:v>245</c:v>
                </c:pt>
                <c:pt idx="5">
                  <c:v>215</c:v>
                </c:pt>
                <c:pt idx="6">
                  <c:v>216</c:v>
                </c:pt>
                <c:pt idx="7">
                  <c:v>216</c:v>
                </c:pt>
                <c:pt idx="8">
                  <c:v>203</c:v>
                </c:pt>
                <c:pt idx="9">
                  <c:v>217</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overlay val="0"/>
        </c:title>
        <c:numFmt formatCode="General" sourceLinked="1"/>
        <c:majorTickMark val="out"/>
        <c:minorTickMark val="none"/>
        <c:tickLblPos val="nextTo"/>
        <c:crossAx val="190019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Su'!$B$76</c:f>
              <c:strCache>
                <c:ptCount val="1"/>
                <c:pt idx="0">
                  <c:v>Diğer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Su'!$B$77:$B$83</c:f>
              <c:numCache>
                <c:formatCode>#,##0</c:formatCode>
                <c:ptCount val="7"/>
                <c:pt idx="0">
                  <c:v>27160</c:v>
                </c:pt>
                <c:pt idx="1">
                  <c:v>414</c:v>
                </c:pt>
                <c:pt idx="2">
                  <c:v>425</c:v>
                </c:pt>
                <c:pt idx="3">
                  <c:v>241</c:v>
                </c:pt>
                <c:pt idx="5">
                  <c:v>924</c:v>
                </c:pt>
                <c:pt idx="6">
                  <c:v>3766</c:v>
                </c:pt>
              </c:numCache>
            </c:numRef>
          </c:val>
          <c:extLst>
            <c:ext xmlns:c16="http://schemas.microsoft.com/office/drawing/2014/chart" uri="{C3380CC4-5D6E-409C-BE32-E72D297353CC}">
              <c16:uniqueId val="{00000000-9344-44B8-9236-A3A981868584}"/>
            </c:ext>
          </c:extLst>
        </c:ser>
        <c:ser>
          <c:idx val="1"/>
          <c:order val="1"/>
          <c:tx>
            <c:strRef>
              <c:f>'Belediye Su'!$C$76</c:f>
              <c:strCache>
                <c:ptCount val="1"/>
                <c:pt idx="0">
                  <c:v>Din Ve Hayır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Su'!$C$77:$C$83</c:f>
              <c:numCache>
                <c:formatCode>#,##0</c:formatCode>
                <c:ptCount val="7"/>
                <c:pt idx="0">
                  <c:v>70000</c:v>
                </c:pt>
                <c:pt idx="2">
                  <c:v>2160</c:v>
                </c:pt>
                <c:pt idx="6">
                  <c:v>32215</c:v>
                </c:pt>
              </c:numCache>
            </c:numRef>
          </c:val>
          <c:extLst>
            <c:ext xmlns:c16="http://schemas.microsoft.com/office/drawing/2014/chart" uri="{C3380CC4-5D6E-409C-BE32-E72D297353CC}">
              <c16:uniqueId val="{00000001-9344-44B8-9236-A3A981868584}"/>
            </c:ext>
          </c:extLst>
        </c:ser>
        <c:ser>
          <c:idx val="2"/>
          <c:order val="2"/>
          <c:tx>
            <c:strRef>
              <c:f>'Belediye Su'!$D$76</c:f>
              <c:strCache>
                <c:ptCount val="1"/>
                <c:pt idx="0">
                  <c:v>İnşaatlar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Su'!$D$77:$D$83</c:f>
              <c:numCache>
                <c:formatCode>#,##0</c:formatCode>
                <c:ptCount val="7"/>
                <c:pt idx="0">
                  <c:v>18530</c:v>
                </c:pt>
                <c:pt idx="1">
                  <c:v>39734</c:v>
                </c:pt>
                <c:pt idx="2">
                  <c:v>19664</c:v>
                </c:pt>
                <c:pt idx="3">
                  <c:v>18511</c:v>
                </c:pt>
                <c:pt idx="4">
                  <c:v>25706</c:v>
                </c:pt>
                <c:pt idx="5">
                  <c:v>50033</c:v>
                </c:pt>
                <c:pt idx="6">
                  <c:v>89641</c:v>
                </c:pt>
              </c:numCache>
            </c:numRef>
          </c:val>
          <c:extLst>
            <c:ext xmlns:c16="http://schemas.microsoft.com/office/drawing/2014/chart" uri="{C3380CC4-5D6E-409C-BE32-E72D297353CC}">
              <c16:uniqueId val="{00000002-9344-44B8-9236-A3A981868584}"/>
            </c:ext>
          </c:extLst>
        </c:ser>
        <c:ser>
          <c:idx val="3"/>
          <c:order val="3"/>
          <c:tx>
            <c:strRef>
              <c:f>'Belediye Su'!$E$76</c:f>
              <c:strCache>
                <c:ptCount val="1"/>
                <c:pt idx="0">
                  <c:v>Meskenler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Su'!$E$77:$E$83</c:f>
              <c:numCache>
                <c:formatCode>#,##0</c:formatCode>
                <c:ptCount val="7"/>
                <c:pt idx="0">
                  <c:v>1932825</c:v>
                </c:pt>
                <c:pt idx="1">
                  <c:v>2343818</c:v>
                </c:pt>
                <c:pt idx="2">
                  <c:v>2262804</c:v>
                </c:pt>
                <c:pt idx="3">
                  <c:v>2214692</c:v>
                </c:pt>
                <c:pt idx="4">
                  <c:v>2581883</c:v>
                </c:pt>
                <c:pt idx="5">
                  <c:v>3007200</c:v>
                </c:pt>
                <c:pt idx="6">
                  <c:v>3003731</c:v>
                </c:pt>
              </c:numCache>
            </c:numRef>
          </c:val>
          <c:extLst>
            <c:ext xmlns:c16="http://schemas.microsoft.com/office/drawing/2014/chart" uri="{C3380CC4-5D6E-409C-BE32-E72D297353CC}">
              <c16:uniqueId val="{00000003-9344-44B8-9236-A3A981868584}"/>
            </c:ext>
          </c:extLst>
        </c:ser>
        <c:ser>
          <c:idx val="4"/>
          <c:order val="4"/>
          <c:tx>
            <c:strRef>
              <c:f>'Belediye Su'!$F$76</c:f>
              <c:strCache>
                <c:ptCount val="1"/>
                <c:pt idx="0">
                  <c:v>Okullar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Su'!$F$77:$F$83</c:f>
              <c:numCache>
                <c:formatCode>#,##0</c:formatCode>
                <c:ptCount val="7"/>
                <c:pt idx="0">
                  <c:v>111454</c:v>
                </c:pt>
                <c:pt idx="1">
                  <c:v>76846</c:v>
                </c:pt>
                <c:pt idx="2">
                  <c:v>147468</c:v>
                </c:pt>
                <c:pt idx="3">
                  <c:v>145148</c:v>
                </c:pt>
                <c:pt idx="4">
                  <c:v>214258</c:v>
                </c:pt>
                <c:pt idx="5">
                  <c:v>230837</c:v>
                </c:pt>
                <c:pt idx="6">
                  <c:v>278478</c:v>
                </c:pt>
              </c:numCache>
            </c:numRef>
          </c:val>
          <c:extLst>
            <c:ext xmlns:c16="http://schemas.microsoft.com/office/drawing/2014/chart" uri="{C3380CC4-5D6E-409C-BE32-E72D297353CC}">
              <c16:uniqueId val="{00000004-9344-44B8-9236-A3A981868584}"/>
            </c:ext>
          </c:extLst>
        </c:ser>
        <c:ser>
          <c:idx val="5"/>
          <c:order val="5"/>
          <c:tx>
            <c:strRef>
              <c:f>'Belediye Su'!$G$76</c:f>
              <c:strCache>
                <c:ptCount val="1"/>
                <c:pt idx="0">
                  <c:v>Park, Bahçe Ve Wc 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Su'!$G$77:$G$83</c:f>
              <c:numCache>
                <c:formatCode>#,##0</c:formatCode>
                <c:ptCount val="7"/>
                <c:pt idx="0">
                  <c:v>340000</c:v>
                </c:pt>
                <c:pt idx="1">
                  <c:v>5574</c:v>
                </c:pt>
                <c:pt idx="2">
                  <c:v>4511</c:v>
                </c:pt>
                <c:pt idx="3">
                  <c:v>4166</c:v>
                </c:pt>
                <c:pt idx="4">
                  <c:v>12559</c:v>
                </c:pt>
                <c:pt idx="5">
                  <c:v>15697</c:v>
                </c:pt>
                <c:pt idx="6">
                  <c:v>171354</c:v>
                </c:pt>
              </c:numCache>
            </c:numRef>
          </c:val>
          <c:extLst>
            <c:ext xmlns:c16="http://schemas.microsoft.com/office/drawing/2014/chart" uri="{C3380CC4-5D6E-409C-BE32-E72D297353CC}">
              <c16:uniqueId val="{00000005-9344-44B8-9236-A3A981868584}"/>
            </c:ext>
          </c:extLst>
        </c:ser>
        <c:ser>
          <c:idx val="6"/>
          <c:order val="6"/>
          <c:tx>
            <c:strRef>
              <c:f>'Belediye Su'!$H$76</c:f>
              <c:strCache>
                <c:ptCount val="1"/>
                <c:pt idx="0">
                  <c:v>Resmi Kuruluşlar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Su'!$H$77:$H$83</c:f>
              <c:numCache>
                <c:formatCode>#,##0</c:formatCode>
                <c:ptCount val="7"/>
                <c:pt idx="0">
                  <c:v>427390</c:v>
                </c:pt>
                <c:pt idx="1">
                  <c:v>293463</c:v>
                </c:pt>
                <c:pt idx="2">
                  <c:v>270915</c:v>
                </c:pt>
                <c:pt idx="3">
                  <c:v>172593</c:v>
                </c:pt>
                <c:pt idx="4">
                  <c:v>259362</c:v>
                </c:pt>
                <c:pt idx="5">
                  <c:v>311484</c:v>
                </c:pt>
                <c:pt idx="6">
                  <c:v>224700</c:v>
                </c:pt>
              </c:numCache>
            </c:numRef>
          </c:val>
          <c:extLst>
            <c:ext xmlns:c16="http://schemas.microsoft.com/office/drawing/2014/chart" uri="{C3380CC4-5D6E-409C-BE32-E72D297353CC}">
              <c16:uniqueId val="{00000006-9344-44B8-9236-A3A981868584}"/>
            </c:ext>
          </c:extLst>
        </c:ser>
        <c:ser>
          <c:idx val="7"/>
          <c:order val="7"/>
          <c:tx>
            <c:strRef>
              <c:f>'Belediye Su'!$I$76</c:f>
              <c:strCache>
                <c:ptCount val="1"/>
                <c:pt idx="0">
                  <c:v>Sağlık Kurumları</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Su'!$I$77:$I$83</c:f>
              <c:numCache>
                <c:formatCode>#,##0</c:formatCode>
                <c:ptCount val="7"/>
                <c:pt idx="0">
                  <c:v>33790</c:v>
                </c:pt>
                <c:pt idx="1">
                  <c:v>34968</c:v>
                </c:pt>
                <c:pt idx="2">
                  <c:v>83925</c:v>
                </c:pt>
                <c:pt idx="3">
                  <c:v>93349</c:v>
                </c:pt>
                <c:pt idx="4">
                  <c:v>26416</c:v>
                </c:pt>
                <c:pt idx="5">
                  <c:v>35763</c:v>
                </c:pt>
                <c:pt idx="6">
                  <c:v>125026</c:v>
                </c:pt>
              </c:numCache>
            </c:numRef>
          </c:val>
          <c:extLst>
            <c:ext xmlns:c16="http://schemas.microsoft.com/office/drawing/2014/chart" uri="{C3380CC4-5D6E-409C-BE32-E72D297353CC}">
              <c16:uniqueId val="{00000007-9344-44B8-9236-A3A981868584}"/>
            </c:ext>
          </c:extLst>
        </c:ser>
        <c:ser>
          <c:idx val="8"/>
          <c:order val="8"/>
          <c:tx>
            <c:strRef>
              <c:f>'Belediye Su'!$J$76</c:f>
              <c:strCache>
                <c:ptCount val="1"/>
                <c:pt idx="0">
                  <c:v>Sanayi İşletmeleri</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Su'!$J$77:$J$83</c:f>
              <c:numCache>
                <c:formatCode>#,##0</c:formatCode>
                <c:ptCount val="7"/>
                <c:pt idx="0">
                  <c:v>115081</c:v>
                </c:pt>
                <c:pt idx="1">
                  <c:v>56607</c:v>
                </c:pt>
                <c:pt idx="2">
                  <c:v>61450</c:v>
                </c:pt>
                <c:pt idx="3">
                  <c:v>76</c:v>
                </c:pt>
                <c:pt idx="4">
                  <c:v>2037</c:v>
                </c:pt>
                <c:pt idx="5">
                  <c:v>85069</c:v>
                </c:pt>
                <c:pt idx="6">
                  <c:v>130936</c:v>
                </c:pt>
              </c:numCache>
            </c:numRef>
          </c:val>
          <c:extLst>
            <c:ext xmlns:c16="http://schemas.microsoft.com/office/drawing/2014/chart" uri="{C3380CC4-5D6E-409C-BE32-E72D297353CC}">
              <c16:uniqueId val="{00000008-9344-44B8-9236-A3A981868584}"/>
            </c:ext>
          </c:extLst>
        </c:ser>
        <c:ser>
          <c:idx val="9"/>
          <c:order val="9"/>
          <c:tx>
            <c:strRef>
              <c:f>'Belediye Su'!$K$76</c:f>
              <c:strCache>
                <c:ptCount val="1"/>
                <c:pt idx="0">
                  <c:v>Ticarethaneler</c:v>
                </c:pt>
              </c:strCache>
            </c:strRef>
          </c:tx>
          <c:invertIfNegative val="0"/>
          <c:cat>
            <c:strRef>
              <c:f>'Belediye Su'!$A$77:$A$83</c:f>
              <c:strCache>
                <c:ptCount val="7"/>
                <c:pt idx="0">
                  <c:v>2004</c:v>
                </c:pt>
                <c:pt idx="1">
                  <c:v>2006</c:v>
                </c:pt>
                <c:pt idx="2">
                  <c:v>2008</c:v>
                </c:pt>
                <c:pt idx="3">
                  <c:v>2010</c:v>
                </c:pt>
                <c:pt idx="4">
                  <c:v>2012</c:v>
                </c:pt>
                <c:pt idx="5">
                  <c:v>2014</c:v>
                </c:pt>
                <c:pt idx="6">
                  <c:v>2016</c:v>
                </c:pt>
              </c:strCache>
            </c:strRef>
          </c:cat>
          <c:val>
            <c:numRef>
              <c:f>'Belediye Su'!$K$77:$K$83</c:f>
              <c:numCache>
                <c:formatCode>#,##0</c:formatCode>
                <c:ptCount val="7"/>
                <c:pt idx="0">
                  <c:v>185284</c:v>
                </c:pt>
                <c:pt idx="1">
                  <c:v>221103</c:v>
                </c:pt>
                <c:pt idx="2">
                  <c:v>241297</c:v>
                </c:pt>
                <c:pt idx="3">
                  <c:v>240210</c:v>
                </c:pt>
                <c:pt idx="4">
                  <c:v>339730</c:v>
                </c:pt>
                <c:pt idx="5">
                  <c:v>306009</c:v>
                </c:pt>
                <c:pt idx="6">
                  <c:v>485654</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Su'!$B$115</c:f>
              <c:strCache>
                <c:ptCount val="1"/>
                <c:pt idx="0">
                  <c:v>Bartın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Su'!$B$116:$B$125</c:f>
              <c:numCache>
                <c:formatCode>General</c:formatCode>
                <c:ptCount val="10"/>
                <c:pt idx="0">
                  <c:v>31</c:v>
                </c:pt>
                <c:pt idx="1">
                  <c:v>31</c:v>
                </c:pt>
                <c:pt idx="2">
                  <c:v>31</c:v>
                </c:pt>
                <c:pt idx="3">
                  <c:v>31</c:v>
                </c:pt>
                <c:pt idx="4">
                  <c:v>39</c:v>
                </c:pt>
                <c:pt idx="5">
                  <c:v>39</c:v>
                </c:pt>
                <c:pt idx="6">
                  <c:v>40</c:v>
                </c:pt>
                <c:pt idx="7">
                  <c:v>42</c:v>
                </c:pt>
                <c:pt idx="8">
                  <c:v>46</c:v>
                </c:pt>
                <c:pt idx="9">
                  <c:v>48</c:v>
                </c:pt>
              </c:numCache>
            </c:numRef>
          </c:val>
          <c:smooth val="0"/>
          <c:extLst>
            <c:ext xmlns:c16="http://schemas.microsoft.com/office/drawing/2014/chart" uri="{C3380CC4-5D6E-409C-BE32-E72D297353CC}">
              <c16:uniqueId val="{00000000-1DE0-4D38-9D2E-9CCCDEBDB50C}"/>
            </c:ext>
          </c:extLst>
        </c:ser>
        <c:ser>
          <c:idx val="1"/>
          <c:order val="1"/>
          <c:tx>
            <c:strRef>
              <c:f>'Belediye Su'!$C$115</c:f>
              <c:strCache>
                <c:ptCount val="1"/>
                <c:pt idx="0">
                  <c:v>Türkiye (%)</c:v>
                </c:pt>
              </c:strCache>
            </c:strRef>
          </c:tx>
          <c:marker>
            <c:symbol val="none"/>
          </c:marker>
          <c:cat>
            <c:strRef>
              <c:f>'Belediye Su'!$A$116:$A$125</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Su'!$C$116:$C$125</c:f>
              <c:numCache>
                <c:formatCode>General</c:formatCode>
                <c:ptCount val="10"/>
                <c:pt idx="0">
                  <c:v>75</c:v>
                </c:pt>
                <c:pt idx="1">
                  <c:v>76</c:v>
                </c:pt>
                <c:pt idx="2">
                  <c:v>77</c:v>
                </c:pt>
                <c:pt idx="3">
                  <c:v>78</c:v>
                </c:pt>
                <c:pt idx="4">
                  <c:v>82</c:v>
                </c:pt>
                <c:pt idx="5">
                  <c:v>82</c:v>
                </c:pt>
                <c:pt idx="6">
                  <c:v>82</c:v>
                </c:pt>
                <c:pt idx="7">
                  <c:v>83</c:v>
                </c:pt>
                <c:pt idx="8">
                  <c:v>91</c:v>
                </c:pt>
                <c:pt idx="9">
                  <c:v>92</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00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Su'!$B$140</c:f>
              <c:strCache>
                <c:ptCount val="1"/>
                <c:pt idx="0">
                  <c:v>Bartın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Su'!$B$141:$B$150</c:f>
              <c:numCache>
                <c:formatCode>General</c:formatCode>
                <c:ptCount val="10"/>
                <c:pt idx="0">
                  <c:v>1</c:v>
                </c:pt>
                <c:pt idx="1">
                  <c:v>1</c:v>
                </c:pt>
                <c:pt idx="2">
                  <c:v>3</c:v>
                </c:pt>
                <c:pt idx="3">
                  <c:v>3</c:v>
                </c:pt>
                <c:pt idx="4">
                  <c:v>3</c:v>
                </c:pt>
                <c:pt idx="5">
                  <c:v>19</c:v>
                </c:pt>
                <c:pt idx="6">
                  <c:v>20</c:v>
                </c:pt>
                <c:pt idx="7">
                  <c:v>31</c:v>
                </c:pt>
                <c:pt idx="8">
                  <c:v>35</c:v>
                </c:pt>
                <c:pt idx="9">
                  <c:v>35</c:v>
                </c:pt>
              </c:numCache>
            </c:numRef>
          </c:val>
          <c:smooth val="0"/>
          <c:extLst>
            <c:ext xmlns:c16="http://schemas.microsoft.com/office/drawing/2014/chart" uri="{C3380CC4-5D6E-409C-BE32-E72D297353CC}">
              <c16:uniqueId val="{00000000-3B96-473C-967E-9BD082A617E6}"/>
            </c:ext>
          </c:extLst>
        </c:ser>
        <c:ser>
          <c:idx val="1"/>
          <c:order val="1"/>
          <c:tx>
            <c:strRef>
              <c:f>'Belediye Su'!$C$140</c:f>
              <c:strCache>
                <c:ptCount val="1"/>
                <c:pt idx="0">
                  <c:v>Türkiye (%)</c:v>
                </c:pt>
              </c:strCache>
            </c:strRef>
          </c:tx>
          <c:marker>
            <c:symbol val="none"/>
          </c:marker>
          <c:cat>
            <c:strRef>
              <c:f>'Belediye Su'!$A$141:$A$150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Su'!$C$141:$C$150</c:f>
              <c:numCache>
                <c:formatCode>General</c:formatCode>
                <c:ptCount val="10"/>
                <c:pt idx="0">
                  <c:v>27</c:v>
                </c:pt>
                <c:pt idx="1">
                  <c:v>29</c:v>
                </c:pt>
                <c:pt idx="2">
                  <c:v>31</c:v>
                </c:pt>
                <c:pt idx="3">
                  <c:v>34</c:v>
                </c:pt>
                <c:pt idx="4">
                  <c:v>41</c:v>
                </c:pt>
                <c:pt idx="5">
                  <c:v>41</c:v>
                </c:pt>
                <c:pt idx="6">
                  <c:v>45</c:v>
                </c:pt>
                <c:pt idx="7">
                  <c:v>47</c:v>
                </c:pt>
                <c:pt idx="8">
                  <c:v>54</c:v>
                </c:pt>
                <c:pt idx="9">
                  <c:v>55</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899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Atıksu'!$B$7:$B$16</c:f>
              <c:numCache>
                <c:formatCode>#,##0</c:formatCode>
                <c:ptCount val="10"/>
                <c:pt idx="9">
                  <c:v>441</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Atıksu'!$A$7:$A$16</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Atıksu'!$C$7:$C$16</c:f>
              <c:numCache>
                <c:formatCode>#,##0</c:formatCode>
                <c:ptCount val="10"/>
                <c:pt idx="0">
                  <c:v>1561</c:v>
                </c:pt>
                <c:pt idx="1">
                  <c:v>1631</c:v>
                </c:pt>
                <c:pt idx="2">
                  <c:v>1847</c:v>
                </c:pt>
                <c:pt idx="3">
                  <c:v>1825</c:v>
                </c:pt>
                <c:pt idx="4">
                  <c:v>2627</c:v>
                </c:pt>
                <c:pt idx="5">
                  <c:v>5141</c:v>
                </c:pt>
                <c:pt idx="6">
                  <c:v>5763</c:v>
                </c:pt>
                <c:pt idx="7">
                  <c:v>5833</c:v>
                </c:pt>
                <c:pt idx="8">
                  <c:v>6047</c:v>
                </c:pt>
                <c:pt idx="9">
                  <c:v>4670</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Atıksu'!$B$69</c:f>
              <c:strCache>
                <c:ptCount val="1"/>
                <c:pt idx="0">
                  <c:v>Bartın</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Atıksu'!$B$70:$B$79</c:f>
              <c:numCache>
                <c:formatCode>General</c:formatCode>
                <c:ptCount val="10"/>
                <c:pt idx="0">
                  <c:v>78</c:v>
                </c:pt>
                <c:pt idx="1">
                  <c:v>81</c:v>
                </c:pt>
                <c:pt idx="2">
                  <c:v>86</c:v>
                </c:pt>
                <c:pt idx="3">
                  <c:v>85</c:v>
                </c:pt>
                <c:pt idx="4">
                  <c:v>105</c:v>
                </c:pt>
                <c:pt idx="5">
                  <c:v>204</c:v>
                </c:pt>
                <c:pt idx="6">
                  <c:v>209</c:v>
                </c:pt>
                <c:pt idx="7">
                  <c:v>200</c:v>
                </c:pt>
                <c:pt idx="8">
                  <c:v>192</c:v>
                </c:pt>
                <c:pt idx="9">
                  <c:v>154</c:v>
                </c:pt>
              </c:numCache>
            </c:numRef>
          </c:val>
          <c:smooth val="0"/>
          <c:extLst>
            <c:ext xmlns:c16="http://schemas.microsoft.com/office/drawing/2014/chart" uri="{C3380CC4-5D6E-409C-BE32-E72D297353CC}">
              <c16:uniqueId val="{00000000-4227-49B9-84D8-194E7F8D5849}"/>
            </c:ext>
          </c:extLst>
        </c:ser>
        <c:ser>
          <c:idx val="1"/>
          <c:order val="1"/>
          <c:tx>
            <c:strRef>
              <c:f>'Belediye Atıksu'!$C$69</c:f>
              <c:strCache>
                <c:ptCount val="1"/>
                <c:pt idx="0">
                  <c:v>Türkiye </c:v>
                </c:pt>
              </c:strCache>
            </c:strRef>
          </c:tx>
          <c:marker>
            <c:symbol val="none"/>
          </c:marker>
          <c:cat>
            <c:strRef>
              <c:f>'Belediye Atıksu'!$A$70:$A$79</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Atıksu'!$C$70:$C$79</c:f>
              <c:numCache>
                <c:formatCode>General</c:formatCode>
                <c:ptCount val="10"/>
                <c:pt idx="0">
                  <c:v>147</c:v>
                </c:pt>
                <c:pt idx="1">
                  <c:v>154</c:v>
                </c:pt>
                <c:pt idx="2">
                  <c:v>173</c:v>
                </c:pt>
                <c:pt idx="3">
                  <c:v>174</c:v>
                </c:pt>
                <c:pt idx="4">
                  <c:v>181</c:v>
                </c:pt>
                <c:pt idx="5">
                  <c:v>173</c:v>
                </c:pt>
                <c:pt idx="6">
                  <c:v>182</c:v>
                </c:pt>
                <c:pt idx="7">
                  <c:v>190</c:v>
                </c:pt>
                <c:pt idx="8">
                  <c:v>181</c:v>
                </c:pt>
                <c:pt idx="9">
                  <c:v>183</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overlay val="0"/>
        </c:title>
        <c:numFmt formatCode="General" sourceLinked="1"/>
        <c:majorTickMark val="out"/>
        <c:minorTickMark val="none"/>
        <c:tickLblPos val="nextTo"/>
        <c:crossAx val="191989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Atıksu'!$B$133</c:f>
              <c:strCache>
                <c:ptCount val="1"/>
                <c:pt idx="0">
                  <c:v>Bartın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Atıksu'!$B$134:$B$143</c:f>
              <c:numCache>
                <c:formatCode>General</c:formatCode>
                <c:ptCount val="10"/>
                <c:pt idx="0">
                  <c:v>30</c:v>
                </c:pt>
                <c:pt idx="1">
                  <c:v>30</c:v>
                </c:pt>
                <c:pt idx="2">
                  <c:v>32</c:v>
                </c:pt>
                <c:pt idx="3">
                  <c:v>32</c:v>
                </c:pt>
                <c:pt idx="4">
                  <c:v>38</c:v>
                </c:pt>
                <c:pt idx="5">
                  <c:v>38</c:v>
                </c:pt>
                <c:pt idx="6">
                  <c:v>40</c:v>
                </c:pt>
                <c:pt idx="7">
                  <c:v>42</c:v>
                </c:pt>
                <c:pt idx="8">
                  <c:v>46</c:v>
                </c:pt>
                <c:pt idx="9">
                  <c:v>47</c:v>
                </c:pt>
              </c:numCache>
            </c:numRef>
          </c:val>
          <c:smooth val="0"/>
          <c:extLst>
            <c:ext xmlns:c16="http://schemas.microsoft.com/office/drawing/2014/chart" uri="{C3380CC4-5D6E-409C-BE32-E72D297353CC}">
              <c16:uniqueId val="{00000000-F1A8-4032-A2A2-D4B6C8A26C57}"/>
            </c:ext>
          </c:extLst>
        </c:ser>
        <c:ser>
          <c:idx val="1"/>
          <c:order val="1"/>
          <c:tx>
            <c:strRef>
              <c:f>'Belediye Atıksu'!$C$133</c:f>
              <c:strCache>
                <c:ptCount val="1"/>
                <c:pt idx="0">
                  <c:v>Türkiye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Atıksu'!$C$134:$C$143</c:f>
              <c:numCache>
                <c:formatCode>General</c:formatCode>
                <c:ptCount val="10"/>
                <c:pt idx="0">
                  <c:v>63</c:v>
                </c:pt>
                <c:pt idx="1">
                  <c:v>65</c:v>
                </c:pt>
                <c:pt idx="2">
                  <c:v>67</c:v>
                </c:pt>
                <c:pt idx="3">
                  <c:v>68</c:v>
                </c:pt>
                <c:pt idx="4">
                  <c:v>72</c:v>
                </c:pt>
                <c:pt idx="5">
                  <c:v>73</c:v>
                </c:pt>
                <c:pt idx="6">
                  <c:v>73</c:v>
                </c:pt>
                <c:pt idx="7">
                  <c:v>78</c:v>
                </c:pt>
                <c:pt idx="8">
                  <c:v>84</c:v>
                </c:pt>
                <c:pt idx="9">
                  <c:v>84</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191989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Atıksu'!$B$100</c:f>
              <c:strCache>
                <c:ptCount val="1"/>
                <c:pt idx="0">
                  <c:v>Bartın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Atıksu'!$B$101:$B$110</c:f>
              <c:numCache>
                <c:formatCode>General</c:formatCode>
                <c:ptCount val="10"/>
                <c:pt idx="9">
                  <c:v>3.8</c:v>
                </c:pt>
              </c:numCache>
            </c:numRef>
          </c:val>
          <c:smooth val="0"/>
          <c:extLst>
            <c:ext xmlns:c16="http://schemas.microsoft.com/office/drawing/2014/chart" uri="{C3380CC4-5D6E-409C-BE32-E72D297353CC}">
              <c16:uniqueId val="{00000000-666A-4B7A-9D76-DB83F5952A48}"/>
            </c:ext>
          </c:extLst>
        </c:ser>
        <c:ser>
          <c:idx val="1"/>
          <c:order val="1"/>
          <c:tx>
            <c:strRef>
              <c:f>'Belediye Atıksu'!$C$100</c:f>
              <c:strCache>
                <c:ptCount val="1"/>
                <c:pt idx="0">
                  <c:v>Türkiye (%)</c:v>
                </c:pt>
              </c:strCache>
            </c:strRef>
          </c:tx>
          <c:marker>
            <c:symbol val="none"/>
          </c:marker>
          <c:cat>
            <c:strRef>
              <c:f>'Belediye Atıksu'!$A$101:$A$110</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Atıksu'!$C$101:$C$110</c:f>
              <c:numCache>
                <c:formatCode>General</c:formatCode>
                <c:ptCount val="10"/>
                <c:pt idx="0">
                  <c:v>27.2</c:v>
                </c:pt>
                <c:pt idx="1">
                  <c:v>28</c:v>
                </c:pt>
                <c:pt idx="2">
                  <c:v>29.7</c:v>
                </c:pt>
                <c:pt idx="3">
                  <c:v>35.9</c:v>
                </c:pt>
                <c:pt idx="4">
                  <c:v>42</c:v>
                </c:pt>
                <c:pt idx="5">
                  <c:v>46.1</c:v>
                </c:pt>
                <c:pt idx="6">
                  <c:v>51.6</c:v>
                </c:pt>
                <c:pt idx="7">
                  <c:v>57.6</c:v>
                </c:pt>
                <c:pt idx="8">
                  <c:v>63.5</c:v>
                </c:pt>
                <c:pt idx="9">
                  <c:v>70.2</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Atıksu'!$B$42</c:f>
              <c:strCache>
                <c:ptCount val="1"/>
                <c:pt idx="0">
                  <c:v>Biyolojik Arıtma</c:v>
                </c:pt>
              </c:strCache>
            </c:strRef>
          </c:tx>
          <c:spPr>
            <a:solidFill>
              <a:schemeClr val="accent1"/>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Atıksu'!$B$43:$B$52</c:f>
              <c:numCache>
                <c:formatCode>#,##0</c:formatCode>
                <c:ptCount val="10"/>
                <c:pt idx="9">
                  <c:v>330</c:v>
                </c:pt>
              </c:numCache>
            </c:numRef>
          </c:val>
          <c:extLst>
            <c:ext xmlns:c16="http://schemas.microsoft.com/office/drawing/2014/chart" uri="{C3380CC4-5D6E-409C-BE32-E72D297353CC}">
              <c16:uniqueId val="{00000000-3AD6-4E58-BDFD-C005491C2169}"/>
            </c:ext>
          </c:extLst>
        </c:ser>
        <c:ser>
          <c:idx val="1"/>
          <c:order val="1"/>
          <c:tx>
            <c:strRef>
              <c:f>'Belediye Atıksu'!$C$42</c:f>
              <c:strCache>
                <c:ptCount val="1"/>
                <c:pt idx="0">
                  <c:v>Doğal Arıtma (Yapay Sulak Alan)</c:v>
                </c:pt>
              </c:strCache>
            </c:strRef>
          </c:tx>
          <c:spPr>
            <a:solidFill>
              <a:schemeClr val="accent2"/>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Atıksu'!$C$43:$C$52</c:f>
              <c:numCache>
                <c:formatCode>#,##0</c:formatCode>
                <c:ptCount val="10"/>
              </c:numCache>
            </c:numRef>
          </c:val>
          <c:extLst>
            <c:ext xmlns:c16="http://schemas.microsoft.com/office/drawing/2014/chart" uri="{C3380CC4-5D6E-409C-BE32-E72D297353CC}">
              <c16:uniqueId val="{00000001-3AD6-4E58-BDFD-C005491C2169}"/>
            </c:ext>
          </c:extLst>
        </c:ser>
        <c:ser>
          <c:idx val="2"/>
          <c:order val="2"/>
          <c:tx>
            <c:strRef>
              <c:f>'Belediye Atıksu'!$D$42</c:f>
              <c:strCache>
                <c:ptCount val="1"/>
                <c:pt idx="0">
                  <c:v>Fiziksel Arıtma</c:v>
                </c:pt>
              </c:strCache>
            </c:strRef>
          </c:tx>
          <c:spPr>
            <a:solidFill>
              <a:schemeClr val="accent3"/>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Atıksu'!$D$43:$D$52</c:f>
              <c:numCache>
                <c:formatCode>#,##0</c:formatCode>
                <c:ptCount val="10"/>
                <c:pt idx="9">
                  <c:v>110</c:v>
                </c:pt>
              </c:numCache>
            </c:numRef>
          </c:val>
          <c:extLst>
            <c:ext xmlns:c16="http://schemas.microsoft.com/office/drawing/2014/chart" uri="{C3380CC4-5D6E-409C-BE32-E72D297353CC}">
              <c16:uniqueId val="{00000002-3AD6-4E58-BDFD-C005491C2169}"/>
            </c:ext>
          </c:extLst>
        </c:ser>
        <c:ser>
          <c:idx val="3"/>
          <c:order val="3"/>
          <c:tx>
            <c:strRef>
              <c:f>'Belediye Atıksu'!$E$42</c:f>
              <c:strCache>
                <c:ptCount val="1"/>
                <c:pt idx="0">
                  <c:v>Gelişmiş Arıtma</c:v>
                </c:pt>
              </c:strCache>
            </c:strRef>
          </c:tx>
          <c:spPr>
            <a:solidFill>
              <a:schemeClr val="accent4"/>
            </a:solidFill>
            <a:ln>
              <a:noFill/>
            </a:ln>
            <a:effectLst/>
          </c:spPr>
          <c:invertIfNegative val="0"/>
          <c:cat>
            <c:strRef>
              <c:f>'Belediye Atıksu'!$A$43:$A$52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Atıksu'!$E$43:$E$52</c:f>
              <c:numCache>
                <c:formatCode>#,##0</c:formatCode>
                <c:ptCount val="10"/>
              </c:numCache>
            </c:numRef>
          </c:val>
          <c:extLst>
            <c:ext xmlns:c16="http://schemas.microsoft.com/office/drawing/2014/chart" uri="{C3380CC4-5D6E-409C-BE32-E72D297353CC}">
              <c16:uniqueId val="{00000003-3AD6-4E58-BDFD-C005491C2169}"/>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Atık'!$B$14:$B$23</c:f>
              <c:numCache>
                <c:formatCode>_-* #,##0\ _₺_-;\-* #,##0\ _₺_-;_-* "-"??\ _₺_-;_-@_-</c:formatCode>
                <c:ptCount val="10"/>
                <c:pt idx="1">
                  <c:v>1825</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Atık'!$C$14:$C$23</c:f>
              <c:numCache>
                <c:formatCode>_-* #,##0\ _₺_-;\-* #,##0\ _₺_-;_-* "-"??\ _₺_-;_-@_-</c:formatCode>
                <c:ptCount val="10"/>
                <c:pt idx="0">
                  <c:v>4415</c:v>
                </c:pt>
                <c:pt idx="1">
                  <c:v>2923</c:v>
                </c:pt>
                <c:pt idx="2">
                  <c:v>3226</c:v>
                </c:pt>
                <c:pt idx="3">
                  <c:v>3234</c:v>
                </c:pt>
                <c:pt idx="4">
                  <c:v>1602</c:v>
                </c:pt>
                <c:pt idx="5">
                  <c:v>5310</c:v>
                </c:pt>
                <c:pt idx="6">
                  <c:v>13705</c:v>
                </c:pt>
                <c:pt idx="7">
                  <c:v>13183</c:v>
                </c:pt>
                <c:pt idx="8">
                  <c:v>8103</c:v>
                </c:pt>
                <c:pt idx="9">
                  <c:v>11550</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Atık'!$D$14:$D$23</c:f>
              <c:numCache>
                <c:formatCode>_-* #,##0\ _₺_-;\-* #,##0\ _₺_-;_-* "-"??\ _₺_-;_-@_-</c:formatCode>
                <c:ptCount val="10"/>
                <c:pt idx="0">
                  <c:v>29641</c:v>
                </c:pt>
                <c:pt idx="1">
                  <c:v>31218</c:v>
                </c:pt>
                <c:pt idx="2">
                  <c:v>31726</c:v>
                </c:pt>
                <c:pt idx="3">
                  <c:v>33949</c:v>
                </c:pt>
                <c:pt idx="4">
                  <c:v>31224</c:v>
                </c:pt>
                <c:pt idx="5">
                  <c:v>33524</c:v>
                </c:pt>
                <c:pt idx="6">
                  <c:v>35214</c:v>
                </c:pt>
                <c:pt idx="7">
                  <c:v>37012</c:v>
                </c:pt>
                <c:pt idx="8">
                  <c:v>33290</c:v>
                </c:pt>
                <c:pt idx="9">
                  <c:v>47125</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Gömme</c:v>
                </c:pt>
              </c:strCache>
            </c:strRef>
          </c:tx>
          <c:spPr>
            <a:solidFill>
              <a:srgbClr val="00B0F0"/>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Atık'!$E$14:$E$23</c:f>
              <c:numCache>
                <c:formatCode>_-* #,##0\ _₺_-;\-* #,##0\ _₺_-;_-* "-"??\ _₺_-;_-@_-</c:formatCode>
                <c:ptCount val="10"/>
                <c:pt idx="1">
                  <c:v>1825</c:v>
                </c:pt>
                <c:pt idx="2">
                  <c:v>2249</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Nehir, Dere Ve Göle Dökme</c:v>
                </c:pt>
              </c:strCache>
            </c:strRef>
          </c:tx>
          <c:spPr>
            <a:solidFill>
              <a:schemeClr val="accent6"/>
            </a:solidFill>
          </c:spPr>
          <c:invertIfNegative val="0"/>
          <c:cat>
            <c:strRef>
              <c:f>'Belediye Atık'!$A$14:$A$23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Atık'!$F$14:$F$23</c:f>
              <c:numCache>
                <c:formatCode>_-* #,##0\ _₺_-;\-* #,##0\ _₺_-;_-* "-"??\ _₺_-;_-@_-</c:formatCode>
                <c:ptCount val="10"/>
                <c:pt idx="1">
                  <c:v>1552</c:v>
                </c:pt>
              </c:numCache>
            </c:numRef>
          </c:val>
          <c:extLst>
            <c:ext xmlns:c16="http://schemas.microsoft.com/office/drawing/2014/chart" uri="{C3380CC4-5D6E-409C-BE32-E72D297353CC}">
              <c16:uniqueId val="{00000004-C72C-4EF8-96AF-60D2D660EAE1}"/>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overlay val="0"/>
        </c:title>
        <c:numFmt formatCode="_-* #,##0\ _₺_-;\-* #,##0\ _₺_-;_-* &quot;-&quot;??\ _₺_-;_-@_-" sourceLinked="1"/>
        <c:majorTickMark val="out"/>
        <c:minorTickMark val="none"/>
        <c:tickLblPos val="nextTo"/>
        <c:crossAx val="192055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Bartın</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17.616830071419379</c:v>
                </c:pt>
                <c:pt idx="1">
                  <c:v>16.484374801284105</c:v>
                </c:pt>
                <c:pt idx="2">
                  <c:v>-3.673513661732922</c:v>
                </c:pt>
                <c:pt idx="3">
                  <c:v>-2.4903425491261286</c:v>
                </c:pt>
                <c:pt idx="4">
                  <c:v>6.0948696499443979</c:v>
                </c:pt>
                <c:pt idx="5">
                  <c:v>3.7237677936435007</c:v>
                </c:pt>
                <c:pt idx="6">
                  <c:v>1.4053850742927729</c:v>
                </c:pt>
                <c:pt idx="7">
                  <c:v>6.8558828756320001</c:v>
                </c:pt>
                <c:pt idx="8">
                  <c:v>8.7759016056354362</c:v>
                </c:pt>
                <c:pt idx="9">
                  <c:v>6.156002092088217</c:v>
                </c:pt>
                <c:pt idx="10">
                  <c:v>27.624433454129544</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Atık'!$B$63</c:f>
              <c:strCache>
                <c:ptCount val="1"/>
                <c:pt idx="0">
                  <c:v>Bartın</c:v>
                </c:pt>
              </c:strCache>
            </c:strRef>
          </c:tx>
          <c:marker>
            <c:symbol val="none"/>
          </c:marker>
          <c:cat>
            <c:numRef>
              <c:f>'Belediye Atık'!$A$64:$A$73</c:f>
              <c:numCache>
                <c:formatCode>General</c:formatCode>
                <c:ptCount val="10"/>
                <c:pt idx="0">
                  <c:v>2001</c:v>
                </c:pt>
                <c:pt idx="1">
                  <c:v>2002</c:v>
                </c:pt>
                <c:pt idx="2">
                  <c:v>2003</c:v>
                </c:pt>
                <c:pt idx="3">
                  <c:v>2004</c:v>
                </c:pt>
                <c:pt idx="4">
                  <c:v>2006</c:v>
                </c:pt>
                <c:pt idx="5">
                  <c:v>2008</c:v>
                </c:pt>
                <c:pt idx="6">
                  <c:v>2010</c:v>
                </c:pt>
                <c:pt idx="7">
                  <c:v>2012</c:v>
                </c:pt>
                <c:pt idx="8">
                  <c:v>2014</c:v>
                </c:pt>
                <c:pt idx="9">
                  <c:v>2016</c:v>
                </c:pt>
              </c:numCache>
            </c:numRef>
          </c:cat>
          <c:val>
            <c:numRef>
              <c:f>'Belediye Atık'!$B$64:$B$73</c:f>
              <c:numCache>
                <c:formatCode>General</c:formatCode>
                <c:ptCount val="10"/>
                <c:pt idx="0">
                  <c:v>1.57</c:v>
                </c:pt>
                <c:pt idx="1">
                  <c:v>1.86</c:v>
                </c:pt>
                <c:pt idx="2">
                  <c:v>1.68</c:v>
                </c:pt>
                <c:pt idx="3">
                  <c:v>1.68</c:v>
                </c:pt>
                <c:pt idx="4">
                  <c:v>1.35</c:v>
                </c:pt>
                <c:pt idx="5">
                  <c:v>1.5</c:v>
                </c:pt>
                <c:pt idx="6">
                  <c:v>1.74</c:v>
                </c:pt>
                <c:pt idx="7">
                  <c:v>1.7</c:v>
                </c:pt>
                <c:pt idx="8">
                  <c:v>1.3</c:v>
                </c:pt>
                <c:pt idx="9">
                  <c:v>1.8</c:v>
                </c:pt>
              </c:numCache>
            </c:numRef>
          </c:val>
          <c:smooth val="0"/>
          <c:extLst>
            <c:ext xmlns:c16="http://schemas.microsoft.com/office/drawing/2014/chart" uri="{C3380CC4-5D6E-409C-BE32-E72D297353CC}">
              <c16:uniqueId val="{00000000-B2E5-457B-A788-743CFE4BCD77}"/>
            </c:ext>
          </c:extLst>
        </c:ser>
        <c:ser>
          <c:idx val="1"/>
          <c:order val="1"/>
          <c:tx>
            <c:strRef>
              <c:f>'Belediye Atık'!$C$63</c:f>
              <c:strCache>
                <c:ptCount val="1"/>
                <c:pt idx="0">
                  <c:v>Türkiye</c:v>
                </c:pt>
              </c:strCache>
            </c:strRef>
          </c:tx>
          <c:marker>
            <c:symbol val="none"/>
          </c:marker>
          <c:cat>
            <c:numRef>
              <c:f>'Belediye Atık'!$A$64:$A$73</c:f>
              <c:numCache>
                <c:formatCode>General</c:formatCode>
                <c:ptCount val="10"/>
                <c:pt idx="0">
                  <c:v>2001</c:v>
                </c:pt>
                <c:pt idx="1">
                  <c:v>2002</c:v>
                </c:pt>
                <c:pt idx="2">
                  <c:v>2003</c:v>
                </c:pt>
                <c:pt idx="3">
                  <c:v>2004</c:v>
                </c:pt>
                <c:pt idx="4">
                  <c:v>2006</c:v>
                </c:pt>
                <c:pt idx="5">
                  <c:v>2008</c:v>
                </c:pt>
                <c:pt idx="6">
                  <c:v>2010</c:v>
                </c:pt>
                <c:pt idx="7">
                  <c:v>2012</c:v>
                </c:pt>
                <c:pt idx="8">
                  <c:v>2014</c:v>
                </c:pt>
                <c:pt idx="9">
                  <c:v>2016</c:v>
                </c:pt>
              </c:numCache>
            </c:numRef>
          </c:cat>
          <c:val>
            <c:numRef>
              <c:f>'Belediye Atık'!$C$64:$C$73</c:f>
              <c:numCache>
                <c:formatCode>General</c:formatCode>
                <c:ptCount val="10"/>
                <c:pt idx="0">
                  <c:v>1.35</c:v>
                </c:pt>
                <c:pt idx="1">
                  <c:v>1.34</c:v>
                </c:pt>
                <c:pt idx="2">
                  <c:v>1.38</c:v>
                </c:pt>
                <c:pt idx="3">
                  <c:v>1.31</c:v>
                </c:pt>
                <c:pt idx="4">
                  <c:v>1.21</c:v>
                </c:pt>
                <c:pt idx="5">
                  <c:v>1.1499999999999999</c:v>
                </c:pt>
                <c:pt idx="6">
                  <c:v>1.1399999999999999</c:v>
                </c:pt>
                <c:pt idx="7">
                  <c:v>1.1200000000000001</c:v>
                </c:pt>
                <c:pt idx="8">
                  <c:v>1.08</c:v>
                </c:pt>
                <c:pt idx="9">
                  <c:v>1.17</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Atık'!$B$91</c:f>
              <c:strCache>
                <c:ptCount val="1"/>
                <c:pt idx="0">
                  <c:v>Bartın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Atık'!$B$92:$B$101</c:f>
              <c:numCache>
                <c:formatCode>General</c:formatCode>
                <c:ptCount val="10"/>
                <c:pt idx="0">
                  <c:v>32</c:v>
                </c:pt>
                <c:pt idx="1">
                  <c:v>31</c:v>
                </c:pt>
                <c:pt idx="2">
                  <c:v>33</c:v>
                </c:pt>
                <c:pt idx="3">
                  <c:v>33</c:v>
                </c:pt>
                <c:pt idx="4">
                  <c:v>36</c:v>
                </c:pt>
                <c:pt idx="5">
                  <c:v>39</c:v>
                </c:pt>
                <c:pt idx="6">
                  <c:v>41</c:v>
                </c:pt>
                <c:pt idx="7">
                  <c:v>43</c:v>
                </c:pt>
                <c:pt idx="8">
                  <c:v>46</c:v>
                </c:pt>
                <c:pt idx="9">
                  <c:v>48</c:v>
                </c:pt>
              </c:numCache>
            </c:numRef>
          </c:val>
          <c:smooth val="0"/>
          <c:extLst>
            <c:ext xmlns:c16="http://schemas.microsoft.com/office/drawing/2014/chart" uri="{C3380CC4-5D6E-409C-BE32-E72D297353CC}">
              <c16:uniqueId val="{00000000-123B-4F0B-8BE0-EF3E9CF21095}"/>
            </c:ext>
          </c:extLst>
        </c:ser>
        <c:ser>
          <c:idx val="1"/>
          <c:order val="1"/>
          <c:tx>
            <c:strRef>
              <c:f>'Belediye Atık'!$C$91</c:f>
              <c:strCache>
                <c:ptCount val="1"/>
                <c:pt idx="0">
                  <c:v>Türkiye (%)</c:v>
                </c:pt>
              </c:strCache>
            </c:strRef>
          </c:tx>
          <c:marker>
            <c:symbol val="none"/>
          </c:marker>
          <c:cat>
            <c:strRef>
              <c:f>'Belediye Atık'!$A$92:$A$101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Atık'!$C$92:$C$101</c:f>
              <c:numCache>
                <c:formatCode>General</c:formatCode>
                <c:ptCount val="10"/>
                <c:pt idx="0">
                  <c:v>75</c:v>
                </c:pt>
                <c:pt idx="1">
                  <c:v>76</c:v>
                </c:pt>
                <c:pt idx="2">
                  <c:v>76</c:v>
                </c:pt>
                <c:pt idx="3">
                  <c:v>77</c:v>
                </c:pt>
                <c:pt idx="4">
                  <c:v>81</c:v>
                </c:pt>
                <c:pt idx="5">
                  <c:v>82</c:v>
                </c:pt>
                <c:pt idx="6">
                  <c:v>83</c:v>
                </c:pt>
                <c:pt idx="7">
                  <c:v>83</c:v>
                </c:pt>
                <c:pt idx="8">
                  <c:v>91</c:v>
                </c:pt>
                <c:pt idx="9">
                  <c:v>93</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overlay val="0"/>
        </c:title>
        <c:numFmt formatCode="General" sourceLinked="1"/>
        <c:majorTickMark val="out"/>
        <c:minorTickMark val="none"/>
        <c:tickLblPos val="nextTo"/>
        <c:crossAx val="192056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21.241</c:v>
                </c:pt>
                <c:pt idx="1">
                  <c:v>24.2</c:v>
                </c:pt>
                <c:pt idx="2">
                  <c:v>59.238999999999997</c:v>
                </c:pt>
                <c:pt idx="3">
                  <c:v>902.88599999999997</c:v>
                </c:pt>
                <c:pt idx="4">
                  <c:v>955.24099999999999</c:v>
                </c:pt>
                <c:pt idx="5">
                  <c:v>2568.8980000000001</c:v>
                </c:pt>
                <c:pt idx="6">
                  <c:v>5802.2610000000004</c:v>
                </c:pt>
                <c:pt idx="7">
                  <c:v>7341.2809999999999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3.5430000000000001</c:v>
                </c:pt>
                <c:pt idx="1">
                  <c:v>0.91</c:v>
                </c:pt>
                <c:pt idx="2">
                  <c:v>1.08</c:v>
                </c:pt>
                <c:pt idx="3">
                  <c:v>101.447</c:v>
                </c:pt>
                <c:pt idx="4">
                  <c:v>162.405</c:v>
                </c:pt>
                <c:pt idx="5">
                  <c:v>192.33500000000001</c:v>
                </c:pt>
                <c:pt idx="6">
                  <c:v>178.46299999999999</c:v>
                </c:pt>
                <c:pt idx="7">
                  <c:v>190.774</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30.1</c:v>
                </c:pt>
                <c:pt idx="1">
                  <c:v>42.658999999999999</c:v>
                </c:pt>
                <c:pt idx="2">
                  <c:v>8.5909999999999993</c:v>
                </c:pt>
                <c:pt idx="3">
                  <c:v>2.59</c:v>
                </c:pt>
                <c:pt idx="4">
                  <c:v>0</c:v>
                </c:pt>
                <c:pt idx="5">
                  <c:v>12</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9.99</c:v>
                </c:pt>
                <c:pt idx="1">
                  <c:v>162.762</c:v>
                </c:pt>
                <c:pt idx="2">
                  <c:v>4.3120000000000003</c:v>
                </c:pt>
                <c:pt idx="3">
                  <c:v>4.0149999999999997</c:v>
                </c:pt>
                <c:pt idx="4">
                  <c:v>7.8490000000000002</c:v>
                </c:pt>
                <c:pt idx="5">
                  <c:v>4.0119999999999996</c:v>
                </c:pt>
                <c:pt idx="6">
                  <c:v>8.4719999999999995</c:v>
                </c:pt>
                <c:pt idx="7">
                  <c:v>12.404999999999999</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0.2</c:v>
                </c:pt>
                <c:pt idx="4">
                  <c:v>15.44</c:v>
                </c:pt>
                <c:pt idx="5">
                  <c:v>22.145</c:v>
                </c:pt>
                <c:pt idx="6">
                  <c:v>20.385000000000002</c:v>
                </c:pt>
                <c:pt idx="7">
                  <c:v>22.2</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Bartın</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87.562980769230762</c:v>
                </c:pt>
                <c:pt idx="1">
                  <c:v>89.119230769230768</c:v>
                </c:pt>
                <c:pt idx="2">
                  <c:v>90.600480769230771</c:v>
                </c:pt>
                <c:pt idx="3">
                  <c:v>90.268269230769235</c:v>
                </c:pt>
                <c:pt idx="4">
                  <c:v>90.043750000000003</c:v>
                </c:pt>
                <c:pt idx="5">
                  <c:v>90.594230769230762</c:v>
                </c:pt>
                <c:pt idx="6" formatCode="0">
                  <c:v>90.932211538461544</c:v>
                </c:pt>
                <c:pt idx="7" formatCode="0">
                  <c:v>91.06009615384616</c:v>
                </c:pt>
                <c:pt idx="8" formatCode="0">
                  <c:v>91.686538461538461</c:v>
                </c:pt>
                <c:pt idx="9">
                  <c:v>92.494711538461544</c:v>
                </c:pt>
                <c:pt idx="10">
                  <c:v>93.065865384615378</c:v>
                </c:pt>
                <c:pt idx="11">
                  <c:v>95.672596153846158</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8418</c:v>
                </c:pt>
                <c:pt idx="1">
                  <c:v>7566</c:v>
                </c:pt>
                <c:pt idx="2">
                  <c:v>6902</c:v>
                </c:pt>
                <c:pt idx="3">
                  <c:v>6560</c:v>
                </c:pt>
                <c:pt idx="4">
                  <c:v>7145</c:v>
                </c:pt>
                <c:pt idx="5">
                  <c:v>7886</c:v>
                </c:pt>
                <c:pt idx="6">
                  <c:v>7794</c:v>
                </c:pt>
                <c:pt idx="7">
                  <c:v>8872</c:v>
                </c:pt>
                <c:pt idx="8">
                  <c:v>8940</c:v>
                </c:pt>
                <c:pt idx="9">
                  <c:v>8759</c:v>
                </c:pt>
                <c:pt idx="10">
                  <c:v>13399</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6325</c:v>
                </c:pt>
                <c:pt idx="1">
                  <c:v>7104</c:v>
                </c:pt>
                <c:pt idx="2">
                  <c:v>7859</c:v>
                </c:pt>
                <c:pt idx="3">
                  <c:v>7619</c:v>
                </c:pt>
                <c:pt idx="4">
                  <c:v>7330</c:v>
                </c:pt>
                <c:pt idx="5">
                  <c:v>8133</c:v>
                </c:pt>
                <c:pt idx="6">
                  <c:v>8903</c:v>
                </c:pt>
                <c:pt idx="7">
                  <c:v>8113</c:v>
                </c:pt>
                <c:pt idx="8">
                  <c:v>8108</c:v>
                </c:pt>
                <c:pt idx="9">
                  <c:v>8144</c:v>
                </c:pt>
                <c:pt idx="10">
                  <c:v>8813</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11.355159327587938</c:v>
                </c:pt>
                <c:pt idx="1">
                  <c:v>2.4546005164224463</c:v>
                </c:pt>
                <c:pt idx="2">
                  <c:v>-5.0840299304332586</c:v>
                </c:pt>
                <c:pt idx="3">
                  <c:v>-5.6383621596151645</c:v>
                </c:pt>
                <c:pt idx="4">
                  <c:v>-0.98128399684928269</c:v>
                </c:pt>
                <c:pt idx="5">
                  <c:v>-1.305065715606631</c:v>
                </c:pt>
                <c:pt idx="6">
                  <c:v>-5.8380865394992094</c:v>
                </c:pt>
                <c:pt idx="7">
                  <c:v>3.9878420730473896</c:v>
                </c:pt>
                <c:pt idx="8">
                  <c:v>4.3339427940387445</c:v>
                </c:pt>
                <c:pt idx="9">
                  <c:v>3.1820851194834154</c:v>
                </c:pt>
                <c:pt idx="10">
                  <c:v>23.3139812715423</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1240867</c:v>
                </c:pt>
                <c:pt idx="1">
                  <c:v>1557691</c:v>
                </c:pt>
                <c:pt idx="2">
                  <c:v>1925366</c:v>
                </c:pt>
                <c:pt idx="3">
                  <c:v>2798949</c:v>
                </c:pt>
                <c:pt idx="4">
                  <c:v>3004817</c:v>
                </c:pt>
                <c:pt idx="5">
                  <c:v>1306601</c:v>
                </c:pt>
                <c:pt idx="6">
                  <c:v>5236370</c:v>
                </c:pt>
                <c:pt idx="7">
                  <c:v>5437278</c:v>
                </c:pt>
                <c:pt idx="8">
                  <c:v>6898825</c:v>
                </c:pt>
                <c:pt idx="9">
                  <c:v>7669090</c:v>
                </c:pt>
                <c:pt idx="10">
                  <c:v>8089555</c:v>
                </c:pt>
                <c:pt idx="11">
                  <c:v>7945542</c:v>
                </c:pt>
                <c:pt idx="12">
                  <c:v>14463964</c:v>
                </c:pt>
                <c:pt idx="13">
                  <c:v>16585542</c:v>
                </c:pt>
                <c:pt idx="14">
                  <c:v>21199592</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358179</c:v>
                </c:pt>
                <c:pt idx="1">
                  <c:v>375135</c:v>
                </c:pt>
                <c:pt idx="2">
                  <c:v>269562</c:v>
                </c:pt>
                <c:pt idx="3">
                  <c:v>214259</c:v>
                </c:pt>
                <c:pt idx="4">
                  <c:v>1347980</c:v>
                </c:pt>
                <c:pt idx="5">
                  <c:v>116896</c:v>
                </c:pt>
                <c:pt idx="6">
                  <c:v>93660</c:v>
                </c:pt>
                <c:pt idx="7">
                  <c:v>672888</c:v>
                </c:pt>
                <c:pt idx="8">
                  <c:v>357380</c:v>
                </c:pt>
                <c:pt idx="9">
                  <c:v>472136</c:v>
                </c:pt>
                <c:pt idx="10">
                  <c:v>252543</c:v>
                </c:pt>
                <c:pt idx="11">
                  <c:v>1258543</c:v>
                </c:pt>
                <c:pt idx="12">
                  <c:v>2765920</c:v>
                </c:pt>
                <c:pt idx="13">
                  <c:v>3543878</c:v>
                </c:pt>
                <c:pt idx="14">
                  <c:v>2364146</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0.14590007611686368</c:v>
                </c:pt>
                <c:pt idx="1">
                  <c:v>0.13599600567767242</c:v>
                </c:pt>
                <c:pt idx="2">
                  <c:v>6.9093227727935316E-2</c:v>
                </c:pt>
                <c:pt idx="3">
                  <c:v>7.8126542069478638E-2</c:v>
                </c:pt>
                <c:pt idx="4">
                  <c:v>9.9331772583378344E-2</c:v>
                </c:pt>
                <c:pt idx="5">
                  <c:v>2.4929679700777436E-2</c:v>
                </c:pt>
                <c:pt idx="6">
                  <c:v>6.7247518595733691E-2</c:v>
                </c:pt>
                <c:pt idx="7">
                  <c:v>7.871236921965373E-2</c:v>
                </c:pt>
                <c:pt idx="8">
                  <c:v>8.6619225257448113E-2</c:v>
                </c:pt>
                <c:pt idx="9">
                  <c:v>9.7180558295451247E-2</c:v>
                </c:pt>
                <c:pt idx="10">
                  <c:v>8.1489741958126416E-2</c:v>
                </c:pt>
                <c:pt idx="11">
                  <c:v>7.7157141576210578E-2</c:v>
                </c:pt>
                <c:pt idx="12">
                  <c:v>0.1282828001864971</c:v>
                </c:pt>
                <c:pt idx="13">
                  <c:v>0.11550109179557279</c:v>
                </c:pt>
                <c:pt idx="14">
                  <c:v>0.11281731619564488</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67147</c:v>
                </c:pt>
                <c:pt idx="1">
                  <c:v>8092</c:v>
                </c:pt>
                <c:pt idx="2">
                  <c:v>9477</c:v>
                </c:pt>
                <c:pt idx="3">
                  <c:v>19971</c:v>
                </c:pt>
                <c:pt idx="4">
                  <c:v>59513</c:v>
                </c:pt>
                <c:pt idx="5">
                  <c:v>153</c:v>
                </c:pt>
                <c:pt idx="9">
                  <c:v>6944</c:v>
                </c:pt>
                <c:pt idx="12">
                  <c:v>3688</c:v>
                </c:pt>
                <c:pt idx="13">
                  <c:v>1170976</c:v>
                </c:pt>
                <c:pt idx="14">
                  <c:v>840473</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829549</c:v>
                </c:pt>
                <c:pt idx="1">
                  <c:v>986854</c:v>
                </c:pt>
                <c:pt idx="2">
                  <c:v>1157839</c:v>
                </c:pt>
                <c:pt idx="3">
                  <c:v>1759969</c:v>
                </c:pt>
                <c:pt idx="4">
                  <c:v>1617629</c:v>
                </c:pt>
                <c:pt idx="5">
                  <c:v>679969</c:v>
                </c:pt>
                <c:pt idx="6">
                  <c:v>3104877</c:v>
                </c:pt>
                <c:pt idx="7">
                  <c:v>3005578</c:v>
                </c:pt>
                <c:pt idx="8">
                  <c:v>3846959</c:v>
                </c:pt>
                <c:pt idx="9">
                  <c:v>3852994</c:v>
                </c:pt>
                <c:pt idx="10">
                  <c:v>1768391</c:v>
                </c:pt>
                <c:pt idx="11">
                  <c:v>2109118</c:v>
                </c:pt>
                <c:pt idx="12">
                  <c:v>8551029</c:v>
                </c:pt>
                <c:pt idx="13">
                  <c:v>9765941</c:v>
                </c:pt>
                <c:pt idx="14">
                  <c:v>10886145</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2">
                  <c:v>555132</c:v>
                </c:pt>
                <c:pt idx="4">
                  <c:v>246404</c:v>
                </c:pt>
                <c:pt idx="5">
                  <c:v>159684</c:v>
                </c:pt>
                <c:pt idx="9">
                  <c:v>3187908</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702350</c:v>
                </c:pt>
                <c:pt idx="1">
                  <c:v>937880</c:v>
                </c:pt>
                <c:pt idx="2">
                  <c:v>472480</c:v>
                </c:pt>
                <c:pt idx="3">
                  <c:v>1233268</c:v>
                </c:pt>
                <c:pt idx="4">
                  <c:v>2429251</c:v>
                </c:pt>
                <c:pt idx="5">
                  <c:v>583691</c:v>
                </c:pt>
                <c:pt idx="6">
                  <c:v>2225153</c:v>
                </c:pt>
                <c:pt idx="7">
                  <c:v>3104588</c:v>
                </c:pt>
                <c:pt idx="8">
                  <c:v>3409246</c:v>
                </c:pt>
                <c:pt idx="9">
                  <c:v>1093380</c:v>
                </c:pt>
                <c:pt idx="10">
                  <c:v>6573707</c:v>
                </c:pt>
                <c:pt idx="11">
                  <c:v>7094967</c:v>
                </c:pt>
                <c:pt idx="12">
                  <c:v>8675167</c:v>
                </c:pt>
                <c:pt idx="13">
                  <c:v>9192503</c:v>
                </c:pt>
                <c:pt idx="14">
                  <c:v>11837120</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Bartın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3802.4885848866747</c:v>
                </c:pt>
                <c:pt idx="1">
                  <c:v>4650.2583001996709</c:v>
                </c:pt>
                <c:pt idx="2">
                  <c:v>4891.0602486567777</c:v>
                </c:pt>
                <c:pt idx="3">
                  <c:v>5923.7556821375492</c:v>
                </c:pt>
                <c:pt idx="4">
                  <c:v>6566.5587276464057</c:v>
                </c:pt>
                <c:pt idx="5">
                  <c:v>5461.7349293655807</c:v>
                </c:pt>
                <c:pt idx="6">
                  <c:v>6563.4300636773114</c:v>
                </c:pt>
                <c:pt idx="7">
                  <c:v>7171.287101552065</c:v>
                </c:pt>
                <c:pt idx="8">
                  <c:v>7655.720637855271</c:v>
                </c:pt>
                <c:pt idx="9">
                  <c:v>8187.898695715452</c:v>
                </c:pt>
                <c:pt idx="10">
                  <c:v>7899.0455942667786</c:v>
                </c:pt>
                <c:pt idx="11">
                  <c:v>7078.9554136870802</c:v>
                </c:pt>
                <c:pt idx="12">
                  <c:v>7019.8194984434622</c:v>
                </c:pt>
                <c:pt idx="13">
                  <c:v>6629.7969378143716</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Kirliliği'!$A$6:$A$11</c:f>
              <c:numCache>
                <c:formatCode>General</c:formatCode>
                <c:ptCount val="6"/>
                <c:pt idx="0">
                  <c:v>2013</c:v>
                </c:pt>
                <c:pt idx="1">
                  <c:v>2014</c:v>
                </c:pt>
                <c:pt idx="2">
                  <c:v>2015</c:v>
                </c:pt>
                <c:pt idx="3">
                  <c:v>2016</c:v>
                </c:pt>
                <c:pt idx="4">
                  <c:v>2017</c:v>
                </c:pt>
                <c:pt idx="5">
                  <c:v>2018</c:v>
                </c:pt>
              </c:numCache>
            </c:numRef>
          </c:cat>
          <c:val>
            <c:numRef>
              <c:f>'Hava Kirliliği'!$B$6:$B$11</c:f>
              <c:numCache>
                <c:formatCode>General</c:formatCode>
                <c:ptCount val="6"/>
                <c:pt idx="0">
                  <c:v>68</c:v>
                </c:pt>
                <c:pt idx="1">
                  <c:v>56</c:v>
                </c:pt>
                <c:pt idx="2">
                  <c:v>48</c:v>
                </c:pt>
                <c:pt idx="3">
                  <c:v>57</c:v>
                </c:pt>
                <c:pt idx="4">
                  <c:v>51</c:v>
                </c:pt>
                <c:pt idx="5">
                  <c:v>46</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Kirliliği'!$A$6:$A$11</c:f>
              <c:numCache>
                <c:formatCode>General</c:formatCode>
                <c:ptCount val="6"/>
                <c:pt idx="0">
                  <c:v>2013</c:v>
                </c:pt>
                <c:pt idx="1">
                  <c:v>2014</c:v>
                </c:pt>
                <c:pt idx="2">
                  <c:v>2015</c:v>
                </c:pt>
                <c:pt idx="3">
                  <c:v>2016</c:v>
                </c:pt>
                <c:pt idx="4">
                  <c:v>2017</c:v>
                </c:pt>
                <c:pt idx="5">
                  <c:v>2018</c:v>
                </c:pt>
              </c:numCache>
            </c:numRef>
          </c:cat>
          <c:val>
            <c:numRef>
              <c:f>'Hava Kirliliği'!$C$6:$C$11</c:f>
              <c:numCache>
                <c:formatCode>General</c:formatCode>
                <c:ptCount val="6"/>
                <c:pt idx="1">
                  <c:v>14</c:v>
                </c:pt>
                <c:pt idx="3">
                  <c:v>10</c:v>
                </c:pt>
                <c:pt idx="4">
                  <c:v>12</c:v>
                </c:pt>
                <c:pt idx="5">
                  <c:v>12</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Su'!$B$14:$B$23</c:f>
              <c:numCache>
                <c:formatCode>#,##0</c:formatCode>
                <c:ptCount val="10"/>
                <c:pt idx="0">
                  <c:v>504</c:v>
                </c:pt>
                <c:pt idx="1">
                  <c:v>504</c:v>
                </c:pt>
                <c:pt idx="2">
                  <c:v>577</c:v>
                </c:pt>
                <c:pt idx="3">
                  <c:v>584</c:v>
                </c:pt>
                <c:pt idx="4">
                  <c:v>500</c:v>
                </c:pt>
                <c:pt idx="5">
                  <c:v>235</c:v>
                </c:pt>
                <c:pt idx="6">
                  <c:v>114</c:v>
                </c:pt>
                <c:pt idx="7">
                  <c:v>112</c:v>
                </c:pt>
                <c:pt idx="8">
                  <c:v>100</c:v>
                </c:pt>
                <c:pt idx="9" formatCode="General">
                  <c:v>298</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Kaynak</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Su'!$C$14:$C$23</c:f>
              <c:numCache>
                <c:formatCode>#,##0</c:formatCode>
                <c:ptCount val="10"/>
                <c:pt idx="0">
                  <c:v>3993</c:v>
                </c:pt>
                <c:pt idx="1">
                  <c:v>4139</c:v>
                </c:pt>
                <c:pt idx="2">
                  <c:v>4176</c:v>
                </c:pt>
                <c:pt idx="3">
                  <c:v>4380</c:v>
                </c:pt>
                <c:pt idx="4">
                  <c:v>5649</c:v>
                </c:pt>
                <c:pt idx="5">
                  <c:v>5685</c:v>
                </c:pt>
                <c:pt idx="6">
                  <c:v>5988</c:v>
                </c:pt>
                <c:pt idx="7">
                  <c:v>3810</c:v>
                </c:pt>
                <c:pt idx="8">
                  <c:v>3976</c:v>
                </c:pt>
                <c:pt idx="9">
                  <c:v>3976</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Kuyu</c:v>
                </c:pt>
              </c:strCache>
            </c:strRef>
          </c:tx>
          <c:invertIfNegative val="0"/>
          <c:cat>
            <c:strRef>
              <c:f>'Belediye Su'!$A$14:$A$23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Su'!$D$14:$D$23</c:f>
              <c:numCache>
                <c:formatCode>#,##0</c:formatCode>
                <c:ptCount val="10"/>
                <c:pt idx="0">
                  <c:v>370</c:v>
                </c:pt>
                <c:pt idx="1">
                  <c:v>462</c:v>
                </c:pt>
                <c:pt idx="2">
                  <c:v>1022</c:v>
                </c:pt>
                <c:pt idx="3">
                  <c:v>1506</c:v>
                </c:pt>
                <c:pt idx="4">
                  <c:v>335</c:v>
                </c:pt>
                <c:pt idx="5">
                  <c:v>1995</c:v>
                </c:pt>
                <c:pt idx="6">
                  <c:v>2387</c:v>
                </c:pt>
                <c:pt idx="7">
                  <c:v>2540</c:v>
                </c:pt>
                <c:pt idx="8">
                  <c:v>2689</c:v>
                </c:pt>
                <c:pt idx="9">
                  <c:v>2880</c:v>
                </c:pt>
              </c:numCache>
            </c:numRef>
          </c:val>
          <c:extLst>
            <c:ext xmlns:c16="http://schemas.microsoft.com/office/drawing/2014/chart" uri="{C3380CC4-5D6E-409C-BE32-E72D297353CC}">
              <c16:uniqueId val="{00000002-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34</xdr:row>
      <xdr:rowOff>95249</xdr:rowOff>
    </xdr:to>
    <xdr:sp macro="" textlink="">
      <xdr:nvSpPr>
        <xdr:cNvPr id="3" name="Metin kutusu 2"/>
        <xdr:cNvSpPr txBox="1"/>
      </xdr:nvSpPr>
      <xdr:spPr>
        <a:xfrm>
          <a:off x="1" y="190498"/>
          <a:ext cx="6565900" cy="63817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Bartın İlinin  nüfusunun Türkiye  toplam nüfusu içindeki payı  %0,24 'dür.  Bartın  İli nüfus büyüklüğü bakımından Türkiye'de 74. sıradadır. Bartın İlinin nüfus yoğunluğu Türkiye ortalamasının altındadır. 2018 yılı itibariyle nüfus yoğunluğu bakımından Türkiye'de 26. sıradadır. 2014-2018 döneminde Bartın'ın aldığı göç miktarı verdiği göçten fazladır.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Bartın İli  belediyelerinin  toplam çevresel harcamalarının Türkiye geneli belediye  çevresel harcamaları içindeki payı  %0,11'dir. Bartın İli, belediyelerinin toplam çevresel harcama miktarı bakımından , 2016 yılı itibariyle Türkiye'de  68. sıradadır. 2016 yılında, Bartın  İli  belediyelerinin toplam çevresel harcamalarının  %50'si su temini işleri ve hizmetlerine, %46'sı  atık yönetimi hizmetlerine ve %4'ü atıksu yönetimi hizmetlerine harcanmıştır.  Bartın'ın kişi başı gayrisafi yutriçi hasıla miktarı Türkiye ortalamasının altında olup, 2017 yılı itibariyle Türkiye genelinde 53.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Bartın istasyonu için yıılık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yıllık sınır değerlerin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Bartın'da "İçme ve Kullanma Suyu Şebekesi ile Hizmet Verilen Belediye Nüfusunun Toplam Nüfusa Oranı" %48 olup Türkiye geneli rakam olan %92'nin altındadır. </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Bartın'da  şebekeden deşarj edilen  belediye  atıksularının %9'u arıtılmaktadır. %91'i ise arıtılmadan alıcı ortamlara verilmektedir. </a:t>
          </a:r>
          <a:r>
            <a:rPr lang="tr-TR" sz="1100" b="0" i="0" baseline="0">
              <a:solidFill>
                <a:schemeClr val="dk1"/>
              </a:solidFill>
              <a:effectLst/>
              <a:latin typeface="+mn-lt"/>
              <a:ea typeface="+mn-ea"/>
              <a:cs typeface="+mn-cs"/>
            </a:rPr>
            <a:t>2016 yılı itibariyle Bartın'da "Atıksu Arıtma Tesisi ile Hizmet Verilen Belediye Nüfusunun Toplam Nüfusa Oranı " %3,8 olup Türkiye geneli oran olan  %70,2'nin  çok altındadır. </a:t>
          </a:r>
          <a:r>
            <a:rPr lang="tr-TR" sz="1100">
              <a:solidFill>
                <a:schemeClr val="dk1"/>
              </a:solidFill>
              <a:effectLst/>
              <a:latin typeface="+mn-lt"/>
              <a:ea typeface="+mn-ea"/>
              <a:cs typeface="+mn-cs"/>
            </a:rPr>
            <a:t>2016 yılı itibariyle Bartın'da  "Kanalizasyon Şebekesi ile Hizmet Verilen Belediye  Nüfusunun Toplam Nüfusa Oranı" %47  olup, Türkiye geneli oran olan  %84'ün çok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Bartın'da belediye atıklarının tamamı düzensiz depolanmaktadır. Bartın'da  atık hizmeti verilen belediye nüfusunun toplam nüfusa oranı %48 olup, Türkiye geneli oran olan %93'ün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Bartın'da 2017 yılında maden atıkları dışındaki tehlikeli atıkların geri kazanım oranı %97 ile Türkiye geneli oran olan %84'ün  çok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baseline="0">
              <a:solidFill>
                <a:schemeClr val="dk1"/>
              </a:solidFill>
              <a:effectLst/>
              <a:latin typeface="+mn-lt"/>
              <a:ea typeface="+mn-ea"/>
              <a:cs typeface="+mn-cs"/>
            </a:rPr>
            <a:t>CORINE (Çevresel Verilerin Koordinasyonu Projesi - Çevre Bilgi Düzeni)  2018 yılı verilerine göre;   Bartın'ın yüzölçümünün  %1,38'ini yapay alanlar, %43,14'ünü tarımsal alanlar, %54,6'sını orman ve yarı doğal alanlar, %0,88'ini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Bartın İlinin  nüfusunun Türkiye  toplam nüfusu içindeki payı  %0,24 'dür.  Bartın  İli nüfus büyüklüğü bakımından Türkiye'de 74.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93</xdr:row>
      <xdr:rowOff>38100</xdr:rowOff>
    </xdr:to>
    <xdr:sp macro="" textlink="">
      <xdr:nvSpPr>
        <xdr:cNvPr id="9" name="Metin kutusu 8"/>
        <xdr:cNvSpPr txBox="1"/>
      </xdr:nvSpPr>
      <xdr:spPr>
        <a:xfrm>
          <a:off x="0" y="17554575"/>
          <a:ext cx="7124701" cy="9906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Bartın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26.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2014-2018 döneminde Bartın'ın aldığı göç miktarı verdiği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Bartın İli  belediyelerinin  toplam çevresel harcamalarının Türkiye geneli belediye  çevresel harcamaları içindeki payı  %0,11'dir. Bartın İli, belediyelerinin toplam çevresel harcama miktarı bakımından , 2016 yılı itibariyle Türkiye'de  68.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83</xdr:row>
      <xdr:rowOff>142875</xdr:rowOff>
    </xdr:to>
    <xdr:sp macro="" textlink="">
      <xdr:nvSpPr>
        <xdr:cNvPr id="7" name="Metin kutusu 6"/>
        <xdr:cNvSpPr txBox="1"/>
      </xdr:nvSpPr>
      <xdr:spPr>
        <a:xfrm>
          <a:off x="66675" y="16329025"/>
          <a:ext cx="7775575"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Bartın  İli  belediyelerinin toplam çevresel harcamalarının  %50'si su temini işleri ve hizmetlerine, %46'sı  atık yönetimi hizmetlerine ve %4'ü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Bartın'ın kişi başı gayrisafi yutriçi hasıla miktarı Türkiye ortalamasının altında olup, 2017 yılı itibariyle Türkiye genelinde 53.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14</xdr:row>
      <xdr:rowOff>185736</xdr:rowOff>
    </xdr:from>
    <xdr:to>
      <xdr:col>8</xdr:col>
      <xdr:colOff>119062</xdr:colOff>
      <xdr:row>29</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57150</xdr:rowOff>
    </xdr:from>
    <xdr:to>
      <xdr:col>11</xdr:col>
      <xdr:colOff>561975</xdr:colOff>
      <xdr:row>38</xdr:row>
      <xdr:rowOff>47625</xdr:rowOff>
    </xdr:to>
    <xdr:sp macro="" textlink="">
      <xdr:nvSpPr>
        <xdr:cNvPr id="6" name="Metin kutusu 5"/>
        <xdr:cNvSpPr txBox="1"/>
      </xdr:nvSpPr>
      <xdr:spPr>
        <a:xfrm>
          <a:off x="66675" y="6200775"/>
          <a:ext cx="7200900" cy="11334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Bartın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yıllık sınır değerlerin üzerindedir.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27</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36</xdr:row>
      <xdr:rowOff>57150</xdr:rowOff>
    </xdr:from>
    <xdr:to>
      <xdr:col>13</xdr:col>
      <xdr:colOff>561974</xdr:colOff>
      <xdr:row>49</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68</xdr:row>
      <xdr:rowOff>0</xdr:rowOff>
    </xdr:from>
    <xdr:to>
      <xdr:col>13</xdr:col>
      <xdr:colOff>590550</xdr:colOff>
      <xdr:row>72</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87</xdr:row>
      <xdr:rowOff>66675</xdr:rowOff>
    </xdr:from>
    <xdr:to>
      <xdr:col>9</xdr:col>
      <xdr:colOff>409575</xdr:colOff>
      <xdr:row>104</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112</xdr:row>
      <xdr:rowOff>19049</xdr:rowOff>
    </xdr:from>
    <xdr:to>
      <xdr:col>12</xdr:col>
      <xdr:colOff>342899</xdr:colOff>
      <xdr:row>127</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139</xdr:row>
      <xdr:rowOff>28574</xdr:rowOff>
    </xdr:from>
    <xdr:to>
      <xdr:col>13</xdr:col>
      <xdr:colOff>381000</xdr:colOff>
      <xdr:row>155</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129</xdr:row>
      <xdr:rowOff>63500</xdr:rowOff>
    </xdr:from>
    <xdr:to>
      <xdr:col>8</xdr:col>
      <xdr:colOff>155575</xdr:colOff>
      <xdr:row>133</xdr:row>
      <xdr:rowOff>168275</xdr:rowOff>
    </xdr:to>
    <xdr:sp macro="" textlink="">
      <xdr:nvSpPr>
        <xdr:cNvPr id="12" name="Metin kutusu 11"/>
        <xdr:cNvSpPr txBox="1"/>
      </xdr:nvSpPr>
      <xdr:spPr>
        <a:xfrm>
          <a:off x="31750" y="25479375"/>
          <a:ext cx="53943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Bartın'da "İçme ve Kullanma Suyu Şebekesi ile Hizmet Verilen Belediye Nüfusunun Toplam Nüfusa Oranı" %48 olup Türkiye geneli rakam olan %92'nin altındadır.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18</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12</xdr:col>
      <xdr:colOff>552450</xdr:colOff>
      <xdr:row>24</xdr:row>
      <xdr:rowOff>104775</xdr:rowOff>
    </xdr:to>
    <xdr:sp macro="" textlink="">
      <xdr:nvSpPr>
        <xdr:cNvPr id="4" name="Metin kutusu 3"/>
        <xdr:cNvSpPr txBox="1"/>
      </xdr:nvSpPr>
      <xdr:spPr>
        <a:xfrm>
          <a:off x="0" y="3990975"/>
          <a:ext cx="81724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2016 yılı itibariyle, Bartın'da  şebekeden deşarj edilen  belediye  atıksularının %9'u arıtılmaktadır. %91'i ise arıtılmadan alıcı ortamlara verilmektedir.</a:t>
          </a:r>
          <a:endParaRPr lang="tr-TR" sz="1100"/>
        </a:p>
      </xdr:txBody>
    </xdr:sp>
    <xdr:clientData/>
  </xdr:twoCellAnchor>
  <xdr:twoCellAnchor>
    <xdr:from>
      <xdr:col>4</xdr:col>
      <xdr:colOff>276225</xdr:colOff>
      <xdr:row>66</xdr:row>
      <xdr:rowOff>19050</xdr:rowOff>
    </xdr:from>
    <xdr:to>
      <xdr:col>11</xdr:col>
      <xdr:colOff>581025</xdr:colOff>
      <xdr:row>80</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223836</xdr:colOff>
      <xdr:row>131</xdr:row>
      <xdr:rowOff>19050</xdr:rowOff>
    </xdr:from>
    <xdr:to>
      <xdr:col>13</xdr:col>
      <xdr:colOff>342899</xdr:colOff>
      <xdr:row>145</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149</xdr:row>
      <xdr:rowOff>0</xdr:rowOff>
    </xdr:from>
    <xdr:to>
      <xdr:col>13</xdr:col>
      <xdr:colOff>47625</xdr:colOff>
      <xdr:row>153</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2016 yılı itibariyle Bartın'da  "Kanalizasyon Şebekesi ile Hizmet Verilen Belediye  Nüfusunun Toplam Nüfusa Oranı" %47  olup, Türkiye geneli oran olan  %84'ün çok altındadır.</a:t>
          </a:r>
          <a:endParaRPr lang="tr-TR" sz="1100"/>
        </a:p>
      </xdr:txBody>
    </xdr:sp>
    <xdr:clientData/>
  </xdr:twoCellAnchor>
  <xdr:twoCellAnchor>
    <xdr:from>
      <xdr:col>4</xdr:col>
      <xdr:colOff>419100</xdr:colOff>
      <xdr:row>98</xdr:row>
      <xdr:rowOff>61911</xdr:rowOff>
    </xdr:from>
    <xdr:to>
      <xdr:col>13</xdr:col>
      <xdr:colOff>133350</xdr:colOff>
      <xdr:row>114</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118</xdr:row>
      <xdr:rowOff>0</xdr:rowOff>
    </xdr:from>
    <xdr:to>
      <xdr:col>13</xdr:col>
      <xdr:colOff>47625</xdr:colOff>
      <xdr:row>122</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2016 yılı itibariyle Bartın'da "Atıksu Arıtma Tesisi ile Hizmet Verilen Belediye Nüfusunun Toplam Nüfusa Oranı " %3,8 olup Türkiye geneli oran olan  %70,2'nin  çok altındadır.</a:t>
          </a:r>
        </a:p>
      </xdr:txBody>
    </xdr:sp>
    <xdr:clientData/>
  </xdr:twoCellAnchor>
  <xdr:twoCellAnchor>
    <xdr:from>
      <xdr:col>0</xdr:col>
      <xdr:colOff>0</xdr:colOff>
      <xdr:row>31</xdr:row>
      <xdr:rowOff>0</xdr:rowOff>
    </xdr:from>
    <xdr:to>
      <xdr:col>14</xdr:col>
      <xdr:colOff>19050</xdr:colOff>
      <xdr:row>39</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6</xdr:col>
      <xdr:colOff>533400</xdr:colOff>
      <xdr:row>40</xdr:row>
      <xdr:rowOff>80962</xdr:rowOff>
    </xdr:from>
    <xdr:to>
      <xdr:col>14</xdr:col>
      <xdr:colOff>228600</xdr:colOff>
      <xdr:row>53</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27</xdr:row>
      <xdr:rowOff>180974</xdr:rowOff>
    </xdr:from>
    <xdr:to>
      <xdr:col>8</xdr:col>
      <xdr:colOff>76199</xdr:colOff>
      <xdr:row>45</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190499</xdr:rowOff>
    </xdr:from>
    <xdr:to>
      <xdr:col>9</xdr:col>
      <xdr:colOff>228600</xdr:colOff>
      <xdr:row>52</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Bartın'da belediye atıklarının tamamı düzensiz depolanmaktadır.</a:t>
          </a:r>
          <a:endParaRPr lang="tr-TR" sz="1100"/>
        </a:p>
      </xdr:txBody>
    </xdr:sp>
    <xdr:clientData/>
  </xdr:twoCellAnchor>
  <xdr:twoCellAnchor>
    <xdr:from>
      <xdr:col>4</xdr:col>
      <xdr:colOff>671512</xdr:colOff>
      <xdr:row>61</xdr:row>
      <xdr:rowOff>76200</xdr:rowOff>
    </xdr:from>
    <xdr:to>
      <xdr:col>11</xdr:col>
      <xdr:colOff>176212</xdr:colOff>
      <xdr:row>74</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89</xdr:row>
      <xdr:rowOff>114299</xdr:rowOff>
    </xdr:from>
    <xdr:to>
      <xdr:col>10</xdr:col>
      <xdr:colOff>204787</xdr:colOff>
      <xdr:row>104</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0</xdr:rowOff>
    </xdr:from>
    <xdr:to>
      <xdr:col>9</xdr:col>
      <xdr:colOff>238124</xdr:colOff>
      <xdr:row>112</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Bartın'da  atık hizmeti verilen belediye nüfusunun toplam nüfusa oranı %48 olup, Türkiye geneli oran olan %93'ün altındadır.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Bartın'da 2017 yılında maden atıkları dışındaki tehlikeli atıkların geri kazanım oranı %97 ile Türkiye geneli oran olan %84'ün  çok üzerindedir.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523875</xdr:colOff>
      <xdr:row>14</xdr:row>
      <xdr:rowOff>85725</xdr:rowOff>
    </xdr:to>
    <xdr:sp macro="" textlink="">
      <xdr:nvSpPr>
        <xdr:cNvPr id="5" name="Metin kutusu 4"/>
        <xdr:cNvSpPr txBox="1"/>
      </xdr:nvSpPr>
      <xdr:spPr>
        <a:xfrm>
          <a:off x="0" y="444501"/>
          <a:ext cx="939800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28</xdr:row>
      <xdr:rowOff>47625</xdr:rowOff>
    </xdr:from>
    <xdr:to>
      <xdr:col>10</xdr:col>
      <xdr:colOff>428625</xdr:colOff>
      <xdr:row>35</xdr:row>
      <xdr:rowOff>104776</xdr:rowOff>
    </xdr:to>
    <xdr:sp macro="" textlink="">
      <xdr:nvSpPr>
        <xdr:cNvPr id="3" name="Metin kutusu 2"/>
        <xdr:cNvSpPr txBox="1"/>
      </xdr:nvSpPr>
      <xdr:spPr>
        <a:xfrm>
          <a:off x="0" y="5445125"/>
          <a:ext cx="930275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 Bartın'ın yüzölçümünün  %1,38'ini yapay alanlar, %43,14'ünü tarımsal alanlar, %54,6'sını orman ve yarı doğal alanlar, %0,88'ini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157</v>
      </c>
    </row>
    <row r="3" spans="1:1" x14ac:dyDescent="0.25">
      <c r="A3" s="2" t="s">
        <v>0</v>
      </c>
    </row>
    <row r="4" spans="1:1" x14ac:dyDescent="0.25">
      <c r="A4" s="2"/>
    </row>
    <row r="5" spans="1:1" x14ac:dyDescent="0.25">
      <c r="A5" s="3" t="s">
        <v>135</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150</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142</v>
      </c>
    </row>
    <row r="24" spans="1:1" x14ac:dyDescent="0.25">
      <c r="A24" s="3" t="s">
        <v>13</v>
      </c>
    </row>
    <row r="25" spans="1:1" x14ac:dyDescent="0.25">
      <c r="A25" s="3" t="s">
        <v>14</v>
      </c>
    </row>
    <row r="26" spans="1:1" x14ac:dyDescent="0.25">
      <c r="A26" s="3" t="s">
        <v>15</v>
      </c>
    </row>
    <row r="29" spans="1:1" x14ac:dyDescent="0.25">
      <c r="A29" s="3" t="s">
        <v>16</v>
      </c>
    </row>
    <row r="30" spans="1:1" x14ac:dyDescent="0.25">
      <c r="A30" s="3" t="s">
        <v>17</v>
      </c>
    </row>
    <row r="31" spans="1:1" x14ac:dyDescent="0.25">
      <c r="A31" s="3" t="s">
        <v>18</v>
      </c>
    </row>
    <row r="32" spans="1:1" x14ac:dyDescent="0.25">
      <c r="A32" s="3" t="s">
        <v>19</v>
      </c>
    </row>
    <row r="33" spans="1:1" x14ac:dyDescent="0.25">
      <c r="A33" s="3" t="s">
        <v>20</v>
      </c>
    </row>
    <row r="34" spans="1:1" x14ac:dyDescent="0.25">
      <c r="A34" s="3" t="s">
        <v>21</v>
      </c>
    </row>
    <row r="37" spans="1:1" x14ac:dyDescent="0.25">
      <c r="A37" s="3" t="s">
        <v>22</v>
      </c>
    </row>
    <row r="38" spans="1:1" x14ac:dyDescent="0.25">
      <c r="A38" s="3" t="s">
        <v>23</v>
      </c>
    </row>
    <row r="39" spans="1:1" x14ac:dyDescent="0.25">
      <c r="A39" s="3" t="s">
        <v>24</v>
      </c>
    </row>
    <row r="40" spans="1:1" x14ac:dyDescent="0.25">
      <c r="A40" s="3" t="s">
        <v>25</v>
      </c>
    </row>
    <row r="43" spans="1:1" x14ac:dyDescent="0.25">
      <c r="A43" s="3" t="s">
        <v>26</v>
      </c>
    </row>
    <row r="44" spans="1:1" x14ac:dyDescent="0.25">
      <c r="A44" s="3" t="s">
        <v>27</v>
      </c>
    </row>
    <row r="47" spans="1:1" x14ac:dyDescent="0.25">
      <c r="A47" s="3" t="s">
        <v>28</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7"/>
  <sheetViews>
    <sheetView zoomScaleNormal="100" workbookViewId="0">
      <selection activeCell="B1" sqref="B1"/>
    </sheetView>
  </sheetViews>
  <sheetFormatPr defaultRowHeight="15" x14ac:dyDescent="0.25"/>
  <cols>
    <col min="1" max="1" width="29.7109375" customWidth="1"/>
    <col min="2" max="2" width="12" customWidth="1"/>
    <col min="3" max="3" width="10.42578125" customWidth="1"/>
    <col min="4" max="4" width="12.140625" customWidth="1"/>
    <col min="5" max="5" width="10.42578125" customWidth="1"/>
    <col min="6" max="6" width="12.28515625" customWidth="1"/>
    <col min="7" max="7" width="11.140625" customWidth="1"/>
    <col min="8" max="8" width="13.140625" customWidth="1"/>
    <col min="9" max="9" width="9.7109375" customWidth="1"/>
    <col min="10" max="10" width="11.85546875" customWidth="1"/>
  </cols>
  <sheetData>
    <row r="1" spans="1:1" ht="20.25" x14ac:dyDescent="0.3">
      <c r="A1" s="67" t="s">
        <v>28</v>
      </c>
    </row>
    <row r="18" spans="1:11" x14ac:dyDescent="0.25">
      <c r="A18" s="81" t="s">
        <v>170</v>
      </c>
      <c r="B18" s="116" t="s">
        <v>127</v>
      </c>
      <c r="C18" s="117"/>
      <c r="D18" s="117"/>
      <c r="E18" s="117"/>
      <c r="F18" s="117"/>
      <c r="G18" s="117"/>
      <c r="H18" s="117"/>
      <c r="I18" s="117"/>
      <c r="J18" s="117"/>
      <c r="K18" s="118"/>
    </row>
    <row r="19" spans="1:11" x14ac:dyDescent="0.25">
      <c r="A19" s="81"/>
      <c r="B19" s="115">
        <v>1990</v>
      </c>
      <c r="C19" s="115"/>
      <c r="D19" s="115">
        <v>2000</v>
      </c>
      <c r="E19" s="115"/>
      <c r="F19" s="115">
        <v>2006</v>
      </c>
      <c r="G19" s="115"/>
      <c r="H19" s="115">
        <v>2012</v>
      </c>
      <c r="I19" s="115"/>
      <c r="J19" s="115">
        <v>2018</v>
      </c>
      <c r="K19" s="115"/>
    </row>
    <row r="20" spans="1:11" x14ac:dyDescent="0.25">
      <c r="A20" s="81" t="s">
        <v>128</v>
      </c>
      <c r="B20" s="106" t="s">
        <v>129</v>
      </c>
      <c r="C20" s="106" t="s">
        <v>130</v>
      </c>
      <c r="D20" s="106" t="s">
        <v>129</v>
      </c>
      <c r="E20" s="106" t="s">
        <v>130</v>
      </c>
      <c r="F20" s="106" t="s">
        <v>129</v>
      </c>
      <c r="G20" s="106" t="s">
        <v>130</v>
      </c>
      <c r="H20" s="106" t="s">
        <v>129</v>
      </c>
      <c r="I20" s="106" t="s">
        <v>130</v>
      </c>
      <c r="J20" s="107" t="s">
        <v>129</v>
      </c>
      <c r="K20" s="107" t="s">
        <v>130</v>
      </c>
    </row>
    <row r="21" spans="1:11" x14ac:dyDescent="0.25">
      <c r="A21" s="78" t="s">
        <v>131</v>
      </c>
      <c r="B21" s="79">
        <v>3681.49</v>
      </c>
      <c r="C21" s="79">
        <v>1.58</v>
      </c>
      <c r="D21" s="79">
        <v>3834.53</v>
      </c>
      <c r="E21" s="79">
        <v>1.65</v>
      </c>
      <c r="F21" s="79">
        <v>2878.42</v>
      </c>
      <c r="G21" s="79">
        <v>1.24</v>
      </c>
      <c r="H21" s="79">
        <v>2996.99</v>
      </c>
      <c r="I21" s="79">
        <v>1.29</v>
      </c>
      <c r="J21" s="79">
        <v>3224.36</v>
      </c>
      <c r="K21" s="79">
        <v>1.38</v>
      </c>
    </row>
    <row r="22" spans="1:11" x14ac:dyDescent="0.25">
      <c r="A22" s="78" t="s">
        <v>132</v>
      </c>
      <c r="B22" s="79">
        <v>103571.01</v>
      </c>
      <c r="C22" s="79">
        <v>44.46</v>
      </c>
      <c r="D22" s="79">
        <v>103455.77</v>
      </c>
      <c r="E22" s="79">
        <v>44.42</v>
      </c>
      <c r="F22" s="79">
        <v>101402.52</v>
      </c>
      <c r="G22" s="79">
        <v>43.53</v>
      </c>
      <c r="H22" s="79">
        <v>100656.75</v>
      </c>
      <c r="I22" s="79">
        <v>43.21</v>
      </c>
      <c r="J22" s="79">
        <v>100477.73</v>
      </c>
      <c r="K22" s="79">
        <v>43.14</v>
      </c>
    </row>
    <row r="23" spans="1:11" x14ac:dyDescent="0.25">
      <c r="A23" s="78" t="s">
        <v>133</v>
      </c>
      <c r="B23" s="79">
        <v>123607.85</v>
      </c>
      <c r="C23" s="79">
        <v>53.07</v>
      </c>
      <c r="D23" s="79">
        <v>123575.47</v>
      </c>
      <c r="E23" s="79">
        <v>53.05</v>
      </c>
      <c r="F23" s="79">
        <v>126600.49</v>
      </c>
      <c r="G23" s="79">
        <v>54.35</v>
      </c>
      <c r="H23" s="79">
        <v>127217.4</v>
      </c>
      <c r="I23" s="79">
        <v>54.62</v>
      </c>
      <c r="J23" s="79">
        <v>127169.05</v>
      </c>
      <c r="K23" s="79">
        <v>54.6</v>
      </c>
    </row>
    <row r="24" spans="1:11" x14ac:dyDescent="0.25">
      <c r="A24" s="78" t="s">
        <v>171</v>
      </c>
      <c r="B24" s="79">
        <v>2068.2800000000002</v>
      </c>
      <c r="C24" s="79">
        <v>0.89</v>
      </c>
      <c r="D24" s="79">
        <v>2062.86</v>
      </c>
      <c r="E24" s="79">
        <v>0.89</v>
      </c>
      <c r="F24" s="79">
        <v>2047.19</v>
      </c>
      <c r="G24" s="79">
        <v>0.88</v>
      </c>
      <c r="H24" s="79">
        <v>2057.4899999999998</v>
      </c>
      <c r="I24" s="79">
        <v>0.88</v>
      </c>
      <c r="J24" s="79">
        <v>2057.4899999999998</v>
      </c>
      <c r="K24" s="79">
        <v>0.88</v>
      </c>
    </row>
    <row r="25" spans="1:11" x14ac:dyDescent="0.25">
      <c r="A25" s="81" t="s">
        <v>134</v>
      </c>
      <c r="B25" s="80">
        <f>SUM(B21:B24)</f>
        <v>232928.63</v>
      </c>
      <c r="C25" s="80">
        <f t="shared" ref="C25:K25" si="0">SUM(C21:C24)</f>
        <v>100</v>
      </c>
      <c r="D25" s="80">
        <f t="shared" si="0"/>
        <v>232928.63</v>
      </c>
      <c r="E25" s="80">
        <f t="shared" si="0"/>
        <v>100.01</v>
      </c>
      <c r="F25" s="80">
        <f t="shared" si="0"/>
        <v>232928.62</v>
      </c>
      <c r="G25" s="80">
        <f t="shared" si="0"/>
        <v>100</v>
      </c>
      <c r="H25" s="80">
        <f t="shared" si="0"/>
        <v>232928.63</v>
      </c>
      <c r="I25" s="80">
        <f t="shared" si="0"/>
        <v>100</v>
      </c>
      <c r="J25" s="80">
        <f t="shared" si="0"/>
        <v>232928.63</v>
      </c>
      <c r="K25" s="80">
        <f t="shared" si="0"/>
        <v>100</v>
      </c>
    </row>
    <row r="27" spans="1:11" x14ac:dyDescent="0.25">
      <c r="A27" s="76" t="s">
        <v>172</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8" t="s">
        <v>158</v>
      </c>
      <c r="C5" s="108"/>
      <c r="D5" s="108"/>
      <c r="E5" s="108"/>
      <c r="F5" s="109" t="s">
        <v>29</v>
      </c>
    </row>
    <row r="6" spans="1:6" ht="42.75" customHeight="1" x14ac:dyDescent="0.25">
      <c r="A6" s="7" t="s">
        <v>30</v>
      </c>
      <c r="B6" s="82" t="s">
        <v>137</v>
      </c>
      <c r="C6" s="9" t="s">
        <v>31</v>
      </c>
      <c r="D6" s="9" t="s">
        <v>32</v>
      </c>
      <c r="E6" s="9" t="s">
        <v>33</v>
      </c>
      <c r="F6" s="109"/>
    </row>
    <row r="7" spans="1:6" x14ac:dyDescent="0.25">
      <c r="A7" s="10" t="s">
        <v>34</v>
      </c>
      <c r="B7" s="11">
        <v>123343</v>
      </c>
      <c r="C7" s="11">
        <v>58788</v>
      </c>
      <c r="D7" s="11">
        <f>SUM(B7:C7)</f>
        <v>182131</v>
      </c>
      <c r="E7" s="15">
        <f>D7*100/F7</f>
        <v>0.25802615171996091</v>
      </c>
      <c r="F7" s="12">
        <v>70586256</v>
      </c>
    </row>
    <row r="8" spans="1:6" x14ac:dyDescent="0.25">
      <c r="A8" s="10" t="s">
        <v>35</v>
      </c>
      <c r="B8" s="11">
        <v>125632</v>
      </c>
      <c r="C8" s="11">
        <v>59736</v>
      </c>
      <c r="D8" s="11">
        <f t="shared" ref="D8:D18" si="0">SUM(B8:C8)</f>
        <v>185368</v>
      </c>
      <c r="E8" s="15">
        <f t="shared" ref="E8:E18" si="1">D8*100/F8</f>
        <v>0.25919395501215792</v>
      </c>
      <c r="F8" s="12">
        <v>71517100</v>
      </c>
    </row>
    <row r="9" spans="1:6" x14ac:dyDescent="0.25">
      <c r="A9" s="10" t="s">
        <v>36</v>
      </c>
      <c r="B9" s="11">
        <v>125215</v>
      </c>
      <c r="C9" s="11">
        <v>63234</v>
      </c>
      <c r="D9" s="11">
        <f t="shared" si="0"/>
        <v>188449</v>
      </c>
      <c r="E9" s="15">
        <f t="shared" si="1"/>
        <v>0.25971002288381995</v>
      </c>
      <c r="F9" s="12">
        <v>72561312</v>
      </c>
    </row>
    <row r="10" spans="1:6" x14ac:dyDescent="0.25">
      <c r="A10" s="10" t="s">
        <v>37</v>
      </c>
      <c r="B10" s="11">
        <v>123774</v>
      </c>
      <c r="C10" s="11">
        <v>63984</v>
      </c>
      <c r="D10" s="11">
        <f t="shared" si="0"/>
        <v>187758</v>
      </c>
      <c r="E10" s="15">
        <f t="shared" si="1"/>
        <v>0.25468039900932937</v>
      </c>
      <c r="F10" s="12">
        <v>73722988</v>
      </c>
    </row>
    <row r="11" spans="1:6" x14ac:dyDescent="0.25">
      <c r="A11" s="10" t="s">
        <v>38</v>
      </c>
      <c r="B11" s="11">
        <v>121435</v>
      </c>
      <c r="C11" s="11">
        <v>65856</v>
      </c>
      <c r="D11" s="11">
        <f t="shared" si="0"/>
        <v>187291</v>
      </c>
      <c r="E11" s="15">
        <f t="shared" si="1"/>
        <v>0.25064279986465976</v>
      </c>
      <c r="F11" s="12">
        <v>74724269</v>
      </c>
    </row>
    <row r="12" spans="1:6" x14ac:dyDescent="0.25">
      <c r="A12" s="10" t="s">
        <v>39</v>
      </c>
      <c r="B12" s="11">
        <v>120285</v>
      </c>
      <c r="C12" s="11">
        <v>68151</v>
      </c>
      <c r="D12" s="11">
        <f t="shared" si="0"/>
        <v>188436</v>
      </c>
      <c r="E12" s="15">
        <f t="shared" si="1"/>
        <v>0.24916371561919953</v>
      </c>
      <c r="F12" s="12">
        <v>75627384</v>
      </c>
    </row>
    <row r="13" spans="1:6" x14ac:dyDescent="0.25">
      <c r="A13" s="10" t="s">
        <v>40</v>
      </c>
      <c r="B13" s="11">
        <v>116144</v>
      </c>
      <c r="C13" s="11">
        <v>72995</v>
      </c>
      <c r="D13" s="11">
        <f t="shared" si="0"/>
        <v>189139</v>
      </c>
      <c r="E13" s="15">
        <f t="shared" si="1"/>
        <v>0.24669919068046556</v>
      </c>
      <c r="F13" s="12">
        <v>76667864</v>
      </c>
    </row>
    <row r="14" spans="1:6" x14ac:dyDescent="0.25">
      <c r="A14" s="10" t="s">
        <v>41</v>
      </c>
      <c r="B14" s="11">
        <v>114320</v>
      </c>
      <c r="C14" s="11">
        <v>75085</v>
      </c>
      <c r="D14" s="11">
        <f t="shared" si="0"/>
        <v>189405</v>
      </c>
      <c r="E14" s="15">
        <f t="shared" si="1"/>
        <v>0.24377732962602508</v>
      </c>
      <c r="F14" s="12">
        <v>77695904</v>
      </c>
    </row>
    <row r="15" spans="1:6" x14ac:dyDescent="0.25">
      <c r="A15" s="10" t="s">
        <v>42</v>
      </c>
      <c r="B15" s="11">
        <v>112881</v>
      </c>
      <c r="C15" s="11">
        <v>77827</v>
      </c>
      <c r="D15" s="11">
        <f t="shared" si="0"/>
        <v>190708</v>
      </c>
      <c r="E15" s="15">
        <f t="shared" si="1"/>
        <v>0.24219640547606089</v>
      </c>
      <c r="F15" s="12">
        <v>78741053</v>
      </c>
    </row>
    <row r="16" spans="1:6" x14ac:dyDescent="0.25">
      <c r="A16" s="10" t="s">
        <v>43</v>
      </c>
      <c r="B16" s="11">
        <v>111833</v>
      </c>
      <c r="C16" s="11">
        <v>80556</v>
      </c>
      <c r="D16" s="11">
        <f t="shared" si="0"/>
        <v>192389</v>
      </c>
      <c r="E16" s="15">
        <f t="shared" si="1"/>
        <v>0.24104405305622809</v>
      </c>
      <c r="F16" s="12">
        <v>79814871</v>
      </c>
    </row>
    <row r="17" spans="1:6" x14ac:dyDescent="0.25">
      <c r="A17" s="10" t="s">
        <v>136</v>
      </c>
      <c r="B17" s="11">
        <v>110457</v>
      </c>
      <c r="C17" s="11">
        <v>83120</v>
      </c>
      <c r="D17" s="11">
        <f t="shared" si="0"/>
        <v>193577</v>
      </c>
      <c r="E17" s="15">
        <f t="shared" si="1"/>
        <v>0.23954429203374189</v>
      </c>
      <c r="F17" s="12">
        <v>80810525</v>
      </c>
    </row>
    <row r="18" spans="1:6" x14ac:dyDescent="0.25">
      <c r="A18" s="10" t="s">
        <v>151</v>
      </c>
      <c r="B18" s="11">
        <v>115973</v>
      </c>
      <c r="C18" s="11">
        <v>83026</v>
      </c>
      <c r="D18" s="11">
        <f t="shared" si="0"/>
        <v>198999</v>
      </c>
      <c r="E18" s="15">
        <f t="shared" si="1"/>
        <v>0.24267021895378074</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44</v>
      </c>
    </row>
    <row r="23" spans="1:6" x14ac:dyDescent="0.25">
      <c r="B23" s="14" t="s">
        <v>45</v>
      </c>
    </row>
    <row r="37" spans="1:5" ht="15.75" x14ac:dyDescent="0.25">
      <c r="A37" s="5" t="s">
        <v>46</v>
      </c>
    </row>
    <row r="40" spans="1:5" ht="27.75" customHeight="1" x14ac:dyDescent="0.25">
      <c r="B40" s="2"/>
      <c r="C40" s="110" t="s">
        <v>47</v>
      </c>
      <c r="D40" s="110"/>
    </row>
    <row r="41" spans="1:5" x14ac:dyDescent="0.25">
      <c r="A41" s="16"/>
      <c r="B41" s="17" t="s">
        <v>48</v>
      </c>
      <c r="C41" s="18" t="s">
        <v>49</v>
      </c>
      <c r="D41" s="19" t="s">
        <v>159</v>
      </c>
    </row>
    <row r="42" spans="1:5" x14ac:dyDescent="0.25">
      <c r="A42" s="20"/>
      <c r="B42" s="21" t="s">
        <v>50</v>
      </c>
      <c r="C42" s="22">
        <v>13.101130617980951</v>
      </c>
      <c r="D42" s="98">
        <v>17.616830071419379</v>
      </c>
      <c r="E42" s="24"/>
    </row>
    <row r="43" spans="1:5" x14ac:dyDescent="0.25">
      <c r="A43" s="20"/>
      <c r="B43" s="21" t="s">
        <v>51</v>
      </c>
      <c r="C43" s="22">
        <v>14.495305286334435</v>
      </c>
      <c r="D43" s="98">
        <v>16.484374801284105</v>
      </c>
      <c r="E43" s="24"/>
    </row>
    <row r="44" spans="1:5" x14ac:dyDescent="0.25">
      <c r="A44" s="20"/>
      <c r="B44" s="21" t="s">
        <v>52</v>
      </c>
      <c r="C44" s="22">
        <v>15.882776490896349</v>
      </c>
      <c r="D44" s="98">
        <v>-3.673513661732922</v>
      </c>
      <c r="E44" s="24"/>
    </row>
    <row r="45" spans="1:5" x14ac:dyDescent="0.25">
      <c r="A45" s="20"/>
      <c r="B45" s="25" t="s">
        <v>53</v>
      </c>
      <c r="C45" s="22">
        <v>13.490261864227953</v>
      </c>
      <c r="D45" s="98">
        <v>-2.4903425491261286</v>
      </c>
      <c r="E45" s="24"/>
    </row>
    <row r="46" spans="1:5" x14ac:dyDescent="0.25">
      <c r="A46" s="20"/>
      <c r="B46" s="26" t="s">
        <v>54</v>
      </c>
      <c r="C46" s="22">
        <v>12.013514234890865</v>
      </c>
      <c r="D46" s="98">
        <v>6.0948696499443979</v>
      </c>
      <c r="E46" s="24"/>
    </row>
    <row r="47" spans="1:5" x14ac:dyDescent="0.25">
      <c r="A47" s="20"/>
      <c r="B47" s="26" t="s">
        <v>55</v>
      </c>
      <c r="C47" s="22">
        <v>13.664197703362001</v>
      </c>
      <c r="D47" s="98">
        <v>3.7237677936435007</v>
      </c>
      <c r="E47" s="24"/>
    </row>
    <row r="48" spans="1:5" x14ac:dyDescent="0.25">
      <c r="A48" s="20"/>
      <c r="B48" s="26" t="s">
        <v>56</v>
      </c>
      <c r="C48" s="22">
        <v>13.319902886931656</v>
      </c>
      <c r="D48" s="98">
        <v>1.4053850742927729</v>
      </c>
      <c r="E48" s="24"/>
    </row>
    <row r="49" spans="1:5" x14ac:dyDescent="0.25">
      <c r="A49" s="20"/>
      <c r="B49" s="26" t="s">
        <v>57</v>
      </c>
      <c r="C49" s="22">
        <v>13.362118141546794</v>
      </c>
      <c r="D49" s="98">
        <v>6.8558828756320001</v>
      </c>
      <c r="E49" s="24"/>
    </row>
    <row r="50" spans="1:5" x14ac:dyDescent="0.25">
      <c r="A50" s="20"/>
      <c r="B50" s="26" t="s">
        <v>58</v>
      </c>
      <c r="C50" s="22">
        <v>13.545181924668556</v>
      </c>
      <c r="D50" s="98">
        <v>8.7759016056354362</v>
      </c>
      <c r="E50" s="24"/>
    </row>
    <row r="51" spans="1:5" x14ac:dyDescent="0.25">
      <c r="A51" s="20"/>
      <c r="B51" s="26" t="s">
        <v>138</v>
      </c>
      <c r="C51" s="22">
        <v>12.4</v>
      </c>
      <c r="D51" s="98">
        <v>6.156002092088217</v>
      </c>
      <c r="E51" s="24"/>
    </row>
    <row r="52" spans="1:5" x14ac:dyDescent="0.25">
      <c r="A52" s="20"/>
      <c r="B52" s="26" t="s">
        <v>152</v>
      </c>
      <c r="C52" s="22">
        <v>14.7</v>
      </c>
      <c r="D52" s="98">
        <v>27.624433454129544</v>
      </c>
      <c r="E52" s="24"/>
    </row>
    <row r="53" spans="1:5" x14ac:dyDescent="0.25">
      <c r="A53" s="20"/>
      <c r="B53" s="26"/>
      <c r="C53" s="22"/>
      <c r="D53" s="23"/>
      <c r="E53" s="24"/>
    </row>
    <row r="55" spans="1:5" x14ac:dyDescent="0.25">
      <c r="A55" s="27" t="s">
        <v>59</v>
      </c>
      <c r="B55" s="27"/>
      <c r="C55" s="27"/>
      <c r="D55" s="27"/>
      <c r="E55" s="28"/>
    </row>
    <row r="56" spans="1:5" x14ac:dyDescent="0.25">
      <c r="A56" s="13" t="s">
        <v>44</v>
      </c>
      <c r="B56" s="29"/>
      <c r="C56" s="29"/>
      <c r="D56" s="29"/>
      <c r="E56" s="29"/>
    </row>
    <row r="67" spans="1:3" ht="15.75" x14ac:dyDescent="0.25">
      <c r="A67" s="5" t="s">
        <v>4</v>
      </c>
    </row>
    <row r="70" spans="1:3" ht="31.5" customHeight="1" x14ac:dyDescent="0.25">
      <c r="A70" s="16"/>
      <c r="B70" s="110" t="s">
        <v>60</v>
      </c>
      <c r="C70" s="110"/>
    </row>
    <row r="71" spans="1:3" x14ac:dyDescent="0.25">
      <c r="A71" s="30" t="s">
        <v>30</v>
      </c>
      <c r="B71" s="18" t="s">
        <v>49</v>
      </c>
      <c r="C71" s="19" t="s">
        <v>159</v>
      </c>
    </row>
    <row r="72" spans="1:3" x14ac:dyDescent="0.25">
      <c r="A72" s="20">
        <v>2007</v>
      </c>
      <c r="B72" s="31">
        <v>91.717631405242173</v>
      </c>
      <c r="C72" s="32">
        <v>87.562980769230762</v>
      </c>
    </row>
    <row r="73" spans="1:3" x14ac:dyDescent="0.25">
      <c r="A73" s="20">
        <v>2008</v>
      </c>
      <c r="B73" s="31">
        <v>92.9271417508225</v>
      </c>
      <c r="C73" s="32">
        <v>89.119230769230768</v>
      </c>
    </row>
    <row r="74" spans="1:3" x14ac:dyDescent="0.25">
      <c r="A74" s="20">
        <v>2009</v>
      </c>
      <c r="B74" s="31">
        <v>94.283959023082005</v>
      </c>
      <c r="C74" s="32">
        <v>90.600480769230771</v>
      </c>
    </row>
    <row r="75" spans="1:3" x14ac:dyDescent="0.25">
      <c r="A75" s="20">
        <v>2010</v>
      </c>
      <c r="B75" s="31">
        <v>95.793405439680669</v>
      </c>
      <c r="C75" s="32">
        <v>90.268269230769235</v>
      </c>
    </row>
    <row r="76" spans="1:3" x14ac:dyDescent="0.25">
      <c r="A76" s="20">
        <v>2011</v>
      </c>
      <c r="B76" s="31">
        <v>97.094439477965295</v>
      </c>
      <c r="C76" s="32">
        <v>90.043750000000003</v>
      </c>
    </row>
    <row r="77" spans="1:3" x14ac:dyDescent="0.25">
      <c r="A77" s="20">
        <v>2012</v>
      </c>
      <c r="B77" s="33">
        <v>98.267919605407457</v>
      </c>
      <c r="C77" s="34">
        <v>90.594230769230762</v>
      </c>
    </row>
    <row r="78" spans="1:3" x14ac:dyDescent="0.25">
      <c r="A78" s="20">
        <v>2013</v>
      </c>
      <c r="B78" s="35">
        <v>99.619887630521674</v>
      </c>
      <c r="C78" s="84">
        <v>90.932211538461544</v>
      </c>
    </row>
    <row r="79" spans="1:3" x14ac:dyDescent="0.25">
      <c r="A79" s="20">
        <v>2014</v>
      </c>
      <c r="B79" s="35">
        <v>100.95569149848494</v>
      </c>
      <c r="C79" s="84">
        <v>91.06009615384616</v>
      </c>
    </row>
    <row r="80" spans="1:3" x14ac:dyDescent="0.25">
      <c r="A80" s="20">
        <v>2015</v>
      </c>
      <c r="B80" s="35">
        <v>102.31372628000894</v>
      </c>
      <c r="C80" s="84">
        <v>91.686538461538461</v>
      </c>
    </row>
    <row r="81" spans="1:3" x14ac:dyDescent="0.25">
      <c r="A81" s="20">
        <v>2016</v>
      </c>
      <c r="B81" s="31">
        <v>103.70901268704425</v>
      </c>
      <c r="C81" s="32">
        <v>92.494711538461544</v>
      </c>
    </row>
    <row r="82" spans="1:3" x14ac:dyDescent="0.25">
      <c r="A82" s="20">
        <v>2017</v>
      </c>
      <c r="B82" s="83">
        <v>105</v>
      </c>
      <c r="C82" s="32">
        <v>93.065865384615378</v>
      </c>
    </row>
    <row r="83" spans="1:3" x14ac:dyDescent="0.25">
      <c r="A83" s="20">
        <v>2018</v>
      </c>
      <c r="B83" s="83">
        <v>107</v>
      </c>
      <c r="C83" s="32">
        <v>95.672596153846158</v>
      </c>
    </row>
    <row r="86" spans="1:3" x14ac:dyDescent="0.25">
      <c r="A86" s="13" t="s">
        <v>44</v>
      </c>
    </row>
    <row r="104" spans="1:1" ht="15.75" x14ac:dyDescent="0.25">
      <c r="A104" s="5" t="s">
        <v>5</v>
      </c>
    </row>
    <row r="106" spans="1:1" x14ac:dyDescent="0.25">
      <c r="A106" s="36"/>
    </row>
    <row r="117" spans="1:5" ht="39" x14ac:dyDescent="0.25">
      <c r="A117" s="37" t="s">
        <v>48</v>
      </c>
      <c r="B117" s="38" t="s">
        <v>61</v>
      </c>
      <c r="C117" s="38" t="s">
        <v>62</v>
      </c>
      <c r="D117" s="38" t="s">
        <v>63</v>
      </c>
      <c r="E117" s="38" t="s">
        <v>65</v>
      </c>
    </row>
    <row r="118" spans="1:5" x14ac:dyDescent="0.25">
      <c r="A118" s="39" t="s">
        <v>50</v>
      </c>
      <c r="B118" s="40">
        <v>8418</v>
      </c>
      <c r="C118" s="40">
        <v>6325</v>
      </c>
      <c r="D118" s="40">
        <v>2093</v>
      </c>
      <c r="E118" s="41">
        <v>11.355159327587938</v>
      </c>
    </row>
    <row r="119" spans="1:5" x14ac:dyDescent="0.25">
      <c r="A119" s="39" t="s">
        <v>51</v>
      </c>
      <c r="B119" s="40">
        <v>7566</v>
      </c>
      <c r="C119" s="40">
        <v>7104</v>
      </c>
      <c r="D119" s="40">
        <v>462</v>
      </c>
      <c r="E119" s="41">
        <v>2.4546005164224463</v>
      </c>
    </row>
    <row r="120" spans="1:5" x14ac:dyDescent="0.25">
      <c r="A120" s="39" t="s">
        <v>52</v>
      </c>
      <c r="B120" s="40">
        <v>6902</v>
      </c>
      <c r="C120" s="40">
        <v>7859</v>
      </c>
      <c r="D120" s="40">
        <v>-957</v>
      </c>
      <c r="E120" s="41">
        <v>-5.0840299304332586</v>
      </c>
    </row>
    <row r="121" spans="1:5" x14ac:dyDescent="0.25">
      <c r="A121" s="39" t="s">
        <v>53</v>
      </c>
      <c r="B121" s="40">
        <v>6560</v>
      </c>
      <c r="C121" s="40">
        <v>7619</v>
      </c>
      <c r="D121" s="40">
        <v>-1059</v>
      </c>
      <c r="E121" s="41">
        <v>-5.6383621596151645</v>
      </c>
    </row>
    <row r="122" spans="1:5" x14ac:dyDescent="0.25">
      <c r="A122" s="39" t="s">
        <v>54</v>
      </c>
      <c r="B122" s="40">
        <v>7145</v>
      </c>
      <c r="C122" s="40">
        <v>7330</v>
      </c>
      <c r="D122" s="40">
        <v>-185</v>
      </c>
      <c r="E122" s="41">
        <v>-0.98128399684928269</v>
      </c>
    </row>
    <row r="123" spans="1:5" x14ac:dyDescent="0.25">
      <c r="A123" s="39" t="s">
        <v>55</v>
      </c>
      <c r="B123" s="40">
        <v>7886</v>
      </c>
      <c r="C123" s="40">
        <v>8133</v>
      </c>
      <c r="D123" s="40">
        <v>-247</v>
      </c>
      <c r="E123" s="42">
        <v>-1.305065715606631</v>
      </c>
    </row>
    <row r="124" spans="1:5" x14ac:dyDescent="0.25">
      <c r="A124" s="39" t="s">
        <v>56</v>
      </c>
      <c r="B124" s="40">
        <v>7794</v>
      </c>
      <c r="C124" s="40">
        <v>8903</v>
      </c>
      <c r="D124" s="40">
        <v>-1109</v>
      </c>
      <c r="E124" s="42">
        <v>-5.8380865394992094</v>
      </c>
    </row>
    <row r="125" spans="1:5" x14ac:dyDescent="0.25">
      <c r="A125" s="39" t="s">
        <v>57</v>
      </c>
      <c r="B125" s="40">
        <v>8872</v>
      </c>
      <c r="C125" s="40">
        <v>8113</v>
      </c>
      <c r="D125" s="40">
        <v>759</v>
      </c>
      <c r="E125" s="42">
        <v>3.9878420730473896</v>
      </c>
    </row>
    <row r="126" spans="1:5" x14ac:dyDescent="0.25">
      <c r="A126" s="39" t="s">
        <v>58</v>
      </c>
      <c r="B126" s="40">
        <v>8940</v>
      </c>
      <c r="C126" s="40">
        <v>8108</v>
      </c>
      <c r="D126" s="40">
        <v>832</v>
      </c>
      <c r="E126" s="42">
        <v>4.3339427940387445</v>
      </c>
    </row>
    <row r="127" spans="1:5" x14ac:dyDescent="0.25">
      <c r="A127" s="39" t="s">
        <v>138</v>
      </c>
      <c r="B127" s="40">
        <v>8759</v>
      </c>
      <c r="C127" s="40">
        <v>8144</v>
      </c>
      <c r="D127" s="40">
        <v>615</v>
      </c>
      <c r="E127" s="41">
        <v>3.1820851194834154</v>
      </c>
    </row>
    <row r="128" spans="1:5" x14ac:dyDescent="0.25">
      <c r="A128" s="39" t="s">
        <v>152</v>
      </c>
      <c r="B128" s="40">
        <v>13399</v>
      </c>
      <c r="C128" s="40">
        <v>8813</v>
      </c>
      <c r="D128" s="40">
        <v>4586</v>
      </c>
      <c r="E128" s="41">
        <v>23.3139812715423</v>
      </c>
    </row>
    <row r="130" spans="1:1" x14ac:dyDescent="0.25">
      <c r="A130" s="14" t="s">
        <v>156</v>
      </c>
    </row>
    <row r="131" spans="1:1" x14ac:dyDescent="0.25">
      <c r="A131" s="14" t="s">
        <v>64</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D1" sqref="D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12" t="s">
        <v>158</v>
      </c>
      <c r="C6" s="112"/>
      <c r="D6" s="112"/>
    </row>
    <row r="7" spans="1:6" x14ac:dyDescent="0.25">
      <c r="B7" s="111" t="s">
        <v>77</v>
      </c>
      <c r="C7" s="111"/>
      <c r="D7" s="45"/>
    </row>
    <row r="8" spans="1:6" ht="64.5" x14ac:dyDescent="0.25">
      <c r="A8" s="44" t="s">
        <v>30</v>
      </c>
      <c r="B8" s="6" t="s">
        <v>72</v>
      </c>
      <c r="C8" s="6" t="s">
        <v>73</v>
      </c>
      <c r="D8" s="6" t="s">
        <v>74</v>
      </c>
      <c r="E8" s="6" t="s">
        <v>75</v>
      </c>
      <c r="F8" s="6" t="s">
        <v>76</v>
      </c>
    </row>
    <row r="9" spans="1:6" x14ac:dyDescent="0.25">
      <c r="A9" s="10" t="s">
        <v>66</v>
      </c>
      <c r="B9" s="11">
        <v>1240867</v>
      </c>
      <c r="C9" s="11">
        <v>358179</v>
      </c>
      <c r="D9" s="11">
        <f>SUM(B9:C9)</f>
        <v>1599046</v>
      </c>
      <c r="E9" s="11">
        <v>1095987091</v>
      </c>
      <c r="F9" s="15">
        <f>D9*100/E9</f>
        <v>0.14590007611686368</v>
      </c>
    </row>
    <row r="10" spans="1:6" x14ac:dyDescent="0.25">
      <c r="A10" s="10" t="s">
        <v>67</v>
      </c>
      <c r="B10" s="11">
        <v>1557691</v>
      </c>
      <c r="C10" s="11">
        <v>375135</v>
      </c>
      <c r="D10" s="11">
        <f t="shared" ref="D10:D23" si="0">SUM(B10:C10)</f>
        <v>1932826</v>
      </c>
      <c r="E10" s="11">
        <v>1421237330</v>
      </c>
      <c r="F10" s="15">
        <f t="shared" ref="F10:F23" si="1">D10*100/E10</f>
        <v>0.13599600567767242</v>
      </c>
    </row>
    <row r="11" spans="1:6" x14ac:dyDescent="0.25">
      <c r="A11" s="10" t="s">
        <v>68</v>
      </c>
      <c r="B11" s="11">
        <v>1925366</v>
      </c>
      <c r="C11" s="11">
        <v>269562</v>
      </c>
      <c r="D11" s="11">
        <f t="shared" si="0"/>
        <v>2194928</v>
      </c>
      <c r="E11" s="11">
        <v>3176762864</v>
      </c>
      <c r="F11" s="15">
        <f t="shared" si="1"/>
        <v>6.9093227727935316E-2</v>
      </c>
    </row>
    <row r="12" spans="1:6" x14ac:dyDescent="0.25">
      <c r="A12" s="10" t="s">
        <v>69</v>
      </c>
      <c r="B12" s="11">
        <v>2798949</v>
      </c>
      <c r="C12" s="11">
        <v>214259</v>
      </c>
      <c r="D12" s="11">
        <f t="shared" si="0"/>
        <v>3013208</v>
      </c>
      <c r="E12" s="11">
        <v>3856830112</v>
      </c>
      <c r="F12" s="15">
        <f t="shared" si="1"/>
        <v>7.8126542069478638E-2</v>
      </c>
    </row>
    <row r="13" spans="1:6" x14ac:dyDescent="0.25">
      <c r="A13" s="10" t="s">
        <v>70</v>
      </c>
      <c r="B13" s="11">
        <v>3004817</v>
      </c>
      <c r="C13" s="11">
        <v>1347980</v>
      </c>
      <c r="D13" s="11">
        <f t="shared" si="0"/>
        <v>4352797</v>
      </c>
      <c r="E13" s="11">
        <v>4382079255</v>
      </c>
      <c r="F13" s="15">
        <f t="shared" si="1"/>
        <v>9.9331772583378344E-2</v>
      </c>
    </row>
    <row r="14" spans="1:6" x14ac:dyDescent="0.25">
      <c r="A14" s="10" t="s">
        <v>71</v>
      </c>
      <c r="B14" s="11">
        <v>1306601</v>
      </c>
      <c r="C14" s="11">
        <v>116896</v>
      </c>
      <c r="D14" s="11">
        <f t="shared" si="0"/>
        <v>1423497</v>
      </c>
      <c r="E14" s="11">
        <v>5710049295</v>
      </c>
      <c r="F14" s="15">
        <f t="shared" si="1"/>
        <v>2.4929679700777436E-2</v>
      </c>
    </row>
    <row r="15" spans="1:6" x14ac:dyDescent="0.25">
      <c r="A15" s="10" t="s">
        <v>34</v>
      </c>
      <c r="B15" s="11">
        <v>5236370</v>
      </c>
      <c r="C15" s="11">
        <v>93660</v>
      </c>
      <c r="D15" s="11">
        <f t="shared" si="0"/>
        <v>5330030</v>
      </c>
      <c r="E15" s="11">
        <v>7925987622</v>
      </c>
      <c r="F15" s="15">
        <f t="shared" si="1"/>
        <v>6.7247518595733691E-2</v>
      </c>
    </row>
    <row r="16" spans="1:6" x14ac:dyDescent="0.25">
      <c r="A16" s="10" t="s">
        <v>35</v>
      </c>
      <c r="B16" s="11">
        <v>5437278</v>
      </c>
      <c r="C16" s="11">
        <v>672888</v>
      </c>
      <c r="D16" s="11">
        <f t="shared" si="0"/>
        <v>6110166</v>
      </c>
      <c r="E16" s="11">
        <v>7762650344</v>
      </c>
      <c r="F16" s="15">
        <f t="shared" si="1"/>
        <v>7.871236921965373E-2</v>
      </c>
    </row>
    <row r="17" spans="1:6" x14ac:dyDescent="0.25">
      <c r="A17" s="10" t="s">
        <v>36</v>
      </c>
      <c r="B17" s="11">
        <v>6898825</v>
      </c>
      <c r="C17" s="11">
        <v>357380</v>
      </c>
      <c r="D17" s="11">
        <f t="shared" si="0"/>
        <v>7256205</v>
      </c>
      <c r="E17" s="11">
        <v>8377129879</v>
      </c>
      <c r="F17" s="15">
        <f t="shared" si="1"/>
        <v>8.6619225257448113E-2</v>
      </c>
    </row>
    <row r="18" spans="1:6" x14ac:dyDescent="0.25">
      <c r="A18" s="10" t="s">
        <v>37</v>
      </c>
      <c r="B18" s="11">
        <v>7669090</v>
      </c>
      <c r="C18" s="11">
        <v>472136</v>
      </c>
      <c r="D18" s="11">
        <f t="shared" si="0"/>
        <v>8141226</v>
      </c>
      <c r="E18" s="11">
        <v>8377422545</v>
      </c>
      <c r="F18" s="15">
        <f t="shared" si="1"/>
        <v>9.7180558295451247E-2</v>
      </c>
    </row>
    <row r="19" spans="1:6" x14ac:dyDescent="0.25">
      <c r="A19" s="10" t="s">
        <v>39</v>
      </c>
      <c r="B19" s="11">
        <v>8089555</v>
      </c>
      <c r="C19" s="11">
        <v>252543</v>
      </c>
      <c r="D19" s="11">
        <f t="shared" si="0"/>
        <v>8342098</v>
      </c>
      <c r="E19" s="11">
        <v>10236991552</v>
      </c>
      <c r="F19" s="15">
        <f t="shared" si="1"/>
        <v>8.1489741958126416E-2</v>
      </c>
    </row>
    <row r="20" spans="1:6" x14ac:dyDescent="0.25">
      <c r="A20" s="10" t="s">
        <v>40</v>
      </c>
      <c r="B20" s="11">
        <v>7945542</v>
      </c>
      <c r="C20" s="11">
        <v>1258543</v>
      </c>
      <c r="D20" s="11">
        <f t="shared" si="0"/>
        <v>9204085</v>
      </c>
      <c r="E20" s="11">
        <v>11929012418</v>
      </c>
      <c r="F20" s="15">
        <f t="shared" si="1"/>
        <v>7.7157141576210578E-2</v>
      </c>
    </row>
    <row r="21" spans="1:6" x14ac:dyDescent="0.25">
      <c r="A21" s="10" t="s">
        <v>41</v>
      </c>
      <c r="B21" s="11">
        <v>14463964</v>
      </c>
      <c r="C21" s="11">
        <v>2765920</v>
      </c>
      <c r="D21" s="11">
        <f t="shared" si="0"/>
        <v>17229884</v>
      </c>
      <c r="E21" s="11">
        <v>13431172359</v>
      </c>
      <c r="F21" s="15">
        <f t="shared" si="1"/>
        <v>0.1282828001864971</v>
      </c>
    </row>
    <row r="22" spans="1:6" x14ac:dyDescent="0.25">
      <c r="A22" s="10" t="s">
        <v>42</v>
      </c>
      <c r="B22" s="11">
        <v>16585542</v>
      </c>
      <c r="C22" s="11">
        <v>3543878</v>
      </c>
      <c r="D22" s="11">
        <f t="shared" si="0"/>
        <v>20129420</v>
      </c>
      <c r="E22" s="11">
        <v>17427904522</v>
      </c>
      <c r="F22" s="15">
        <f t="shared" si="1"/>
        <v>0.11550109179557279</v>
      </c>
    </row>
    <row r="23" spans="1:6" x14ac:dyDescent="0.25">
      <c r="A23" s="10" t="s">
        <v>43</v>
      </c>
      <c r="B23" s="11">
        <v>21199592</v>
      </c>
      <c r="C23" s="11">
        <v>2364146</v>
      </c>
      <c r="D23" s="11">
        <f t="shared" si="0"/>
        <v>23563738</v>
      </c>
      <c r="E23" s="11">
        <v>20886632296</v>
      </c>
      <c r="F23" s="15">
        <f t="shared" si="1"/>
        <v>0.11281731619564488</v>
      </c>
    </row>
    <row r="26" spans="1:6" x14ac:dyDescent="0.25">
      <c r="A26" s="14" t="s">
        <v>78</v>
      </c>
    </row>
    <row r="39" spans="1:7" ht="15.75" x14ac:dyDescent="0.25">
      <c r="A39" s="43" t="s">
        <v>8</v>
      </c>
    </row>
    <row r="42" spans="1:7" ht="48.75" x14ac:dyDescent="0.25">
      <c r="A42" s="99" t="s">
        <v>30</v>
      </c>
      <c r="B42" s="73" t="s">
        <v>79</v>
      </c>
      <c r="C42" s="73" t="s">
        <v>80</v>
      </c>
      <c r="D42" s="73" t="s">
        <v>81</v>
      </c>
      <c r="E42" s="73" t="s">
        <v>160</v>
      </c>
      <c r="F42" s="73" t="s">
        <v>82</v>
      </c>
      <c r="G42" s="47"/>
    </row>
    <row r="43" spans="1:7" x14ac:dyDescent="0.25">
      <c r="A43" s="10" t="s">
        <v>66</v>
      </c>
      <c r="B43" s="11">
        <v>67147</v>
      </c>
      <c r="C43" s="11">
        <v>829549</v>
      </c>
      <c r="D43" s="11"/>
      <c r="E43" s="11">
        <v>702350</v>
      </c>
      <c r="F43" s="11">
        <f>SUM(B43:E43)</f>
        <v>1599046</v>
      </c>
      <c r="G43" s="11"/>
    </row>
    <row r="44" spans="1:7" x14ac:dyDescent="0.25">
      <c r="A44" s="10" t="s">
        <v>67</v>
      </c>
      <c r="B44" s="11">
        <v>8092</v>
      </c>
      <c r="C44" s="11">
        <v>986854</v>
      </c>
      <c r="D44" s="11"/>
      <c r="E44" s="11">
        <v>937880</v>
      </c>
      <c r="F44" s="11">
        <f t="shared" ref="F44:F57" si="2">SUM(B44:E44)</f>
        <v>1932826</v>
      </c>
      <c r="G44" s="11"/>
    </row>
    <row r="45" spans="1:7" x14ac:dyDescent="0.25">
      <c r="A45" s="10" t="s">
        <v>68</v>
      </c>
      <c r="B45" s="11">
        <v>9477</v>
      </c>
      <c r="C45" s="11">
        <v>1157839</v>
      </c>
      <c r="D45" s="11">
        <v>555132</v>
      </c>
      <c r="E45" s="11">
        <v>472480</v>
      </c>
      <c r="F45" s="11">
        <f t="shared" si="2"/>
        <v>2194928</v>
      </c>
      <c r="G45" s="11"/>
    </row>
    <row r="46" spans="1:7" x14ac:dyDescent="0.25">
      <c r="A46" s="10" t="s">
        <v>69</v>
      </c>
      <c r="B46" s="11">
        <v>19971</v>
      </c>
      <c r="C46" s="11">
        <v>1759969</v>
      </c>
      <c r="D46" s="11"/>
      <c r="E46" s="11">
        <v>1233268</v>
      </c>
      <c r="F46" s="11">
        <f t="shared" si="2"/>
        <v>3013208</v>
      </c>
      <c r="G46" s="11"/>
    </row>
    <row r="47" spans="1:7" x14ac:dyDescent="0.25">
      <c r="A47" s="10" t="s">
        <v>70</v>
      </c>
      <c r="B47" s="11">
        <v>59513</v>
      </c>
      <c r="C47" s="11">
        <v>1617629</v>
      </c>
      <c r="D47" s="11">
        <v>246404</v>
      </c>
      <c r="E47" s="11">
        <v>2429251</v>
      </c>
      <c r="F47" s="11">
        <f t="shared" si="2"/>
        <v>4352797</v>
      </c>
      <c r="G47" s="11"/>
    </row>
    <row r="48" spans="1:7" x14ac:dyDescent="0.25">
      <c r="A48" s="10" t="s">
        <v>71</v>
      </c>
      <c r="B48" s="11">
        <v>153</v>
      </c>
      <c r="C48" s="11">
        <v>679969</v>
      </c>
      <c r="D48" s="11">
        <v>159684</v>
      </c>
      <c r="E48" s="11">
        <v>583691</v>
      </c>
      <c r="F48" s="11">
        <f t="shared" si="2"/>
        <v>1423497</v>
      </c>
      <c r="G48" s="11"/>
    </row>
    <row r="49" spans="1:7" x14ac:dyDescent="0.25">
      <c r="A49" s="10" t="s">
        <v>34</v>
      </c>
      <c r="B49" s="11"/>
      <c r="C49" s="11">
        <v>3104877</v>
      </c>
      <c r="D49" s="11"/>
      <c r="E49" s="11">
        <v>2225153</v>
      </c>
      <c r="F49" s="11">
        <f t="shared" si="2"/>
        <v>5330030</v>
      </c>
      <c r="G49" s="11"/>
    </row>
    <row r="50" spans="1:7" x14ac:dyDescent="0.25">
      <c r="A50" s="10" t="s">
        <v>35</v>
      </c>
      <c r="B50" s="11"/>
      <c r="C50" s="11">
        <v>3005578</v>
      </c>
      <c r="D50" s="11"/>
      <c r="E50" s="11">
        <v>3104588</v>
      </c>
      <c r="F50" s="11">
        <f t="shared" si="2"/>
        <v>6110166</v>
      </c>
      <c r="G50" s="11"/>
    </row>
    <row r="51" spans="1:7" x14ac:dyDescent="0.25">
      <c r="A51" s="10" t="s">
        <v>36</v>
      </c>
      <c r="B51" s="11"/>
      <c r="C51" s="11">
        <v>3846959</v>
      </c>
      <c r="D51" s="11"/>
      <c r="E51" s="11">
        <v>3409246</v>
      </c>
      <c r="F51" s="11">
        <f t="shared" si="2"/>
        <v>7256205</v>
      </c>
      <c r="G51" s="11"/>
    </row>
    <row r="52" spans="1:7" x14ac:dyDescent="0.25">
      <c r="A52" s="10" t="s">
        <v>37</v>
      </c>
      <c r="B52" s="11">
        <v>6944</v>
      </c>
      <c r="C52" s="11">
        <v>3852994</v>
      </c>
      <c r="D52" s="11">
        <v>3187908</v>
      </c>
      <c r="E52" s="11">
        <v>1093380</v>
      </c>
      <c r="F52" s="11">
        <f t="shared" si="2"/>
        <v>8141226</v>
      </c>
      <c r="G52" s="11"/>
    </row>
    <row r="53" spans="1:7" x14ac:dyDescent="0.25">
      <c r="A53" s="10" t="s">
        <v>39</v>
      </c>
      <c r="B53" s="11"/>
      <c r="C53" s="11">
        <v>1768391</v>
      </c>
      <c r="D53" s="11"/>
      <c r="E53" s="11">
        <v>6573707</v>
      </c>
      <c r="F53" s="11">
        <f t="shared" si="2"/>
        <v>8342098</v>
      </c>
      <c r="G53" s="11"/>
    </row>
    <row r="54" spans="1:7" x14ac:dyDescent="0.25">
      <c r="A54" s="10" t="s">
        <v>40</v>
      </c>
      <c r="B54" s="11"/>
      <c r="C54" s="11">
        <v>2109118</v>
      </c>
      <c r="D54" s="11"/>
      <c r="E54" s="11">
        <v>7094967</v>
      </c>
      <c r="F54" s="11">
        <f t="shared" si="2"/>
        <v>9204085</v>
      </c>
      <c r="G54" s="11"/>
    </row>
    <row r="55" spans="1:7" x14ac:dyDescent="0.25">
      <c r="A55" s="10" t="s">
        <v>41</v>
      </c>
      <c r="B55" s="11">
        <v>3688</v>
      </c>
      <c r="C55" s="11">
        <v>8551029</v>
      </c>
      <c r="D55" s="11"/>
      <c r="E55" s="11">
        <v>8675167</v>
      </c>
      <c r="F55" s="11">
        <f t="shared" si="2"/>
        <v>17229884</v>
      </c>
      <c r="G55" s="11"/>
    </row>
    <row r="56" spans="1:7" x14ac:dyDescent="0.25">
      <c r="A56" s="10" t="s">
        <v>42</v>
      </c>
      <c r="B56" s="11">
        <v>1170976</v>
      </c>
      <c r="C56" s="11">
        <v>9765941</v>
      </c>
      <c r="D56" s="11"/>
      <c r="E56" s="11">
        <v>9192503</v>
      </c>
      <c r="F56" s="11">
        <f t="shared" si="2"/>
        <v>20129420</v>
      </c>
      <c r="G56" s="11"/>
    </row>
    <row r="57" spans="1:7" x14ac:dyDescent="0.25">
      <c r="A57" s="10" t="s">
        <v>43</v>
      </c>
      <c r="B57" s="11">
        <v>840473</v>
      </c>
      <c r="C57" s="11">
        <v>10886145</v>
      </c>
      <c r="D57" s="11"/>
      <c r="E57" s="11">
        <v>11837120</v>
      </c>
      <c r="F57" s="11">
        <f t="shared" si="2"/>
        <v>23563738</v>
      </c>
      <c r="G57" s="11"/>
    </row>
    <row r="58" spans="1:7" x14ac:dyDescent="0.25">
      <c r="A58" s="10"/>
      <c r="B58" s="11"/>
      <c r="C58" s="11"/>
      <c r="D58" s="11"/>
      <c r="E58" s="11"/>
      <c r="F58" s="11"/>
      <c r="G58" s="11"/>
    </row>
    <row r="59" spans="1:7" x14ac:dyDescent="0.25">
      <c r="B59" s="48"/>
      <c r="C59" s="48"/>
      <c r="D59" s="48"/>
      <c r="E59" s="48"/>
      <c r="F59" s="48"/>
    </row>
    <row r="60" spans="1:7" x14ac:dyDescent="0.25">
      <c r="A60" s="14" t="s">
        <v>78</v>
      </c>
    </row>
    <row r="90" spans="1:3" ht="15.75" x14ac:dyDescent="0.25">
      <c r="A90" s="51" t="s">
        <v>153</v>
      </c>
    </row>
    <row r="93" spans="1:3" x14ac:dyDescent="0.25">
      <c r="A93" s="52" t="s">
        <v>30</v>
      </c>
      <c r="B93" s="53" t="s">
        <v>161</v>
      </c>
      <c r="C93" s="53" t="s">
        <v>154</v>
      </c>
    </row>
    <row r="94" spans="1:3" x14ac:dyDescent="0.25">
      <c r="A94" s="54">
        <v>2004</v>
      </c>
      <c r="B94" s="55">
        <v>3802.4885848866747</v>
      </c>
      <c r="C94" s="56">
        <v>5960.911014444393</v>
      </c>
    </row>
    <row r="95" spans="1:3" x14ac:dyDescent="0.25">
      <c r="A95" s="54">
        <v>2005</v>
      </c>
      <c r="B95" s="55">
        <v>4650.2583001996709</v>
      </c>
      <c r="C95" s="56">
        <v>7304.3622894200862</v>
      </c>
    </row>
    <row r="96" spans="1:3" x14ac:dyDescent="0.25">
      <c r="A96" s="54">
        <v>2006</v>
      </c>
      <c r="B96" s="55">
        <v>4891.0602486567777</v>
      </c>
      <c r="C96" s="56">
        <v>7905.8002767648841</v>
      </c>
    </row>
    <row r="97" spans="1:3" x14ac:dyDescent="0.25">
      <c r="A97" s="54">
        <v>2007</v>
      </c>
      <c r="B97" s="55">
        <v>5923.7556821375492</v>
      </c>
      <c r="C97" s="56">
        <v>9655.8936818380771</v>
      </c>
    </row>
    <row r="98" spans="1:3" x14ac:dyDescent="0.25">
      <c r="A98" s="54">
        <v>2008</v>
      </c>
      <c r="B98" s="55">
        <v>6566.5587276464057</v>
      </c>
      <c r="C98" s="56">
        <v>10930.63355730986</v>
      </c>
    </row>
    <row r="99" spans="1:3" x14ac:dyDescent="0.25">
      <c r="A99" s="54">
        <v>2009</v>
      </c>
      <c r="B99" s="55">
        <v>5461.7349293655807</v>
      </c>
      <c r="C99" s="56">
        <v>8979.7565323812887</v>
      </c>
    </row>
    <row r="100" spans="1:3" x14ac:dyDescent="0.25">
      <c r="A100" s="54">
        <v>2010</v>
      </c>
      <c r="B100" s="55">
        <v>6563.4300636773114</v>
      </c>
      <c r="C100" s="56">
        <v>10559.801900543061</v>
      </c>
    </row>
    <row r="101" spans="1:3" x14ac:dyDescent="0.25">
      <c r="A101" s="54">
        <v>2011</v>
      </c>
      <c r="B101" s="55">
        <v>7171.287101552065</v>
      </c>
      <c r="C101" s="56">
        <v>11205.211401301083</v>
      </c>
    </row>
    <row r="102" spans="1:3" x14ac:dyDescent="0.25">
      <c r="A102" s="54">
        <v>2012</v>
      </c>
      <c r="B102" s="55">
        <v>7655.720637855271</v>
      </c>
      <c r="C102" s="56">
        <v>11587.807325326521</v>
      </c>
    </row>
    <row r="103" spans="1:3" x14ac:dyDescent="0.25">
      <c r="A103" s="54">
        <v>2013</v>
      </c>
      <c r="B103" s="55">
        <v>8187.898695715452</v>
      </c>
      <c r="C103" s="56">
        <v>12480.371054509331</v>
      </c>
    </row>
    <row r="104" spans="1:3" x14ac:dyDescent="0.25">
      <c r="A104" s="54">
        <v>2014</v>
      </c>
      <c r="B104" s="55">
        <v>7899.0455942667786</v>
      </c>
      <c r="C104" s="56">
        <v>12112.368629008681</v>
      </c>
    </row>
    <row r="105" spans="1:3" x14ac:dyDescent="0.25">
      <c r="A105" s="54">
        <v>2015</v>
      </c>
      <c r="B105" s="55">
        <v>7078.9554136870802</v>
      </c>
      <c r="C105" s="95">
        <v>11018.870122512842</v>
      </c>
    </row>
    <row r="106" spans="1:3" x14ac:dyDescent="0.25">
      <c r="A106" s="54">
        <v>2016</v>
      </c>
      <c r="B106" s="55">
        <v>7019.8194984434622</v>
      </c>
      <c r="C106" s="95">
        <v>10882.54067001896</v>
      </c>
    </row>
    <row r="107" spans="1:3" x14ac:dyDescent="0.25">
      <c r="A107" s="54">
        <v>2017</v>
      </c>
      <c r="B107" s="55">
        <v>6629.7969378143716</v>
      </c>
      <c r="C107" s="95">
        <v>10602.212500318665</v>
      </c>
    </row>
    <row r="109" spans="1:3" x14ac:dyDescent="0.25">
      <c r="A109" s="14" t="s">
        <v>83</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3"/>
  <sheetViews>
    <sheetView zoomScaleNormal="100" workbookViewId="0">
      <selection activeCell="E1" sqref="E1"/>
    </sheetView>
  </sheetViews>
  <sheetFormatPr defaultRowHeight="15" x14ac:dyDescent="0.25"/>
  <sheetData>
    <row r="1" spans="1:6" ht="18" x14ac:dyDescent="0.25">
      <c r="A1" s="4" t="s">
        <v>9</v>
      </c>
    </row>
    <row r="3" spans="1:6" ht="15.75" x14ac:dyDescent="0.25">
      <c r="A3" s="43" t="s">
        <v>165</v>
      </c>
    </row>
    <row r="5" spans="1:6" x14ac:dyDescent="0.25">
      <c r="A5" s="46" t="s">
        <v>30</v>
      </c>
      <c r="B5" s="46" t="s">
        <v>84</v>
      </c>
      <c r="C5" s="46" t="s">
        <v>85</v>
      </c>
      <c r="D5" s="96" t="s">
        <v>162</v>
      </c>
      <c r="E5" s="96" t="s">
        <v>163</v>
      </c>
      <c r="F5" s="96" t="s">
        <v>164</v>
      </c>
    </row>
    <row r="6" spans="1:6" x14ac:dyDescent="0.25">
      <c r="A6">
        <v>2013</v>
      </c>
      <c r="B6">
        <v>68</v>
      </c>
    </row>
    <row r="7" spans="1:6" x14ac:dyDescent="0.25">
      <c r="A7">
        <v>2014</v>
      </c>
      <c r="B7">
        <v>56</v>
      </c>
      <c r="C7">
        <v>14</v>
      </c>
    </row>
    <row r="8" spans="1:6" x14ac:dyDescent="0.25">
      <c r="A8">
        <v>2015</v>
      </c>
      <c r="B8">
        <v>48</v>
      </c>
    </row>
    <row r="9" spans="1:6" x14ac:dyDescent="0.25">
      <c r="A9">
        <v>2016</v>
      </c>
      <c r="B9">
        <v>57</v>
      </c>
      <c r="C9">
        <v>10</v>
      </c>
    </row>
    <row r="10" spans="1:6" x14ac:dyDescent="0.25">
      <c r="A10">
        <v>2017</v>
      </c>
      <c r="B10">
        <v>51</v>
      </c>
      <c r="C10">
        <v>12</v>
      </c>
    </row>
    <row r="11" spans="1:6" x14ac:dyDescent="0.25">
      <c r="A11">
        <v>2018</v>
      </c>
      <c r="B11">
        <v>46</v>
      </c>
      <c r="C11">
        <v>12</v>
      </c>
      <c r="D11">
        <v>698</v>
      </c>
      <c r="E11">
        <v>29</v>
      </c>
      <c r="F11">
        <v>18</v>
      </c>
    </row>
    <row r="13" spans="1:6" x14ac:dyDescent="0.25">
      <c r="A13" s="14" t="s">
        <v>86</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2"/>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59" t="s">
        <v>87</v>
      </c>
    </row>
    <row r="2" spans="1:6" x14ac:dyDescent="0.25">
      <c r="A2" s="2"/>
    </row>
    <row r="3" spans="1:6" ht="18.75" x14ac:dyDescent="0.25">
      <c r="A3" s="43" t="s">
        <v>88</v>
      </c>
    </row>
    <row r="13" spans="1:6" x14ac:dyDescent="0.25">
      <c r="A13" s="50" t="s">
        <v>30</v>
      </c>
      <c r="B13" s="50" t="s">
        <v>89</v>
      </c>
      <c r="C13" s="50" t="s">
        <v>90</v>
      </c>
      <c r="D13" s="50" t="s">
        <v>91</v>
      </c>
      <c r="E13" s="97" t="s">
        <v>82</v>
      </c>
      <c r="F13" s="50"/>
    </row>
    <row r="14" spans="1:6" x14ac:dyDescent="0.25">
      <c r="A14" s="10" t="s">
        <v>66</v>
      </c>
      <c r="B14" s="11">
        <v>504</v>
      </c>
      <c r="C14" s="11">
        <v>3993</v>
      </c>
      <c r="D14" s="11">
        <v>370</v>
      </c>
      <c r="E14" s="62">
        <f>SUM(B14:D14)</f>
        <v>4867</v>
      </c>
      <c r="F14" s="62"/>
    </row>
    <row r="15" spans="1:6" x14ac:dyDescent="0.25">
      <c r="A15" s="10" t="s">
        <v>67</v>
      </c>
      <c r="B15" s="11">
        <v>504</v>
      </c>
      <c r="C15" s="11">
        <v>4139</v>
      </c>
      <c r="D15" s="11">
        <v>462</v>
      </c>
      <c r="E15" s="62">
        <f t="shared" ref="E15:E23" si="0">SUM(B15:D15)</f>
        <v>5105</v>
      </c>
      <c r="F15" s="62"/>
    </row>
    <row r="16" spans="1:6" x14ac:dyDescent="0.25">
      <c r="A16" s="10" t="s">
        <v>68</v>
      </c>
      <c r="B16" s="11">
        <v>577</v>
      </c>
      <c r="C16" s="11">
        <v>4176</v>
      </c>
      <c r="D16" s="11">
        <v>1022</v>
      </c>
      <c r="E16" s="62">
        <f t="shared" si="0"/>
        <v>5775</v>
      </c>
      <c r="F16" s="62"/>
    </row>
    <row r="17" spans="1:6" x14ac:dyDescent="0.25">
      <c r="A17" s="10" t="s">
        <v>69</v>
      </c>
      <c r="B17" s="11">
        <v>584</v>
      </c>
      <c r="C17" s="11">
        <v>4380</v>
      </c>
      <c r="D17" s="11">
        <v>1506</v>
      </c>
      <c r="E17" s="62">
        <f t="shared" si="0"/>
        <v>6470</v>
      </c>
      <c r="F17" s="62"/>
    </row>
    <row r="18" spans="1:6" x14ac:dyDescent="0.25">
      <c r="A18" s="10" t="s">
        <v>71</v>
      </c>
      <c r="B18" s="11">
        <v>500</v>
      </c>
      <c r="C18" s="11">
        <v>5649</v>
      </c>
      <c r="D18" s="11">
        <v>335</v>
      </c>
      <c r="E18" s="62">
        <f t="shared" si="0"/>
        <v>6484</v>
      </c>
      <c r="F18" s="62"/>
    </row>
    <row r="19" spans="1:6" x14ac:dyDescent="0.25">
      <c r="A19" s="10" t="s">
        <v>35</v>
      </c>
      <c r="B19" s="11">
        <v>235</v>
      </c>
      <c r="C19" s="11">
        <v>5685</v>
      </c>
      <c r="D19" s="11">
        <v>1995</v>
      </c>
      <c r="E19" s="62">
        <f t="shared" si="0"/>
        <v>7915</v>
      </c>
      <c r="F19" s="62"/>
    </row>
    <row r="20" spans="1:6" x14ac:dyDescent="0.25">
      <c r="A20" s="10" t="s">
        <v>37</v>
      </c>
      <c r="B20" s="11">
        <v>114</v>
      </c>
      <c r="C20" s="11">
        <v>5988</v>
      </c>
      <c r="D20" s="11">
        <v>2387</v>
      </c>
      <c r="E20" s="62">
        <f t="shared" si="0"/>
        <v>8489</v>
      </c>
      <c r="F20" s="62"/>
    </row>
    <row r="21" spans="1:6" x14ac:dyDescent="0.25">
      <c r="A21" s="10" t="s">
        <v>39</v>
      </c>
      <c r="B21" s="11">
        <v>112</v>
      </c>
      <c r="C21" s="11">
        <v>3810</v>
      </c>
      <c r="D21" s="11">
        <v>2540</v>
      </c>
      <c r="E21" s="62">
        <f t="shared" si="0"/>
        <v>6462</v>
      </c>
      <c r="F21" s="62"/>
    </row>
    <row r="22" spans="1:6" x14ac:dyDescent="0.25">
      <c r="A22" s="10" t="s">
        <v>41</v>
      </c>
      <c r="B22" s="11">
        <v>100</v>
      </c>
      <c r="C22" s="11">
        <v>3976</v>
      </c>
      <c r="D22" s="11">
        <v>2689</v>
      </c>
      <c r="E22" s="62">
        <f t="shared" si="0"/>
        <v>6765</v>
      </c>
      <c r="F22" s="62"/>
    </row>
    <row r="23" spans="1:6" x14ac:dyDescent="0.25">
      <c r="A23" s="85" t="s">
        <v>43</v>
      </c>
      <c r="B23" s="85">
        <v>298</v>
      </c>
      <c r="C23" s="11">
        <v>3976</v>
      </c>
      <c r="D23" s="11">
        <v>2880</v>
      </c>
      <c r="E23" s="62">
        <f t="shared" si="0"/>
        <v>7154</v>
      </c>
      <c r="F23" s="62"/>
    </row>
    <row r="25" spans="1:6" x14ac:dyDescent="0.25">
      <c r="A25" s="14" t="s">
        <v>92</v>
      </c>
    </row>
    <row r="35" spans="1:3" ht="15.75" x14ac:dyDescent="0.25">
      <c r="A35" s="63" t="s">
        <v>142</v>
      </c>
    </row>
    <row r="37" spans="1:3" ht="40.5" customHeight="1" x14ac:dyDescent="0.25">
      <c r="A37" s="64"/>
      <c r="B37" s="113" t="s">
        <v>93</v>
      </c>
      <c r="C37" s="113"/>
    </row>
    <row r="38" spans="1:3" x14ac:dyDescent="0.25">
      <c r="A38" s="64" t="s">
        <v>30</v>
      </c>
      <c r="B38" s="65" t="s">
        <v>159</v>
      </c>
      <c r="C38" s="65" t="s">
        <v>49</v>
      </c>
    </row>
    <row r="39" spans="1:3" x14ac:dyDescent="0.25">
      <c r="A39" s="101" t="s">
        <v>66</v>
      </c>
      <c r="B39" s="101">
        <v>237</v>
      </c>
      <c r="C39" s="101">
        <v>252</v>
      </c>
    </row>
    <row r="40" spans="1:3" x14ac:dyDescent="0.25">
      <c r="A40" s="101" t="s">
        <v>67</v>
      </c>
      <c r="B40" s="101">
        <v>242</v>
      </c>
      <c r="C40" s="101">
        <v>255</v>
      </c>
    </row>
    <row r="41" spans="1:3" x14ac:dyDescent="0.25">
      <c r="A41" s="101" t="s">
        <v>68</v>
      </c>
      <c r="B41" s="101">
        <v>278</v>
      </c>
      <c r="C41" s="101">
        <v>259</v>
      </c>
    </row>
    <row r="42" spans="1:3" x14ac:dyDescent="0.25">
      <c r="A42" s="101" t="s">
        <v>69</v>
      </c>
      <c r="B42" s="101">
        <v>308</v>
      </c>
      <c r="C42" s="101">
        <v>255</v>
      </c>
    </row>
    <row r="43" spans="1:3" x14ac:dyDescent="0.25">
      <c r="A43" s="101" t="s">
        <v>71</v>
      </c>
      <c r="B43" s="101">
        <v>253</v>
      </c>
      <c r="C43" s="101">
        <v>245</v>
      </c>
    </row>
    <row r="44" spans="1:3" x14ac:dyDescent="0.25">
      <c r="A44" s="101" t="s">
        <v>35</v>
      </c>
      <c r="B44" s="101">
        <v>304</v>
      </c>
      <c r="C44" s="101">
        <v>215</v>
      </c>
    </row>
    <row r="45" spans="1:3" x14ac:dyDescent="0.25">
      <c r="A45" s="101" t="s">
        <v>37</v>
      </c>
      <c r="B45" s="101">
        <v>309</v>
      </c>
      <c r="C45" s="101">
        <v>216</v>
      </c>
    </row>
    <row r="46" spans="1:3" x14ac:dyDescent="0.25">
      <c r="A46" s="101" t="s">
        <v>39</v>
      </c>
      <c r="B46" s="101">
        <v>223</v>
      </c>
      <c r="C46" s="101">
        <v>216</v>
      </c>
    </row>
    <row r="47" spans="1:3" x14ac:dyDescent="0.25">
      <c r="A47" s="101" t="s">
        <v>41</v>
      </c>
      <c r="B47" s="101">
        <v>215</v>
      </c>
      <c r="C47" s="101">
        <v>203</v>
      </c>
    </row>
    <row r="48" spans="1:3" x14ac:dyDescent="0.25">
      <c r="A48" s="101" t="s">
        <v>43</v>
      </c>
      <c r="B48" s="101">
        <v>211</v>
      </c>
      <c r="C48" s="101">
        <v>217</v>
      </c>
    </row>
    <row r="50" spans="1:1" x14ac:dyDescent="0.25">
      <c r="A50" s="14" t="s">
        <v>92</v>
      </c>
    </row>
    <row r="67" spans="1:12" ht="18.75" x14ac:dyDescent="0.25">
      <c r="A67" s="43" t="s">
        <v>94</v>
      </c>
    </row>
    <row r="76" spans="1:12" ht="41.25" customHeight="1" x14ac:dyDescent="0.25">
      <c r="A76" s="66" t="s">
        <v>30</v>
      </c>
      <c r="B76" s="66" t="s">
        <v>95</v>
      </c>
      <c r="C76" s="66" t="s">
        <v>166</v>
      </c>
      <c r="D76" s="66" t="s">
        <v>96</v>
      </c>
      <c r="E76" s="66" t="s">
        <v>97</v>
      </c>
      <c r="F76" s="66" t="s">
        <v>98</v>
      </c>
      <c r="G76" s="66" t="s">
        <v>167</v>
      </c>
      <c r="H76" s="66" t="s">
        <v>99</v>
      </c>
      <c r="I76" s="66" t="s">
        <v>100</v>
      </c>
      <c r="J76" s="66" t="s">
        <v>101</v>
      </c>
      <c r="K76" s="66" t="s">
        <v>102</v>
      </c>
      <c r="L76" s="66" t="s">
        <v>82</v>
      </c>
    </row>
    <row r="77" spans="1:12" x14ac:dyDescent="0.25">
      <c r="A77" s="10" t="s">
        <v>69</v>
      </c>
      <c r="B77" s="11">
        <v>27160</v>
      </c>
      <c r="C77" s="11">
        <v>70000</v>
      </c>
      <c r="D77" s="11">
        <v>18530</v>
      </c>
      <c r="E77" s="11">
        <v>1932825</v>
      </c>
      <c r="F77" s="11">
        <v>111454</v>
      </c>
      <c r="G77" s="11">
        <v>340000</v>
      </c>
      <c r="H77" s="11">
        <v>427390</v>
      </c>
      <c r="I77" s="11">
        <v>33790</v>
      </c>
      <c r="J77" s="11">
        <v>115081</v>
      </c>
      <c r="K77" s="11">
        <v>185284</v>
      </c>
      <c r="L77" s="11">
        <f>SUM(B77:K77)</f>
        <v>3261514</v>
      </c>
    </row>
    <row r="78" spans="1:12" x14ac:dyDescent="0.25">
      <c r="A78" s="10" t="s">
        <v>71</v>
      </c>
      <c r="B78" s="11">
        <v>414</v>
      </c>
      <c r="C78" s="11"/>
      <c r="D78" s="11">
        <v>39734</v>
      </c>
      <c r="E78" s="11">
        <v>2343818</v>
      </c>
      <c r="F78" s="11">
        <v>76846</v>
      </c>
      <c r="G78" s="11">
        <v>5574</v>
      </c>
      <c r="H78" s="11">
        <v>293463</v>
      </c>
      <c r="I78" s="11">
        <v>34968</v>
      </c>
      <c r="J78" s="11">
        <v>56607</v>
      </c>
      <c r="K78" s="11">
        <v>221103</v>
      </c>
      <c r="L78" s="11">
        <f t="shared" ref="L78:L83" si="1">SUM(B78:K78)</f>
        <v>3072527</v>
      </c>
    </row>
    <row r="79" spans="1:12" x14ac:dyDescent="0.25">
      <c r="A79" s="10" t="s">
        <v>35</v>
      </c>
      <c r="B79" s="11">
        <v>425</v>
      </c>
      <c r="C79" s="11">
        <v>2160</v>
      </c>
      <c r="D79" s="11">
        <v>19664</v>
      </c>
      <c r="E79" s="11">
        <v>2262804</v>
      </c>
      <c r="F79" s="11">
        <v>147468</v>
      </c>
      <c r="G79" s="11">
        <v>4511</v>
      </c>
      <c r="H79" s="11">
        <v>270915</v>
      </c>
      <c r="I79" s="11">
        <v>83925</v>
      </c>
      <c r="J79" s="11">
        <v>61450</v>
      </c>
      <c r="K79" s="11">
        <v>241297</v>
      </c>
      <c r="L79" s="11">
        <f t="shared" si="1"/>
        <v>3094619</v>
      </c>
    </row>
    <row r="80" spans="1:12" x14ac:dyDescent="0.25">
      <c r="A80" s="10" t="s">
        <v>37</v>
      </c>
      <c r="B80" s="11">
        <v>241</v>
      </c>
      <c r="C80" s="11"/>
      <c r="D80" s="11">
        <v>18511</v>
      </c>
      <c r="E80" s="11">
        <v>2214692</v>
      </c>
      <c r="F80" s="11">
        <v>145148</v>
      </c>
      <c r="G80" s="11">
        <v>4166</v>
      </c>
      <c r="H80" s="11">
        <v>172593</v>
      </c>
      <c r="I80" s="11">
        <v>93349</v>
      </c>
      <c r="J80" s="11">
        <v>76</v>
      </c>
      <c r="K80" s="11">
        <v>240210</v>
      </c>
      <c r="L80" s="11">
        <f t="shared" si="1"/>
        <v>2888986</v>
      </c>
    </row>
    <row r="81" spans="1:12" x14ac:dyDescent="0.25">
      <c r="A81" s="10" t="s">
        <v>39</v>
      </c>
      <c r="B81" s="11"/>
      <c r="C81" s="11"/>
      <c r="D81" s="11">
        <v>25706</v>
      </c>
      <c r="E81" s="11">
        <v>2581883</v>
      </c>
      <c r="F81" s="11">
        <v>214258</v>
      </c>
      <c r="G81" s="11">
        <v>12559</v>
      </c>
      <c r="H81" s="11">
        <v>259362</v>
      </c>
      <c r="I81" s="11">
        <v>26416</v>
      </c>
      <c r="J81" s="11">
        <v>2037</v>
      </c>
      <c r="K81" s="11">
        <v>339730</v>
      </c>
      <c r="L81" s="11">
        <f t="shared" si="1"/>
        <v>3461951</v>
      </c>
    </row>
    <row r="82" spans="1:12" x14ac:dyDescent="0.25">
      <c r="A82" s="10" t="s">
        <v>41</v>
      </c>
      <c r="B82" s="11">
        <v>924</v>
      </c>
      <c r="C82" s="11"/>
      <c r="D82" s="11">
        <v>50033</v>
      </c>
      <c r="E82" s="11">
        <v>3007200</v>
      </c>
      <c r="F82" s="11">
        <v>230837</v>
      </c>
      <c r="G82" s="11">
        <v>15697</v>
      </c>
      <c r="H82" s="11">
        <v>311484</v>
      </c>
      <c r="I82" s="11">
        <v>35763</v>
      </c>
      <c r="J82" s="11">
        <v>85069</v>
      </c>
      <c r="K82" s="11">
        <v>306009</v>
      </c>
      <c r="L82" s="11">
        <f t="shared" si="1"/>
        <v>4043016</v>
      </c>
    </row>
    <row r="83" spans="1:12" x14ac:dyDescent="0.25">
      <c r="A83" s="10" t="s">
        <v>43</v>
      </c>
      <c r="B83" s="11">
        <v>3766</v>
      </c>
      <c r="C83" s="11">
        <v>32215</v>
      </c>
      <c r="D83" s="11">
        <v>89641</v>
      </c>
      <c r="E83" s="11">
        <v>3003731</v>
      </c>
      <c r="F83" s="11">
        <v>278478</v>
      </c>
      <c r="G83" s="11">
        <v>171354</v>
      </c>
      <c r="H83" s="11">
        <v>224700</v>
      </c>
      <c r="I83" s="11">
        <v>125026</v>
      </c>
      <c r="J83" s="11">
        <v>130936</v>
      </c>
      <c r="K83" s="11">
        <v>485654</v>
      </c>
      <c r="L83" s="11">
        <f t="shared" si="1"/>
        <v>4545501</v>
      </c>
    </row>
    <row r="84" spans="1:12" x14ac:dyDescent="0.25">
      <c r="A84" s="10"/>
      <c r="B84" s="11"/>
      <c r="C84" s="11"/>
      <c r="D84" s="11"/>
      <c r="E84" s="11"/>
      <c r="F84" s="11"/>
      <c r="G84" s="11"/>
      <c r="H84" s="11"/>
      <c r="I84" s="11"/>
      <c r="J84" s="11"/>
      <c r="K84" s="11"/>
      <c r="L84" s="11"/>
    </row>
    <row r="86" spans="1:12" x14ac:dyDescent="0.25">
      <c r="A86" s="14" t="s">
        <v>92</v>
      </c>
    </row>
    <row r="111" spans="1:1" ht="15.75" x14ac:dyDescent="0.25">
      <c r="A111" s="43" t="s">
        <v>149</v>
      </c>
    </row>
    <row r="115" spans="1:3" x14ac:dyDescent="0.25">
      <c r="A115" s="49" t="s">
        <v>30</v>
      </c>
      <c r="B115" s="49" t="s">
        <v>168</v>
      </c>
      <c r="C115" s="49" t="s">
        <v>103</v>
      </c>
    </row>
    <row r="116" spans="1:3" x14ac:dyDescent="0.25">
      <c r="A116" s="10" t="s">
        <v>66</v>
      </c>
      <c r="B116" s="102">
        <v>31</v>
      </c>
      <c r="C116" s="10">
        <v>75</v>
      </c>
    </row>
    <row r="117" spans="1:3" x14ac:dyDescent="0.25">
      <c r="A117" s="10" t="s">
        <v>67</v>
      </c>
      <c r="B117" s="102">
        <v>31</v>
      </c>
      <c r="C117" s="10">
        <v>76</v>
      </c>
    </row>
    <row r="118" spans="1:3" x14ac:dyDescent="0.25">
      <c r="A118" s="10" t="s">
        <v>68</v>
      </c>
      <c r="B118" s="102">
        <v>31</v>
      </c>
      <c r="C118" s="10">
        <v>77</v>
      </c>
    </row>
    <row r="119" spans="1:3" x14ac:dyDescent="0.25">
      <c r="A119" s="10" t="s">
        <v>69</v>
      </c>
      <c r="B119" s="102">
        <v>31</v>
      </c>
      <c r="C119" s="10">
        <v>78</v>
      </c>
    </row>
    <row r="120" spans="1:3" x14ac:dyDescent="0.25">
      <c r="A120" s="10" t="s">
        <v>71</v>
      </c>
      <c r="B120" s="102">
        <v>39</v>
      </c>
      <c r="C120" s="10">
        <v>82</v>
      </c>
    </row>
    <row r="121" spans="1:3" x14ac:dyDescent="0.25">
      <c r="A121" s="10" t="s">
        <v>35</v>
      </c>
      <c r="B121" s="102">
        <v>39</v>
      </c>
      <c r="C121" s="10">
        <v>82</v>
      </c>
    </row>
    <row r="122" spans="1:3" x14ac:dyDescent="0.25">
      <c r="A122" s="10" t="s">
        <v>37</v>
      </c>
      <c r="B122" s="102">
        <v>40</v>
      </c>
      <c r="C122" s="10">
        <v>82</v>
      </c>
    </row>
    <row r="123" spans="1:3" x14ac:dyDescent="0.25">
      <c r="A123" s="10" t="s">
        <v>39</v>
      </c>
      <c r="B123" s="102">
        <v>42</v>
      </c>
      <c r="C123" s="10">
        <v>83</v>
      </c>
    </row>
    <row r="124" spans="1:3" x14ac:dyDescent="0.25">
      <c r="A124" s="10" t="s">
        <v>41</v>
      </c>
      <c r="B124" s="102">
        <v>46</v>
      </c>
      <c r="C124" s="10">
        <v>91</v>
      </c>
    </row>
    <row r="125" spans="1:3" x14ac:dyDescent="0.25">
      <c r="A125" s="86">
        <v>2016</v>
      </c>
      <c r="B125" s="102">
        <v>48</v>
      </c>
      <c r="C125" s="10">
        <v>92</v>
      </c>
    </row>
    <row r="127" spans="1:3" x14ac:dyDescent="0.25">
      <c r="A127" s="14" t="s">
        <v>92</v>
      </c>
    </row>
    <row r="138" spans="1:3" ht="15.75" x14ac:dyDescent="0.25">
      <c r="A138" s="43" t="s">
        <v>104</v>
      </c>
    </row>
    <row r="140" spans="1:3" x14ac:dyDescent="0.25">
      <c r="A140" s="49" t="s">
        <v>30</v>
      </c>
      <c r="B140" s="49" t="s">
        <v>168</v>
      </c>
      <c r="C140" s="49" t="s">
        <v>103</v>
      </c>
    </row>
    <row r="141" spans="1:3" x14ac:dyDescent="0.25">
      <c r="A141" s="10" t="s">
        <v>66</v>
      </c>
      <c r="B141" s="103">
        <v>1</v>
      </c>
      <c r="C141" s="10">
        <v>27</v>
      </c>
    </row>
    <row r="142" spans="1:3" x14ac:dyDescent="0.25">
      <c r="A142" s="10" t="s">
        <v>67</v>
      </c>
      <c r="B142" s="103">
        <v>1</v>
      </c>
      <c r="C142" s="10">
        <v>29</v>
      </c>
    </row>
    <row r="143" spans="1:3" x14ac:dyDescent="0.25">
      <c r="A143" s="10" t="s">
        <v>68</v>
      </c>
      <c r="B143" s="103">
        <v>3</v>
      </c>
      <c r="C143" s="10">
        <v>31</v>
      </c>
    </row>
    <row r="144" spans="1:3" x14ac:dyDescent="0.25">
      <c r="A144" s="10" t="s">
        <v>69</v>
      </c>
      <c r="B144" s="103">
        <v>3</v>
      </c>
      <c r="C144" s="10">
        <v>34</v>
      </c>
    </row>
    <row r="145" spans="1:3" x14ac:dyDescent="0.25">
      <c r="A145" s="10" t="s">
        <v>71</v>
      </c>
      <c r="B145" s="103">
        <v>3</v>
      </c>
      <c r="C145" s="10">
        <v>41</v>
      </c>
    </row>
    <row r="146" spans="1:3" x14ac:dyDescent="0.25">
      <c r="A146" s="10" t="s">
        <v>35</v>
      </c>
      <c r="B146" s="103">
        <v>19</v>
      </c>
      <c r="C146" s="10">
        <v>41</v>
      </c>
    </row>
    <row r="147" spans="1:3" x14ac:dyDescent="0.25">
      <c r="A147" s="10" t="s">
        <v>37</v>
      </c>
      <c r="B147" s="103">
        <v>20</v>
      </c>
      <c r="C147" s="10">
        <v>45</v>
      </c>
    </row>
    <row r="148" spans="1:3" x14ac:dyDescent="0.25">
      <c r="A148" s="10" t="s">
        <v>39</v>
      </c>
      <c r="B148" s="103">
        <v>31</v>
      </c>
      <c r="C148" s="10">
        <v>47</v>
      </c>
    </row>
    <row r="149" spans="1:3" x14ac:dyDescent="0.25">
      <c r="A149" s="10" t="s">
        <v>41</v>
      </c>
      <c r="B149" s="103">
        <v>35</v>
      </c>
      <c r="C149" s="10">
        <v>54</v>
      </c>
    </row>
    <row r="150" spans="1:3" x14ac:dyDescent="0.25">
      <c r="A150" s="86">
        <v>2016</v>
      </c>
      <c r="B150" s="103">
        <v>35</v>
      </c>
      <c r="C150" s="10">
        <v>55</v>
      </c>
    </row>
    <row r="151" spans="1:3" x14ac:dyDescent="0.25">
      <c r="A151" s="10"/>
    </row>
    <row r="152" spans="1:3" x14ac:dyDescent="0.25">
      <c r="A152" s="14" t="s">
        <v>92</v>
      </c>
    </row>
  </sheetData>
  <mergeCells count="1">
    <mergeCell ref="B37:C37"/>
  </mergeCells>
  <pageMargins left="0.7" right="0.7" top="0.75" bottom="0.75" header="0.3" footer="0.3"/>
  <pageSetup paperSize="9" scale="73" orientation="landscape" r:id="rId1"/>
  <rowBreaks count="4" manualBreakCount="4">
    <brk id="33" max="16383" man="1"/>
    <brk id="65" max="16383" man="1"/>
    <brk id="109" max="15" man="1"/>
    <brk id="1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145"/>
  <sheetViews>
    <sheetView zoomScaleNormal="100" workbookViewId="0">
      <selection activeCell="E1" sqref="E1"/>
    </sheetView>
  </sheetViews>
  <sheetFormatPr defaultRowHeight="15" x14ac:dyDescent="0.25"/>
  <cols>
    <col min="2" max="2" width="11.140625" customWidth="1"/>
    <col min="3" max="3" width="11.7109375" customWidth="1"/>
  </cols>
  <sheetData>
    <row r="1" spans="1:4" ht="20.25" x14ac:dyDescent="0.3">
      <c r="A1" s="67" t="s">
        <v>105</v>
      </c>
    </row>
    <row r="2" spans="1:4" ht="20.25" x14ac:dyDescent="0.3">
      <c r="A2" s="67"/>
    </row>
    <row r="3" spans="1:4" ht="18.75" x14ac:dyDescent="0.25">
      <c r="A3" s="43" t="s">
        <v>106</v>
      </c>
    </row>
    <row r="6" spans="1:4" x14ac:dyDescent="0.25">
      <c r="A6" s="60" t="s">
        <v>30</v>
      </c>
      <c r="B6" s="61" t="s">
        <v>107</v>
      </c>
      <c r="C6" s="61" t="s">
        <v>108</v>
      </c>
      <c r="D6" s="61" t="s">
        <v>82</v>
      </c>
    </row>
    <row r="7" spans="1:4" x14ac:dyDescent="0.25">
      <c r="A7" s="10" t="s">
        <v>66</v>
      </c>
      <c r="B7" s="11"/>
      <c r="C7" s="11">
        <v>1561</v>
      </c>
      <c r="D7" s="11">
        <f>SUM(B7:C7)</f>
        <v>1561</v>
      </c>
    </row>
    <row r="8" spans="1:4" x14ac:dyDescent="0.25">
      <c r="A8" s="10" t="s">
        <v>67</v>
      </c>
      <c r="B8" s="11"/>
      <c r="C8" s="11">
        <v>1631</v>
      </c>
      <c r="D8" s="11">
        <f t="shared" ref="D8:D16" si="0">SUM(B8:C8)</f>
        <v>1631</v>
      </c>
    </row>
    <row r="9" spans="1:4" x14ac:dyDescent="0.25">
      <c r="A9" s="10" t="s">
        <v>68</v>
      </c>
      <c r="B9" s="11"/>
      <c r="C9" s="11">
        <v>1847</v>
      </c>
      <c r="D9" s="11">
        <f t="shared" si="0"/>
        <v>1847</v>
      </c>
    </row>
    <row r="10" spans="1:4" x14ac:dyDescent="0.25">
      <c r="A10" s="10" t="s">
        <v>69</v>
      </c>
      <c r="B10" s="11"/>
      <c r="C10" s="11">
        <v>1825</v>
      </c>
      <c r="D10" s="11">
        <f t="shared" si="0"/>
        <v>1825</v>
      </c>
    </row>
    <row r="11" spans="1:4" x14ac:dyDescent="0.25">
      <c r="A11" s="10" t="s">
        <v>71</v>
      </c>
      <c r="B11" s="11"/>
      <c r="C11" s="11">
        <v>2627</v>
      </c>
      <c r="D11" s="11">
        <f t="shared" si="0"/>
        <v>2627</v>
      </c>
    </row>
    <row r="12" spans="1:4" x14ac:dyDescent="0.25">
      <c r="A12" s="10" t="s">
        <v>35</v>
      </c>
      <c r="B12" s="11"/>
      <c r="C12" s="11">
        <v>5141</v>
      </c>
      <c r="D12" s="11">
        <f t="shared" si="0"/>
        <v>5141</v>
      </c>
    </row>
    <row r="13" spans="1:4" x14ac:dyDescent="0.25">
      <c r="A13" s="10" t="s">
        <v>37</v>
      </c>
      <c r="B13" s="11"/>
      <c r="C13" s="11">
        <v>5763</v>
      </c>
      <c r="D13" s="11">
        <f t="shared" si="0"/>
        <v>5763</v>
      </c>
    </row>
    <row r="14" spans="1:4" x14ac:dyDescent="0.25">
      <c r="A14" s="10" t="s">
        <v>39</v>
      </c>
      <c r="B14" s="11"/>
      <c r="C14" s="11">
        <v>5833</v>
      </c>
      <c r="D14" s="11">
        <f t="shared" si="0"/>
        <v>5833</v>
      </c>
    </row>
    <row r="15" spans="1:4" x14ac:dyDescent="0.25">
      <c r="A15" s="10" t="s">
        <v>41</v>
      </c>
      <c r="B15" s="11"/>
      <c r="C15" s="11">
        <v>6047</v>
      </c>
      <c r="D15" s="11">
        <f t="shared" si="0"/>
        <v>6047</v>
      </c>
    </row>
    <row r="16" spans="1:4" x14ac:dyDescent="0.25">
      <c r="A16" t="s">
        <v>43</v>
      </c>
      <c r="B16" s="11">
        <v>441</v>
      </c>
      <c r="C16" s="11">
        <v>4670</v>
      </c>
      <c r="D16" s="11">
        <f t="shared" si="0"/>
        <v>5111</v>
      </c>
    </row>
    <row r="17" spans="1:4" x14ac:dyDescent="0.25">
      <c r="D17" s="11"/>
    </row>
    <row r="18" spans="1:4" x14ac:dyDescent="0.25">
      <c r="A18" s="14" t="s">
        <v>109</v>
      </c>
    </row>
    <row r="30" spans="1:4" ht="15.75" x14ac:dyDescent="0.25">
      <c r="A30" s="43" t="s">
        <v>18</v>
      </c>
    </row>
    <row r="31" spans="1:4" ht="15.75" x14ac:dyDescent="0.25">
      <c r="A31" s="43"/>
    </row>
    <row r="32" spans="1:4" ht="15.75" x14ac:dyDescent="0.25">
      <c r="A32" s="43"/>
    </row>
    <row r="33" spans="1:6" ht="15.75" x14ac:dyDescent="0.25">
      <c r="A33" s="43"/>
    </row>
    <row r="34" spans="1:6" ht="15.75" x14ac:dyDescent="0.25">
      <c r="A34" s="43"/>
    </row>
    <row r="35" spans="1:6" ht="15.75" x14ac:dyDescent="0.25">
      <c r="A35" s="43"/>
    </row>
    <row r="36" spans="1:6" ht="15.75" x14ac:dyDescent="0.25">
      <c r="A36" s="43"/>
    </row>
    <row r="37" spans="1:6" ht="15.75" x14ac:dyDescent="0.25">
      <c r="A37" s="43"/>
    </row>
    <row r="38" spans="1:6" ht="15.75" x14ac:dyDescent="0.25">
      <c r="A38" s="43"/>
    </row>
    <row r="39" spans="1:6" ht="15.75" x14ac:dyDescent="0.25">
      <c r="A39" s="43"/>
    </row>
    <row r="40" spans="1:6" ht="15.75" x14ac:dyDescent="0.25">
      <c r="A40" s="43"/>
    </row>
    <row r="41" spans="1:6" ht="15.75" x14ac:dyDescent="0.25">
      <c r="A41" s="43"/>
    </row>
    <row r="42" spans="1:6" ht="45" customHeight="1" x14ac:dyDescent="0.25">
      <c r="A42" s="7" t="s">
        <v>30</v>
      </c>
      <c r="B42" s="92" t="s">
        <v>143</v>
      </c>
      <c r="C42" s="92" t="s">
        <v>144</v>
      </c>
      <c r="D42" s="92" t="s">
        <v>145</v>
      </c>
      <c r="E42" s="92" t="s">
        <v>146</v>
      </c>
      <c r="F42" s="76" t="s">
        <v>82</v>
      </c>
    </row>
    <row r="43" spans="1:6" x14ac:dyDescent="0.25">
      <c r="A43" t="s">
        <v>66</v>
      </c>
      <c r="B43" s="93"/>
      <c r="C43" s="93"/>
      <c r="D43" s="93"/>
      <c r="E43" s="93"/>
      <c r="F43" s="94">
        <f>SUM(B43:E43)</f>
        <v>0</v>
      </c>
    </row>
    <row r="44" spans="1:6" x14ac:dyDescent="0.25">
      <c r="A44" t="s">
        <v>67</v>
      </c>
      <c r="B44" s="93"/>
      <c r="C44" s="93"/>
      <c r="D44" s="93"/>
      <c r="E44" s="93"/>
      <c r="F44" s="94">
        <f t="shared" ref="F44:F52" si="1">SUM(B44:E44)</f>
        <v>0</v>
      </c>
    </row>
    <row r="45" spans="1:6" x14ac:dyDescent="0.25">
      <c r="A45" t="s">
        <v>68</v>
      </c>
      <c r="B45" s="93"/>
      <c r="C45" s="93"/>
      <c r="D45" s="93"/>
      <c r="E45" s="93"/>
      <c r="F45" s="94">
        <f t="shared" si="1"/>
        <v>0</v>
      </c>
    </row>
    <row r="46" spans="1:6" x14ac:dyDescent="0.25">
      <c r="A46" t="s">
        <v>69</v>
      </c>
      <c r="B46" s="93"/>
      <c r="C46" s="93"/>
      <c r="D46" s="93"/>
      <c r="E46" s="93"/>
      <c r="F46" s="94">
        <f t="shared" si="1"/>
        <v>0</v>
      </c>
    </row>
    <row r="47" spans="1:6" x14ac:dyDescent="0.25">
      <c r="A47" t="s">
        <v>71</v>
      </c>
      <c r="B47" s="93"/>
      <c r="C47" s="93"/>
      <c r="D47" s="93"/>
      <c r="E47" s="93"/>
      <c r="F47" s="94">
        <f t="shared" si="1"/>
        <v>0</v>
      </c>
    </row>
    <row r="48" spans="1:6" x14ac:dyDescent="0.25">
      <c r="A48" t="s">
        <v>35</v>
      </c>
      <c r="B48" s="93"/>
      <c r="C48" s="93"/>
      <c r="D48" s="93"/>
      <c r="E48" s="93"/>
      <c r="F48" s="94">
        <f t="shared" si="1"/>
        <v>0</v>
      </c>
    </row>
    <row r="49" spans="1:6" x14ac:dyDescent="0.25">
      <c r="A49" t="s">
        <v>37</v>
      </c>
      <c r="B49" s="93"/>
      <c r="C49" s="93"/>
      <c r="D49" s="93"/>
      <c r="E49" s="93"/>
      <c r="F49" s="94">
        <f t="shared" si="1"/>
        <v>0</v>
      </c>
    </row>
    <row r="50" spans="1:6" x14ac:dyDescent="0.25">
      <c r="A50" t="s">
        <v>39</v>
      </c>
      <c r="B50" s="93"/>
      <c r="C50" s="93"/>
      <c r="D50" s="93"/>
      <c r="E50" s="93"/>
      <c r="F50" s="94">
        <f t="shared" si="1"/>
        <v>0</v>
      </c>
    </row>
    <row r="51" spans="1:6" x14ac:dyDescent="0.25">
      <c r="A51" t="s">
        <v>41</v>
      </c>
      <c r="B51" s="93"/>
      <c r="C51" s="93"/>
      <c r="D51" s="93"/>
      <c r="E51" s="93"/>
      <c r="F51" s="94">
        <f t="shared" si="1"/>
        <v>0</v>
      </c>
    </row>
    <row r="52" spans="1:6" x14ac:dyDescent="0.25">
      <c r="A52" s="90" t="s">
        <v>43</v>
      </c>
      <c r="B52" s="93">
        <v>330</v>
      </c>
      <c r="C52" s="93"/>
      <c r="D52" s="93">
        <v>110</v>
      </c>
      <c r="E52" s="93"/>
      <c r="F52" s="94">
        <f t="shared" si="1"/>
        <v>440</v>
      </c>
    </row>
    <row r="53" spans="1:6" x14ac:dyDescent="0.25">
      <c r="A53" s="1"/>
      <c r="B53" s="2"/>
      <c r="C53" s="2"/>
      <c r="D53" s="2"/>
      <c r="E53" s="2"/>
      <c r="F53" s="2"/>
    </row>
    <row r="54" spans="1:6" x14ac:dyDescent="0.25">
      <c r="A54" s="14" t="s">
        <v>109</v>
      </c>
      <c r="B54" s="2"/>
      <c r="C54" s="2"/>
      <c r="D54" s="2"/>
      <c r="E54" s="2"/>
      <c r="F54" s="2"/>
    </row>
    <row r="55" spans="1:6" x14ac:dyDescent="0.25">
      <c r="A55" s="14"/>
      <c r="B55" s="2"/>
      <c r="C55" s="2"/>
      <c r="D55" s="2"/>
      <c r="E55" s="2"/>
      <c r="F55" s="2"/>
    </row>
    <row r="56" spans="1:6" x14ac:dyDescent="0.25">
      <c r="A56" s="14"/>
      <c r="B56" s="2"/>
      <c r="C56" s="2"/>
      <c r="D56" s="2"/>
      <c r="E56" s="2"/>
      <c r="F56" s="2"/>
    </row>
    <row r="57" spans="1:6" x14ac:dyDescent="0.25">
      <c r="A57" s="14"/>
      <c r="B57" s="2"/>
      <c r="C57" s="2"/>
      <c r="D57" s="2"/>
      <c r="E57" s="2"/>
      <c r="F57" s="2"/>
    </row>
    <row r="65" spans="1:3" ht="15.75" x14ac:dyDescent="0.25">
      <c r="A65" s="43" t="s">
        <v>19</v>
      </c>
    </row>
    <row r="69" spans="1:3" x14ac:dyDescent="0.25">
      <c r="A69" s="8" t="s">
        <v>30</v>
      </c>
      <c r="B69" s="58" t="s">
        <v>159</v>
      </c>
      <c r="C69" s="58" t="s">
        <v>110</v>
      </c>
    </row>
    <row r="70" spans="1:3" x14ac:dyDescent="0.25">
      <c r="A70" s="70" t="s">
        <v>66</v>
      </c>
      <c r="B70" s="104">
        <v>78</v>
      </c>
      <c r="C70" s="70">
        <v>147</v>
      </c>
    </row>
    <row r="71" spans="1:3" x14ac:dyDescent="0.25">
      <c r="A71" s="70" t="s">
        <v>67</v>
      </c>
      <c r="B71" s="104">
        <v>81</v>
      </c>
      <c r="C71" s="70">
        <v>154</v>
      </c>
    </row>
    <row r="72" spans="1:3" x14ac:dyDescent="0.25">
      <c r="A72" s="70" t="s">
        <v>68</v>
      </c>
      <c r="B72" s="104">
        <v>86</v>
      </c>
      <c r="C72" s="70">
        <v>173</v>
      </c>
    </row>
    <row r="73" spans="1:3" x14ac:dyDescent="0.25">
      <c r="A73" s="70" t="s">
        <v>69</v>
      </c>
      <c r="B73" s="104">
        <v>85</v>
      </c>
      <c r="C73" s="70">
        <v>174</v>
      </c>
    </row>
    <row r="74" spans="1:3" x14ac:dyDescent="0.25">
      <c r="A74" s="70" t="s">
        <v>71</v>
      </c>
      <c r="B74" s="104">
        <v>105</v>
      </c>
      <c r="C74" s="70">
        <v>181</v>
      </c>
    </row>
    <row r="75" spans="1:3" x14ac:dyDescent="0.25">
      <c r="A75" s="70" t="s">
        <v>35</v>
      </c>
      <c r="B75" s="104">
        <v>204</v>
      </c>
      <c r="C75" s="70">
        <v>173</v>
      </c>
    </row>
    <row r="76" spans="1:3" x14ac:dyDescent="0.25">
      <c r="A76" s="70" t="s">
        <v>37</v>
      </c>
      <c r="B76" s="104">
        <v>209</v>
      </c>
      <c r="C76" s="70">
        <v>182</v>
      </c>
    </row>
    <row r="77" spans="1:3" x14ac:dyDescent="0.25">
      <c r="A77" s="70" t="s">
        <v>39</v>
      </c>
      <c r="B77" s="104">
        <v>200</v>
      </c>
      <c r="C77" s="70">
        <v>190</v>
      </c>
    </row>
    <row r="78" spans="1:3" x14ac:dyDescent="0.25">
      <c r="A78" s="70" t="s">
        <v>41</v>
      </c>
      <c r="B78" s="104">
        <v>192</v>
      </c>
      <c r="C78" s="70">
        <v>181</v>
      </c>
    </row>
    <row r="79" spans="1:3" x14ac:dyDescent="0.25">
      <c r="A79" s="87">
        <v>2016</v>
      </c>
      <c r="B79" s="104">
        <v>154</v>
      </c>
      <c r="C79" s="2">
        <v>183</v>
      </c>
    </row>
    <row r="80" spans="1:3" x14ac:dyDescent="0.25">
      <c r="A80" s="14"/>
      <c r="B80" s="2"/>
      <c r="C80" s="2"/>
    </row>
    <row r="81" spans="1:3" x14ac:dyDescent="0.25">
      <c r="A81" s="14"/>
      <c r="B81" s="2"/>
      <c r="C81" s="2"/>
    </row>
    <row r="82" spans="1:3" x14ac:dyDescent="0.25">
      <c r="A82" s="14"/>
      <c r="B82" s="2"/>
      <c r="C82" s="2"/>
    </row>
    <row r="83" spans="1:3" x14ac:dyDescent="0.25">
      <c r="A83" s="14" t="s">
        <v>109</v>
      </c>
      <c r="B83" s="2"/>
      <c r="C83" s="2"/>
    </row>
    <row r="96" spans="1:3" ht="15.75" x14ac:dyDescent="0.25">
      <c r="A96" s="43" t="s">
        <v>147</v>
      </c>
    </row>
    <row r="100" spans="1:3" x14ac:dyDescent="0.25">
      <c r="A100" s="88" t="s">
        <v>30</v>
      </c>
      <c r="B100" s="89" t="s">
        <v>168</v>
      </c>
      <c r="C100" s="89" t="s">
        <v>103</v>
      </c>
    </row>
    <row r="101" spans="1:3" x14ac:dyDescent="0.25">
      <c r="A101" t="s">
        <v>66</v>
      </c>
      <c r="C101">
        <v>27.2</v>
      </c>
    </row>
    <row r="102" spans="1:3" x14ac:dyDescent="0.25">
      <c r="A102" t="s">
        <v>67</v>
      </c>
      <c r="C102">
        <v>28</v>
      </c>
    </row>
    <row r="103" spans="1:3" x14ac:dyDescent="0.25">
      <c r="A103" t="s">
        <v>68</v>
      </c>
      <c r="C103">
        <v>29.7</v>
      </c>
    </row>
    <row r="104" spans="1:3" x14ac:dyDescent="0.25">
      <c r="A104" t="s">
        <v>69</v>
      </c>
      <c r="C104">
        <v>35.9</v>
      </c>
    </row>
    <row r="105" spans="1:3" x14ac:dyDescent="0.25">
      <c r="A105" t="s">
        <v>71</v>
      </c>
      <c r="C105">
        <v>42</v>
      </c>
    </row>
    <row r="106" spans="1:3" x14ac:dyDescent="0.25">
      <c r="A106" t="s">
        <v>35</v>
      </c>
      <c r="C106">
        <v>46.1</v>
      </c>
    </row>
    <row r="107" spans="1:3" x14ac:dyDescent="0.25">
      <c r="A107" t="s">
        <v>37</v>
      </c>
      <c r="C107">
        <v>51.6</v>
      </c>
    </row>
    <row r="108" spans="1:3" x14ac:dyDescent="0.25">
      <c r="A108" t="s">
        <v>39</v>
      </c>
      <c r="C108">
        <v>57.6</v>
      </c>
    </row>
    <row r="109" spans="1:3" x14ac:dyDescent="0.25">
      <c r="A109" t="s">
        <v>41</v>
      </c>
      <c r="C109">
        <v>63.5</v>
      </c>
    </row>
    <row r="110" spans="1:3" x14ac:dyDescent="0.25">
      <c r="A110" t="s">
        <v>43</v>
      </c>
      <c r="B110">
        <v>3.8</v>
      </c>
      <c r="C110">
        <v>70.2</v>
      </c>
    </row>
    <row r="130" spans="1:3" ht="15.75" x14ac:dyDescent="0.25">
      <c r="A130" s="43" t="s">
        <v>148</v>
      </c>
    </row>
    <row r="133" spans="1:3" x14ac:dyDescent="0.25">
      <c r="A133" s="71" t="s">
        <v>30</v>
      </c>
      <c r="B133" s="57" t="s">
        <v>168</v>
      </c>
      <c r="C133" s="57" t="s">
        <v>103</v>
      </c>
    </row>
    <row r="134" spans="1:3" x14ac:dyDescent="0.25">
      <c r="A134" t="s">
        <v>66</v>
      </c>
      <c r="B134" s="100">
        <v>30</v>
      </c>
      <c r="C134" s="72">
        <v>63</v>
      </c>
    </row>
    <row r="135" spans="1:3" x14ac:dyDescent="0.25">
      <c r="A135" t="s">
        <v>67</v>
      </c>
      <c r="B135" s="100">
        <v>30</v>
      </c>
      <c r="C135" s="72">
        <v>65</v>
      </c>
    </row>
    <row r="136" spans="1:3" x14ac:dyDescent="0.25">
      <c r="A136" t="s">
        <v>68</v>
      </c>
      <c r="B136" s="100">
        <v>32</v>
      </c>
      <c r="C136" s="72">
        <v>67</v>
      </c>
    </row>
    <row r="137" spans="1:3" x14ac:dyDescent="0.25">
      <c r="A137" t="s">
        <v>69</v>
      </c>
      <c r="B137" s="100">
        <v>32</v>
      </c>
      <c r="C137" s="72">
        <v>68</v>
      </c>
    </row>
    <row r="138" spans="1:3" x14ac:dyDescent="0.25">
      <c r="A138" t="s">
        <v>71</v>
      </c>
      <c r="B138" s="100">
        <v>38</v>
      </c>
      <c r="C138" s="72">
        <v>72</v>
      </c>
    </row>
    <row r="139" spans="1:3" x14ac:dyDescent="0.25">
      <c r="A139" t="s">
        <v>35</v>
      </c>
      <c r="B139" s="100">
        <v>38</v>
      </c>
      <c r="C139" s="72">
        <v>73</v>
      </c>
    </row>
    <row r="140" spans="1:3" x14ac:dyDescent="0.25">
      <c r="A140" t="s">
        <v>37</v>
      </c>
      <c r="B140" s="100">
        <v>40</v>
      </c>
      <c r="C140" s="72">
        <v>73</v>
      </c>
    </row>
    <row r="141" spans="1:3" x14ac:dyDescent="0.25">
      <c r="A141" t="s">
        <v>39</v>
      </c>
      <c r="B141" s="100">
        <v>42</v>
      </c>
      <c r="C141" s="72">
        <v>78</v>
      </c>
    </row>
    <row r="142" spans="1:3" x14ac:dyDescent="0.25">
      <c r="A142" t="s">
        <v>41</v>
      </c>
      <c r="B142" s="100">
        <v>46</v>
      </c>
      <c r="C142" s="72">
        <v>84</v>
      </c>
    </row>
    <row r="143" spans="1:3" x14ac:dyDescent="0.25">
      <c r="A143" s="90">
        <v>2016</v>
      </c>
      <c r="B143" s="100">
        <v>47</v>
      </c>
      <c r="C143" s="72">
        <v>84</v>
      </c>
    </row>
    <row r="145" spans="1:1" x14ac:dyDescent="0.25">
      <c r="A145" s="14" t="s">
        <v>92</v>
      </c>
    </row>
  </sheetData>
  <pageMargins left="0.7" right="0.7" top="0.75" bottom="0.75" header="0.3" footer="0.3"/>
  <pageSetup paperSize="9" scale="92" orientation="landscape" r:id="rId1"/>
  <rowBreaks count="3" manualBreakCount="3">
    <brk id="28" max="16383" man="1"/>
    <brk id="94" max="16383" man="1"/>
    <brk id="12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6"/>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7" t="s">
        <v>22</v>
      </c>
    </row>
    <row r="3" spans="1:9" ht="15.75" x14ac:dyDescent="0.25">
      <c r="A3" s="43" t="s">
        <v>23</v>
      </c>
    </row>
    <row r="13" spans="1:9" ht="48.75" x14ac:dyDescent="0.25">
      <c r="A13" s="74" t="s">
        <v>30</v>
      </c>
      <c r="B13" s="73" t="s">
        <v>111</v>
      </c>
      <c r="C13" s="73" t="s">
        <v>112</v>
      </c>
      <c r="D13" s="73" t="s">
        <v>113</v>
      </c>
      <c r="E13" s="73" t="s">
        <v>114</v>
      </c>
      <c r="F13" s="73" t="s">
        <v>169</v>
      </c>
      <c r="G13" s="73" t="s">
        <v>82</v>
      </c>
      <c r="H13" s="73"/>
      <c r="I13" s="73"/>
    </row>
    <row r="14" spans="1:9" x14ac:dyDescent="0.25">
      <c r="A14" s="10" t="s">
        <v>66</v>
      </c>
      <c r="B14" s="75"/>
      <c r="C14" s="75">
        <v>4415</v>
      </c>
      <c r="D14" s="75">
        <v>29641</v>
      </c>
      <c r="E14" s="75"/>
      <c r="F14" s="75"/>
      <c r="G14" s="75">
        <f>SUM(B14:F14)</f>
        <v>34056</v>
      </c>
      <c r="H14" s="75"/>
      <c r="I14" s="75"/>
    </row>
    <row r="15" spans="1:9" x14ac:dyDescent="0.25">
      <c r="A15" s="10" t="s">
        <v>67</v>
      </c>
      <c r="B15" s="75">
        <v>1825</v>
      </c>
      <c r="C15" s="75">
        <v>2923</v>
      </c>
      <c r="D15" s="75">
        <v>31218</v>
      </c>
      <c r="E15" s="75">
        <v>1825</v>
      </c>
      <c r="F15" s="75">
        <v>1552</v>
      </c>
      <c r="G15" s="75">
        <f t="shared" ref="G15:G23" si="0">SUM(B15:F15)</f>
        <v>39343</v>
      </c>
      <c r="H15" s="75"/>
      <c r="I15" s="75"/>
    </row>
    <row r="16" spans="1:9" x14ac:dyDescent="0.25">
      <c r="A16" s="10" t="s">
        <v>68</v>
      </c>
      <c r="B16" s="75"/>
      <c r="C16" s="75">
        <v>3226</v>
      </c>
      <c r="D16" s="75">
        <v>31726</v>
      </c>
      <c r="E16" s="75">
        <v>2249</v>
      </c>
      <c r="F16" s="75"/>
      <c r="G16" s="75">
        <f t="shared" si="0"/>
        <v>37201</v>
      </c>
      <c r="H16" s="75"/>
      <c r="I16" s="75"/>
    </row>
    <row r="17" spans="1:9" x14ac:dyDescent="0.25">
      <c r="A17" s="10" t="s">
        <v>69</v>
      </c>
      <c r="B17" s="75"/>
      <c r="C17" s="75">
        <v>3234</v>
      </c>
      <c r="D17" s="75">
        <v>33949</v>
      </c>
      <c r="E17" s="75"/>
      <c r="F17" s="75"/>
      <c r="G17" s="75">
        <f t="shared" si="0"/>
        <v>37183</v>
      </c>
      <c r="H17" s="75"/>
      <c r="I17" s="75"/>
    </row>
    <row r="18" spans="1:9" x14ac:dyDescent="0.25">
      <c r="A18" s="10" t="s">
        <v>71</v>
      </c>
      <c r="B18" s="75"/>
      <c r="C18" s="75">
        <v>1602</v>
      </c>
      <c r="D18" s="75">
        <v>31224</v>
      </c>
      <c r="E18" s="75"/>
      <c r="F18" s="75"/>
      <c r="G18" s="75">
        <f t="shared" si="0"/>
        <v>32826</v>
      </c>
      <c r="H18" s="75"/>
      <c r="I18" s="75"/>
    </row>
    <row r="19" spans="1:9" x14ac:dyDescent="0.25">
      <c r="A19" s="10" t="s">
        <v>35</v>
      </c>
      <c r="B19" s="75"/>
      <c r="C19" s="75">
        <v>5310</v>
      </c>
      <c r="D19" s="75">
        <v>33524</v>
      </c>
      <c r="E19" s="75"/>
      <c r="F19" s="75"/>
      <c r="G19" s="75">
        <f t="shared" si="0"/>
        <v>38834</v>
      </c>
      <c r="H19" s="75"/>
      <c r="I19" s="75"/>
    </row>
    <row r="20" spans="1:9" x14ac:dyDescent="0.25">
      <c r="A20" s="10" t="s">
        <v>37</v>
      </c>
      <c r="B20" s="75"/>
      <c r="C20" s="75">
        <v>13705</v>
      </c>
      <c r="D20" s="75">
        <v>35214</v>
      </c>
      <c r="E20" s="75"/>
      <c r="F20" s="75"/>
      <c r="G20" s="75">
        <f t="shared" si="0"/>
        <v>48919</v>
      </c>
      <c r="H20" s="75"/>
      <c r="I20" s="75"/>
    </row>
    <row r="21" spans="1:9" x14ac:dyDescent="0.25">
      <c r="A21" s="10" t="s">
        <v>39</v>
      </c>
      <c r="B21" s="75"/>
      <c r="C21" s="75">
        <v>13183</v>
      </c>
      <c r="D21" s="75">
        <v>37012</v>
      </c>
      <c r="E21" s="75"/>
      <c r="F21" s="75"/>
      <c r="G21" s="75">
        <f t="shared" si="0"/>
        <v>50195</v>
      </c>
      <c r="H21" s="75"/>
      <c r="I21" s="75"/>
    </row>
    <row r="22" spans="1:9" x14ac:dyDescent="0.25">
      <c r="A22" s="10" t="s">
        <v>41</v>
      </c>
      <c r="B22" s="75"/>
      <c r="C22" s="75">
        <v>8103</v>
      </c>
      <c r="D22" s="75">
        <v>33290</v>
      </c>
      <c r="E22" s="75"/>
      <c r="F22" s="75"/>
      <c r="G22" s="75">
        <f t="shared" si="0"/>
        <v>41393</v>
      </c>
      <c r="H22" s="75"/>
      <c r="I22" s="75"/>
    </row>
    <row r="23" spans="1:9" x14ac:dyDescent="0.25">
      <c r="A23" t="s">
        <v>43</v>
      </c>
      <c r="B23" s="75"/>
      <c r="C23" s="75">
        <v>11550</v>
      </c>
      <c r="D23" s="75">
        <v>47125</v>
      </c>
      <c r="E23" s="75"/>
      <c r="F23" s="75"/>
      <c r="G23" s="75">
        <f t="shared" si="0"/>
        <v>58675</v>
      </c>
      <c r="H23" s="75"/>
      <c r="I23" s="75"/>
    </row>
    <row r="24" spans="1:9" x14ac:dyDescent="0.25">
      <c r="E24" s="10"/>
      <c r="I24" s="75"/>
    </row>
    <row r="25" spans="1:9" x14ac:dyDescent="0.25">
      <c r="A25" s="14" t="s">
        <v>139</v>
      </c>
    </row>
    <row r="26" spans="1:9" x14ac:dyDescent="0.25">
      <c r="A26" s="14" t="s">
        <v>115</v>
      </c>
    </row>
    <row r="60" spans="1:3" ht="15.75" x14ac:dyDescent="0.25">
      <c r="A60" s="43" t="s">
        <v>24</v>
      </c>
    </row>
    <row r="62" spans="1:3" ht="39" customHeight="1" x14ac:dyDescent="0.25">
      <c r="B62" s="114" t="s">
        <v>116</v>
      </c>
      <c r="C62" s="114"/>
    </row>
    <row r="63" spans="1:3" x14ac:dyDescent="0.25">
      <c r="A63" s="76" t="s">
        <v>30</v>
      </c>
      <c r="B63" s="58" t="s">
        <v>159</v>
      </c>
      <c r="C63" s="8" t="s">
        <v>49</v>
      </c>
    </row>
    <row r="64" spans="1:3" x14ac:dyDescent="0.25">
      <c r="A64" s="90">
        <v>2001</v>
      </c>
      <c r="B64">
        <v>1.57</v>
      </c>
      <c r="C64">
        <v>1.35</v>
      </c>
    </row>
    <row r="65" spans="1:3" x14ac:dyDescent="0.25">
      <c r="A65" s="90">
        <v>2002</v>
      </c>
      <c r="B65">
        <v>1.86</v>
      </c>
      <c r="C65">
        <v>1.34</v>
      </c>
    </row>
    <row r="66" spans="1:3" x14ac:dyDescent="0.25">
      <c r="A66" s="90">
        <v>2003</v>
      </c>
      <c r="B66">
        <v>1.68</v>
      </c>
      <c r="C66">
        <v>1.38</v>
      </c>
    </row>
    <row r="67" spans="1:3" x14ac:dyDescent="0.25">
      <c r="A67" s="90">
        <v>2004</v>
      </c>
      <c r="B67">
        <v>1.68</v>
      </c>
      <c r="C67">
        <v>1.31</v>
      </c>
    </row>
    <row r="68" spans="1:3" x14ac:dyDescent="0.25">
      <c r="A68" s="90">
        <v>2006</v>
      </c>
      <c r="B68">
        <v>1.35</v>
      </c>
      <c r="C68">
        <v>1.21</v>
      </c>
    </row>
    <row r="69" spans="1:3" x14ac:dyDescent="0.25">
      <c r="A69" s="90">
        <v>2008</v>
      </c>
      <c r="B69">
        <v>1.5</v>
      </c>
      <c r="C69">
        <v>1.1499999999999999</v>
      </c>
    </row>
    <row r="70" spans="1:3" x14ac:dyDescent="0.25">
      <c r="A70" s="90">
        <v>2010</v>
      </c>
      <c r="B70">
        <v>1.74</v>
      </c>
      <c r="C70">
        <v>1.1399999999999999</v>
      </c>
    </row>
    <row r="71" spans="1:3" x14ac:dyDescent="0.25">
      <c r="A71" s="90">
        <v>2012</v>
      </c>
      <c r="B71">
        <v>1.7</v>
      </c>
      <c r="C71">
        <v>1.1200000000000001</v>
      </c>
    </row>
    <row r="72" spans="1:3" x14ac:dyDescent="0.25">
      <c r="A72" s="90">
        <v>2014</v>
      </c>
      <c r="B72">
        <v>1.3</v>
      </c>
      <c r="C72">
        <v>1.08</v>
      </c>
    </row>
    <row r="73" spans="1:3" x14ac:dyDescent="0.25">
      <c r="A73" s="90">
        <v>2016</v>
      </c>
      <c r="B73">
        <v>1.8</v>
      </c>
      <c r="C73">
        <v>1.17</v>
      </c>
    </row>
    <row r="76" spans="1:3" x14ac:dyDescent="0.25">
      <c r="A76" s="14" t="s">
        <v>115</v>
      </c>
    </row>
    <row r="89" spans="1:3" ht="15.75" x14ac:dyDescent="0.25">
      <c r="A89" s="43" t="s">
        <v>25</v>
      </c>
    </row>
    <row r="91" spans="1:3" x14ac:dyDescent="0.25">
      <c r="A91" s="68" t="s">
        <v>30</v>
      </c>
      <c r="B91" s="68" t="s">
        <v>168</v>
      </c>
      <c r="C91" s="68" t="s">
        <v>103</v>
      </c>
    </row>
    <row r="92" spans="1:3" x14ac:dyDescent="0.25">
      <c r="A92" s="10" t="s">
        <v>66</v>
      </c>
      <c r="B92" s="105">
        <v>32</v>
      </c>
      <c r="C92" s="10">
        <v>75</v>
      </c>
    </row>
    <row r="93" spans="1:3" x14ac:dyDescent="0.25">
      <c r="A93" s="10" t="s">
        <v>67</v>
      </c>
      <c r="B93" s="105">
        <v>31</v>
      </c>
      <c r="C93" s="10">
        <v>76</v>
      </c>
    </row>
    <row r="94" spans="1:3" x14ac:dyDescent="0.25">
      <c r="A94" s="10" t="s">
        <v>68</v>
      </c>
      <c r="B94" s="105">
        <v>33</v>
      </c>
      <c r="C94" s="10">
        <v>76</v>
      </c>
    </row>
    <row r="95" spans="1:3" x14ac:dyDescent="0.25">
      <c r="A95" s="10" t="s">
        <v>69</v>
      </c>
      <c r="B95" s="105">
        <v>33</v>
      </c>
      <c r="C95" s="10">
        <v>77</v>
      </c>
    </row>
    <row r="96" spans="1:3" x14ac:dyDescent="0.25">
      <c r="A96" s="10" t="s">
        <v>71</v>
      </c>
      <c r="B96" s="105">
        <v>36</v>
      </c>
      <c r="C96" s="10">
        <v>81</v>
      </c>
    </row>
    <row r="97" spans="1:3" x14ac:dyDescent="0.25">
      <c r="A97" s="10" t="s">
        <v>35</v>
      </c>
      <c r="B97" s="105">
        <v>39</v>
      </c>
      <c r="C97" s="10">
        <v>82</v>
      </c>
    </row>
    <row r="98" spans="1:3" x14ac:dyDescent="0.25">
      <c r="A98" s="10" t="s">
        <v>37</v>
      </c>
      <c r="B98" s="105">
        <v>41</v>
      </c>
      <c r="C98" s="10">
        <v>83</v>
      </c>
    </row>
    <row r="99" spans="1:3" x14ac:dyDescent="0.25">
      <c r="A99" s="10" t="s">
        <v>39</v>
      </c>
      <c r="B99" s="105">
        <v>43</v>
      </c>
      <c r="C99" s="10">
        <v>83</v>
      </c>
    </row>
    <row r="100" spans="1:3" x14ac:dyDescent="0.25">
      <c r="A100" s="10" t="s">
        <v>41</v>
      </c>
      <c r="B100" s="105">
        <v>46</v>
      </c>
      <c r="C100" s="10">
        <v>91</v>
      </c>
    </row>
    <row r="101" spans="1:3" x14ac:dyDescent="0.25">
      <c r="A101" s="86">
        <v>2016</v>
      </c>
      <c r="B101" s="105">
        <v>48</v>
      </c>
      <c r="C101" s="10">
        <v>93</v>
      </c>
    </row>
    <row r="106" spans="1:3" x14ac:dyDescent="0.25">
      <c r="A106" s="14" t="s">
        <v>115</v>
      </c>
    </row>
  </sheetData>
  <mergeCells count="1">
    <mergeCell ref="B62:C62"/>
  </mergeCells>
  <pageMargins left="0.7" right="0.7" top="0.75" bottom="0.75" header="0.3" footer="0.3"/>
  <pageSetup paperSize="9" scale="55" orientation="landscape" r:id="rId1"/>
  <rowBreaks count="3" manualBreakCount="3">
    <brk id="58" max="16383" man="1"/>
    <brk id="87" max="16383" man="1"/>
    <brk id="11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7" t="s">
        <v>26</v>
      </c>
    </row>
    <row r="3" spans="1:7" ht="15.75" x14ac:dyDescent="0.25">
      <c r="A3" s="43" t="s">
        <v>140</v>
      </c>
    </row>
    <row r="13" spans="1:7" ht="24.75" x14ac:dyDescent="0.25">
      <c r="A13" s="69" t="s">
        <v>117</v>
      </c>
      <c r="B13" s="69" t="s">
        <v>118</v>
      </c>
      <c r="C13" s="69" t="s">
        <v>119</v>
      </c>
      <c r="D13" s="69" t="s">
        <v>120</v>
      </c>
      <c r="E13" s="69" t="s">
        <v>121</v>
      </c>
      <c r="F13" s="69" t="s">
        <v>122</v>
      </c>
      <c r="G13" s="8" t="s">
        <v>82</v>
      </c>
    </row>
    <row r="14" spans="1:7" x14ac:dyDescent="0.25">
      <c r="A14" s="10">
        <v>2009</v>
      </c>
      <c r="B14" s="11">
        <v>21.241</v>
      </c>
      <c r="C14" s="11">
        <v>3.5430000000000001</v>
      </c>
      <c r="D14" s="11">
        <v>30.1</v>
      </c>
      <c r="E14" s="11">
        <v>9.99</v>
      </c>
      <c r="F14" s="11">
        <v>0</v>
      </c>
      <c r="G14" s="11">
        <v>64.873999999999995</v>
      </c>
    </row>
    <row r="15" spans="1:7" x14ac:dyDescent="0.25">
      <c r="A15" s="10">
        <v>2010</v>
      </c>
      <c r="B15" s="11">
        <v>24.2</v>
      </c>
      <c r="C15" s="11">
        <v>0.91</v>
      </c>
      <c r="D15" s="11">
        <v>42.658999999999999</v>
      </c>
      <c r="E15" s="11">
        <v>162.762</v>
      </c>
      <c r="F15" s="11">
        <v>0</v>
      </c>
      <c r="G15" s="11">
        <v>230.53100000000001</v>
      </c>
    </row>
    <row r="16" spans="1:7" x14ac:dyDescent="0.25">
      <c r="A16" s="10">
        <v>2011</v>
      </c>
      <c r="B16" s="11">
        <v>59.238999999999997</v>
      </c>
      <c r="C16" s="11">
        <v>1.08</v>
      </c>
      <c r="D16" s="11">
        <v>8.5909999999999993</v>
      </c>
      <c r="E16" s="11">
        <v>4.3120000000000003</v>
      </c>
      <c r="F16" s="11">
        <v>0</v>
      </c>
      <c r="G16" s="11">
        <v>73.221999999999994</v>
      </c>
    </row>
    <row r="17" spans="1:7" x14ac:dyDescent="0.25">
      <c r="A17" s="10">
        <v>2013</v>
      </c>
      <c r="B17" s="11">
        <v>902.88599999999997</v>
      </c>
      <c r="C17" s="11">
        <v>101.447</v>
      </c>
      <c r="D17" s="11">
        <v>2.59</v>
      </c>
      <c r="E17" s="11">
        <v>4.0149999999999997</v>
      </c>
      <c r="F17" s="11">
        <v>0.2</v>
      </c>
      <c r="G17" s="11">
        <v>1011.138</v>
      </c>
    </row>
    <row r="18" spans="1:7" x14ac:dyDescent="0.25">
      <c r="A18" s="10">
        <v>2014</v>
      </c>
      <c r="B18" s="11">
        <v>955.24099999999999</v>
      </c>
      <c r="C18" s="11">
        <v>162.405</v>
      </c>
      <c r="D18" s="11">
        <v>0</v>
      </c>
      <c r="E18" s="11">
        <v>7.8490000000000002</v>
      </c>
      <c r="F18" s="11">
        <v>15.44</v>
      </c>
      <c r="G18" s="11">
        <v>1140.9349999999999</v>
      </c>
    </row>
    <row r="19" spans="1:7" x14ac:dyDescent="0.25">
      <c r="A19" s="10">
        <v>2015</v>
      </c>
      <c r="B19" s="11">
        <v>2568.8980000000001</v>
      </c>
      <c r="C19" s="11">
        <v>192.33500000000001</v>
      </c>
      <c r="D19" s="11">
        <v>12</v>
      </c>
      <c r="E19" s="11">
        <v>4.0119999999999996</v>
      </c>
      <c r="F19" s="11">
        <v>22.145</v>
      </c>
      <c r="G19" s="11">
        <v>2799.39</v>
      </c>
    </row>
    <row r="20" spans="1:7" x14ac:dyDescent="0.25">
      <c r="A20" s="10">
        <v>2016</v>
      </c>
      <c r="B20" s="11">
        <v>5802.2610000000004</v>
      </c>
      <c r="C20" s="11">
        <v>178.46299999999999</v>
      </c>
      <c r="D20" s="11">
        <v>0</v>
      </c>
      <c r="E20" s="11">
        <v>8.4719999999999995</v>
      </c>
      <c r="F20" s="11">
        <v>20.385000000000002</v>
      </c>
      <c r="G20" s="11">
        <v>6009.5810000000001</v>
      </c>
    </row>
    <row r="21" spans="1:7" x14ac:dyDescent="0.25">
      <c r="A21" s="10">
        <v>2017</v>
      </c>
      <c r="B21" s="93">
        <v>7341.2809999999999</v>
      </c>
      <c r="C21" s="93">
        <v>190.774</v>
      </c>
      <c r="D21" s="93">
        <v>0</v>
      </c>
      <c r="E21" s="93">
        <v>12.404999999999999</v>
      </c>
      <c r="F21" s="93">
        <v>22.2</v>
      </c>
      <c r="G21" s="93">
        <v>7566.66</v>
      </c>
    </row>
    <row r="22" spans="1:7" x14ac:dyDescent="0.25">
      <c r="A22" s="10"/>
      <c r="B22" s="91"/>
      <c r="C22" s="91"/>
      <c r="D22" s="91"/>
      <c r="E22" s="91"/>
      <c r="F22" s="91"/>
      <c r="G22" s="91"/>
    </row>
    <row r="23" spans="1:7" x14ac:dyDescent="0.25">
      <c r="A23" s="10"/>
      <c r="B23" s="91"/>
      <c r="C23" s="91"/>
      <c r="D23" s="91"/>
      <c r="E23" s="91"/>
      <c r="F23" s="91"/>
      <c r="G23" s="91"/>
    </row>
    <row r="24" spans="1:7" x14ac:dyDescent="0.25">
      <c r="A24" s="10"/>
      <c r="B24" s="91"/>
      <c r="C24" s="91"/>
      <c r="D24" s="91"/>
      <c r="E24" s="91"/>
      <c r="F24" s="91"/>
      <c r="G24" s="91"/>
    </row>
    <row r="25" spans="1:7" x14ac:dyDescent="0.25">
      <c r="A25" s="76" t="s">
        <v>155</v>
      </c>
    </row>
    <row r="27" spans="1:7" x14ac:dyDescent="0.25">
      <c r="A27" s="1" t="s">
        <v>123</v>
      </c>
    </row>
    <row r="28" spans="1:7" x14ac:dyDescent="0.25">
      <c r="A28" s="77" t="s">
        <v>141</v>
      </c>
    </row>
    <row r="29" spans="1:7" x14ac:dyDescent="0.25">
      <c r="A29" s="77" t="s">
        <v>124</v>
      </c>
    </row>
    <row r="30" spans="1:7" x14ac:dyDescent="0.25">
      <c r="A30" s="77" t="s">
        <v>125</v>
      </c>
    </row>
    <row r="31" spans="1:7" x14ac:dyDescent="0.25">
      <c r="A31" s="77" t="s">
        <v>126</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2019-09-23T07:46:06Z</dcterms:modified>
</cp:coreProperties>
</file>