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Su'!$A$1:$P$175</definedName>
    <definedName name="_xlnm.Print_Area" localSheetId="3">Ekonomi!$A$1:$P$120</definedName>
    <definedName name="_xlnm.Print_Area" localSheetId="4">'Hava Kirliliği'!$A$1:$O$46</definedName>
    <definedName name="_xlnm.Print_Area" localSheetId="1">'Yönetici özeti'!$A$1:$K$42</definedName>
  </definedNames>
  <calcPr calcId="162913"/>
</workbook>
</file>

<file path=xl/calcChain.xml><?xml version="1.0" encoding="utf-8"?>
<calcChain xmlns="http://schemas.openxmlformats.org/spreadsheetml/2006/main">
  <c r="G15" i="7" l="1"/>
  <c r="G16" i="7"/>
  <c r="G17" i="7"/>
  <c r="G18" i="7"/>
  <c r="G19" i="7"/>
  <c r="G20" i="7"/>
  <c r="G21" i="7"/>
  <c r="G22" i="7"/>
  <c r="G23" i="7"/>
  <c r="G24" i="7"/>
  <c r="G14" i="7"/>
  <c r="G45" i="6"/>
  <c r="G46" i="6"/>
  <c r="G44" i="6"/>
  <c r="D17" i="6"/>
  <c r="E24" i="5"/>
  <c r="C26" i="9" l="1"/>
  <c r="D26" i="9"/>
  <c r="E26" i="9"/>
  <c r="F26" i="9"/>
  <c r="G26" i="9"/>
  <c r="H26" i="9"/>
  <c r="I26" i="9"/>
  <c r="J26" i="9"/>
  <c r="K26" i="9"/>
  <c r="B26" i="9"/>
  <c r="E15" i="5" l="1"/>
  <c r="E16" i="5"/>
  <c r="E17" i="5"/>
  <c r="E18" i="5"/>
  <c r="E19" i="5"/>
  <c r="E20" i="5"/>
  <c r="E21" i="5"/>
  <c r="E22" i="5"/>
  <c r="E23" i="5"/>
  <c r="E14" i="5"/>
  <c r="D18" i="2" l="1"/>
  <c r="E18" i="2" s="1"/>
  <c r="D16" i="6" l="1"/>
  <c r="G57" i="3" l="1"/>
  <c r="D23" i="3"/>
  <c r="F23" i="3" s="1"/>
  <c r="D17" i="2"/>
  <c r="E17" i="2" s="1"/>
  <c r="D8" i="6" l="1"/>
  <c r="D9" i="6"/>
  <c r="D10" i="6"/>
  <c r="D11" i="6"/>
  <c r="D12" i="6"/>
  <c r="D13" i="6"/>
  <c r="D14" i="6"/>
  <c r="D15" i="6"/>
  <c r="D7" i="6"/>
  <c r="G44" i="3" l="1"/>
  <c r="G45" i="3"/>
  <c r="G46" i="3"/>
  <c r="G47" i="3"/>
  <c r="G48" i="3"/>
  <c r="G49" i="3"/>
  <c r="G50" i="3"/>
  <c r="G51" i="3"/>
  <c r="G52" i="3"/>
  <c r="G53" i="3"/>
  <c r="G54" i="3"/>
  <c r="G55" i="3"/>
  <c r="G56" i="3"/>
  <c r="G43" i="3"/>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<sst xmlns="http://schemas.openxmlformats.org/spreadsheetml/2006/main" count="416" uniqueCount="175">
  <si>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</si>
  <si>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</si>
  <si>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</si>
  <si>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</si>
  <si>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</si>
  <si>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</si>
  <si>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</si>
  <si>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</si>
  <si>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</si>
  <si>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</si>
  <si>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</si>
  <si>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</si>
  <si>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</si>
  <si>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</si>
  <si>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</si>
  <si>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</si>
  <si>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</si>
  <si>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</si>
  <si>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5.5.Kanalizasyon Şebekesi Ile Hizmet Verilen Belediye Nüfusunun Toplam Nüfusa Oranı (%)</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</si>
  <si>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</si>
  <si>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</si>
  <si>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</si>
  <si>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</si>
  <si>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</si>
  <si>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</si>
  <si>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</si>
  <si>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</si>
  <si>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</si>
  <si>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</si>
  <si>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</si>
  <si>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</si>
  <si>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</si>
  <si>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</si>
  <si>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</si>
  <si>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</si>
  <si>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</si>
  <si>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</si>
  <si>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</si>
  <si>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</si>
  <si>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</si>
  <si>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</si>
  <si>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</si>
  <si>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</si>
  <si>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</si>
  <si>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</si>
  <si>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</si>
  <si>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</si>
  <si>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</si>
  <si>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</si>
  <si>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</si>
  <si>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</si>
  <si>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</si>
  <si>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</si>
  <si>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</si>
  <si>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</si>
  <si>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</si>
  <si>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</si>
  <si>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</si>
  <si>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</si>
  <si>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</si>
  <si>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</si>
  <si>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</si>
  <si>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</si>
  <si>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</si>
  <si>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</si>
  <si>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</si>
  <si>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</si>
  <si>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</si>
  <si>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</si>
  <si>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</si>
  <si>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</si>
  <si>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</si>
  <si>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</si>
  <si>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</si>
  <si>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</si>
  <si>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</si>
  <si>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</si>
  <si>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Kirliliğin Azaltılması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</si>
  <si>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</si>
  <si>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</si>
  <si>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</si>
  <si>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</si>
  <si>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</si>
  <si>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</si>
  <si>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</si>
  <si>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</si>
  <si>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</si>
  <si>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</si>
  <si>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</si>
  <si>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</si>
  <si>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</si>
  <si>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</si>
  <si>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</si>
  <si>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</si>
  <si>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</si>
  <si>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</si>
  <si>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</si>
  <si>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</si>
  <si>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</si>
  <si>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</si>
  <si>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</si>
  <si>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</si>
  <si>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</si>
  <si>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</si>
  <si>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</si>
  <si>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</si>
  <si>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</si>
  <si>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Belediye Çöplüğünde Depolama</t>
  </si>
  <si>
    <t>Diğer Bertaraf İşlemleri</t>
  </si>
  <si>
    <t>Düzenli Depolama</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</si>
  <si>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</si>
  <si>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</si>
  <si>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</si>
  <si>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</si>
  <si>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</si>
  <si>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</si>
  <si>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</si>
  <si>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</si>
  <si>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</si>
  <si>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</si>
  <si>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</si>
  <si>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</si>
  <si>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</si>
  <si>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</si>
  <si>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</si>
  <si>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</si>
  <si>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</si>
  <si>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</si>
  <si>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</si>
  <si>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</si>
  <si>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5) Su Yapıları</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</si>
  <si>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</si>
  <si>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</si>
  <si>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</si>
  <si>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</si>
  <si>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</si>
  <si>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</si>
  <si>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</si>
  <si>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</si>
  <si>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</si>
  <si>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</si>
  <si>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</si>
  <si>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</si>
  <si>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</si>
  <si>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2.3. İl Bazında Kişi Başına Gayrisafi Yurtiçi Hasıla ($)</t>
  </si>
  <si>
    <t>2018</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</si>
  <si>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</si>
  <si>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</si>
  <si>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</si>
  <si>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</si>
  <si>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</si>
  <si>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BİNGÖL İLİ ÇEVRESEL GÖSTERGELERİ</t>
  </si>
  <si>
    <t>Bingöl İli</t>
  </si>
  <si>
    <t>Bingöl</t>
  </si>
  <si>
    <t>Su Temini İşleri Ve Hizmetleri</t>
  </si>
  <si>
    <t>Bingöl ($)</t>
  </si>
  <si>
    <t>3.1. Bingöl İstasyonunun Hava Kalitesi Parametreleri Yıllık Ortalama Ölçüm Rakamları (µg/m³) (1 saatlik)</t>
  </si>
  <si>
    <t>Din Ve Hayır Kurumları</t>
  </si>
  <si>
    <t>Park, Bahçe Ve Wc Ler</t>
  </si>
  <si>
    <t>Bingöl (%)</t>
  </si>
  <si>
    <t xml:space="preserve"> Bingöl (%)</t>
  </si>
  <si>
    <t>Nehir, Dere Ve Göle Dökme</t>
  </si>
  <si>
    <t>BİNGÖL</t>
  </si>
  <si>
    <t>Kaynak: https://corinecbs.tarimorman.gov.tr/</t>
  </si>
  <si>
    <t>4.4.İçme ve Kullanma Suyu Şebekesi ile Hizmet Verilen Belediye Nüfusunun Toplam  Belediye Nüfusuna Oranı (%)</t>
  </si>
  <si>
    <t>4.5.İçme ve Kullanma Suyu Arıtma Tesisi ile Hizmet Verilen Belediye Nüfusunun Toplam Belediye Nüfusuna Oranı (%)</t>
  </si>
  <si>
    <t>5.4.Atıksu Arıtma Tesisi ile Hizmet Verilen Belediye Nüfusunun Toplam Belediye Nüfusuna Oranı (%)</t>
  </si>
  <si>
    <t>6.3. Atık Hizmeti Verilen Belediye Nüfusunun Toplam Belediye Nüfusuna Oranı (%)</t>
  </si>
  <si>
    <t>4.4.İçme ve Kullanma Suyu Şebekesi ile Hizmet Verilen Belediye Nüfusunun Toplam Belediye Nüfusuna Oranı (%)</t>
  </si>
  <si>
    <t>4.5.İçme ve Kullanma Suyu Arıtma Tesisi ile Hizmet Verilen Belediye Nüfusunun Toplam  Belediye Nüfusuna Oranı (%)</t>
  </si>
  <si>
    <t>Fiziksel Ve / Veya Kimyasal Arıtma</t>
  </si>
  <si>
    <t>5.4.Atıksu Arıtma Tesisi ile Hizmet Verilen Belediye Nüfusunun Toplam  Belediye Nüfusuna Oranı (%)</t>
  </si>
  <si>
    <t>5.5.Kanalizasyon Şebekesi ile Hizmet Verilen Belediye Nüfusunun Toplam Belediye Nüfusuna Oranı (%)</t>
  </si>
  <si>
    <t>Diğer Geri Kazanım İşlemleri</t>
  </si>
  <si>
    <t>6.3. Atık Hizmeti Verilen Belediye Nüfusunun Toplam  Belediye Nüfusuna Oranı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</si>
</sst>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amily val="2"/>
      <charset val="162"/>
    </font>
    <font>
      <sz val="10"/>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xf numFmtId="0" fontId="29" fillId="0" borderId="0"/>
  </cellStyleXfs>
  <cellXfs count="121">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0" fontId="17" fillId="0" borderId="0" xfId="0" applyFont="1" applyAlignment="1">
      <alignment horizontal="center" wrapText="1"/>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1" xfId="0" applyBorder="1"/>
    <xf numFmtId="4" fontId="0" fillId="0" borderId="1" xfId="0" applyNumberFormat="1" applyBorder="1"/>
    <xf numFmtId="4" fontId="15" fillId="0" borderId="1" xfId="0" applyNumberFormat="1" applyFont="1" applyBorder="1"/>
    <xf numFmtId="0" fontId="15" fillId="0" borderId="1"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7" fillId="0" borderId="0" xfId="9"/>
    <xf numFmtId="0" fontId="10" fillId="0" borderId="0" xfId="0" applyFont="1" applyAlignment="1">
      <alignment horizontal="left"/>
    </xf>
    <xf numFmtId="0" fontId="15" fillId="0" borderId="0" xfId="0" applyFont="1" applyAlignment="1">
      <alignment horizontal="center"/>
    </xf>
    <xf numFmtId="0" fontId="0" fillId="0" borderId="0" xfId="0" applyAlignment="1">
      <alignment horizontal="left"/>
    </xf>
    <xf numFmtId="1" fontId="0" fillId="0" borderId="0" xfId="0" applyNumberFormat="1"/>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0" fontId="17" fillId="0" borderId="0" xfId="0" applyFont="1" applyAlignment="1">
      <alignment horizontal="center"/>
    </xf>
    <xf numFmtId="165" fontId="13" fillId="0" borderId="0" xfId="4" applyNumberFormat="1" applyFont="1" applyFill="1" applyBorder="1" applyAlignment="1"/>
    <xf numFmtId="3" fontId="3" fillId="0" borderId="0" xfId="0" applyNumberFormat="1" applyFont="1" applyFill="1" applyBorder="1" applyAlignment="1">
      <alignment horizontal="right"/>
    </xf>
    <xf numFmtId="3" fontId="29" fillId="0" borderId="0" xfId="11" applyNumberFormat="1"/>
    <xf numFmtId="0" fontId="29" fillId="0" borderId="0" xfId="11"/>
    <xf numFmtId="0" fontId="15" fillId="0" borderId="0" xfId="0" applyFont="1" applyAlignment="1"/>
    <xf numFmtId="0" fontId="15" fillId="0" borderId="1"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29" fillId="0" borderId="0" xfId="11"/>
    <xf numFmtId="0" fontId="29" fillId="0" borderId="0" xfId="11"/>
    <xf numFmtId="0" fontId="11" fillId="0" borderId="0" xfId="0" applyFont="1" applyAlignment="1">
      <alignment horizontal="center" wrapText="1"/>
    </xf>
    <xf numFmtId="0" fontId="11" fillId="0" borderId="0" xfId="0" applyFont="1" applyAlignment="1">
      <alignment wrapText="1"/>
    </xf>
    <xf numFmtId="0" fontId="3" fillId="0" borderId="0" xfId="5"/>
    <xf numFmtId="0" fontId="3" fillId="0" borderId="0" xfId="5"/>
    <xf numFmtId="0" fontId="3" fillId="0" borderId="0" xfId="5"/>
    <xf numFmtId="0" fontId="3" fillId="0" borderId="0" xfId="5"/>
    <xf numFmtId="0" fontId="3" fillId="0" borderId="0" xfId="5"/>
  </cellXfs>
  <cellStyles count="12">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Normal 7" xfId="11"/>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109849</c:v>
                </c:pt>
                <c:pt idx="1">
                  <c:v>118805</c:v>
                </c:pt>
                <c:pt idx="2">
                  <c:v>117171</c:v>
                </c:pt>
                <c:pt idx="3">
                  <c:v>117101</c:v>
                </c:pt>
                <c:pt idx="4">
                  <c:v>115182</c:v>
                </c:pt>
                <c:pt idx="5">
                  <c:v>112341</c:v>
                </c:pt>
                <c:pt idx="6">
                  <c:v>114958</c:v>
                </c:pt>
                <c:pt idx="7">
                  <c:v>110322</c:v>
                </c:pt>
                <c:pt idx="8">
                  <c:v>106570</c:v>
                </c:pt>
                <c:pt idx="9">
                  <c:v>101643</c:v>
                </c:pt>
                <c:pt idx="10">
                  <c:v>97530</c:v>
                </c:pt>
                <c:pt idx="11">
                  <c:v>113025</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141703</c:v>
                </c:pt>
                <c:pt idx="1">
                  <c:v>137286</c:v>
                </c:pt>
                <c:pt idx="2">
                  <c:v>138574</c:v>
                </c:pt>
                <c:pt idx="3">
                  <c:v>138069</c:v>
                </c:pt>
                <c:pt idx="4">
                  <c:v>147081</c:v>
                </c:pt>
                <c:pt idx="5">
                  <c:v>150166</c:v>
                </c:pt>
                <c:pt idx="6">
                  <c:v>150556</c:v>
                </c:pt>
                <c:pt idx="7">
                  <c:v>155697</c:v>
                </c:pt>
                <c:pt idx="8">
                  <c:v>160614</c:v>
                </c:pt>
                <c:pt idx="9">
                  <c:v>167917</c:v>
                </c:pt>
                <c:pt idx="10">
                  <c:v>175824</c:v>
                </c:pt>
                <c:pt idx="11">
                  <c:v>168180</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0.35637532609747713</c:v>
                </c:pt>
                <c:pt idx="1">
                  <c:v>0.35808359119707034</c:v>
                </c:pt>
                <c:pt idx="2">
                  <c:v>0.35245366015432578</c:v>
                </c:pt>
                <c:pt idx="3">
                  <c:v>0.34611999177244418</c:v>
                </c:pt>
                <c:pt idx="4">
                  <c:v>0.35097432669431666</c:v>
                </c:pt>
                <c:pt idx="5">
                  <c:v>0.34710575206462252</c:v>
                </c:pt>
                <c:pt idx="6">
                  <c:v>0.34631720012442241</c:v>
                </c:pt>
                <c:pt idx="7">
                  <c:v>0.34238484437995598</c:v>
                </c:pt>
                <c:pt idx="8">
                  <c:v>0.33931982088174512</c:v>
                </c:pt>
                <c:pt idx="9">
                  <c:v>0.33773154879871947</c:v>
                </c:pt>
                <c:pt idx="10">
                  <c:v>0.33826534353043741</c:v>
                </c:pt>
                <c:pt idx="11">
                  <c:v>0.34291669265120889</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Bingöl</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225</c:v>
                </c:pt>
                <c:pt idx="1">
                  <c:v>230</c:v>
                </c:pt>
                <c:pt idx="2">
                  <c:v>213</c:v>
                </c:pt>
                <c:pt idx="3">
                  <c:v>201</c:v>
                </c:pt>
                <c:pt idx="4">
                  <c:v>236</c:v>
                </c:pt>
                <c:pt idx="5">
                  <c:v>192</c:v>
                </c:pt>
                <c:pt idx="6">
                  <c:v>224</c:v>
                </c:pt>
                <c:pt idx="7">
                  <c:v>228</c:v>
                </c:pt>
                <c:pt idx="8">
                  <c:v>221</c:v>
                </c:pt>
                <c:pt idx="9">
                  <c:v>218</c:v>
                </c:pt>
                <c:pt idx="10">
                  <c:v>231</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Su'!$B$77</c:f>
              <c:strCache>
                <c:ptCount val="1"/>
                <c:pt idx="0">
                  <c:v>Diğer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Su'!$B$78:$B$85</c:f>
              <c:numCache>
                <c:formatCode>#,##0</c:formatCode>
                <c:ptCount val="8"/>
                <c:pt idx="1">
                  <c:v>5082</c:v>
                </c:pt>
                <c:pt idx="3">
                  <c:v>1438830</c:v>
                </c:pt>
              </c:numCache>
            </c:numRef>
          </c:val>
          <c:extLst>
            <c:ext xmlns:c16="http://schemas.microsoft.com/office/drawing/2014/chart" uri="{C3380CC4-5D6E-409C-BE32-E72D297353CC}">
              <c16:uniqueId val="{00000000-9344-44B8-9236-A3A981868584}"/>
            </c:ext>
          </c:extLst>
        </c:ser>
        <c:ser>
          <c:idx val="1"/>
          <c:order val="1"/>
          <c:tx>
            <c:strRef>
              <c:f>'Belediye Su'!$C$77</c:f>
              <c:strCache>
                <c:ptCount val="1"/>
                <c:pt idx="0">
                  <c:v>Din Ve Hayır Kurumları</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Su'!$C$78:$C$85</c:f>
              <c:numCache>
                <c:formatCode>#,##0</c:formatCode>
                <c:ptCount val="8"/>
                <c:pt idx="0">
                  <c:v>197500</c:v>
                </c:pt>
                <c:pt idx="1">
                  <c:v>10000</c:v>
                </c:pt>
                <c:pt idx="2">
                  <c:v>20000</c:v>
                </c:pt>
                <c:pt idx="3">
                  <c:v>525210</c:v>
                </c:pt>
                <c:pt idx="4">
                  <c:v>1035625</c:v>
                </c:pt>
                <c:pt idx="5">
                  <c:v>1160878</c:v>
                </c:pt>
                <c:pt idx="6">
                  <c:v>1052230</c:v>
                </c:pt>
              </c:numCache>
            </c:numRef>
          </c:val>
          <c:extLst>
            <c:ext xmlns:c16="http://schemas.microsoft.com/office/drawing/2014/chart" uri="{C3380CC4-5D6E-409C-BE32-E72D297353CC}">
              <c16:uniqueId val="{00000001-9344-44B8-9236-A3A981868584}"/>
            </c:ext>
          </c:extLst>
        </c:ser>
        <c:ser>
          <c:idx val="2"/>
          <c:order val="2"/>
          <c:tx>
            <c:strRef>
              <c:f>'Belediye Su'!$D$77</c:f>
              <c:strCache>
                <c:ptCount val="1"/>
                <c:pt idx="0">
                  <c:v>İnşaatlar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Su'!$D$78:$D$85</c:f>
              <c:numCache>
                <c:formatCode>#,##0</c:formatCode>
                <c:ptCount val="8"/>
                <c:pt idx="0">
                  <c:v>4400</c:v>
                </c:pt>
                <c:pt idx="1">
                  <c:v>10749</c:v>
                </c:pt>
                <c:pt idx="2">
                  <c:v>34163</c:v>
                </c:pt>
                <c:pt idx="3">
                  <c:v>56242</c:v>
                </c:pt>
                <c:pt idx="4">
                  <c:v>75450</c:v>
                </c:pt>
                <c:pt idx="5">
                  <c:v>131226</c:v>
                </c:pt>
                <c:pt idx="6">
                  <c:v>128093</c:v>
                </c:pt>
              </c:numCache>
            </c:numRef>
          </c:val>
          <c:extLst>
            <c:ext xmlns:c16="http://schemas.microsoft.com/office/drawing/2014/chart" uri="{C3380CC4-5D6E-409C-BE32-E72D297353CC}">
              <c16:uniqueId val="{00000002-9344-44B8-9236-A3A981868584}"/>
            </c:ext>
          </c:extLst>
        </c:ser>
        <c:ser>
          <c:idx val="3"/>
          <c:order val="3"/>
          <c:tx>
            <c:strRef>
              <c:f>'Belediye Su'!$E$77</c:f>
              <c:strCache>
                <c:ptCount val="1"/>
                <c:pt idx="0">
                  <c:v>Meskenler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Su'!$E$78:$E$85</c:f>
              <c:numCache>
                <c:formatCode>#,##0</c:formatCode>
                <c:ptCount val="8"/>
                <c:pt idx="0">
                  <c:v>3223483</c:v>
                </c:pt>
                <c:pt idx="1">
                  <c:v>3604183</c:v>
                </c:pt>
                <c:pt idx="2">
                  <c:v>5162928</c:v>
                </c:pt>
                <c:pt idx="3">
                  <c:v>5341609</c:v>
                </c:pt>
                <c:pt idx="4">
                  <c:v>5597490</c:v>
                </c:pt>
                <c:pt idx="5">
                  <c:v>6215188</c:v>
                </c:pt>
                <c:pt idx="6">
                  <c:v>6941256</c:v>
                </c:pt>
              </c:numCache>
            </c:numRef>
          </c:val>
          <c:extLst>
            <c:ext xmlns:c16="http://schemas.microsoft.com/office/drawing/2014/chart" uri="{C3380CC4-5D6E-409C-BE32-E72D297353CC}">
              <c16:uniqueId val="{00000003-9344-44B8-9236-A3A981868584}"/>
            </c:ext>
          </c:extLst>
        </c:ser>
        <c:ser>
          <c:idx val="4"/>
          <c:order val="4"/>
          <c:tx>
            <c:strRef>
              <c:f>'Belediye Su'!$F$77</c:f>
              <c:strCache>
                <c:ptCount val="1"/>
                <c:pt idx="0">
                  <c:v>Okullar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Su'!$F$78:$F$85</c:f>
              <c:numCache>
                <c:formatCode>#,##0</c:formatCode>
                <c:ptCount val="8"/>
                <c:pt idx="0">
                  <c:v>83736</c:v>
                </c:pt>
                <c:pt idx="1">
                  <c:v>427205</c:v>
                </c:pt>
                <c:pt idx="2">
                  <c:v>195782</c:v>
                </c:pt>
                <c:pt idx="3">
                  <c:v>205950</c:v>
                </c:pt>
                <c:pt idx="4">
                  <c:v>172543</c:v>
                </c:pt>
                <c:pt idx="5">
                  <c:v>348536</c:v>
                </c:pt>
                <c:pt idx="6">
                  <c:v>362540</c:v>
                </c:pt>
              </c:numCache>
            </c:numRef>
          </c:val>
          <c:extLst>
            <c:ext xmlns:c16="http://schemas.microsoft.com/office/drawing/2014/chart" uri="{C3380CC4-5D6E-409C-BE32-E72D297353CC}">
              <c16:uniqueId val="{00000004-9344-44B8-9236-A3A981868584}"/>
            </c:ext>
          </c:extLst>
        </c:ser>
        <c:ser>
          <c:idx val="5"/>
          <c:order val="5"/>
          <c:tx>
            <c:strRef>
              <c:f>'Belediye Su'!$G$77</c:f>
              <c:strCache>
                <c:ptCount val="1"/>
                <c:pt idx="0">
                  <c:v>Park, Bahçe Ve Wc 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Su'!$G$78:$G$85</c:f>
              <c:numCache>
                <c:formatCode>#,##0</c:formatCode>
                <c:ptCount val="8"/>
                <c:pt idx="0">
                  <c:v>348100</c:v>
                </c:pt>
                <c:pt idx="1">
                  <c:v>8906</c:v>
                </c:pt>
                <c:pt idx="2">
                  <c:v>35851</c:v>
                </c:pt>
                <c:pt idx="3">
                  <c:v>1187231</c:v>
                </c:pt>
                <c:pt idx="4">
                  <c:v>708807</c:v>
                </c:pt>
                <c:pt idx="5">
                  <c:v>900341</c:v>
                </c:pt>
                <c:pt idx="6">
                  <c:v>1562381</c:v>
                </c:pt>
              </c:numCache>
            </c:numRef>
          </c:val>
          <c:extLst>
            <c:ext xmlns:c16="http://schemas.microsoft.com/office/drawing/2014/chart" uri="{C3380CC4-5D6E-409C-BE32-E72D297353CC}">
              <c16:uniqueId val="{00000005-9344-44B8-9236-A3A981868584}"/>
            </c:ext>
          </c:extLst>
        </c:ser>
        <c:ser>
          <c:idx val="6"/>
          <c:order val="6"/>
          <c:tx>
            <c:strRef>
              <c:f>'Belediye Su'!$H$77</c:f>
              <c:strCache>
                <c:ptCount val="1"/>
                <c:pt idx="0">
                  <c:v>Resmi Kuruluşlar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Su'!$H$78:$H$85</c:f>
              <c:numCache>
                <c:formatCode>#,##0</c:formatCode>
                <c:ptCount val="8"/>
                <c:pt idx="0">
                  <c:v>137627</c:v>
                </c:pt>
                <c:pt idx="1">
                  <c:v>289130</c:v>
                </c:pt>
                <c:pt idx="2">
                  <c:v>313897</c:v>
                </c:pt>
                <c:pt idx="3">
                  <c:v>356409</c:v>
                </c:pt>
                <c:pt idx="4">
                  <c:v>479707</c:v>
                </c:pt>
                <c:pt idx="5">
                  <c:v>541241</c:v>
                </c:pt>
                <c:pt idx="6">
                  <c:v>614317</c:v>
                </c:pt>
              </c:numCache>
            </c:numRef>
          </c:val>
          <c:extLst>
            <c:ext xmlns:c16="http://schemas.microsoft.com/office/drawing/2014/chart" uri="{C3380CC4-5D6E-409C-BE32-E72D297353CC}">
              <c16:uniqueId val="{00000006-9344-44B8-9236-A3A981868584}"/>
            </c:ext>
          </c:extLst>
        </c:ser>
        <c:ser>
          <c:idx val="7"/>
          <c:order val="7"/>
          <c:tx>
            <c:strRef>
              <c:f>'Belediye Su'!$I$77</c:f>
              <c:strCache>
                <c:ptCount val="1"/>
                <c:pt idx="0">
                  <c:v>Sağlık Kurumları</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Su'!$I$78:$I$85</c:f>
              <c:numCache>
                <c:formatCode>#,##0</c:formatCode>
                <c:ptCount val="8"/>
                <c:pt idx="0">
                  <c:v>71650</c:v>
                </c:pt>
                <c:pt idx="1">
                  <c:v>123758</c:v>
                </c:pt>
                <c:pt idx="2">
                  <c:v>86535</c:v>
                </c:pt>
                <c:pt idx="3">
                  <c:v>97085</c:v>
                </c:pt>
                <c:pt idx="4">
                  <c:v>67893</c:v>
                </c:pt>
                <c:pt idx="5">
                  <c:v>77640</c:v>
                </c:pt>
                <c:pt idx="6">
                  <c:v>76636</c:v>
                </c:pt>
              </c:numCache>
            </c:numRef>
          </c:val>
          <c:extLst>
            <c:ext xmlns:c16="http://schemas.microsoft.com/office/drawing/2014/chart" uri="{C3380CC4-5D6E-409C-BE32-E72D297353CC}">
              <c16:uniqueId val="{00000007-9344-44B8-9236-A3A981868584}"/>
            </c:ext>
          </c:extLst>
        </c:ser>
        <c:ser>
          <c:idx val="8"/>
          <c:order val="8"/>
          <c:tx>
            <c:strRef>
              <c:f>'Belediye Su'!$J$77</c:f>
              <c:strCache>
                <c:ptCount val="1"/>
                <c:pt idx="0">
                  <c:v>Sanayi İşletmeleri</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Su'!$J$78:$J$85</c:f>
              <c:numCache>
                <c:formatCode>#,##0</c:formatCode>
                <c:ptCount val="8"/>
                <c:pt idx="0">
                  <c:v>101390</c:v>
                </c:pt>
                <c:pt idx="1">
                  <c:v>560</c:v>
                </c:pt>
                <c:pt idx="2">
                  <c:v>1000</c:v>
                </c:pt>
                <c:pt idx="3">
                  <c:v>415</c:v>
                </c:pt>
                <c:pt idx="4">
                  <c:v>995</c:v>
                </c:pt>
                <c:pt idx="5">
                  <c:v>945</c:v>
                </c:pt>
                <c:pt idx="6">
                  <c:v>950</c:v>
                </c:pt>
              </c:numCache>
            </c:numRef>
          </c:val>
          <c:extLst>
            <c:ext xmlns:c16="http://schemas.microsoft.com/office/drawing/2014/chart" uri="{C3380CC4-5D6E-409C-BE32-E72D297353CC}">
              <c16:uniqueId val="{00000008-9344-44B8-9236-A3A981868584}"/>
            </c:ext>
          </c:extLst>
        </c:ser>
        <c:ser>
          <c:idx val="9"/>
          <c:order val="9"/>
          <c:tx>
            <c:strRef>
              <c:f>'Belediye Su'!$K$77</c:f>
              <c:strCache>
                <c:ptCount val="1"/>
                <c:pt idx="0">
                  <c:v>Ticarethaneler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Su'!$K$78:$K$85</c:f>
              <c:numCache>
                <c:formatCode>#,##0</c:formatCode>
                <c:ptCount val="8"/>
                <c:pt idx="0">
                  <c:v>349032</c:v>
                </c:pt>
                <c:pt idx="1">
                  <c:v>200730</c:v>
                </c:pt>
                <c:pt idx="2">
                  <c:v>229987</c:v>
                </c:pt>
                <c:pt idx="3">
                  <c:v>342083</c:v>
                </c:pt>
                <c:pt idx="4">
                  <c:v>347215</c:v>
                </c:pt>
                <c:pt idx="5">
                  <c:v>409159</c:v>
                </c:pt>
                <c:pt idx="6">
                  <c:v>420619</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Su'!$L$77</c:f>
              <c:strCache>
                <c:ptCount val="1"/>
                <c:pt idx="0">
                  <c:v>Toplam</c:v>
                </c:pt>
              </c:strCache>
            </c:strRef>
          </c:tx>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Su'!$L$78:$L$85</c:f>
              <c:numCache>
                <c:formatCode>#,##0</c:formatCode>
                <c:ptCount val="8"/>
                <c:pt idx="0">
                  <c:v>4516918</c:v>
                </c:pt>
                <c:pt idx="1">
                  <c:v>4680303</c:v>
                </c:pt>
                <c:pt idx="2">
                  <c:v>6080143</c:v>
                </c:pt>
                <c:pt idx="3">
                  <c:v>9551064</c:v>
                </c:pt>
                <c:pt idx="4">
                  <c:v>8485725</c:v>
                </c:pt>
                <c:pt idx="5">
                  <c:v>9785154</c:v>
                </c:pt>
                <c:pt idx="6">
                  <c:v>11159022</c:v>
                </c:pt>
                <c:pt idx="7">
                  <c:v>12286210</c:v>
                </c:pt>
              </c:numCache>
            </c:numRef>
          </c:val>
          <c:smooth val="0"/>
          <c:extLst>
            <c:ext xmlns:c16="http://schemas.microsoft.com/office/drawing/2014/chart" uri="{C3380CC4-5D6E-409C-BE32-E72D297353CC}">
              <c16:uniqueId val="{00000000-C9C4-4C8F-B8CD-077B93890F39}"/>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Su'!$B$116</c:f>
              <c:strCache>
                <c:ptCount val="1"/>
                <c:pt idx="0">
                  <c:v>Bingöl (%)</c:v>
                </c:pt>
              </c:strCache>
            </c:strRef>
          </c:tx>
          <c:marker>
            <c:symbol val="none"/>
          </c:marker>
          <c:cat>
            <c:strRef>
              <c:f>'Belediye Su'!$A$117:$A$127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Su'!$B$117:$B$127</c:f>
              <c:numCache>
                <c:formatCode>General</c:formatCode>
                <c:ptCount val="11"/>
                <c:pt idx="0">
                  <c:v>75</c:v>
                </c:pt>
                <c:pt idx="1">
                  <c:v>79</c:v>
                </c:pt>
                <c:pt idx="2">
                  <c:v>89</c:v>
                </c:pt>
                <c:pt idx="3">
                  <c:v>95</c:v>
                </c:pt>
                <c:pt idx="4">
                  <c:v>97</c:v>
                </c:pt>
                <c:pt idx="5">
                  <c:v>98</c:v>
                </c:pt>
                <c:pt idx="6">
                  <c:v>95</c:v>
                </c:pt>
                <c:pt idx="7">
                  <c:v>97</c:v>
                </c:pt>
                <c:pt idx="8">
                  <c:v>97</c:v>
                </c:pt>
                <c:pt idx="9">
                  <c:v>97</c:v>
                </c:pt>
                <c:pt idx="10">
                  <c:v>97</c:v>
                </c:pt>
              </c:numCache>
            </c:numRef>
          </c:val>
          <c:smooth val="0"/>
          <c:extLst>
            <c:ext xmlns:c16="http://schemas.microsoft.com/office/drawing/2014/chart" uri="{C3380CC4-5D6E-409C-BE32-E72D297353CC}">
              <c16:uniqueId val="{00000000-1DE0-4D38-9D2E-9CCCDEBDB50C}"/>
            </c:ext>
          </c:extLst>
        </c:ser>
        <c:ser>
          <c:idx val="1"/>
          <c:order val="1"/>
          <c:tx>
            <c:strRef>
              <c:f>'Belediye Su'!$C$116</c:f>
              <c:strCache>
                <c:ptCount val="1"/>
                <c:pt idx="0">
                  <c:v>Türkiye (%)</c:v>
                </c:pt>
              </c:strCache>
            </c:strRef>
          </c:tx>
          <c:marker>
            <c:symbol val="none"/>
          </c:marker>
          <c:cat>
            <c:strRef>
              <c:f>'Belediye Su'!$A$117:$A$127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Su'!$C$117:$C$127</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Su'!$B$142</c:f>
              <c:strCache>
                <c:ptCount val="1"/>
                <c:pt idx="0">
                  <c:v> Bingöl (%)</c:v>
                </c:pt>
              </c:strCache>
            </c:strRef>
          </c:tx>
          <c:marker>
            <c:symbol val="none"/>
          </c:marker>
          <c:cat>
            <c:strRef>
              <c:f>'Belediye Su'!$A$143:$A$153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Su'!$B$143:$B$153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B96-473C-967E-9BD082A617E6}"/>
            </c:ext>
          </c:extLst>
        </c:ser>
        <c:ser>
          <c:idx val="1"/>
          <c:order val="1"/>
          <c:tx>
            <c:strRef>
              <c:f>'Belediye Su'!$C$142</c:f>
              <c:strCache>
                <c:ptCount val="1"/>
                <c:pt idx="0">
                  <c:v>Türkiye (%)</c:v>
                </c:pt>
              </c:strCache>
            </c:strRef>
          </c:tx>
          <c:marker>
            <c:symbol val="none"/>
          </c:marker>
          <c:cat>
            <c:strRef>
              <c:f>'Belediye Su'!$A$143:$A$153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Su'!$C$143:$C$153</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8">
                  <c:v>5826</c:v>
                </c:pt>
                <c:pt idx="9">
                  <c:v>5694</c:v>
                </c:pt>
                <c:pt idx="10">
                  <c:v>6398</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3186</c:v>
                </c:pt>
                <c:pt idx="1">
                  <c:v>3457</c:v>
                </c:pt>
                <c:pt idx="2">
                  <c:v>3599</c:v>
                </c:pt>
                <c:pt idx="3">
                  <c:v>3681</c:v>
                </c:pt>
                <c:pt idx="4">
                  <c:v>7246</c:v>
                </c:pt>
                <c:pt idx="5">
                  <c:v>7046</c:v>
                </c:pt>
                <c:pt idx="6">
                  <c:v>7486</c:v>
                </c:pt>
                <c:pt idx="7">
                  <c:v>8587</c:v>
                </c:pt>
                <c:pt idx="8">
                  <c:v>2215</c:v>
                </c:pt>
                <c:pt idx="9">
                  <c:v>2364</c:v>
                </c:pt>
                <c:pt idx="10">
                  <c:v>1869</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Atıksu'!$B$70</c:f>
              <c:strCache>
                <c:ptCount val="1"/>
                <c:pt idx="0">
                  <c:v>Bingöl</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Atıksu'!$B$71:$B$81</c:f>
              <c:numCache>
                <c:formatCode>General</c:formatCode>
                <c:ptCount val="11"/>
                <c:pt idx="0">
                  <c:v>75</c:v>
                </c:pt>
                <c:pt idx="1">
                  <c:v>80</c:v>
                </c:pt>
                <c:pt idx="2">
                  <c:v>79</c:v>
                </c:pt>
                <c:pt idx="3">
                  <c:v>81</c:v>
                </c:pt>
                <c:pt idx="4">
                  <c:v>139</c:v>
                </c:pt>
                <c:pt idx="5">
                  <c:v>135</c:v>
                </c:pt>
                <c:pt idx="6">
                  <c:v>148</c:v>
                </c:pt>
                <c:pt idx="7">
                  <c:v>156</c:v>
                </c:pt>
                <c:pt idx="8">
                  <c:v>142</c:v>
                </c:pt>
                <c:pt idx="9">
                  <c:v>131</c:v>
                </c:pt>
                <c:pt idx="10">
                  <c:v>131</c:v>
                </c:pt>
              </c:numCache>
            </c:numRef>
          </c:val>
          <c:smooth val="0"/>
          <c:extLst>
            <c:ext xmlns:c16="http://schemas.microsoft.com/office/drawing/2014/chart" uri="{C3380CC4-5D6E-409C-BE32-E72D297353CC}">
              <c16:uniqueId val="{00000000-4227-49B9-84D8-194E7F8D5849}"/>
            </c:ext>
          </c:extLst>
        </c:ser>
        <c:ser>
          <c:idx val="1"/>
          <c:order val="1"/>
          <c:tx>
            <c:strRef>
              <c:f>'Belediye Atıksu'!$C$70</c:f>
              <c:strCache>
                <c:ptCount val="1"/>
                <c:pt idx="0">
                  <c:v>Türkiye </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Atıksu'!$C$71:$C$81</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Atıksu'!$B$134</c:f>
              <c:strCache>
                <c:ptCount val="1"/>
                <c:pt idx="0">
                  <c:v>Bingöl (%)</c:v>
                </c:pt>
              </c:strCache>
            </c:strRef>
          </c:tx>
          <c:marker>
            <c:symbol val="none"/>
          </c:marker>
          <c:cat>
            <c:strRef>
              <c:f>'Belediye Atıksu'!$A$135:$A$145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Atıksu'!$B$135:$B$145</c:f>
              <c:numCache>
                <c:formatCode>General</c:formatCode>
                <c:ptCount val="11"/>
                <c:pt idx="0">
                  <c:v>83</c:v>
                </c:pt>
                <c:pt idx="1">
                  <c:v>83</c:v>
                </c:pt>
                <c:pt idx="2">
                  <c:v>88</c:v>
                </c:pt>
                <c:pt idx="3">
                  <c:v>88</c:v>
                </c:pt>
                <c:pt idx="4">
                  <c:v>93</c:v>
                </c:pt>
                <c:pt idx="5">
                  <c:v>93</c:v>
                </c:pt>
                <c:pt idx="6">
                  <c:v>93</c:v>
                </c:pt>
                <c:pt idx="7">
                  <c:v>93</c:v>
                </c:pt>
                <c:pt idx="8">
                  <c:v>94</c:v>
                </c:pt>
                <c:pt idx="9">
                  <c:v>96</c:v>
                </c:pt>
                <c:pt idx="10">
                  <c:v>98</c:v>
                </c:pt>
              </c:numCache>
            </c:numRef>
          </c:val>
          <c:smooth val="0"/>
          <c:extLst>
            <c:ext xmlns:c16="http://schemas.microsoft.com/office/drawing/2014/chart" uri="{C3380CC4-5D6E-409C-BE32-E72D297353CC}">
              <c16:uniqueId val="{00000000-F1A8-4032-A2A2-D4B6C8A26C57}"/>
            </c:ext>
          </c:extLst>
        </c:ser>
        <c:ser>
          <c:idx val="1"/>
          <c:order val="1"/>
          <c:tx>
            <c:strRef>
              <c:f>'Belediye Atıksu'!$C$134</c:f>
              <c:strCache>
                <c:ptCount val="1"/>
                <c:pt idx="0">
                  <c:v>Türkiye (%)</c:v>
                </c:pt>
              </c:strCache>
            </c:strRef>
          </c:tx>
          <c:marker>
            <c:symbol val="none"/>
          </c:marker>
          <c:cat>
            <c:strRef>
              <c:f>'Belediye Atıksu'!$A$135:$A$145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Atıksu'!$C$135:$C$145</c:f>
              <c:numCache>
                <c:formatCode>General</c:formatCode>
                <c:ptCount val="11"/>
                <c:pt idx="0">
                  <c:v>81</c:v>
                </c:pt>
                <c:pt idx="1">
                  <c:v>83</c:v>
                </c:pt>
                <c:pt idx="2">
                  <c:v>85</c:v>
                </c:pt>
                <c:pt idx="3">
                  <c:v>86</c:v>
                </c:pt>
                <c:pt idx="4">
                  <c:v>87</c:v>
                </c:pt>
                <c:pt idx="5">
                  <c:v>88</c:v>
                </c:pt>
                <c:pt idx="6">
                  <c:v>88</c:v>
                </c:pt>
                <c:pt idx="7">
                  <c:v>92</c:v>
                </c:pt>
                <c:pt idx="8">
                  <c:v>90</c:v>
                </c:pt>
                <c:pt idx="9">
                  <c:v>90</c:v>
                </c:pt>
                <c:pt idx="10">
                  <c:v>91</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Atıksu'!$B$101</c:f>
              <c:strCache>
                <c:ptCount val="1"/>
                <c:pt idx="0">
                  <c:v>Bingöl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Atıksu'!$B$102:$B$112</c:f>
              <c:numCache>
                <c:formatCode>General</c:formatCode>
                <c:ptCount val="11"/>
                <c:pt idx="8">
                  <c:v>62.9</c:v>
                </c:pt>
                <c:pt idx="9">
                  <c:v>63.2</c:v>
                </c:pt>
                <c:pt idx="10">
                  <c:v>75.599999999999994</c:v>
                </c:pt>
              </c:numCache>
            </c:numRef>
          </c:val>
          <c:smooth val="0"/>
          <c:extLst>
            <c:ext xmlns:c16="http://schemas.microsoft.com/office/drawing/2014/chart" uri="{C3380CC4-5D6E-409C-BE32-E72D297353CC}">
              <c16:uniqueId val="{00000000-666A-4B7A-9D76-DB83F5952A48}"/>
            </c:ext>
          </c:extLst>
        </c:ser>
        <c:ser>
          <c:idx val="1"/>
          <c:order val="1"/>
          <c:tx>
            <c:strRef>
              <c:f>'Belediye Atıksu'!$C$101</c:f>
              <c:strCache>
                <c:ptCount val="1"/>
                <c:pt idx="0">
                  <c:v>Türkiye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Atıksu'!$C$102:$C$112</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max val="100"/>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dPt>
            <c:idx val="2"/>
            <c:invertIfNegative val="0"/>
            <c:bubble3D val="0"/>
            <c:spPr>
              <a:solidFill>
                <a:schemeClr val="tx2"/>
              </a:solidFill>
              <a:ln>
                <a:noFill/>
              </a:ln>
              <a:effectLst/>
            </c:spPr>
            <c:extLst>
              <c:ext xmlns:c16="http://schemas.microsoft.com/office/drawing/2014/chart" uri="{C3380CC4-5D6E-409C-BE32-E72D297353CC}">
                <c16:uniqueId val="{00000001-5CDD-4A77-9563-F99FB49C0F31}"/>
              </c:ext>
            </c:extLst>
          </c:dPt>
          <c:cat>
            <c:strRef>
              <c:f>'Belediye Atıksu'!$A$44:$A$46</c:f>
              <c:strCache>
                <c:ptCount val="3"/>
                <c:pt idx="0">
                  <c:v>2014</c:v>
                </c:pt>
                <c:pt idx="1">
                  <c:v>2016</c:v>
                </c:pt>
                <c:pt idx="2">
                  <c:v>2018</c:v>
                </c:pt>
              </c:strCache>
            </c:strRef>
          </c:cat>
          <c:val>
            <c:numRef>
              <c:f>'Belediye Atıksu'!$B$44:$B$46</c:f>
              <c:numCache>
                <c:formatCode>#,##0</c:formatCode>
                <c:ptCount val="3"/>
                <c:pt idx="0">
                  <c:v>0</c:v>
                </c:pt>
                <c:pt idx="1">
                  <c:v>0</c:v>
                </c:pt>
                <c:pt idx="2">
                  <c:v>526</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Atıksu'!$A$44:$A$46</c:f>
              <c:strCache>
                <c:ptCount val="3"/>
                <c:pt idx="0">
                  <c:v>2014</c:v>
                </c:pt>
                <c:pt idx="1">
                  <c:v>2016</c:v>
                </c:pt>
                <c:pt idx="2">
                  <c:v>2018</c:v>
                </c:pt>
              </c:strCache>
            </c:strRef>
          </c:cat>
          <c:val>
            <c:numRef>
              <c:f>'Belediye Atıksu'!$C$44:$C$46</c:f>
              <c:numCache>
                <c:formatCode>#,##0</c:formatCode>
                <c:ptCount val="3"/>
                <c:pt idx="0">
                  <c:v>0</c:v>
                </c:pt>
                <c:pt idx="1">
                  <c:v>0</c:v>
                </c:pt>
                <c:pt idx="2">
                  <c:v>0</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Atıksu'!$A$44:$A$46</c:f>
              <c:strCache>
                <c:ptCount val="3"/>
                <c:pt idx="0">
                  <c:v>2014</c:v>
                </c:pt>
                <c:pt idx="1">
                  <c:v>2016</c:v>
                </c:pt>
                <c:pt idx="2">
                  <c:v>2018</c:v>
                </c:pt>
              </c:strCache>
            </c:strRef>
          </c:cat>
          <c:val>
            <c:numRef>
              <c:f>'Belediye Atıksu'!$D$44:$D$46</c:f>
              <c:numCache>
                <c:formatCode>#,##0</c:formatCode>
                <c:ptCount val="3"/>
                <c:pt idx="0">
                  <c:v>0</c:v>
                </c:pt>
                <c:pt idx="1">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Atıksu'!$A$44:$A$46</c:f>
              <c:strCache>
                <c:ptCount val="3"/>
                <c:pt idx="0">
                  <c:v>2014</c:v>
                </c:pt>
                <c:pt idx="1">
                  <c:v>2016</c:v>
                </c:pt>
                <c:pt idx="2">
                  <c:v>2018</c:v>
                </c:pt>
              </c:strCache>
            </c:strRef>
          </c:cat>
          <c:val>
            <c:numRef>
              <c:f>'Belediye Atıksu'!$E$44:$E$46</c:f>
              <c:numCache>
                <c:formatCode>#,##0</c:formatCode>
                <c:ptCount val="3"/>
                <c:pt idx="2">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Atıksu'!$A$44:$A$46</c:f>
              <c:strCache>
                <c:ptCount val="3"/>
                <c:pt idx="0">
                  <c:v>2014</c:v>
                </c:pt>
                <c:pt idx="1">
                  <c:v>2016</c:v>
                </c:pt>
                <c:pt idx="2">
                  <c:v>2018</c:v>
                </c:pt>
              </c:strCache>
            </c:strRef>
          </c:cat>
          <c:val>
            <c:numRef>
              <c:f>'Belediye Atıksu'!$F$44:$F$46</c:f>
              <c:numCache>
                <c:formatCode>#,##0</c:formatCode>
                <c:ptCount val="3"/>
                <c:pt idx="0">
                  <c:v>5826</c:v>
                </c:pt>
                <c:pt idx="1">
                  <c:v>5694</c:v>
                </c:pt>
                <c:pt idx="2">
                  <c:v>5873</c:v>
                </c:pt>
              </c:numCache>
            </c:numRef>
          </c:val>
          <c:extLst>
            <c:ext xmlns:c16="http://schemas.microsoft.com/office/drawing/2014/chart" uri="{C3380CC4-5D6E-409C-BE32-E72D297353CC}">
              <c16:uniqueId val="{00000000-5CDD-4A77-9563-F99FB49C0F31}"/>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Belediye Çöplüğünde Depolama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0">
                  <c:v>54739</c:v>
                </c:pt>
                <c:pt idx="1">
                  <c:v>52980</c:v>
                </c:pt>
                <c:pt idx="2">
                  <c:v>51524</c:v>
                </c:pt>
                <c:pt idx="3">
                  <c:v>60709</c:v>
                </c:pt>
                <c:pt idx="4">
                  <c:v>59693</c:v>
                </c:pt>
                <c:pt idx="5">
                  <c:v>62520</c:v>
                </c:pt>
                <c:pt idx="6">
                  <c:v>64910</c:v>
                </c:pt>
                <c:pt idx="7">
                  <c:v>69068</c:v>
                </c:pt>
                <c:pt idx="8">
                  <c:v>13850</c:v>
                </c:pt>
                <c:pt idx="9">
                  <c:v>4676</c:v>
                </c:pt>
                <c:pt idx="10">
                  <c:v>5015</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Diğer Bertaraf İşlemleri</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0">
                  <c:v>2526</c:v>
                </c:pt>
                <c:pt idx="1">
                  <c:v>292</c:v>
                </c:pt>
                <c:pt idx="2">
                  <c:v>91</c:v>
                </c:pt>
                <c:pt idx="3">
                  <c:v>92</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Diğer Geri Kazanım İşlemleri</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10">
                  <c:v>3400</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8">
                  <c:v>57345</c:v>
                </c:pt>
                <c:pt idx="9">
                  <c:v>55341</c:v>
                </c:pt>
                <c:pt idx="10">
                  <c:v>43800</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Nehir, Dere Ve Göle Dökme</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
                  <c:v>6801</c:v>
                </c:pt>
                <c:pt idx="2">
                  <c:v>8748</c:v>
                </c:pt>
              </c:numCache>
            </c:numRef>
          </c:val>
          <c:extLst>
            <c:ext xmlns:c16="http://schemas.microsoft.com/office/drawing/2014/chart" uri="{C3380CC4-5D6E-409C-BE32-E72D297353CC}">
              <c16:uniqueId val="{00000000-85DB-4E15-BBBC-BC37BEE4C029}"/>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Bingöl</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17.883122454168422</c:v>
                </c:pt>
                <c:pt idx="1">
                  <c:v>-1.3519957670200655</c:v>
                </c:pt>
                <c:pt idx="2">
                  <c:v>-2.2508645969077925</c:v>
                </c:pt>
                <c:pt idx="3">
                  <c:v>27.417827366236576</c:v>
                </c:pt>
                <c:pt idx="4">
                  <c:v>0.92993127497264672</c:v>
                </c:pt>
                <c:pt idx="5">
                  <c:v>11.389821645781774</c:v>
                </c:pt>
                <c:pt idx="6">
                  <c:v>1.9001648136510492</c:v>
                </c:pt>
                <c:pt idx="7">
                  <c:v>4.3698248278479719</c:v>
                </c:pt>
                <c:pt idx="8">
                  <c:v>8.8534404479396542</c:v>
                </c:pt>
                <c:pt idx="9">
                  <c:v>13.976658409996926</c:v>
                </c:pt>
                <c:pt idx="10">
                  <c:v>28.316282229251289</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Bingöl</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1.29</c:v>
                </c:pt>
                <c:pt idx="1">
                  <c:v>1.41</c:v>
                </c:pt>
                <c:pt idx="2">
                  <c:v>1.21</c:v>
                </c:pt>
                <c:pt idx="3">
                  <c:v>1.25</c:v>
                </c:pt>
                <c:pt idx="4">
                  <c:v>1.1100000000000001</c:v>
                </c:pt>
                <c:pt idx="5">
                  <c:v>1.1499999999999999</c:v>
                </c:pt>
                <c:pt idx="6">
                  <c:v>1.25</c:v>
                </c:pt>
                <c:pt idx="7">
                  <c:v>1.22</c:v>
                </c:pt>
                <c:pt idx="8">
                  <c:v>1.21</c:v>
                </c:pt>
                <c:pt idx="9">
                  <c:v>0.96</c:v>
                </c:pt>
                <c:pt idx="10">
                  <c:v>0.82</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Bingöl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Atık'!$B$93:$B$103</c:f>
              <c:numCache>
                <c:formatCode>General</c:formatCode>
                <c:ptCount val="11"/>
                <c:pt idx="0">
                  <c:v>86</c:v>
                </c:pt>
                <c:pt idx="1">
                  <c:v>83</c:v>
                </c:pt>
                <c:pt idx="2">
                  <c:v>97</c:v>
                </c:pt>
                <c:pt idx="3">
                  <c:v>94</c:v>
                </c:pt>
                <c:pt idx="4">
                  <c:v>96</c:v>
                </c:pt>
                <c:pt idx="5">
                  <c:v>97</c:v>
                </c:pt>
                <c:pt idx="6">
                  <c:v>95</c:v>
                </c:pt>
                <c:pt idx="7">
                  <c:v>96</c:v>
                </c:pt>
                <c:pt idx="8">
                  <c:v>98</c:v>
                </c:pt>
                <c:pt idx="9">
                  <c:v>98</c:v>
                </c:pt>
                <c:pt idx="10">
                  <c:v>98</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Atık'!$C$93:$C$103</c:f>
              <c:numCache>
                <c:formatCode>General</c:formatCode>
                <c:ptCount val="11"/>
                <c:pt idx="0">
                  <c:v>95</c:v>
                </c:pt>
                <c:pt idx="1">
                  <c:v>97</c:v>
                </c:pt>
                <c:pt idx="2">
                  <c:v>97</c:v>
                </c:pt>
                <c:pt idx="3">
                  <c:v>97</c:v>
                </c:pt>
                <c:pt idx="4">
                  <c:v>98</c:v>
                </c:pt>
                <c:pt idx="5">
                  <c:v>99</c:v>
                </c:pt>
                <c:pt idx="6">
                  <c:v>99</c:v>
                </c:pt>
                <c:pt idx="7">
                  <c:v>99</c:v>
                </c:pt>
                <c:pt idx="8">
                  <c:v>98</c:v>
                </c:pt>
                <c:pt idx="9">
                  <c:v>99</c:v>
                </c:pt>
                <c:pt idx="10">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max val="100"/>
          <c:min val="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34.06</c:v>
                </c:pt>
                <c:pt idx="1">
                  <c:v>99.53</c:v>
                </c:pt>
                <c:pt idx="2">
                  <c:v>77.39</c:v>
                </c:pt>
                <c:pt idx="3">
                  <c:v>105.47</c:v>
                </c:pt>
                <c:pt idx="4">
                  <c:v>94.548000000000002</c:v>
                </c:pt>
                <c:pt idx="5">
                  <c:v>52.555</c:v>
                </c:pt>
                <c:pt idx="6">
                  <c:v>38.795999999999999</c:v>
                </c:pt>
                <c:pt idx="7">
                  <c:v>81.399000000000001</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1</c:v>
                </c:pt>
                <c:pt idx="1">
                  <c:v>0</c:v>
                </c:pt>
                <c:pt idx="2">
                  <c:v>0</c:v>
                </c:pt>
                <c:pt idx="3">
                  <c:v>69.646000000000001</c:v>
                </c:pt>
                <c:pt idx="4">
                  <c:v>303.59399999999999</c:v>
                </c:pt>
                <c:pt idx="5">
                  <c:v>205.23699999999999</c:v>
                </c:pt>
                <c:pt idx="6">
                  <c:v>163.96600000000001</c:v>
                </c:pt>
                <c:pt idx="7">
                  <c:v>471.22500000000002</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0</c:v>
                </c:pt>
                <c:pt idx="1">
                  <c:v>0.32400000000000001</c:v>
                </c:pt>
                <c:pt idx="2">
                  <c:v>0.432</c:v>
                </c:pt>
                <c:pt idx="3">
                  <c:v>0</c:v>
                </c:pt>
                <c:pt idx="4">
                  <c:v>4.68</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1</c:v>
                </c:pt>
                <c:pt idx="1">
                  <c:v>0</c:v>
                </c:pt>
                <c:pt idx="2">
                  <c:v>0</c:v>
                </c:pt>
                <c:pt idx="3">
                  <c:v>0</c:v>
                </c:pt>
                <c:pt idx="4">
                  <c:v>0</c:v>
                </c:pt>
                <c:pt idx="5">
                  <c:v>0</c:v>
                </c:pt>
                <c:pt idx="6">
                  <c:v>29.611999999999998</c:v>
                </c:pt>
                <c:pt idx="7">
                  <c:v>42.902999999999999</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Bingöl</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30.480067854113656</c:v>
                </c:pt>
                <c:pt idx="1">
                  <c:v>31.030049678904639</c:v>
                </c:pt>
                <c:pt idx="2">
                  <c:v>30.988125530110263</c:v>
                </c:pt>
                <c:pt idx="3">
                  <c:v>30.918453895553132</c:v>
                </c:pt>
                <c:pt idx="4">
                  <c:v>31.777898945837876</c:v>
                </c:pt>
                <c:pt idx="5">
                  <c:v>31.807463952502122</c:v>
                </c:pt>
                <c:pt idx="6" formatCode="0">
                  <c:v>32.171816309220887</c:v>
                </c:pt>
                <c:pt idx="7" formatCode="0">
                  <c:v>32.233006179571063</c:v>
                </c:pt>
                <c:pt idx="8" formatCode="0">
                  <c:v>32.374166969586817</c:v>
                </c:pt>
                <c:pt idx="9">
                  <c:v>32.662062280382891</c:v>
                </c:pt>
                <c:pt idx="10">
                  <c:v>33.121773900399852</c:v>
                </c:pt>
                <c:pt idx="11">
                  <c:v>34.07306434023991</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8977</c:v>
                </c:pt>
                <c:pt idx="1">
                  <c:v>6986</c:v>
                </c:pt>
                <c:pt idx="2">
                  <c:v>8453</c:v>
                </c:pt>
                <c:pt idx="3">
                  <c:v>9292</c:v>
                </c:pt>
                <c:pt idx="4">
                  <c:v>7569</c:v>
                </c:pt>
                <c:pt idx="5">
                  <c:v>10968</c:v>
                </c:pt>
                <c:pt idx="6">
                  <c:v>9400</c:v>
                </c:pt>
                <c:pt idx="7">
                  <c:v>9906</c:v>
                </c:pt>
                <c:pt idx="8">
                  <c:v>10304</c:v>
                </c:pt>
                <c:pt idx="9">
                  <c:v>11979</c:v>
                </c:pt>
                <c:pt idx="10">
                  <c:v>15770</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10192</c:v>
                </c:pt>
                <c:pt idx="1">
                  <c:v>10726</c:v>
                </c:pt>
                <c:pt idx="2">
                  <c:v>10448</c:v>
                </c:pt>
                <c:pt idx="3">
                  <c:v>10782</c:v>
                </c:pt>
                <c:pt idx="4">
                  <c:v>11145</c:v>
                </c:pt>
                <c:pt idx="5">
                  <c:v>10940</c:v>
                </c:pt>
                <c:pt idx="6">
                  <c:v>12852</c:v>
                </c:pt>
                <c:pt idx="7">
                  <c:v>13122</c:v>
                </c:pt>
                <c:pt idx="8">
                  <c:v>11205</c:v>
                </c:pt>
                <c:pt idx="9">
                  <c:v>11941</c:v>
                </c:pt>
                <c:pt idx="10">
                  <c:v>12216</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-4.7331791966061356</c:v>
                </c:pt>
                <c:pt idx="1">
                  <c:v>-14.517788172272576</c:v>
                </c:pt>
                <c:pt idx="2">
                  <c:v>-7.7878731689226779</c:v>
                </c:pt>
                <c:pt idx="3">
                  <c:v>-5.6652269132497874</c:v>
                </c:pt>
                <c:pt idx="4">
                  <c:v>-13.530335420647383</c:v>
                </c:pt>
                <c:pt idx="5">
                  <c:v>0.10546139359698682</c:v>
                </c:pt>
                <c:pt idx="6">
                  <c:v>-12.892864479261984</c:v>
                </c:pt>
                <c:pt idx="7">
                  <c:v>-11.964641804815621</c:v>
                </c:pt>
                <c:pt idx="8">
                  <c:v>-3.3369072684210428</c:v>
                </c:pt>
                <c:pt idx="9">
                  <c:v>0.13902354253937477</c:v>
                </c:pt>
                <c:pt idx="10">
                  <c:v>12.718839915828047</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2366501</c:v>
                </c:pt>
                <c:pt idx="1">
                  <c:v>2155225</c:v>
                </c:pt>
                <c:pt idx="2">
                  <c:v>4232239</c:v>
                </c:pt>
                <c:pt idx="3">
                  <c:v>5736497</c:v>
                </c:pt>
                <c:pt idx="4">
                  <c:v>7144178</c:v>
                </c:pt>
                <c:pt idx="5">
                  <c:v>651379</c:v>
                </c:pt>
                <c:pt idx="6">
                  <c:v>1410037</c:v>
                </c:pt>
                <c:pt idx="7">
                  <c:v>2373816</c:v>
                </c:pt>
                <c:pt idx="8">
                  <c:v>575536</c:v>
                </c:pt>
                <c:pt idx="9">
                  <c:v>939690</c:v>
                </c:pt>
                <c:pt idx="10">
                  <c:v>888375</c:v>
                </c:pt>
                <c:pt idx="11">
                  <c:v>3593075</c:v>
                </c:pt>
                <c:pt idx="12">
                  <c:v>1080566</c:v>
                </c:pt>
                <c:pt idx="13">
                  <c:v>8061074</c:v>
                </c:pt>
                <c:pt idx="14">
                  <c:v>13311063</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94726</c:v>
                </c:pt>
                <c:pt idx="1">
                  <c:v>321438</c:v>
                </c:pt>
                <c:pt idx="2">
                  <c:v>506143</c:v>
                </c:pt>
                <c:pt idx="3">
                  <c:v>718894</c:v>
                </c:pt>
                <c:pt idx="4">
                  <c:v>988347</c:v>
                </c:pt>
                <c:pt idx="5">
                  <c:v>64448</c:v>
                </c:pt>
                <c:pt idx="7">
                  <c:v>203356</c:v>
                </c:pt>
                <c:pt idx="8">
                  <c:v>1759841</c:v>
                </c:pt>
                <c:pt idx="9">
                  <c:v>1554211</c:v>
                </c:pt>
                <c:pt idx="10">
                  <c:v>16965</c:v>
                </c:pt>
                <c:pt idx="11">
                  <c:v>2238302</c:v>
                </c:pt>
                <c:pt idx="12">
                  <c:v>1366034</c:v>
                </c:pt>
                <c:pt idx="13">
                  <c:v>8580</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0.22456715231511792</c:v>
                </c:pt>
                <c:pt idx="1">
                  <c:v>0.17426104336845696</c:v>
                </c:pt>
                <c:pt idx="2">
                  <c:v>0.14915756078921477</c:v>
                </c:pt>
                <c:pt idx="3">
                  <c:v>0.16737556004644677</c:v>
                </c:pt>
                <c:pt idx="4">
                  <c:v>0.18558598616674266</c:v>
                </c:pt>
                <c:pt idx="5">
                  <c:v>1.253626655424522E-2</c:v>
                </c:pt>
                <c:pt idx="6">
                  <c:v>1.7790047969368377E-2</c:v>
                </c:pt>
                <c:pt idx="7">
                  <c:v>3.3199640403640984E-2</c:v>
                </c:pt>
                <c:pt idx="8">
                  <c:v>2.7878008742044002E-2</c:v>
                </c:pt>
                <c:pt idx="9">
                  <c:v>2.97693113437195E-2</c:v>
                </c:pt>
                <c:pt idx="10">
                  <c:v>8.8438091933672035E-3</c:v>
                </c:pt>
                <c:pt idx="11">
                  <c:v>4.8883988008939297E-2</c:v>
                </c:pt>
                <c:pt idx="12">
                  <c:v>1.8215833544571968E-2</c:v>
                </c:pt>
                <c:pt idx="13">
                  <c:v>4.6303065235486718E-2</c:v>
                </c:pt>
                <c:pt idx="14">
                  <c:v>6.3730058591346977E-2</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41265</c:v>
                </c:pt>
                <c:pt idx="1">
                  <c:v>33578</c:v>
                </c:pt>
                <c:pt idx="2">
                  <c:v>153912</c:v>
                </c:pt>
                <c:pt idx="3">
                  <c:v>9573</c:v>
                </c:pt>
                <c:pt idx="4">
                  <c:v>172954</c:v>
                </c:pt>
                <c:pt idx="6">
                  <c:v>777276</c:v>
                </c:pt>
                <c:pt idx="7">
                  <c:v>17138</c:v>
                </c:pt>
                <c:pt idx="13">
                  <c:v>364601</c:v>
                </c:pt>
                <c:pt idx="14">
                  <c:v>496721</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2251968</c:v>
                </c:pt>
                <c:pt idx="1">
                  <c:v>2238336</c:v>
                </c:pt>
                <c:pt idx="2">
                  <c:v>4256441</c:v>
                </c:pt>
                <c:pt idx="3">
                  <c:v>5998879</c:v>
                </c:pt>
                <c:pt idx="4">
                  <c:v>6783621</c:v>
                </c:pt>
                <c:pt idx="5">
                  <c:v>649972</c:v>
                </c:pt>
                <c:pt idx="6">
                  <c:v>503022</c:v>
                </c:pt>
                <c:pt idx="7">
                  <c:v>2379644</c:v>
                </c:pt>
                <c:pt idx="8">
                  <c:v>320338</c:v>
                </c:pt>
                <c:pt idx="9">
                  <c:v>357382</c:v>
                </c:pt>
                <c:pt idx="11">
                  <c:v>382992</c:v>
                </c:pt>
                <c:pt idx="12">
                  <c:v>389954</c:v>
                </c:pt>
                <c:pt idx="13">
                  <c:v>6576181</c:v>
                </c:pt>
                <c:pt idx="14">
                  <c:v>10553825</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Kirliliğin Azaltılması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8">
                  <c:v>384321</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Sınıflandırmaya Girmeyen Çevre Koruma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4">
                  <c:v>67176</c:v>
                </c:pt>
                <c:pt idx="8">
                  <c:v>138392</c:v>
                </c:pt>
                <c:pt idx="9">
                  <c:v>2136519</c:v>
                </c:pt>
                <c:pt idx="10">
                  <c:v>898586</c:v>
                </c:pt>
                <c:pt idx="11">
                  <c:v>861643</c:v>
                </c:pt>
                <c:pt idx="12">
                  <c:v>88100</c:v>
                </c:pt>
              </c:numCache>
            </c:numRef>
          </c:val>
          <c:extLst>
            <c:ext xmlns:c16="http://schemas.microsoft.com/office/drawing/2014/chart" uri="{C3380CC4-5D6E-409C-BE32-E72D297353CC}">
              <c16:uniqueId val="{00000003-352E-4951-9AA7-94C960DAF419}"/>
            </c:ext>
          </c:extLst>
        </c:ser>
        <c:ser>
          <c:idx val="4"/>
          <c:order val="4"/>
          <c:tx>
            <c:strRef>
              <c:f>Ekonomi!$F$42</c:f>
              <c:strCache>
                <c:ptCount val="1"/>
                <c:pt idx="0">
                  <c:v>Su Temini İşleri Ve Hizmetleri</c:v>
                </c:pt>
              </c:strCache>
            </c:strRef>
          </c:tx>
          <c:spPr>
            <a:solidFill>
              <a:schemeClr val="accent2">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Ekonomi!$F$43:$F$57</c:f>
              <c:numCache>
                <c:formatCode>#,##0</c:formatCode>
                <c:ptCount val="15"/>
                <c:pt idx="0">
                  <c:v>167994</c:v>
                </c:pt>
                <c:pt idx="1">
                  <c:v>204749</c:v>
                </c:pt>
                <c:pt idx="2">
                  <c:v>328029</c:v>
                </c:pt>
                <c:pt idx="3">
                  <c:v>446939</c:v>
                </c:pt>
                <c:pt idx="4">
                  <c:v>1108774</c:v>
                </c:pt>
                <c:pt idx="5">
                  <c:v>65855</c:v>
                </c:pt>
                <c:pt idx="6">
                  <c:v>129739</c:v>
                </c:pt>
                <c:pt idx="7">
                  <c:v>180390</c:v>
                </c:pt>
                <c:pt idx="8">
                  <c:v>1492326</c:v>
                </c:pt>
                <c:pt idx="10">
                  <c:v>6754</c:v>
                </c:pt>
                <c:pt idx="11">
                  <c:v>4586742</c:v>
                </c:pt>
                <c:pt idx="12">
                  <c:v>1968546</c:v>
                </c:pt>
                <c:pt idx="13">
                  <c:v>1128872</c:v>
                </c:pt>
                <c:pt idx="14">
                  <c:v>2260517</c:v>
                </c:pt>
              </c:numCache>
            </c:numRef>
          </c:val>
          <c:extLst>
            <c:ext xmlns:c16="http://schemas.microsoft.com/office/drawing/2014/chart" uri="{C3380CC4-5D6E-409C-BE32-E72D297353CC}">
              <c16:uniqueId val="{00000004-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Bingöl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2301.2429776411636</c:v>
                </c:pt>
                <c:pt idx="1">
                  <c:v>2942.089210300991</c:v>
                </c:pt>
                <c:pt idx="2">
                  <c:v>3046.6337740238337</c:v>
                </c:pt>
                <c:pt idx="3">
                  <c:v>3863.9038264760252</c:v>
                </c:pt>
                <c:pt idx="4">
                  <c:v>4428.831529707717</c:v>
                </c:pt>
                <c:pt idx="5">
                  <c:v>3826.7978565362814</c:v>
                </c:pt>
                <c:pt idx="6">
                  <c:v>4738.7534766429399</c:v>
                </c:pt>
                <c:pt idx="7">
                  <c:v>5043.7319638707404</c:v>
                </c:pt>
                <c:pt idx="8">
                  <c:v>5472.2671114199911</c:v>
                </c:pt>
                <c:pt idx="9">
                  <c:v>5940.9377246118547</c:v>
                </c:pt>
                <c:pt idx="10">
                  <c:v>5857.9890768167097</c:v>
                </c:pt>
                <c:pt idx="11">
                  <c:v>5411.9238974019063</c:v>
                </c:pt>
                <c:pt idx="12">
                  <c:v>5529.7061643182342</c:v>
                </c:pt>
                <c:pt idx="13">
                  <c:v>5264.0366669864252</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1">
                  <c:v>34</c:v>
                </c:pt>
                <c:pt idx="3">
                  <c:v>30</c:v>
                </c:pt>
                <c:pt idx="4">
                  <c:v>26</c:v>
                </c:pt>
                <c:pt idx="5">
                  <c:v>23</c:v>
                </c:pt>
                <c:pt idx="6">
                  <c:v>43</c:v>
                </c:pt>
                <c:pt idx="7">
                  <c:v>43</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12</c:v>
                </c:pt>
                <c:pt idx="1">
                  <c:v>15</c:v>
                </c:pt>
                <c:pt idx="3">
                  <c:v>6</c:v>
                </c:pt>
                <c:pt idx="4">
                  <c:v>7</c:v>
                </c:pt>
                <c:pt idx="5">
                  <c:v>5</c:v>
                </c:pt>
                <c:pt idx="6">
                  <c:v>9</c:v>
                </c:pt>
                <c:pt idx="7">
                  <c:v>9</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marker val="1"/>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layout/>
          <c:overlay val="0"/>
        </c:title>
        <c:numFmt formatCode="General" sourceLinked="1"/>
        <c:majorTickMark val="out"/>
        <c:minorTickMark val="none"/>
        <c:tickLblPos val="nextTo"/>
        <c:crossAx val="191596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2">
                  <c:v>1173</c:v>
                </c:pt>
                <c:pt idx="5">
                  <c:v>108</c:v>
                </c:pt>
                <c:pt idx="6">
                  <c:v>80</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0">
                  <c:v>4632</c:v>
                </c:pt>
                <c:pt idx="1">
                  <c:v>7893</c:v>
                </c:pt>
                <c:pt idx="2">
                  <c:v>7306</c:v>
                </c:pt>
                <c:pt idx="3">
                  <c:v>8439</c:v>
                </c:pt>
                <c:pt idx="4">
                  <c:v>12733</c:v>
                </c:pt>
                <c:pt idx="5">
                  <c:v>8603</c:v>
                </c:pt>
                <c:pt idx="6">
                  <c:v>11321</c:v>
                </c:pt>
                <c:pt idx="7">
                  <c:v>12246</c:v>
                </c:pt>
                <c:pt idx="8">
                  <c:v>12166</c:v>
                </c:pt>
                <c:pt idx="9">
                  <c:v>12784</c:v>
                </c:pt>
                <c:pt idx="10">
                  <c:v>13759</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Su'!$D$14:$D$24</c:f>
              <c:numCache>
                <c:formatCode>#,##0</c:formatCode>
                <c:ptCount val="11"/>
                <c:pt idx="0">
                  <c:v>4069</c:v>
                </c:pt>
                <c:pt idx="1">
                  <c:v>1460</c:v>
                </c:pt>
                <c:pt idx="2">
                  <c:v>1291</c:v>
                </c:pt>
                <c:pt idx="3">
                  <c:v>1391</c:v>
                </c:pt>
                <c:pt idx="4">
                  <c:v>129</c:v>
                </c:pt>
                <c:pt idx="5">
                  <c:v>1854</c:v>
                </c:pt>
                <c:pt idx="6">
                  <c:v>314</c:v>
                </c:pt>
                <c:pt idx="7">
                  <c:v>759</c:v>
                </c:pt>
                <c:pt idx="8">
                  <c:v>703</c:v>
                </c:pt>
                <c:pt idx="9">
                  <c:v>786</c:v>
                </c:pt>
                <c:pt idx="10">
                  <c:v>784</c:v>
                </c:pt>
              </c:numCache>
            </c:numRef>
          </c:val>
          <c:extLst>
            <c:ext xmlns:c16="http://schemas.microsoft.com/office/drawing/2014/chart" uri="{C3380CC4-5D6E-409C-BE32-E72D297353CC}">
              <c16:uniqueId val="{00000002-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35</xdr:row>
      <xdr:rowOff>95249</xdr:rowOff>
    </xdr:to>
    <xdr:sp macro="" textlink="">
      <xdr:nvSpPr>
        <xdr:cNvPr id="3" name="Metin kutusu 2"/>
        <xdr:cNvSpPr txBox="1"/>
      </xdr:nvSpPr>
      <xdr:spPr>
        <a:xfrm>
          <a:off x="1" y="190498"/>
          <a:ext cx="6629400" cy="65722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Bingöl İlinin  nüfusunun Türkiye  toplam nüfusu içindeki payı  %0,34 'dür.  Bingöl İli nüfus büyüklüğü bakımından Türkiye'de  64. sıradadır. Bingöl İlinin nüfus yoğunluğu Türkiye ortalamasının altındadır. 2018 yılı itibariyle nüfus yoğunluğu bakımından Türkiye'de 68. sıradadır. 2017-2018 döneminde Bingöl'ün aldığı göç miktarı verdiği göçten fazladır.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baseline="0">
              <a:solidFill>
                <a:schemeClr val="dk1"/>
              </a:solidFill>
              <a:effectLst/>
              <a:latin typeface="+mn-lt"/>
              <a:ea typeface="+mn-ea"/>
              <a:cs typeface="+mn-cs"/>
            </a:rPr>
            <a:t>Bingöl İli  belediyelerinin  toplam çevresel harcamalarının Türkiye geneli belediye  çevresel harcamaları içindeki payı %0,06 'dır.  Bimgöl İli, belediyelerinin toplam çevresel harcama miktarı bakımından , 2016 yılı itibariyle Türkiye'de  77. sıradadır. 2016 yılında, Bingöl İli  belediyelerinin toplam çevresel harcamalarının  %79'u  atık yönetimi hizmetlerine, %17'si su temini işleri ve hizmetlerine ve %4'ü atıksu yönetimi hizmetlerine harcanmıştır. Bingöl'ün kişi başı gayrisafi yutriçi hasıla miktarı Türkiye ortalamasının altında olup, 2017 yılı itibariyle Türkiye genelinde 70.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2018 yılında, Bingöl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ölçüm değeri 43 µg/m³ olup yıllık sınır değerlerin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Bingöl'de  şebekeden deşarj edilen  belediye  atıksularının %77'si arıtılmaktadır. %23'ü ise arıtılmadan deşarj edilmektedir. Bingöl'de  arıtılan belediye atıksuların %92'si gelişmiş arıtma yöntemiyle, %8'i ise biyolojik arıtma yöntemiyele arıtılmaktadır. </a:t>
          </a:r>
          <a:r>
            <a:rPr lang="tr-TR" sz="1100" b="0" i="0" baseline="0">
              <a:solidFill>
                <a:schemeClr val="dk1"/>
              </a:solidFill>
              <a:effectLst/>
              <a:latin typeface="+mn-lt"/>
              <a:ea typeface="+mn-ea"/>
              <a:cs typeface="+mn-cs"/>
            </a:rPr>
            <a:t>2018 yılı itibariyle Bingöl'de "Atıksu Arıtma Tesisi ile Hizmet Verilen Belediye Nüfusunun Toplam  Belediye Nüfusuna Oranı " %75,6 olup Türkiye geneli oran olan  %79'un biraz altındadır. </a:t>
          </a:r>
          <a:r>
            <a:rPr lang="tr-TR" sz="1100">
              <a:solidFill>
                <a:schemeClr val="dk1"/>
              </a:solidFill>
              <a:effectLst/>
              <a:latin typeface="+mn-lt"/>
              <a:ea typeface="+mn-ea"/>
              <a:cs typeface="+mn-cs"/>
            </a:rPr>
            <a:t>2018 yılı itibariyle Bingöl'de  "Kanalizasyon Şebekesi ile Hizmet Verilen Belediye  Nüfusunun Toplam Belediye Nüfusuna Oranı" %98 olup, Türkiye geneli oran olan  %91'in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Bingöl'de 2014 yılından itibaren düzenli depolama yapılmaya başlanmıştır. 2018 yılında toplam belediye atıklarının yaklaşık %84'ü düzenli depolama yöntemiyle bertaraf edilmekte olup %10'u düzensiz depolanmaktadır. %6'sı ise geri kazanılmaktadır. Bingöl'de  atık hizmeti verilen belediye nüfusunun toplam belediye nüfusuna oranı  %98 olup Türkiye geneli oran olan %99'a yakındır.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Bingöl'de 2017 yılında maden atıkları dışındaki tehlikeli atıkların geri kazanım oranı %13,6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Bingöl'ün yüzölçümünün  %0,55'ini yapay alanlar, %14,43'ünü tarımsal alanlar, %84,04'ünü orman ve yarı doğal alanlar, %0,1'ini sulak alanlar, %0,87'sini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Bingöl İlinin  nüfusunun Türkiye  toplam nüfusu içindeki payı  %0,34 'dür.  Bingöl İli nüfus büyüklüğü bakımından Türkiye'de  64.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190499</xdr:rowOff>
    </xdr:from>
    <xdr:to>
      <xdr:col>10</xdr:col>
      <xdr:colOff>352426</xdr:colOff>
      <xdr:row>93</xdr:row>
      <xdr:rowOff>9524</xdr:rowOff>
    </xdr:to>
    <xdr:sp macro="" textlink="">
      <xdr:nvSpPr>
        <xdr:cNvPr id="9" name="Metin kutusu 8"/>
        <xdr:cNvSpPr txBox="1"/>
      </xdr:nvSpPr>
      <xdr:spPr>
        <a:xfrm>
          <a:off x="0" y="17554574"/>
          <a:ext cx="7124701" cy="9620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Bingöl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68.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Bingöl'ün aldığı göç miktarı verdiği göçten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Bingöl İli  belediyelerinin  toplam çevresel harcamalarının Türkiye geneli belediye  çevresel harcamaları içindeki payı %0,06 'dır.  Bimgöl İli, belediyelerinin toplam çevresel harcama miktarı bakımından , 2016 yılı itibariyle Türkiye'de  77.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104774</xdr:rowOff>
    </xdr:from>
    <xdr:to>
      <xdr:col>10</xdr:col>
      <xdr:colOff>254000</xdr:colOff>
      <xdr:row>84</xdr:row>
      <xdr:rowOff>114299</xdr:rowOff>
    </xdr:to>
    <xdr:sp macro="" textlink="">
      <xdr:nvSpPr>
        <xdr:cNvPr id="7" name="Metin kutusu 6"/>
        <xdr:cNvSpPr txBox="1"/>
      </xdr:nvSpPr>
      <xdr:spPr>
        <a:xfrm>
          <a:off x="66675" y="16316324"/>
          <a:ext cx="7788275" cy="9620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Bingöl İli  belediyelerinin toplam çevresel harcamalarının  %79'u  atık yönetimi hizmetlerine, %17'si su temini işleri ve hizmetlerine ve %4'ü atıksu yönetimi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Bingöl'ün kişi başı gayrisafi yutriçi hasıla miktarı Türkiye ortalamasının altında olup, 2017 yılı itibariyle Türkiye genelinde 70.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57150</xdr:rowOff>
    </xdr:from>
    <xdr:to>
      <xdr:col>11</xdr:col>
      <xdr:colOff>561975</xdr:colOff>
      <xdr:row>40</xdr:row>
      <xdr:rowOff>28576</xdr:rowOff>
    </xdr:to>
    <xdr:sp macro="" textlink="">
      <xdr:nvSpPr>
        <xdr:cNvPr id="6" name="Metin kutusu 5"/>
        <xdr:cNvSpPr txBox="1"/>
      </xdr:nvSpPr>
      <xdr:spPr>
        <a:xfrm>
          <a:off x="66675" y="6581775"/>
          <a:ext cx="7200900" cy="11144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2018 yılında, Bingöl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ölçüm değeri 43 µg/m³ olup yıllık sınır değerlerin üzerindedir.</a:t>
          </a:r>
          <a:endParaRPr lang="tr-TR">
            <a:effectLst/>
          </a:endParaRPr>
        </a:p>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28</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50</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69</xdr:row>
      <xdr:rowOff>0</xdr:rowOff>
    </xdr:from>
    <xdr:to>
      <xdr:col>13</xdr:col>
      <xdr:colOff>590550</xdr:colOff>
      <xdr:row>73</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88</xdr:row>
      <xdr:rowOff>66675</xdr:rowOff>
    </xdr:from>
    <xdr:to>
      <xdr:col>9</xdr:col>
      <xdr:colOff>409575</xdr:colOff>
      <xdr:row>105</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113</xdr:row>
      <xdr:rowOff>19049</xdr:rowOff>
    </xdr:from>
    <xdr:to>
      <xdr:col>12</xdr:col>
      <xdr:colOff>342899</xdr:colOff>
      <xdr:row>129</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141</xdr:row>
      <xdr:rowOff>28574</xdr:rowOff>
    </xdr:from>
    <xdr:to>
      <xdr:col>13</xdr:col>
      <xdr:colOff>381000</xdr:colOff>
      <xdr:row>157</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11</xdr:col>
      <xdr:colOff>238125</xdr:colOff>
      <xdr:row>25</xdr:row>
      <xdr:rowOff>104775</xdr:rowOff>
    </xdr:to>
    <xdr:sp macro="" textlink="">
      <xdr:nvSpPr>
        <xdr:cNvPr id="4" name="Metin kutusu 3"/>
        <xdr:cNvSpPr txBox="1"/>
      </xdr:nvSpPr>
      <xdr:spPr>
        <a:xfrm>
          <a:off x="0" y="3990975"/>
          <a:ext cx="724852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Bingöl'de  şebekeden deşarj edilen  belediye  atıksularının %77'si arıtılmaktadır. %23'ü ise arıtılmadan deşarj edilmektedir.</a:t>
          </a:r>
          <a:endParaRPr lang="tr-TR" sz="1100"/>
        </a:p>
      </xdr:txBody>
    </xdr:sp>
    <xdr:clientData/>
  </xdr:twoCellAnchor>
  <xdr:twoCellAnchor>
    <xdr:from>
      <xdr:col>4</xdr:col>
      <xdr:colOff>276225</xdr:colOff>
      <xdr:row>67</xdr:row>
      <xdr:rowOff>19050</xdr:rowOff>
    </xdr:from>
    <xdr:to>
      <xdr:col>11</xdr:col>
      <xdr:colOff>581025</xdr:colOff>
      <xdr:row>81</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0</xdr:rowOff>
    </xdr:from>
    <xdr:to>
      <xdr:col>13</xdr:col>
      <xdr:colOff>47625</xdr:colOff>
      <xdr:row>90</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Bingöl'de belediyelerde</a:t>
          </a:r>
          <a:r>
            <a:rPr lang="tr-TR" sz="1100" baseline="0">
              <a:solidFill>
                <a:schemeClr val="dk1"/>
              </a:solidFill>
              <a:effectLst/>
              <a:latin typeface="+mn-lt"/>
              <a:ea typeface="+mn-ea"/>
              <a:cs typeface="+mn-cs"/>
            </a:rPr>
            <a:t> deşarj edilen  ortalama kişibaşı günlük atıksu miktarı  131 litre/kişi-gün olup  Türkiye ortalamasının  altındadır.</a:t>
          </a:r>
          <a:endParaRPr lang="tr-TR" sz="1100"/>
        </a:p>
      </xdr:txBody>
    </xdr:sp>
    <xdr:clientData/>
  </xdr:twoCellAnchor>
  <xdr:twoCellAnchor>
    <xdr:from>
      <xdr:col>5</xdr:col>
      <xdr:colOff>223836</xdr:colOff>
      <xdr:row>132</xdr:row>
      <xdr:rowOff>19050</xdr:rowOff>
    </xdr:from>
    <xdr:to>
      <xdr:col>13</xdr:col>
      <xdr:colOff>342899</xdr:colOff>
      <xdr:row>146</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150</xdr:row>
      <xdr:rowOff>0</xdr:rowOff>
    </xdr:from>
    <xdr:to>
      <xdr:col>13</xdr:col>
      <xdr:colOff>47625</xdr:colOff>
      <xdr:row>154</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Bingöl'de  "Kanalizasyon Şebekesi ile Hizmet Verilen Belediye  Nüfusunun Toplam Belediye Nüfusuna Oranı" %98 olup, Türkiye geneli oran olan  %91'in üzerindedir.</a:t>
          </a:r>
          <a:endParaRPr lang="tr-TR" sz="1100"/>
        </a:p>
      </xdr:txBody>
    </xdr:sp>
    <xdr:clientData/>
  </xdr:twoCellAnchor>
  <xdr:twoCellAnchor>
    <xdr:from>
      <xdr:col>4</xdr:col>
      <xdr:colOff>419100</xdr:colOff>
      <xdr:row>99</xdr:row>
      <xdr:rowOff>61911</xdr:rowOff>
    </xdr:from>
    <xdr:to>
      <xdr:col>13</xdr:col>
      <xdr:colOff>133350</xdr:colOff>
      <xdr:row>115</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119</xdr:row>
      <xdr:rowOff>0</xdr:rowOff>
    </xdr:from>
    <xdr:to>
      <xdr:col>13</xdr:col>
      <xdr:colOff>47625</xdr:colOff>
      <xdr:row>123</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Bingöl'de "Atıksu Arıtma Tesisi ile Hizmet Verilen Belediye Nüfusunun Toplam  Belediye Nüfusuna Oranı " %75,6 olup Türkiye geneli oran olan  %79'un biraz altındadır.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533400</xdr:colOff>
      <xdr:row>41</xdr:row>
      <xdr:rowOff>80962</xdr:rowOff>
    </xdr:from>
    <xdr:to>
      <xdr:col>15</xdr:col>
      <xdr:colOff>228600</xdr:colOff>
      <xdr:row>54</xdr:row>
      <xdr:rowOff>61912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56</xdr:row>
      <xdr:rowOff>28575</xdr:rowOff>
    </xdr:from>
    <xdr:to>
      <xdr:col>11</xdr:col>
      <xdr:colOff>590550</xdr:colOff>
      <xdr:row>60</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Bingöl'de  arıtılan belediye atıksuların %92'si gelişmiş arıtma yöntemiyle, %8'i ise biyolojik arıtma yöntemiyele arıtılmaktadır. </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Bingöl'de 2014 yılından itibaren düzenli depolama yapılmaya başlanmıştır. 2018 yılında toplam belediye atıklarının yaklaşık %84'ü düzenli depolama yöntemiyle bertaraf edilmekte olup %10'u düzensiz depolanmaktadır. %6'sı ise geri kazanılmaktadır.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Bingöl'de  atık hizmeti verilen belediye nüfusunun toplam belediye nüfusuna oranı  %98 olup Türkiye geneli oran olan %99'a yakındır.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Bingöl'de 2017 yılında maden atıkları dışındaki tehlikeli atıkların geri kazanım oranı %13,6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10</xdr:col>
      <xdr:colOff>603250</xdr:colOff>
      <xdr:row>14</xdr:row>
      <xdr:rowOff>85725</xdr:rowOff>
    </xdr:to>
    <xdr:sp macro="" textlink="">
      <xdr:nvSpPr>
        <xdr:cNvPr id="5" name="Metin kutusu 4"/>
        <xdr:cNvSpPr txBox="1"/>
      </xdr:nvSpPr>
      <xdr:spPr>
        <a:xfrm>
          <a:off x="0" y="444501"/>
          <a:ext cx="8905875"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30</xdr:row>
      <xdr:rowOff>9525</xdr:rowOff>
    </xdr:from>
    <xdr:to>
      <xdr:col>10</xdr:col>
      <xdr:colOff>523875</xdr:colOff>
      <xdr:row>36</xdr:row>
      <xdr:rowOff>123825</xdr:rowOff>
    </xdr:to>
    <xdr:sp macro="" textlink="">
      <xdr:nvSpPr>
        <xdr:cNvPr id="3" name="Metin kutusu 2"/>
        <xdr:cNvSpPr txBox="1"/>
      </xdr:nvSpPr>
      <xdr:spPr>
        <a:xfrm>
          <a:off x="0" y="5788025"/>
          <a:ext cx="8826500" cy="1257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Bingöl'ün yüzölçümünün  %0,55'ini yapay alanlar, %14,43'ünü tarımsal alanlar, %84,04'ünü orman ve yarı doğal alanlar, %0,1'ini sulak alanlar, %0,87'sini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151</v>
      </c>
    </row>
    <row r="3" spans="1:1" x14ac:dyDescent="0.25">
      <c r="A3" s="2" t="s">
        <v>0</v>
      </c>
    </row>
    <row r="4" spans="1:1" x14ac:dyDescent="0.25">
      <c r="A4" s="2"/>
    </row>
    <row r="5" spans="1:1" x14ac:dyDescent="0.25">
      <c r="A5" s="3" t="s">
        <v>132</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144</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139</v>
      </c>
    </row>
    <row r="24" spans="1:1" x14ac:dyDescent="0.25">
      <c r="A24" s="3" t="s">
        <v>13</v>
      </c>
    </row>
    <row r="25" spans="1:1" x14ac:dyDescent="0.25">
      <c r="A25" s="3" t="s">
        <v>164</v>
      </c>
    </row>
    <row r="26" spans="1:1" x14ac:dyDescent="0.25">
      <c r="A26" s="3" t="s">
        <v>165</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166</v>
      </c>
    </row>
    <row r="34" spans="1:1" x14ac:dyDescent="0.25">
      <c r="A34" s="3" t="s">
        <v>18</v>
      </c>
    </row>
    <row r="37" spans="1:1" x14ac:dyDescent="0.25">
      <c r="A37" s="3" t="s">
        <v>19</v>
      </c>
    </row>
    <row r="38" spans="1:1" x14ac:dyDescent="0.25">
      <c r="A38" s="3" t="s">
        <v>20</v>
      </c>
    </row>
    <row r="39" spans="1:1" x14ac:dyDescent="0.25">
      <c r="A39" s="3" t="s">
        <v>21</v>
      </c>
    </row>
    <row r="40" spans="1:1" x14ac:dyDescent="0.25">
      <c r="A40" s="3" t="s">
        <v>167</v>
      </c>
    </row>
    <row r="43" spans="1:1" x14ac:dyDescent="0.25">
      <c r="A43" s="3" t="s">
        <v>22</v>
      </c>
    </row>
    <row r="44" spans="1:1" x14ac:dyDescent="0.25">
      <c r="A44" s="3" t="s">
        <v>23</v>
      </c>
    </row>
    <row r="47" spans="1:1" x14ac:dyDescent="0.25">
      <c r="A47" s="3" t="s">
        <v>24</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B1" sqref="B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0.140625" bestFit="1" customWidth="1"/>
    <col min="9" max="9" width="9.7109375" customWidth="1"/>
    <col min="10" max="10" width="12" customWidth="1"/>
    <col min="11" max="11" width="10.85546875" customWidth="1"/>
  </cols>
  <sheetData>
    <row r="1" spans="1:1" ht="20.25" x14ac:dyDescent="0.3">
      <c r="A1" s="69" t="s">
        <v>24</v>
      </c>
    </row>
    <row r="18" spans="1:11" x14ac:dyDescent="0.25">
      <c r="A18" s="82" t="s">
        <v>162</v>
      </c>
      <c r="B18" s="109" t="s">
        <v>122</v>
      </c>
      <c r="C18" s="110"/>
      <c r="D18" s="110"/>
      <c r="E18" s="110"/>
      <c r="F18" s="110"/>
      <c r="G18" s="110"/>
      <c r="H18" s="110"/>
      <c r="I18" s="110"/>
      <c r="J18" s="110"/>
      <c r="K18" s="111"/>
    </row>
    <row r="19" spans="1:11" x14ac:dyDescent="0.25">
      <c r="A19" s="79"/>
      <c r="B19" s="108">
        <v>1990</v>
      </c>
      <c r="C19" s="108"/>
      <c r="D19" s="108">
        <v>2000</v>
      </c>
      <c r="E19" s="108"/>
      <c r="F19" s="108">
        <v>2006</v>
      </c>
      <c r="G19" s="108"/>
      <c r="H19" s="108">
        <v>2012</v>
      </c>
      <c r="I19" s="108"/>
      <c r="J19" s="108">
        <v>2018</v>
      </c>
      <c r="K19" s="108"/>
    </row>
    <row r="20" spans="1:11" x14ac:dyDescent="0.25">
      <c r="A20" s="79" t="s">
        <v>123</v>
      </c>
      <c r="B20" s="100" t="s">
        <v>124</v>
      </c>
      <c r="C20" s="100" t="s">
        <v>125</v>
      </c>
      <c r="D20" s="100" t="s">
        <v>124</v>
      </c>
      <c r="E20" s="100" t="s">
        <v>125</v>
      </c>
      <c r="F20" s="100" t="s">
        <v>124</v>
      </c>
      <c r="G20" s="100" t="s">
        <v>125</v>
      </c>
      <c r="H20" s="100" t="s">
        <v>124</v>
      </c>
      <c r="I20" s="100" t="s">
        <v>125</v>
      </c>
      <c r="J20" s="100" t="s">
        <v>124</v>
      </c>
      <c r="K20" s="100" t="s">
        <v>125</v>
      </c>
    </row>
    <row r="21" spans="1:11" x14ac:dyDescent="0.25">
      <c r="A21" s="79" t="s">
        <v>126</v>
      </c>
      <c r="B21" s="80">
        <v>4008.25</v>
      </c>
      <c r="C21" s="80">
        <v>0.5</v>
      </c>
      <c r="D21" s="80">
        <v>4738.25</v>
      </c>
      <c r="E21" s="80">
        <v>0.59</v>
      </c>
      <c r="F21" s="80">
        <v>3120.4</v>
      </c>
      <c r="G21" s="80">
        <v>0.39</v>
      </c>
      <c r="H21" s="80">
        <v>3987.06</v>
      </c>
      <c r="I21" s="80">
        <v>0.5</v>
      </c>
      <c r="J21" s="80">
        <v>4427.58</v>
      </c>
      <c r="K21" s="80">
        <v>0.55000000000000004</v>
      </c>
    </row>
    <row r="22" spans="1:11" x14ac:dyDescent="0.25">
      <c r="A22" s="79" t="s">
        <v>127</v>
      </c>
      <c r="B22" s="80">
        <v>190769.73</v>
      </c>
      <c r="C22" s="80">
        <v>23.8</v>
      </c>
      <c r="D22" s="80">
        <v>189740.24</v>
      </c>
      <c r="E22" s="80">
        <v>23.67</v>
      </c>
      <c r="F22" s="80">
        <v>118523.64</v>
      </c>
      <c r="G22" s="80">
        <v>14.78</v>
      </c>
      <c r="H22" s="80">
        <v>116220.3</v>
      </c>
      <c r="I22" s="80">
        <v>14.5</v>
      </c>
      <c r="J22" s="80">
        <v>115690.83</v>
      </c>
      <c r="K22" s="80">
        <v>14.43</v>
      </c>
    </row>
    <row r="23" spans="1:11" x14ac:dyDescent="0.25">
      <c r="A23" s="79" t="s">
        <v>128</v>
      </c>
      <c r="B23" s="80">
        <v>603591.72</v>
      </c>
      <c r="C23" s="80">
        <v>75.290000000000006</v>
      </c>
      <c r="D23" s="80">
        <v>603868.5</v>
      </c>
      <c r="E23" s="80">
        <v>75.33</v>
      </c>
      <c r="F23" s="80">
        <v>673175.43</v>
      </c>
      <c r="G23" s="80">
        <v>83.97</v>
      </c>
      <c r="H23" s="80">
        <v>674472.31</v>
      </c>
      <c r="I23" s="80">
        <v>84.13</v>
      </c>
      <c r="J23" s="80">
        <v>673723.25</v>
      </c>
      <c r="K23" s="80">
        <v>84.04</v>
      </c>
    </row>
    <row r="24" spans="1:11" x14ac:dyDescent="0.25">
      <c r="A24" s="79" t="s">
        <v>129</v>
      </c>
      <c r="B24" s="80">
        <v>320.61</v>
      </c>
      <c r="C24" s="80">
        <v>0.04</v>
      </c>
      <c r="D24" s="80">
        <v>320.61</v>
      </c>
      <c r="E24" s="80">
        <v>0.04</v>
      </c>
      <c r="F24" s="80">
        <v>748.98</v>
      </c>
      <c r="G24" s="80">
        <v>0.09</v>
      </c>
      <c r="H24" s="80">
        <v>800.15</v>
      </c>
      <c r="I24" s="80">
        <v>0.1</v>
      </c>
      <c r="J24" s="80">
        <v>800.15</v>
      </c>
      <c r="K24" s="80">
        <v>0.1</v>
      </c>
    </row>
    <row r="25" spans="1:11" x14ac:dyDescent="0.25">
      <c r="A25" s="79" t="s">
        <v>130</v>
      </c>
      <c r="B25" s="80">
        <v>2965.18</v>
      </c>
      <c r="C25" s="80">
        <v>0.37</v>
      </c>
      <c r="D25" s="80">
        <v>2987.89</v>
      </c>
      <c r="E25" s="80">
        <v>0.37</v>
      </c>
      <c r="F25" s="80">
        <v>6087.05</v>
      </c>
      <c r="G25" s="80">
        <v>0.76</v>
      </c>
      <c r="H25" s="80">
        <v>6175.67</v>
      </c>
      <c r="I25" s="80">
        <v>0.77</v>
      </c>
      <c r="J25" s="80">
        <v>7013.68</v>
      </c>
      <c r="K25" s="80">
        <v>0.87</v>
      </c>
    </row>
    <row r="26" spans="1:11" x14ac:dyDescent="0.25">
      <c r="A26" s="82" t="s">
        <v>131</v>
      </c>
      <c r="B26" s="81">
        <f>SUM(B21:B25)</f>
        <v>801655.49</v>
      </c>
      <c r="C26" s="81">
        <f t="shared" ref="C26:K26" si="0">SUM(C21:C25)</f>
        <v>100.00000000000001</v>
      </c>
      <c r="D26" s="81">
        <f t="shared" si="0"/>
        <v>801655.49</v>
      </c>
      <c r="E26" s="81">
        <f t="shared" si="0"/>
        <v>100.00000000000001</v>
      </c>
      <c r="F26" s="81">
        <f t="shared" si="0"/>
        <v>801655.50000000012</v>
      </c>
      <c r="G26" s="81">
        <f t="shared" si="0"/>
        <v>99.990000000000009</v>
      </c>
      <c r="H26" s="81">
        <f t="shared" si="0"/>
        <v>801655.49000000011</v>
      </c>
      <c r="I26" s="81">
        <f t="shared" si="0"/>
        <v>99.999999999999986</v>
      </c>
      <c r="J26" s="81">
        <f t="shared" si="0"/>
        <v>801655.49000000011</v>
      </c>
      <c r="K26" s="81">
        <f t="shared" si="0"/>
        <v>99.990000000000009</v>
      </c>
    </row>
    <row r="28" spans="1:11" x14ac:dyDescent="0.25">
      <c r="A28" s="76" t="s">
        <v>163</v>
      </c>
    </row>
  </sheetData>
  <mergeCells count="6">
    <mergeCell ref="J19:K19"/>
    <mergeCell ref="B18:K18"/>
    <mergeCell ref="B19:C19"/>
    <mergeCell ref="D19:E19"/>
    <mergeCell ref="F19:G19"/>
    <mergeCell ref="H19:I19"/>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101" t="s">
        <v>152</v>
      </c>
      <c r="C5" s="101"/>
      <c r="D5" s="101"/>
      <c r="E5" s="101"/>
      <c r="F5" s="102" t="s">
        <v>25</v>
      </c>
    </row>
    <row r="6" spans="1:6" ht="42.75" customHeight="1" x14ac:dyDescent="0.25">
      <c r="A6" s="7" t="s">
        <v>26</v>
      </c>
      <c r="B6" s="83" t="s">
        <v>134</v>
      </c>
      <c r="C6" s="9" t="s">
        <v>27</v>
      </c>
      <c r="D6" s="9" t="s">
        <v>28</v>
      </c>
      <c r="E6" s="9" t="s">
        <v>29</v>
      </c>
      <c r="F6" s="102"/>
    </row>
    <row r="7" spans="1:6" x14ac:dyDescent="0.25">
      <c r="A7" s="10" t="s">
        <v>30</v>
      </c>
      <c r="B7" s="11">
        <v>109849</v>
      </c>
      <c r="C7" s="11">
        <v>141703</v>
      </c>
      <c r="D7" s="11">
        <f>SUM(B7:C7)</f>
        <v>251552</v>
      </c>
      <c r="E7" s="15">
        <f>D7*100/F7</f>
        <v>0.35637532609747713</v>
      </c>
      <c r="F7" s="12">
        <v>70586256</v>
      </c>
    </row>
    <row r="8" spans="1:6" x14ac:dyDescent="0.25">
      <c r="A8" s="10" t="s">
        <v>31</v>
      </c>
      <c r="B8" s="11">
        <v>118805</v>
      </c>
      <c r="C8" s="11">
        <v>137286</v>
      </c>
      <c r="D8" s="11">
        <f t="shared" ref="D8:D18" si="0">SUM(B8:C8)</f>
        <v>256091</v>
      </c>
      <c r="E8" s="15">
        <f t="shared" ref="E8:E18" si="1">D8*100/F8</f>
        <v>0.35808359119707034</v>
      </c>
      <c r="F8" s="12">
        <v>71517100</v>
      </c>
    </row>
    <row r="9" spans="1:6" x14ac:dyDescent="0.25">
      <c r="A9" s="10" t="s">
        <v>32</v>
      </c>
      <c r="B9" s="11">
        <v>117171</v>
      </c>
      <c r="C9" s="11">
        <v>138574</v>
      </c>
      <c r="D9" s="11">
        <f t="shared" si="0"/>
        <v>255745</v>
      </c>
      <c r="E9" s="15">
        <f t="shared" si="1"/>
        <v>0.35245366015432578</v>
      </c>
      <c r="F9" s="12">
        <v>72561312</v>
      </c>
    </row>
    <row r="10" spans="1:6" x14ac:dyDescent="0.25">
      <c r="A10" s="10" t="s">
        <v>33</v>
      </c>
      <c r="B10" s="11">
        <v>117101</v>
      </c>
      <c r="C10" s="11">
        <v>138069</v>
      </c>
      <c r="D10" s="11">
        <f t="shared" si="0"/>
        <v>255170</v>
      </c>
      <c r="E10" s="15">
        <f t="shared" si="1"/>
        <v>0.34611999177244418</v>
      </c>
      <c r="F10" s="12">
        <v>73722988</v>
      </c>
    </row>
    <row r="11" spans="1:6" x14ac:dyDescent="0.25">
      <c r="A11" s="10" t="s">
        <v>34</v>
      </c>
      <c r="B11" s="11">
        <v>115182</v>
      </c>
      <c r="C11" s="11">
        <v>147081</v>
      </c>
      <c r="D11" s="11">
        <f t="shared" si="0"/>
        <v>262263</v>
      </c>
      <c r="E11" s="15">
        <f t="shared" si="1"/>
        <v>0.35097432669431666</v>
      </c>
      <c r="F11" s="12">
        <v>74724269</v>
      </c>
    </row>
    <row r="12" spans="1:6" x14ac:dyDescent="0.25">
      <c r="A12" s="10" t="s">
        <v>35</v>
      </c>
      <c r="B12" s="11">
        <v>112341</v>
      </c>
      <c r="C12" s="11">
        <v>150166</v>
      </c>
      <c r="D12" s="11">
        <f t="shared" si="0"/>
        <v>262507</v>
      </c>
      <c r="E12" s="15">
        <f t="shared" si="1"/>
        <v>0.34710575206462252</v>
      </c>
      <c r="F12" s="12">
        <v>75627384</v>
      </c>
    </row>
    <row r="13" spans="1:6" x14ac:dyDescent="0.25">
      <c r="A13" s="10" t="s">
        <v>36</v>
      </c>
      <c r="B13" s="11">
        <v>114958</v>
      </c>
      <c r="C13" s="11">
        <v>150556</v>
      </c>
      <c r="D13" s="11">
        <f t="shared" si="0"/>
        <v>265514</v>
      </c>
      <c r="E13" s="15">
        <f t="shared" si="1"/>
        <v>0.34631720012442241</v>
      </c>
      <c r="F13" s="12">
        <v>76667864</v>
      </c>
    </row>
    <row r="14" spans="1:6" x14ac:dyDescent="0.25">
      <c r="A14" s="10" t="s">
        <v>37</v>
      </c>
      <c r="B14" s="11">
        <v>110322</v>
      </c>
      <c r="C14" s="11">
        <v>155697</v>
      </c>
      <c r="D14" s="11">
        <f t="shared" si="0"/>
        <v>266019</v>
      </c>
      <c r="E14" s="15">
        <f t="shared" si="1"/>
        <v>0.34238484437995598</v>
      </c>
      <c r="F14" s="12">
        <v>77695904</v>
      </c>
    </row>
    <row r="15" spans="1:6" x14ac:dyDescent="0.25">
      <c r="A15" s="10" t="s">
        <v>38</v>
      </c>
      <c r="B15" s="11">
        <v>106570</v>
      </c>
      <c r="C15" s="11">
        <v>160614</v>
      </c>
      <c r="D15" s="11">
        <f t="shared" si="0"/>
        <v>267184</v>
      </c>
      <c r="E15" s="15">
        <f t="shared" si="1"/>
        <v>0.33931982088174512</v>
      </c>
      <c r="F15" s="12">
        <v>78741053</v>
      </c>
    </row>
    <row r="16" spans="1:6" x14ac:dyDescent="0.25">
      <c r="A16" s="10" t="s">
        <v>39</v>
      </c>
      <c r="B16" s="11">
        <v>101643</v>
      </c>
      <c r="C16" s="11">
        <v>167917</v>
      </c>
      <c r="D16" s="11">
        <f t="shared" si="0"/>
        <v>269560</v>
      </c>
      <c r="E16" s="15">
        <f t="shared" si="1"/>
        <v>0.33773154879871947</v>
      </c>
      <c r="F16" s="12">
        <v>79814871</v>
      </c>
    </row>
    <row r="17" spans="1:6" x14ac:dyDescent="0.25">
      <c r="A17" s="10" t="s">
        <v>133</v>
      </c>
      <c r="B17" s="11">
        <v>97530</v>
      </c>
      <c r="C17" s="11">
        <v>175824</v>
      </c>
      <c r="D17" s="11">
        <f t="shared" si="0"/>
        <v>273354</v>
      </c>
      <c r="E17" s="15">
        <f t="shared" si="1"/>
        <v>0.33826534353043741</v>
      </c>
      <c r="F17" s="12">
        <v>80810525</v>
      </c>
    </row>
    <row r="18" spans="1:6" x14ac:dyDescent="0.25">
      <c r="A18" s="10" t="s">
        <v>145</v>
      </c>
      <c r="B18" s="11">
        <v>113025</v>
      </c>
      <c r="C18" s="11">
        <v>168180</v>
      </c>
      <c r="D18" s="11">
        <f t="shared" si="0"/>
        <v>281205</v>
      </c>
      <c r="E18" s="15">
        <f t="shared" si="1"/>
        <v>0.34291669265120889</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40</v>
      </c>
    </row>
    <row r="23" spans="1:6" x14ac:dyDescent="0.25">
      <c r="B23" s="14" t="s">
        <v>41</v>
      </c>
    </row>
    <row r="37" spans="1:5" ht="15.75" x14ac:dyDescent="0.25">
      <c r="A37" s="5" t="s">
        <v>42</v>
      </c>
    </row>
    <row r="40" spans="1:5" ht="27.75" customHeight="1" x14ac:dyDescent="0.25">
      <c r="B40" s="2"/>
      <c r="C40" s="103" t="s">
        <v>43</v>
      </c>
      <c r="D40" s="103"/>
    </row>
    <row r="41" spans="1:5" x14ac:dyDescent="0.25">
      <c r="A41" s="16"/>
      <c r="B41" s="17" t="s">
        <v>44</v>
      </c>
      <c r="C41" s="18" t="s">
        <v>45</v>
      </c>
      <c r="D41" s="19" t="s">
        <v>153</v>
      </c>
    </row>
    <row r="42" spans="1:5" x14ac:dyDescent="0.25">
      <c r="A42" s="20"/>
      <c r="B42" s="21" t="s">
        <v>46</v>
      </c>
      <c r="C42" s="22">
        <v>13.101130617980951</v>
      </c>
      <c r="D42" s="95">
        <v>17.883122454168422</v>
      </c>
      <c r="E42" s="24"/>
    </row>
    <row r="43" spans="1:5" x14ac:dyDescent="0.25">
      <c r="A43" s="20"/>
      <c r="B43" s="21" t="s">
        <v>47</v>
      </c>
      <c r="C43" s="22">
        <v>14.495305286334435</v>
      </c>
      <c r="D43" s="95">
        <v>-1.3519957670200655</v>
      </c>
      <c r="E43" s="24"/>
    </row>
    <row r="44" spans="1:5" x14ac:dyDescent="0.25">
      <c r="A44" s="20"/>
      <c r="B44" s="21" t="s">
        <v>48</v>
      </c>
      <c r="C44" s="22">
        <v>15.882776490896349</v>
      </c>
      <c r="D44" s="95">
        <v>-2.2508645969077925</v>
      </c>
      <c r="E44" s="24"/>
    </row>
    <row r="45" spans="1:5" x14ac:dyDescent="0.25">
      <c r="A45" s="20"/>
      <c r="B45" s="25" t="s">
        <v>49</v>
      </c>
      <c r="C45" s="22">
        <v>13.490261864227953</v>
      </c>
      <c r="D45" s="95">
        <v>27.417827366236576</v>
      </c>
      <c r="E45" s="24"/>
    </row>
    <row r="46" spans="1:5" x14ac:dyDescent="0.25">
      <c r="A46" s="20"/>
      <c r="B46" s="26" t="s">
        <v>50</v>
      </c>
      <c r="C46" s="22">
        <v>12.013514234890865</v>
      </c>
      <c r="D46" s="95">
        <v>0.92993127497264672</v>
      </c>
      <c r="E46" s="24"/>
    </row>
    <row r="47" spans="1:5" x14ac:dyDescent="0.25">
      <c r="A47" s="20"/>
      <c r="B47" s="26" t="s">
        <v>51</v>
      </c>
      <c r="C47" s="22">
        <v>13.664197703362001</v>
      </c>
      <c r="D47" s="95">
        <v>11.389821645781774</v>
      </c>
      <c r="E47" s="24"/>
    </row>
    <row r="48" spans="1:5" x14ac:dyDescent="0.25">
      <c r="A48" s="20"/>
      <c r="B48" s="26" t="s">
        <v>52</v>
      </c>
      <c r="C48" s="22">
        <v>13.319902886931656</v>
      </c>
      <c r="D48" s="95">
        <v>1.9001648136510492</v>
      </c>
      <c r="E48" s="24"/>
    </row>
    <row r="49" spans="1:5" x14ac:dyDescent="0.25">
      <c r="A49" s="20"/>
      <c r="B49" s="26" t="s">
        <v>53</v>
      </c>
      <c r="C49" s="22">
        <v>13.362118141546794</v>
      </c>
      <c r="D49" s="95">
        <v>4.3698248278479719</v>
      </c>
      <c r="E49" s="24"/>
    </row>
    <row r="50" spans="1:5" x14ac:dyDescent="0.25">
      <c r="A50" s="20"/>
      <c r="B50" s="26" t="s">
        <v>54</v>
      </c>
      <c r="C50" s="22">
        <v>13.545181924668556</v>
      </c>
      <c r="D50" s="95">
        <v>8.8534404479396542</v>
      </c>
      <c r="E50" s="24"/>
    </row>
    <row r="51" spans="1:5" x14ac:dyDescent="0.25">
      <c r="A51" s="20"/>
      <c r="B51" s="26" t="s">
        <v>135</v>
      </c>
      <c r="C51" s="22">
        <v>12.4</v>
      </c>
      <c r="D51" s="95">
        <v>13.976658409996926</v>
      </c>
      <c r="E51" s="24"/>
    </row>
    <row r="52" spans="1:5" x14ac:dyDescent="0.25">
      <c r="A52" s="20"/>
      <c r="B52" s="26" t="s">
        <v>146</v>
      </c>
      <c r="C52" s="22">
        <v>14.7</v>
      </c>
      <c r="D52" s="95">
        <v>28.316282229251289</v>
      </c>
      <c r="E52" s="24"/>
    </row>
    <row r="53" spans="1:5" x14ac:dyDescent="0.25">
      <c r="A53" s="20"/>
      <c r="B53" s="26"/>
      <c r="C53" s="22"/>
      <c r="D53" s="23"/>
      <c r="E53" s="24"/>
    </row>
    <row r="55" spans="1:5" x14ac:dyDescent="0.25">
      <c r="A55" s="27" t="s">
        <v>55</v>
      </c>
      <c r="B55" s="27"/>
      <c r="C55" s="27"/>
      <c r="D55" s="27"/>
      <c r="E55" s="28"/>
    </row>
    <row r="56" spans="1:5" x14ac:dyDescent="0.25">
      <c r="A56" s="13" t="s">
        <v>40</v>
      </c>
      <c r="B56" s="29"/>
      <c r="C56" s="29"/>
      <c r="D56" s="29"/>
      <c r="E56" s="29"/>
    </row>
    <row r="67" spans="1:3" ht="15.75" x14ac:dyDescent="0.25">
      <c r="A67" s="5" t="s">
        <v>4</v>
      </c>
    </row>
    <row r="70" spans="1:3" ht="31.5" customHeight="1" x14ac:dyDescent="0.25">
      <c r="A70" s="16"/>
      <c r="B70" s="103" t="s">
        <v>56</v>
      </c>
      <c r="C70" s="103"/>
    </row>
    <row r="71" spans="1:3" x14ac:dyDescent="0.25">
      <c r="A71" s="30" t="s">
        <v>26</v>
      </c>
      <c r="B71" s="18" t="s">
        <v>45</v>
      </c>
      <c r="C71" s="19" t="s">
        <v>153</v>
      </c>
    </row>
    <row r="72" spans="1:3" x14ac:dyDescent="0.25">
      <c r="A72" s="20">
        <v>2007</v>
      </c>
      <c r="B72" s="31">
        <v>91.717631405242173</v>
      </c>
      <c r="C72" s="32">
        <v>30.480067854113656</v>
      </c>
    </row>
    <row r="73" spans="1:3" x14ac:dyDescent="0.25">
      <c r="A73" s="20">
        <v>2008</v>
      </c>
      <c r="B73" s="31">
        <v>92.9271417508225</v>
      </c>
      <c r="C73" s="32">
        <v>31.030049678904639</v>
      </c>
    </row>
    <row r="74" spans="1:3" x14ac:dyDescent="0.25">
      <c r="A74" s="20">
        <v>2009</v>
      </c>
      <c r="B74" s="31">
        <v>94.283959023082005</v>
      </c>
      <c r="C74" s="32">
        <v>30.988125530110263</v>
      </c>
    </row>
    <row r="75" spans="1:3" x14ac:dyDescent="0.25">
      <c r="A75" s="20">
        <v>2010</v>
      </c>
      <c r="B75" s="31">
        <v>95.793405439680669</v>
      </c>
      <c r="C75" s="32">
        <v>30.918453895553132</v>
      </c>
    </row>
    <row r="76" spans="1:3" x14ac:dyDescent="0.25">
      <c r="A76" s="20">
        <v>2011</v>
      </c>
      <c r="B76" s="31">
        <v>97.094439477965295</v>
      </c>
      <c r="C76" s="32">
        <v>31.777898945837876</v>
      </c>
    </row>
    <row r="77" spans="1:3" x14ac:dyDescent="0.25">
      <c r="A77" s="20">
        <v>2012</v>
      </c>
      <c r="B77" s="33">
        <v>98.267919605407457</v>
      </c>
      <c r="C77" s="34">
        <v>31.807463952502122</v>
      </c>
    </row>
    <row r="78" spans="1:3" x14ac:dyDescent="0.25">
      <c r="A78" s="20">
        <v>2013</v>
      </c>
      <c r="B78" s="35">
        <v>99.619887630521674</v>
      </c>
      <c r="C78" s="85">
        <v>32.171816309220887</v>
      </c>
    </row>
    <row r="79" spans="1:3" x14ac:dyDescent="0.25">
      <c r="A79" s="20">
        <v>2014</v>
      </c>
      <c r="B79" s="35">
        <v>100.95569149848494</v>
      </c>
      <c r="C79" s="85">
        <v>32.233006179571063</v>
      </c>
    </row>
    <row r="80" spans="1:3" x14ac:dyDescent="0.25">
      <c r="A80" s="20">
        <v>2015</v>
      </c>
      <c r="B80" s="35">
        <v>102.31372628000894</v>
      </c>
      <c r="C80" s="85">
        <v>32.374166969586817</v>
      </c>
    </row>
    <row r="81" spans="1:3" x14ac:dyDescent="0.25">
      <c r="A81" s="20">
        <v>2016</v>
      </c>
      <c r="B81" s="31">
        <v>103.70901268704425</v>
      </c>
      <c r="C81" s="32">
        <v>32.662062280382891</v>
      </c>
    </row>
    <row r="82" spans="1:3" x14ac:dyDescent="0.25">
      <c r="A82" s="20">
        <v>2017</v>
      </c>
      <c r="B82" s="84">
        <v>105</v>
      </c>
      <c r="C82" s="32">
        <v>33.121773900399852</v>
      </c>
    </row>
    <row r="83" spans="1:3" x14ac:dyDescent="0.25">
      <c r="A83" s="20">
        <v>2018</v>
      </c>
      <c r="B83" s="84">
        <v>107</v>
      </c>
      <c r="C83" s="32">
        <v>34.07306434023991</v>
      </c>
    </row>
    <row r="86" spans="1:3" x14ac:dyDescent="0.25">
      <c r="A86" s="13" t="s">
        <v>40</v>
      </c>
    </row>
    <row r="104" spans="1:1" ht="15.75" x14ac:dyDescent="0.25">
      <c r="A104" s="5" t="s">
        <v>5</v>
      </c>
    </row>
    <row r="106" spans="1:1" x14ac:dyDescent="0.25">
      <c r="A106" s="36"/>
    </row>
    <row r="117" spans="1:5" ht="39" x14ac:dyDescent="0.25">
      <c r="A117" s="37" t="s">
        <v>44</v>
      </c>
      <c r="B117" s="38" t="s">
        <v>57</v>
      </c>
      <c r="C117" s="38" t="s">
        <v>58</v>
      </c>
      <c r="D117" s="38" t="s">
        <v>59</v>
      </c>
      <c r="E117" s="38" t="s">
        <v>61</v>
      </c>
    </row>
    <row r="118" spans="1:5" x14ac:dyDescent="0.25">
      <c r="A118" s="39" t="s">
        <v>46</v>
      </c>
      <c r="B118" s="40">
        <v>8977</v>
      </c>
      <c r="C118" s="40">
        <v>10192</v>
      </c>
      <c r="D118" s="40">
        <v>-1215</v>
      </c>
      <c r="E118" s="41">
        <v>-4.7331791966061356</v>
      </c>
    </row>
    <row r="119" spans="1:5" x14ac:dyDescent="0.25">
      <c r="A119" s="39" t="s">
        <v>47</v>
      </c>
      <c r="B119" s="40">
        <v>6986</v>
      </c>
      <c r="C119" s="40">
        <v>10726</v>
      </c>
      <c r="D119" s="40">
        <v>-3740</v>
      </c>
      <c r="E119" s="41">
        <v>-14.517788172272576</v>
      </c>
    </row>
    <row r="120" spans="1:5" x14ac:dyDescent="0.25">
      <c r="A120" s="39" t="s">
        <v>48</v>
      </c>
      <c r="B120" s="40">
        <v>8453</v>
      </c>
      <c r="C120" s="40">
        <v>10448</v>
      </c>
      <c r="D120" s="40">
        <v>-1995</v>
      </c>
      <c r="E120" s="41">
        <v>-7.7878731689226779</v>
      </c>
    </row>
    <row r="121" spans="1:5" x14ac:dyDescent="0.25">
      <c r="A121" s="39" t="s">
        <v>49</v>
      </c>
      <c r="B121" s="40">
        <v>9292</v>
      </c>
      <c r="C121" s="40">
        <v>10782</v>
      </c>
      <c r="D121" s="40">
        <v>-1490</v>
      </c>
      <c r="E121" s="41">
        <v>-5.6652269132497874</v>
      </c>
    </row>
    <row r="122" spans="1:5" x14ac:dyDescent="0.25">
      <c r="A122" s="39" t="s">
        <v>50</v>
      </c>
      <c r="B122" s="40">
        <v>7569</v>
      </c>
      <c r="C122" s="40">
        <v>11145</v>
      </c>
      <c r="D122" s="40">
        <v>-3576</v>
      </c>
      <c r="E122" s="41">
        <v>-13.530335420647383</v>
      </c>
    </row>
    <row r="123" spans="1:5" x14ac:dyDescent="0.25">
      <c r="A123" s="39" t="s">
        <v>51</v>
      </c>
      <c r="B123" s="40">
        <v>10968</v>
      </c>
      <c r="C123" s="40">
        <v>10940</v>
      </c>
      <c r="D123" s="40">
        <v>28</v>
      </c>
      <c r="E123" s="42">
        <v>0.10546139359698682</v>
      </c>
    </row>
    <row r="124" spans="1:5" x14ac:dyDescent="0.25">
      <c r="A124" s="39" t="s">
        <v>52</v>
      </c>
      <c r="B124" s="40">
        <v>9400</v>
      </c>
      <c r="C124" s="40">
        <v>12852</v>
      </c>
      <c r="D124" s="40">
        <v>-3452</v>
      </c>
      <c r="E124" s="42">
        <v>-12.892864479261984</v>
      </c>
    </row>
    <row r="125" spans="1:5" x14ac:dyDescent="0.25">
      <c r="A125" s="39" t="s">
        <v>53</v>
      </c>
      <c r="B125" s="40">
        <v>9906</v>
      </c>
      <c r="C125" s="40">
        <v>13122</v>
      </c>
      <c r="D125" s="40">
        <v>-3216</v>
      </c>
      <c r="E125" s="42">
        <v>-11.964641804815621</v>
      </c>
    </row>
    <row r="126" spans="1:5" x14ac:dyDescent="0.25">
      <c r="A126" s="39" t="s">
        <v>54</v>
      </c>
      <c r="B126" s="40">
        <v>10304</v>
      </c>
      <c r="C126" s="40">
        <v>11205</v>
      </c>
      <c r="D126" s="40">
        <v>-901</v>
      </c>
      <c r="E126" s="42">
        <v>-3.3369072684210428</v>
      </c>
    </row>
    <row r="127" spans="1:5" x14ac:dyDescent="0.25">
      <c r="A127" s="39" t="s">
        <v>135</v>
      </c>
      <c r="B127" s="40">
        <v>11979</v>
      </c>
      <c r="C127" s="40">
        <v>11941</v>
      </c>
      <c r="D127" s="40">
        <v>38</v>
      </c>
      <c r="E127" s="41">
        <v>0.13902354253937477</v>
      </c>
    </row>
    <row r="128" spans="1:5" x14ac:dyDescent="0.25">
      <c r="A128" s="39" t="s">
        <v>146</v>
      </c>
      <c r="B128" s="40">
        <v>15770</v>
      </c>
      <c r="C128" s="40">
        <v>12216</v>
      </c>
      <c r="D128" s="40">
        <v>3554</v>
      </c>
      <c r="E128" s="41">
        <v>12.718839915828047</v>
      </c>
    </row>
    <row r="130" spans="1:1" x14ac:dyDescent="0.25">
      <c r="A130" s="14" t="s">
        <v>150</v>
      </c>
    </row>
    <row r="131" spans="1:1" x14ac:dyDescent="0.25">
      <c r="A131" s="14" t="s">
        <v>60</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05" t="s">
        <v>152</v>
      </c>
      <c r="C6" s="105"/>
      <c r="D6" s="105"/>
    </row>
    <row r="7" spans="1:6" x14ac:dyDescent="0.25">
      <c r="B7" s="104" t="s">
        <v>73</v>
      </c>
      <c r="C7" s="104"/>
      <c r="D7" s="45"/>
    </row>
    <row r="8" spans="1:6" ht="64.5" x14ac:dyDescent="0.25">
      <c r="A8" s="44" t="s">
        <v>26</v>
      </c>
      <c r="B8" s="6" t="s">
        <v>68</v>
      </c>
      <c r="C8" s="6" t="s">
        <v>69</v>
      </c>
      <c r="D8" s="6" t="s">
        <v>70</v>
      </c>
      <c r="E8" s="6" t="s">
        <v>71</v>
      </c>
      <c r="F8" s="6" t="s">
        <v>72</v>
      </c>
    </row>
    <row r="9" spans="1:6" x14ac:dyDescent="0.25">
      <c r="A9" s="10" t="s">
        <v>62</v>
      </c>
      <c r="B9" s="11">
        <v>2366501</v>
      </c>
      <c r="C9" s="11">
        <v>94726</v>
      </c>
      <c r="D9" s="11">
        <f>SUM(B9:C9)</f>
        <v>2461227</v>
      </c>
      <c r="E9" s="11">
        <v>1095987091</v>
      </c>
      <c r="F9" s="15">
        <f>D9*100/E9</f>
        <v>0.22456715231511792</v>
      </c>
    </row>
    <row r="10" spans="1:6" x14ac:dyDescent="0.25">
      <c r="A10" s="10" t="s">
        <v>63</v>
      </c>
      <c r="B10" s="11">
        <v>2155225</v>
      </c>
      <c r="C10" s="11">
        <v>321438</v>
      </c>
      <c r="D10" s="11">
        <f t="shared" ref="D10:D23" si="0">SUM(B10:C10)</f>
        <v>2476663</v>
      </c>
      <c r="E10" s="11">
        <v>1421237330</v>
      </c>
      <c r="F10" s="15">
        <f t="shared" ref="F10:F23" si="1">D10*100/E10</f>
        <v>0.17426104336845696</v>
      </c>
    </row>
    <row r="11" spans="1:6" x14ac:dyDescent="0.25">
      <c r="A11" s="10" t="s">
        <v>64</v>
      </c>
      <c r="B11" s="11">
        <v>4232239</v>
      </c>
      <c r="C11" s="11">
        <v>506143</v>
      </c>
      <c r="D11" s="11">
        <f t="shared" si="0"/>
        <v>4738382</v>
      </c>
      <c r="E11" s="11">
        <v>3176762864</v>
      </c>
      <c r="F11" s="15">
        <f t="shared" si="1"/>
        <v>0.14915756078921477</v>
      </c>
    </row>
    <row r="12" spans="1:6" x14ac:dyDescent="0.25">
      <c r="A12" s="10" t="s">
        <v>65</v>
      </c>
      <c r="B12" s="11">
        <v>5736497</v>
      </c>
      <c r="C12" s="11">
        <v>718894</v>
      </c>
      <c r="D12" s="11">
        <f t="shared" si="0"/>
        <v>6455391</v>
      </c>
      <c r="E12" s="11">
        <v>3856830112</v>
      </c>
      <c r="F12" s="15">
        <f t="shared" si="1"/>
        <v>0.16737556004644677</v>
      </c>
    </row>
    <row r="13" spans="1:6" x14ac:dyDescent="0.25">
      <c r="A13" s="10" t="s">
        <v>66</v>
      </c>
      <c r="B13" s="11">
        <v>7144178</v>
      </c>
      <c r="C13" s="11">
        <v>988347</v>
      </c>
      <c r="D13" s="11">
        <f t="shared" si="0"/>
        <v>8132525</v>
      </c>
      <c r="E13" s="11">
        <v>4382079255</v>
      </c>
      <c r="F13" s="15">
        <f t="shared" si="1"/>
        <v>0.18558598616674266</v>
      </c>
    </row>
    <row r="14" spans="1:6" x14ac:dyDescent="0.25">
      <c r="A14" s="10" t="s">
        <v>67</v>
      </c>
      <c r="B14" s="11">
        <v>651379</v>
      </c>
      <c r="C14" s="11">
        <v>64448</v>
      </c>
      <c r="D14" s="11">
        <f t="shared" si="0"/>
        <v>715827</v>
      </c>
      <c r="E14" s="11">
        <v>5710049295</v>
      </c>
      <c r="F14" s="15">
        <f t="shared" si="1"/>
        <v>1.253626655424522E-2</v>
      </c>
    </row>
    <row r="15" spans="1:6" x14ac:dyDescent="0.25">
      <c r="A15" s="10" t="s">
        <v>30</v>
      </c>
      <c r="B15" s="11">
        <v>1410037</v>
      </c>
      <c r="C15" s="11"/>
      <c r="D15" s="11">
        <f t="shared" si="0"/>
        <v>1410037</v>
      </c>
      <c r="E15" s="11">
        <v>7925987622</v>
      </c>
      <c r="F15" s="15">
        <f t="shared" si="1"/>
        <v>1.7790047969368377E-2</v>
      </c>
    </row>
    <row r="16" spans="1:6" x14ac:dyDescent="0.25">
      <c r="A16" s="10" t="s">
        <v>31</v>
      </c>
      <c r="B16" s="11">
        <v>2373816</v>
      </c>
      <c r="C16" s="11">
        <v>203356</v>
      </c>
      <c r="D16" s="11">
        <f t="shared" si="0"/>
        <v>2577172</v>
      </c>
      <c r="E16" s="11">
        <v>7762650344</v>
      </c>
      <c r="F16" s="15">
        <f t="shared" si="1"/>
        <v>3.3199640403640984E-2</v>
      </c>
    </row>
    <row r="17" spans="1:6" x14ac:dyDescent="0.25">
      <c r="A17" s="10" t="s">
        <v>32</v>
      </c>
      <c r="B17" s="11">
        <v>575536</v>
      </c>
      <c r="C17" s="11">
        <v>1759841</v>
      </c>
      <c r="D17" s="11">
        <f t="shared" si="0"/>
        <v>2335377</v>
      </c>
      <c r="E17" s="11">
        <v>8377129879</v>
      </c>
      <c r="F17" s="15">
        <f t="shared" si="1"/>
        <v>2.7878008742044002E-2</v>
      </c>
    </row>
    <row r="18" spans="1:6" x14ac:dyDescent="0.25">
      <c r="A18" s="10" t="s">
        <v>33</v>
      </c>
      <c r="B18" s="11">
        <v>939690</v>
      </c>
      <c r="C18" s="11">
        <v>1554211</v>
      </c>
      <c r="D18" s="11">
        <f t="shared" si="0"/>
        <v>2493901</v>
      </c>
      <c r="E18" s="11">
        <v>8377422545</v>
      </c>
      <c r="F18" s="15">
        <f t="shared" si="1"/>
        <v>2.97693113437195E-2</v>
      </c>
    </row>
    <row r="19" spans="1:6" x14ac:dyDescent="0.25">
      <c r="A19" s="10" t="s">
        <v>35</v>
      </c>
      <c r="B19" s="11">
        <v>888375</v>
      </c>
      <c r="C19" s="11">
        <v>16965</v>
      </c>
      <c r="D19" s="11">
        <f t="shared" si="0"/>
        <v>905340</v>
      </c>
      <c r="E19" s="11">
        <v>10236991552</v>
      </c>
      <c r="F19" s="15">
        <f t="shared" si="1"/>
        <v>8.8438091933672035E-3</v>
      </c>
    </row>
    <row r="20" spans="1:6" x14ac:dyDescent="0.25">
      <c r="A20" s="10" t="s">
        <v>36</v>
      </c>
      <c r="B20" s="11">
        <v>3593075</v>
      </c>
      <c r="C20" s="11">
        <v>2238302</v>
      </c>
      <c r="D20" s="11">
        <f t="shared" si="0"/>
        <v>5831377</v>
      </c>
      <c r="E20" s="11">
        <v>11929012418</v>
      </c>
      <c r="F20" s="15">
        <f t="shared" si="1"/>
        <v>4.8883988008939297E-2</v>
      </c>
    </row>
    <row r="21" spans="1:6" x14ac:dyDescent="0.25">
      <c r="A21" s="10" t="s">
        <v>37</v>
      </c>
      <c r="B21" s="11">
        <v>1080566</v>
      </c>
      <c r="C21" s="11">
        <v>1366034</v>
      </c>
      <c r="D21" s="11">
        <f t="shared" si="0"/>
        <v>2446600</v>
      </c>
      <c r="E21" s="11">
        <v>13431172359</v>
      </c>
      <c r="F21" s="15">
        <f t="shared" si="1"/>
        <v>1.8215833544571968E-2</v>
      </c>
    </row>
    <row r="22" spans="1:6" x14ac:dyDescent="0.25">
      <c r="A22" s="10" t="s">
        <v>38</v>
      </c>
      <c r="B22" s="11">
        <v>8061074</v>
      </c>
      <c r="C22" s="11">
        <v>8580</v>
      </c>
      <c r="D22" s="11">
        <f t="shared" si="0"/>
        <v>8069654</v>
      </c>
      <c r="E22" s="11">
        <v>17427904522</v>
      </c>
      <c r="F22" s="15">
        <f t="shared" si="1"/>
        <v>4.6303065235486718E-2</v>
      </c>
    </row>
    <row r="23" spans="1:6" x14ac:dyDescent="0.25">
      <c r="A23" s="10" t="s">
        <v>39</v>
      </c>
      <c r="B23" s="11">
        <v>13311063</v>
      </c>
      <c r="C23" s="11"/>
      <c r="D23" s="11">
        <f t="shared" si="0"/>
        <v>13311063</v>
      </c>
      <c r="E23" s="11">
        <v>20886632296</v>
      </c>
      <c r="F23" s="15">
        <f t="shared" si="1"/>
        <v>6.3730058591346977E-2</v>
      </c>
    </row>
    <row r="26" spans="1:6" x14ac:dyDescent="0.25">
      <c r="A26" s="14" t="s">
        <v>74</v>
      </c>
    </row>
    <row r="39" spans="1:7" ht="15.75" x14ac:dyDescent="0.25">
      <c r="A39" s="43" t="s">
        <v>8</v>
      </c>
    </row>
    <row r="42" spans="1:7" ht="51.75" x14ac:dyDescent="0.25">
      <c r="A42" s="47" t="s">
        <v>26</v>
      </c>
      <c r="B42" s="48" t="s">
        <v>75</v>
      </c>
      <c r="C42" s="48" t="s">
        <v>76</v>
      </c>
      <c r="D42" s="48" t="s">
        <v>77</v>
      </c>
      <c r="E42" s="48" t="s">
        <v>78</v>
      </c>
      <c r="F42" s="48" t="s">
        <v>154</v>
      </c>
      <c r="G42" s="47" t="s">
        <v>79</v>
      </c>
    </row>
    <row r="43" spans="1:7" x14ac:dyDescent="0.25">
      <c r="A43" s="10" t="s">
        <v>62</v>
      </c>
      <c r="B43" s="11">
        <v>41265</v>
      </c>
      <c r="C43" s="11">
        <v>2251968</v>
      </c>
      <c r="D43" s="11"/>
      <c r="E43" s="11"/>
      <c r="F43" s="11">
        <v>167994</v>
      </c>
      <c r="G43" s="11">
        <f>SUM(B43:F43)</f>
        <v>2461227</v>
      </c>
    </row>
    <row r="44" spans="1:7" x14ac:dyDescent="0.25">
      <c r="A44" s="10" t="s">
        <v>63</v>
      </c>
      <c r="B44" s="11">
        <v>33578</v>
      </c>
      <c r="C44" s="11">
        <v>2238336</v>
      </c>
      <c r="D44" s="11"/>
      <c r="E44" s="11"/>
      <c r="F44" s="11">
        <v>204749</v>
      </c>
      <c r="G44" s="11">
        <f t="shared" ref="G44:G57" si="2">SUM(B44:F44)</f>
        <v>2476663</v>
      </c>
    </row>
    <row r="45" spans="1:7" x14ac:dyDescent="0.25">
      <c r="A45" s="10" t="s">
        <v>64</v>
      </c>
      <c r="B45" s="11">
        <v>153912</v>
      </c>
      <c r="C45" s="11">
        <v>4256441</v>
      </c>
      <c r="D45" s="11"/>
      <c r="E45" s="11"/>
      <c r="F45" s="11">
        <v>328029</v>
      </c>
      <c r="G45" s="11">
        <f t="shared" si="2"/>
        <v>4738382</v>
      </c>
    </row>
    <row r="46" spans="1:7" x14ac:dyDescent="0.25">
      <c r="A46" s="10" t="s">
        <v>65</v>
      </c>
      <c r="B46" s="11">
        <v>9573</v>
      </c>
      <c r="C46" s="11">
        <v>5998879</v>
      </c>
      <c r="D46" s="11"/>
      <c r="E46" s="11"/>
      <c r="F46" s="11">
        <v>446939</v>
      </c>
      <c r="G46" s="11">
        <f t="shared" si="2"/>
        <v>6455391</v>
      </c>
    </row>
    <row r="47" spans="1:7" x14ac:dyDescent="0.25">
      <c r="A47" s="10" t="s">
        <v>66</v>
      </c>
      <c r="B47" s="11">
        <v>172954</v>
      </c>
      <c r="C47" s="11">
        <v>6783621</v>
      </c>
      <c r="D47" s="11"/>
      <c r="E47" s="11">
        <v>67176</v>
      </c>
      <c r="F47" s="11">
        <v>1108774</v>
      </c>
      <c r="G47" s="11">
        <f t="shared" si="2"/>
        <v>8132525</v>
      </c>
    </row>
    <row r="48" spans="1:7" x14ac:dyDescent="0.25">
      <c r="A48" s="10" t="s">
        <v>67</v>
      </c>
      <c r="B48" s="11"/>
      <c r="C48" s="11">
        <v>649972</v>
      </c>
      <c r="D48" s="11"/>
      <c r="E48" s="11"/>
      <c r="F48" s="11">
        <v>65855</v>
      </c>
      <c r="G48" s="11">
        <f t="shared" si="2"/>
        <v>715827</v>
      </c>
    </row>
    <row r="49" spans="1:7" x14ac:dyDescent="0.25">
      <c r="A49" s="10" t="s">
        <v>30</v>
      </c>
      <c r="B49" s="11">
        <v>777276</v>
      </c>
      <c r="C49" s="11">
        <v>503022</v>
      </c>
      <c r="D49" s="11"/>
      <c r="E49" s="11"/>
      <c r="F49" s="11">
        <v>129739</v>
      </c>
      <c r="G49" s="11">
        <f t="shared" si="2"/>
        <v>1410037</v>
      </c>
    </row>
    <row r="50" spans="1:7" x14ac:dyDescent="0.25">
      <c r="A50" s="10" t="s">
        <v>31</v>
      </c>
      <c r="B50" s="11">
        <v>17138</v>
      </c>
      <c r="C50" s="11">
        <v>2379644</v>
      </c>
      <c r="D50" s="11"/>
      <c r="E50" s="11"/>
      <c r="F50" s="11">
        <v>180390</v>
      </c>
      <c r="G50" s="11">
        <f t="shared" si="2"/>
        <v>2577172</v>
      </c>
    </row>
    <row r="51" spans="1:7" x14ac:dyDescent="0.25">
      <c r="A51" s="10" t="s">
        <v>32</v>
      </c>
      <c r="B51" s="11"/>
      <c r="C51" s="11">
        <v>320338</v>
      </c>
      <c r="D51" s="11">
        <v>384321</v>
      </c>
      <c r="E51" s="11">
        <v>138392</v>
      </c>
      <c r="F51" s="11">
        <v>1492326</v>
      </c>
      <c r="G51" s="11">
        <f t="shared" si="2"/>
        <v>2335377</v>
      </c>
    </row>
    <row r="52" spans="1:7" x14ac:dyDescent="0.25">
      <c r="A52" s="10" t="s">
        <v>33</v>
      </c>
      <c r="B52" s="11"/>
      <c r="C52" s="11">
        <v>357382</v>
      </c>
      <c r="D52" s="11"/>
      <c r="E52" s="11">
        <v>2136519</v>
      </c>
      <c r="F52" s="11"/>
      <c r="G52" s="11">
        <f t="shared" si="2"/>
        <v>2493901</v>
      </c>
    </row>
    <row r="53" spans="1:7" x14ac:dyDescent="0.25">
      <c r="A53" s="10" t="s">
        <v>35</v>
      </c>
      <c r="B53" s="11"/>
      <c r="C53" s="11"/>
      <c r="D53" s="11"/>
      <c r="E53" s="11">
        <v>898586</v>
      </c>
      <c r="F53" s="11">
        <v>6754</v>
      </c>
      <c r="G53" s="11">
        <f t="shared" si="2"/>
        <v>905340</v>
      </c>
    </row>
    <row r="54" spans="1:7" x14ac:dyDescent="0.25">
      <c r="A54" s="10" t="s">
        <v>36</v>
      </c>
      <c r="B54" s="11"/>
      <c r="C54" s="11">
        <v>382992</v>
      </c>
      <c r="D54" s="11"/>
      <c r="E54" s="11">
        <v>861643</v>
      </c>
      <c r="F54" s="11">
        <v>4586742</v>
      </c>
      <c r="G54" s="11">
        <f t="shared" si="2"/>
        <v>5831377</v>
      </c>
    </row>
    <row r="55" spans="1:7" x14ac:dyDescent="0.25">
      <c r="A55" s="10" t="s">
        <v>37</v>
      </c>
      <c r="B55" s="11"/>
      <c r="C55" s="11">
        <v>389954</v>
      </c>
      <c r="D55" s="11"/>
      <c r="E55" s="11">
        <v>88100</v>
      </c>
      <c r="F55" s="11">
        <v>1968546</v>
      </c>
      <c r="G55" s="11">
        <f t="shared" si="2"/>
        <v>2446600</v>
      </c>
    </row>
    <row r="56" spans="1:7" x14ac:dyDescent="0.25">
      <c r="A56" s="10" t="s">
        <v>38</v>
      </c>
      <c r="B56" s="11">
        <v>364601</v>
      </c>
      <c r="C56" s="11">
        <v>6576181</v>
      </c>
      <c r="D56" s="11"/>
      <c r="E56" s="11"/>
      <c r="F56" s="11">
        <v>1128872</v>
      </c>
      <c r="G56" s="11">
        <f t="shared" si="2"/>
        <v>8069654</v>
      </c>
    </row>
    <row r="57" spans="1:7" x14ac:dyDescent="0.25">
      <c r="A57" s="10" t="s">
        <v>39</v>
      </c>
      <c r="B57" s="11">
        <v>496721</v>
      </c>
      <c r="C57" s="11">
        <v>10553825</v>
      </c>
      <c r="D57" s="11"/>
      <c r="E57" s="11"/>
      <c r="F57" s="11">
        <v>2260517</v>
      </c>
      <c r="G57" s="11">
        <f t="shared" si="2"/>
        <v>13311063</v>
      </c>
    </row>
    <row r="58" spans="1:7" x14ac:dyDescent="0.25">
      <c r="A58" s="10"/>
      <c r="B58" s="11"/>
      <c r="C58" s="11"/>
      <c r="D58" s="11"/>
      <c r="E58" s="11"/>
      <c r="F58" s="11"/>
      <c r="G58" s="11"/>
    </row>
    <row r="59" spans="1:7" x14ac:dyDescent="0.25">
      <c r="B59" s="49"/>
      <c r="C59" s="49"/>
      <c r="D59" s="49"/>
      <c r="E59" s="49"/>
      <c r="F59" s="49"/>
    </row>
    <row r="60" spans="1:7" x14ac:dyDescent="0.25">
      <c r="A60" s="14" t="s">
        <v>74</v>
      </c>
    </row>
    <row r="90" spans="1:3" ht="15.75" x14ac:dyDescent="0.25">
      <c r="A90" s="52" t="s">
        <v>147</v>
      </c>
    </row>
    <row r="93" spans="1:3" x14ac:dyDescent="0.25">
      <c r="A93" s="53" t="s">
        <v>26</v>
      </c>
      <c r="B93" s="54" t="s">
        <v>155</v>
      </c>
      <c r="C93" s="55" t="s">
        <v>148</v>
      </c>
    </row>
    <row r="94" spans="1:3" x14ac:dyDescent="0.25">
      <c r="A94" s="56">
        <v>2004</v>
      </c>
      <c r="B94" s="57">
        <v>2301.2429776411636</v>
      </c>
      <c r="C94" s="58">
        <v>5960.911014444393</v>
      </c>
    </row>
    <row r="95" spans="1:3" x14ac:dyDescent="0.25">
      <c r="A95" s="56">
        <v>2005</v>
      </c>
      <c r="B95" s="57">
        <v>2942.089210300991</v>
      </c>
      <c r="C95" s="58">
        <v>7304.3622894200862</v>
      </c>
    </row>
    <row r="96" spans="1:3" x14ac:dyDescent="0.25">
      <c r="A96" s="56">
        <v>2006</v>
      </c>
      <c r="B96" s="57">
        <v>3046.6337740238337</v>
      </c>
      <c r="C96" s="58">
        <v>7905.8002767648841</v>
      </c>
    </row>
    <row r="97" spans="1:3" x14ac:dyDescent="0.25">
      <c r="A97" s="56">
        <v>2007</v>
      </c>
      <c r="B97" s="57">
        <v>3863.9038264760252</v>
      </c>
      <c r="C97" s="58">
        <v>9655.8936818380771</v>
      </c>
    </row>
    <row r="98" spans="1:3" x14ac:dyDescent="0.25">
      <c r="A98" s="56">
        <v>2008</v>
      </c>
      <c r="B98" s="57">
        <v>4428.831529707717</v>
      </c>
      <c r="C98" s="58">
        <v>10930.63355730986</v>
      </c>
    </row>
    <row r="99" spans="1:3" x14ac:dyDescent="0.25">
      <c r="A99" s="56">
        <v>2009</v>
      </c>
      <c r="B99" s="57">
        <v>3826.7978565362814</v>
      </c>
      <c r="C99" s="58">
        <v>8979.7565323812887</v>
      </c>
    </row>
    <row r="100" spans="1:3" x14ac:dyDescent="0.25">
      <c r="A100" s="56">
        <v>2010</v>
      </c>
      <c r="B100" s="57">
        <v>4738.7534766429399</v>
      </c>
      <c r="C100" s="58">
        <v>10559.801900543061</v>
      </c>
    </row>
    <row r="101" spans="1:3" x14ac:dyDescent="0.25">
      <c r="A101" s="56">
        <v>2011</v>
      </c>
      <c r="B101" s="57">
        <v>5043.7319638707404</v>
      </c>
      <c r="C101" s="58">
        <v>11205.211401301083</v>
      </c>
    </row>
    <row r="102" spans="1:3" x14ac:dyDescent="0.25">
      <c r="A102" s="56">
        <v>2012</v>
      </c>
      <c r="B102" s="57">
        <v>5472.2671114199911</v>
      </c>
      <c r="C102" s="58">
        <v>11587.807325326521</v>
      </c>
    </row>
    <row r="103" spans="1:3" x14ac:dyDescent="0.25">
      <c r="A103" s="56">
        <v>2013</v>
      </c>
      <c r="B103" s="57">
        <v>5940.9377246118547</v>
      </c>
      <c r="C103" s="58">
        <v>12480.371054509331</v>
      </c>
    </row>
    <row r="104" spans="1:3" x14ac:dyDescent="0.25">
      <c r="A104" s="56">
        <v>2014</v>
      </c>
      <c r="B104" s="57">
        <v>5857.9890768167097</v>
      </c>
      <c r="C104" s="58">
        <v>12112.368629008681</v>
      </c>
    </row>
    <row r="105" spans="1:3" x14ac:dyDescent="0.25">
      <c r="A105" s="56">
        <v>2015</v>
      </c>
      <c r="B105" s="96">
        <v>5411.9238974019063</v>
      </c>
      <c r="C105" s="93">
        <v>11018.870122512842</v>
      </c>
    </row>
    <row r="106" spans="1:3" x14ac:dyDescent="0.25">
      <c r="A106" s="56">
        <v>2016</v>
      </c>
      <c r="B106" s="96">
        <v>5529.7061643182342</v>
      </c>
      <c r="C106" s="93">
        <v>10882.54067001896</v>
      </c>
    </row>
    <row r="107" spans="1:3" x14ac:dyDescent="0.25">
      <c r="A107" s="56">
        <v>2017</v>
      </c>
      <c r="B107" s="96">
        <v>5264.0366669864252</v>
      </c>
      <c r="C107" s="93">
        <v>10602.212500318665</v>
      </c>
    </row>
    <row r="109" spans="1:3" x14ac:dyDescent="0.25">
      <c r="A109" s="14" t="s">
        <v>80</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3" t="s">
        <v>156</v>
      </c>
    </row>
    <row r="5" spans="1:3" x14ac:dyDescent="0.25">
      <c r="A5" s="46" t="s">
        <v>26</v>
      </c>
      <c r="B5" s="46" t="s">
        <v>81</v>
      </c>
      <c r="C5" s="46" t="s">
        <v>82</v>
      </c>
    </row>
    <row r="6" spans="1:3" x14ac:dyDescent="0.25">
      <c r="A6">
        <v>2011</v>
      </c>
      <c r="C6">
        <v>12</v>
      </c>
    </row>
    <row r="7" spans="1:3" x14ac:dyDescent="0.25">
      <c r="A7">
        <v>2012</v>
      </c>
      <c r="B7">
        <v>34</v>
      </c>
      <c r="C7">
        <v>15</v>
      </c>
    </row>
    <row r="8" spans="1:3" x14ac:dyDescent="0.25">
      <c r="A8">
        <v>2013</v>
      </c>
    </row>
    <row r="9" spans="1:3" x14ac:dyDescent="0.25">
      <c r="A9">
        <v>2014</v>
      </c>
      <c r="B9">
        <v>30</v>
      </c>
      <c r="C9">
        <v>6</v>
      </c>
    </row>
    <row r="10" spans="1:3" x14ac:dyDescent="0.25">
      <c r="A10">
        <v>2015</v>
      </c>
      <c r="B10">
        <v>26</v>
      </c>
      <c r="C10">
        <v>7</v>
      </c>
    </row>
    <row r="11" spans="1:3" x14ac:dyDescent="0.25">
      <c r="A11">
        <v>2016</v>
      </c>
      <c r="B11">
        <v>23</v>
      </c>
      <c r="C11">
        <v>5</v>
      </c>
    </row>
    <row r="12" spans="1:3" x14ac:dyDescent="0.25">
      <c r="A12">
        <v>2017</v>
      </c>
      <c r="B12">
        <v>43</v>
      </c>
      <c r="C12">
        <v>9</v>
      </c>
    </row>
    <row r="13" spans="1:3" x14ac:dyDescent="0.25">
      <c r="A13">
        <v>2018</v>
      </c>
      <c r="B13">
        <v>43</v>
      </c>
      <c r="C13">
        <v>9</v>
      </c>
    </row>
    <row r="15" spans="1:3" x14ac:dyDescent="0.25">
      <c r="A15" s="14" t="s">
        <v>83</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4"/>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61" t="s">
        <v>84</v>
      </c>
    </row>
    <row r="2" spans="1:6" x14ac:dyDescent="0.25">
      <c r="A2" s="2"/>
    </row>
    <row r="3" spans="1:6" ht="18.75" x14ac:dyDescent="0.25">
      <c r="A3" s="43" t="s">
        <v>85</v>
      </c>
    </row>
    <row r="13" spans="1:6" x14ac:dyDescent="0.25">
      <c r="A13" s="51" t="s">
        <v>26</v>
      </c>
      <c r="B13" s="51" t="s">
        <v>86</v>
      </c>
      <c r="C13" s="51" t="s">
        <v>87</v>
      </c>
      <c r="D13" s="51" t="s">
        <v>88</v>
      </c>
      <c r="E13" s="94" t="s">
        <v>79</v>
      </c>
      <c r="F13" s="51"/>
    </row>
    <row r="14" spans="1:6" x14ac:dyDescent="0.25">
      <c r="A14" s="10" t="s">
        <v>62</v>
      </c>
      <c r="B14" s="11"/>
      <c r="C14" s="11">
        <v>4632</v>
      </c>
      <c r="D14" s="11">
        <v>4069</v>
      </c>
      <c r="E14" s="11">
        <f>SUM(B14:D14)</f>
        <v>8701</v>
      </c>
      <c r="F14" s="64"/>
    </row>
    <row r="15" spans="1:6" x14ac:dyDescent="0.25">
      <c r="A15" s="10" t="s">
        <v>63</v>
      </c>
      <c r="B15" s="11"/>
      <c r="C15" s="11">
        <v>7893</v>
      </c>
      <c r="D15" s="11">
        <v>1460</v>
      </c>
      <c r="E15" s="11">
        <f t="shared" ref="E15:E24" si="0">SUM(B15:D15)</f>
        <v>9353</v>
      </c>
      <c r="F15" s="64"/>
    </row>
    <row r="16" spans="1:6" x14ac:dyDescent="0.25">
      <c r="A16" s="10" t="s">
        <v>64</v>
      </c>
      <c r="B16" s="11">
        <v>1173</v>
      </c>
      <c r="C16" s="11">
        <v>7306</v>
      </c>
      <c r="D16" s="11">
        <v>1291</v>
      </c>
      <c r="E16" s="11">
        <f t="shared" si="0"/>
        <v>9770</v>
      </c>
      <c r="F16" s="64"/>
    </row>
    <row r="17" spans="1:6" x14ac:dyDescent="0.25">
      <c r="A17" s="10" t="s">
        <v>65</v>
      </c>
      <c r="B17" s="11"/>
      <c r="C17" s="11">
        <v>8439</v>
      </c>
      <c r="D17" s="11">
        <v>1391</v>
      </c>
      <c r="E17" s="11">
        <f t="shared" si="0"/>
        <v>9830</v>
      </c>
      <c r="F17" s="64"/>
    </row>
    <row r="18" spans="1:6" x14ac:dyDescent="0.25">
      <c r="A18" s="10" t="s">
        <v>67</v>
      </c>
      <c r="B18" s="11"/>
      <c r="C18" s="11">
        <v>12733</v>
      </c>
      <c r="D18" s="11">
        <v>129</v>
      </c>
      <c r="E18" s="11">
        <f t="shared" si="0"/>
        <v>12862</v>
      </c>
      <c r="F18" s="64"/>
    </row>
    <row r="19" spans="1:6" x14ac:dyDescent="0.25">
      <c r="A19" s="10" t="s">
        <v>31</v>
      </c>
      <c r="B19" s="11">
        <v>108</v>
      </c>
      <c r="C19" s="11">
        <v>8603</v>
      </c>
      <c r="D19" s="11">
        <v>1854</v>
      </c>
      <c r="E19" s="11">
        <f t="shared" si="0"/>
        <v>10565</v>
      </c>
      <c r="F19" s="64"/>
    </row>
    <row r="20" spans="1:6" x14ac:dyDescent="0.25">
      <c r="A20" s="10" t="s">
        <v>33</v>
      </c>
      <c r="B20" s="11">
        <v>80</v>
      </c>
      <c r="C20" s="11">
        <v>11321</v>
      </c>
      <c r="D20" s="11">
        <v>314</v>
      </c>
      <c r="E20" s="11">
        <f t="shared" si="0"/>
        <v>11715</v>
      </c>
      <c r="F20" s="64"/>
    </row>
    <row r="21" spans="1:6" x14ac:dyDescent="0.25">
      <c r="A21" s="10" t="s">
        <v>35</v>
      </c>
      <c r="B21" s="11"/>
      <c r="C21" s="11">
        <v>12246</v>
      </c>
      <c r="D21" s="11">
        <v>759</v>
      </c>
      <c r="E21" s="11">
        <f t="shared" si="0"/>
        <v>13005</v>
      </c>
      <c r="F21" s="64"/>
    </row>
    <row r="22" spans="1:6" x14ac:dyDescent="0.25">
      <c r="A22" s="10" t="s">
        <v>37</v>
      </c>
      <c r="B22" s="11"/>
      <c r="C22" s="11">
        <v>12166</v>
      </c>
      <c r="D22" s="11">
        <v>703</v>
      </c>
      <c r="E22" s="11">
        <f t="shared" si="0"/>
        <v>12869</v>
      </c>
      <c r="F22" s="64"/>
    </row>
    <row r="23" spans="1:6" x14ac:dyDescent="0.25">
      <c r="A23" s="86" t="s">
        <v>39</v>
      </c>
      <c r="B23" s="86"/>
      <c r="C23" s="11">
        <v>12784</v>
      </c>
      <c r="D23" s="11">
        <v>786</v>
      </c>
      <c r="E23" s="11">
        <f t="shared" si="0"/>
        <v>13570</v>
      </c>
      <c r="F23" s="64"/>
    </row>
    <row r="24" spans="1:6" x14ac:dyDescent="0.25">
      <c r="A24" t="s">
        <v>145</v>
      </c>
      <c r="C24" s="11">
        <v>13759</v>
      </c>
      <c r="D24" s="11">
        <v>784</v>
      </c>
      <c r="E24" s="11">
        <f t="shared" si="0"/>
        <v>14543</v>
      </c>
    </row>
    <row r="26" spans="1:6" x14ac:dyDescent="0.25">
      <c r="A26" s="14" t="s">
        <v>89</v>
      </c>
    </row>
    <row r="36" spans="1:3" ht="15.75" x14ac:dyDescent="0.25">
      <c r="A36" s="65" t="s">
        <v>139</v>
      </c>
    </row>
    <row r="38" spans="1:3" ht="40.5" customHeight="1" x14ac:dyDescent="0.25">
      <c r="A38" s="66"/>
      <c r="B38" s="106" t="s">
        <v>90</v>
      </c>
      <c r="C38" s="106"/>
    </row>
    <row r="39" spans="1:3" x14ac:dyDescent="0.25">
      <c r="A39" s="66" t="s">
        <v>26</v>
      </c>
      <c r="B39" s="67" t="s">
        <v>153</v>
      </c>
      <c r="C39" s="67" t="s">
        <v>45</v>
      </c>
    </row>
    <row r="40" spans="1:3" x14ac:dyDescent="0.25">
      <c r="A40" s="112" t="s">
        <v>62</v>
      </c>
      <c r="B40" s="112">
        <v>225</v>
      </c>
      <c r="C40" s="112">
        <v>252</v>
      </c>
    </row>
    <row r="41" spans="1:3" x14ac:dyDescent="0.25">
      <c r="A41" s="112" t="s">
        <v>63</v>
      </c>
      <c r="B41" s="112">
        <v>230</v>
      </c>
      <c r="C41" s="112">
        <v>255</v>
      </c>
    </row>
    <row r="42" spans="1:3" x14ac:dyDescent="0.25">
      <c r="A42" s="112" t="s">
        <v>64</v>
      </c>
      <c r="B42" s="112">
        <v>213</v>
      </c>
      <c r="C42" s="112">
        <v>259</v>
      </c>
    </row>
    <row r="43" spans="1:3" x14ac:dyDescent="0.25">
      <c r="A43" s="112" t="s">
        <v>65</v>
      </c>
      <c r="B43" s="112">
        <v>201</v>
      </c>
      <c r="C43" s="112">
        <v>255</v>
      </c>
    </row>
    <row r="44" spans="1:3" x14ac:dyDescent="0.25">
      <c r="A44" s="112" t="s">
        <v>67</v>
      </c>
      <c r="B44" s="112">
        <v>236</v>
      </c>
      <c r="C44" s="112">
        <v>245</v>
      </c>
    </row>
    <row r="45" spans="1:3" x14ac:dyDescent="0.25">
      <c r="A45" s="112" t="s">
        <v>31</v>
      </c>
      <c r="B45" s="112">
        <v>192</v>
      </c>
      <c r="C45" s="112">
        <v>215</v>
      </c>
    </row>
    <row r="46" spans="1:3" x14ac:dyDescent="0.25">
      <c r="A46" s="112" t="s">
        <v>33</v>
      </c>
      <c r="B46" s="112">
        <v>224</v>
      </c>
      <c r="C46" s="112">
        <v>216</v>
      </c>
    </row>
    <row r="47" spans="1:3" x14ac:dyDescent="0.25">
      <c r="A47" s="112" t="s">
        <v>35</v>
      </c>
      <c r="B47" s="112">
        <v>228</v>
      </c>
      <c r="C47" s="112">
        <v>216</v>
      </c>
    </row>
    <row r="48" spans="1:3" x14ac:dyDescent="0.25">
      <c r="A48" s="112" t="s">
        <v>37</v>
      </c>
      <c r="B48" s="112">
        <v>221</v>
      </c>
      <c r="C48" s="112">
        <v>203</v>
      </c>
    </row>
    <row r="49" spans="1:3" x14ac:dyDescent="0.25">
      <c r="A49" s="112" t="s">
        <v>39</v>
      </c>
      <c r="B49" s="112">
        <v>218</v>
      </c>
      <c r="C49" s="112">
        <v>217</v>
      </c>
    </row>
    <row r="50" spans="1:3" x14ac:dyDescent="0.25">
      <c r="A50" s="112" t="s">
        <v>145</v>
      </c>
      <c r="B50" s="112">
        <v>231</v>
      </c>
      <c r="C50" s="112">
        <v>224</v>
      </c>
    </row>
    <row r="51" spans="1:3" x14ac:dyDescent="0.25">
      <c r="A51" s="14" t="s">
        <v>89</v>
      </c>
    </row>
    <row r="68" spans="1:12" ht="18.75" x14ac:dyDescent="0.25">
      <c r="A68" s="43" t="s">
        <v>91</v>
      </c>
    </row>
    <row r="77" spans="1:12" ht="41.25" customHeight="1" x14ac:dyDescent="0.25">
      <c r="A77" s="68" t="s">
        <v>26</v>
      </c>
      <c r="B77" s="68" t="s">
        <v>92</v>
      </c>
      <c r="C77" s="68" t="s">
        <v>157</v>
      </c>
      <c r="D77" s="68" t="s">
        <v>93</v>
      </c>
      <c r="E77" s="68" t="s">
        <v>94</v>
      </c>
      <c r="F77" s="68" t="s">
        <v>95</v>
      </c>
      <c r="G77" s="68" t="s">
        <v>158</v>
      </c>
      <c r="H77" s="68" t="s">
        <v>96</v>
      </c>
      <c r="I77" s="68" t="s">
        <v>97</v>
      </c>
      <c r="J77" s="68" t="s">
        <v>98</v>
      </c>
      <c r="K77" s="68" t="s">
        <v>99</v>
      </c>
      <c r="L77" s="68" t="s">
        <v>79</v>
      </c>
    </row>
    <row r="78" spans="1:12" x14ac:dyDescent="0.25">
      <c r="A78" s="10" t="s">
        <v>65</v>
      </c>
      <c r="B78" s="11"/>
      <c r="C78" s="11">
        <v>197500</v>
      </c>
      <c r="D78" s="11">
        <v>4400</v>
      </c>
      <c r="E78" s="11">
        <v>3223483</v>
      </c>
      <c r="F78" s="11">
        <v>83736</v>
      </c>
      <c r="G78" s="11">
        <v>348100</v>
      </c>
      <c r="H78" s="11">
        <v>137627</v>
      </c>
      <c r="I78" s="11">
        <v>71650</v>
      </c>
      <c r="J78" s="11">
        <v>101390</v>
      </c>
      <c r="K78" s="11">
        <v>349032</v>
      </c>
      <c r="L78" s="11">
        <v>4516918</v>
      </c>
    </row>
    <row r="79" spans="1:12" x14ac:dyDescent="0.25">
      <c r="A79" s="10" t="s">
        <v>67</v>
      </c>
      <c r="B79" s="11">
        <v>5082</v>
      </c>
      <c r="C79" s="11">
        <v>10000</v>
      </c>
      <c r="D79" s="11">
        <v>10749</v>
      </c>
      <c r="E79" s="11">
        <v>3604183</v>
      </c>
      <c r="F79" s="11">
        <v>427205</v>
      </c>
      <c r="G79" s="11">
        <v>8906</v>
      </c>
      <c r="H79" s="11">
        <v>289130</v>
      </c>
      <c r="I79" s="11">
        <v>123758</v>
      </c>
      <c r="J79" s="11">
        <v>560</v>
      </c>
      <c r="K79" s="11">
        <v>200730</v>
      </c>
      <c r="L79" s="11">
        <v>4680303</v>
      </c>
    </row>
    <row r="80" spans="1:12" x14ac:dyDescent="0.25">
      <c r="A80" s="10" t="s">
        <v>31</v>
      </c>
      <c r="B80" s="11"/>
      <c r="C80" s="11">
        <v>20000</v>
      </c>
      <c r="D80" s="11">
        <v>34163</v>
      </c>
      <c r="E80" s="11">
        <v>5162928</v>
      </c>
      <c r="F80" s="11">
        <v>195782</v>
      </c>
      <c r="G80" s="11">
        <v>35851</v>
      </c>
      <c r="H80" s="11">
        <v>313897</v>
      </c>
      <c r="I80" s="11">
        <v>86535</v>
      </c>
      <c r="J80" s="11">
        <v>1000</v>
      </c>
      <c r="K80" s="11">
        <v>229987</v>
      </c>
      <c r="L80" s="11">
        <v>6080143</v>
      </c>
    </row>
    <row r="81" spans="1:12" x14ac:dyDescent="0.25">
      <c r="A81" s="10" t="s">
        <v>33</v>
      </c>
      <c r="B81" s="11">
        <v>1438830</v>
      </c>
      <c r="C81" s="11">
        <v>525210</v>
      </c>
      <c r="D81" s="11">
        <v>56242</v>
      </c>
      <c r="E81" s="11">
        <v>5341609</v>
      </c>
      <c r="F81" s="11">
        <v>205950</v>
      </c>
      <c r="G81" s="11">
        <v>1187231</v>
      </c>
      <c r="H81" s="11">
        <v>356409</v>
      </c>
      <c r="I81" s="11">
        <v>97085</v>
      </c>
      <c r="J81" s="11">
        <v>415</v>
      </c>
      <c r="K81" s="11">
        <v>342083</v>
      </c>
      <c r="L81" s="11">
        <v>9551064</v>
      </c>
    </row>
    <row r="82" spans="1:12" x14ac:dyDescent="0.25">
      <c r="A82" s="10" t="s">
        <v>35</v>
      </c>
      <c r="B82" s="11"/>
      <c r="C82" s="11">
        <v>1035625</v>
      </c>
      <c r="D82" s="11">
        <v>75450</v>
      </c>
      <c r="E82" s="11">
        <v>5597490</v>
      </c>
      <c r="F82" s="11">
        <v>172543</v>
      </c>
      <c r="G82" s="11">
        <v>708807</v>
      </c>
      <c r="H82" s="11">
        <v>479707</v>
      </c>
      <c r="I82" s="11">
        <v>67893</v>
      </c>
      <c r="J82" s="11">
        <v>995</v>
      </c>
      <c r="K82" s="11">
        <v>347215</v>
      </c>
      <c r="L82" s="11">
        <v>8485725</v>
      </c>
    </row>
    <row r="83" spans="1:12" x14ac:dyDescent="0.25">
      <c r="A83" s="10" t="s">
        <v>37</v>
      </c>
      <c r="B83" s="11"/>
      <c r="C83" s="11">
        <v>1160878</v>
      </c>
      <c r="D83" s="11">
        <v>131226</v>
      </c>
      <c r="E83" s="11">
        <v>6215188</v>
      </c>
      <c r="F83" s="11">
        <v>348536</v>
      </c>
      <c r="G83" s="11">
        <v>900341</v>
      </c>
      <c r="H83" s="11">
        <v>541241</v>
      </c>
      <c r="I83" s="11">
        <v>77640</v>
      </c>
      <c r="J83" s="11">
        <v>945</v>
      </c>
      <c r="K83" s="11">
        <v>409159</v>
      </c>
      <c r="L83" s="11">
        <v>9785154</v>
      </c>
    </row>
    <row r="84" spans="1:12" x14ac:dyDescent="0.25">
      <c r="A84" s="10" t="s">
        <v>39</v>
      </c>
      <c r="B84" s="11"/>
      <c r="C84" s="11">
        <v>1052230</v>
      </c>
      <c r="D84" s="11">
        <v>128093</v>
      </c>
      <c r="E84" s="11">
        <v>6941256</v>
      </c>
      <c r="F84" s="11">
        <v>362540</v>
      </c>
      <c r="G84" s="11">
        <v>1562381</v>
      </c>
      <c r="H84" s="11">
        <v>614317</v>
      </c>
      <c r="I84" s="11">
        <v>76636</v>
      </c>
      <c r="J84" s="11">
        <v>950</v>
      </c>
      <c r="K84" s="11">
        <v>420619</v>
      </c>
      <c r="L84" s="11">
        <v>11159022</v>
      </c>
    </row>
    <row r="85" spans="1:12" x14ac:dyDescent="0.25">
      <c r="A85" s="10" t="s">
        <v>145</v>
      </c>
      <c r="B85" s="11"/>
      <c r="C85" s="11"/>
      <c r="D85" s="11"/>
      <c r="E85" s="11"/>
      <c r="F85" s="11"/>
      <c r="G85" s="11"/>
      <c r="H85" s="11"/>
      <c r="I85" s="11"/>
      <c r="J85" s="11"/>
      <c r="K85" s="11"/>
      <c r="L85" s="11">
        <v>12286210</v>
      </c>
    </row>
    <row r="87" spans="1:12" x14ac:dyDescent="0.25">
      <c r="A87" s="14" t="s">
        <v>89</v>
      </c>
    </row>
    <row r="112" spans="1:1" ht="15.75" x14ac:dyDescent="0.25">
      <c r="A112" s="43" t="s">
        <v>168</v>
      </c>
    </row>
    <row r="116" spans="1:3" x14ac:dyDescent="0.25">
      <c r="A116" s="50" t="s">
        <v>26</v>
      </c>
      <c r="B116" s="50" t="s">
        <v>159</v>
      </c>
      <c r="C116" s="50" t="s">
        <v>100</v>
      </c>
    </row>
    <row r="117" spans="1:3" x14ac:dyDescent="0.25">
      <c r="A117" s="113" t="s">
        <v>62</v>
      </c>
      <c r="B117" s="113">
        <v>75</v>
      </c>
      <c r="C117" s="113">
        <v>95</v>
      </c>
    </row>
    <row r="118" spans="1:3" x14ac:dyDescent="0.25">
      <c r="A118" s="113" t="s">
        <v>63</v>
      </c>
      <c r="B118" s="113">
        <v>79</v>
      </c>
      <c r="C118" s="113">
        <v>97</v>
      </c>
    </row>
    <row r="119" spans="1:3" x14ac:dyDescent="0.25">
      <c r="A119" s="113" t="s">
        <v>64</v>
      </c>
      <c r="B119" s="113">
        <v>89</v>
      </c>
      <c r="C119" s="113">
        <v>97</v>
      </c>
    </row>
    <row r="120" spans="1:3" x14ac:dyDescent="0.25">
      <c r="A120" s="113" t="s">
        <v>65</v>
      </c>
      <c r="B120" s="113">
        <v>95</v>
      </c>
      <c r="C120" s="113">
        <v>99</v>
      </c>
    </row>
    <row r="121" spans="1:3" x14ac:dyDescent="0.25">
      <c r="A121" s="113" t="s">
        <v>67</v>
      </c>
      <c r="B121" s="113">
        <v>97</v>
      </c>
      <c r="C121" s="113">
        <v>98</v>
      </c>
    </row>
    <row r="122" spans="1:3" x14ac:dyDescent="0.25">
      <c r="A122" s="113" t="s">
        <v>31</v>
      </c>
      <c r="B122" s="113">
        <v>98</v>
      </c>
      <c r="C122" s="113">
        <v>99</v>
      </c>
    </row>
    <row r="123" spans="1:3" x14ac:dyDescent="0.25">
      <c r="A123" s="113" t="s">
        <v>33</v>
      </c>
      <c r="B123" s="113">
        <v>95</v>
      </c>
      <c r="C123" s="113">
        <v>99</v>
      </c>
    </row>
    <row r="124" spans="1:3" x14ac:dyDescent="0.25">
      <c r="A124" s="113" t="s">
        <v>35</v>
      </c>
      <c r="B124" s="113">
        <v>97</v>
      </c>
      <c r="C124" s="113">
        <v>98</v>
      </c>
    </row>
    <row r="125" spans="1:3" x14ac:dyDescent="0.25">
      <c r="A125" s="113" t="s">
        <v>37</v>
      </c>
      <c r="B125" s="113">
        <v>97</v>
      </c>
      <c r="C125" s="113">
        <v>97</v>
      </c>
    </row>
    <row r="126" spans="1:3" x14ac:dyDescent="0.25">
      <c r="A126" s="113" t="s">
        <v>39</v>
      </c>
      <c r="B126" s="113">
        <v>97</v>
      </c>
      <c r="C126" s="113">
        <v>98</v>
      </c>
    </row>
    <row r="127" spans="1:3" x14ac:dyDescent="0.25">
      <c r="A127" s="113" t="s">
        <v>145</v>
      </c>
      <c r="B127" s="113">
        <v>97</v>
      </c>
      <c r="C127" s="113">
        <v>99</v>
      </c>
    </row>
    <row r="128" spans="1:3" x14ac:dyDescent="0.25">
      <c r="A128" s="113"/>
      <c r="B128" s="113"/>
      <c r="C128" s="113"/>
    </row>
    <row r="129" spans="1:3" x14ac:dyDescent="0.25">
      <c r="A129" s="14" t="s">
        <v>89</v>
      </c>
    </row>
    <row r="140" spans="1:3" ht="15.75" x14ac:dyDescent="0.25">
      <c r="A140" s="43" t="s">
        <v>169</v>
      </c>
    </row>
    <row r="142" spans="1:3" x14ac:dyDescent="0.25">
      <c r="A142" s="50" t="s">
        <v>26</v>
      </c>
      <c r="B142" s="50" t="s">
        <v>160</v>
      </c>
      <c r="C142" s="50" t="s">
        <v>100</v>
      </c>
    </row>
    <row r="143" spans="1:3" x14ac:dyDescent="0.25">
      <c r="A143" s="10" t="s">
        <v>62</v>
      </c>
      <c r="B143" s="10">
        <v>0</v>
      </c>
      <c r="C143" s="10">
        <v>35</v>
      </c>
    </row>
    <row r="144" spans="1:3" x14ac:dyDescent="0.25">
      <c r="A144" s="10" t="s">
        <v>63</v>
      </c>
      <c r="B144" s="10">
        <v>0</v>
      </c>
      <c r="C144" s="10">
        <v>36</v>
      </c>
    </row>
    <row r="145" spans="1:3" x14ac:dyDescent="0.25">
      <c r="A145" s="10" t="s">
        <v>64</v>
      </c>
      <c r="B145" s="10">
        <v>0</v>
      </c>
      <c r="C145" s="10">
        <v>39</v>
      </c>
    </row>
    <row r="146" spans="1:3" x14ac:dyDescent="0.25">
      <c r="A146" s="10" t="s">
        <v>65</v>
      </c>
      <c r="B146" s="10">
        <v>0</v>
      </c>
      <c r="C146" s="10">
        <v>42</v>
      </c>
    </row>
    <row r="147" spans="1:3" x14ac:dyDescent="0.25">
      <c r="A147" s="10" t="s">
        <v>67</v>
      </c>
      <c r="B147" s="10">
        <v>0</v>
      </c>
      <c r="C147" s="10">
        <v>49</v>
      </c>
    </row>
    <row r="148" spans="1:3" x14ac:dyDescent="0.25">
      <c r="A148" s="10" t="s">
        <v>31</v>
      </c>
      <c r="B148" s="10">
        <v>0</v>
      </c>
      <c r="C148" s="10">
        <v>50</v>
      </c>
    </row>
    <row r="149" spans="1:3" x14ac:dyDescent="0.25">
      <c r="A149" s="10" t="s">
        <v>33</v>
      </c>
      <c r="B149" s="10">
        <v>0</v>
      </c>
      <c r="C149" s="10">
        <v>54</v>
      </c>
    </row>
    <row r="150" spans="1:3" x14ac:dyDescent="0.25">
      <c r="A150" s="10" t="s">
        <v>35</v>
      </c>
      <c r="B150" s="10">
        <v>0</v>
      </c>
      <c r="C150" s="10">
        <v>56</v>
      </c>
    </row>
    <row r="151" spans="1:3" x14ac:dyDescent="0.25">
      <c r="A151" s="10" t="s">
        <v>37</v>
      </c>
      <c r="B151" s="10">
        <v>0</v>
      </c>
      <c r="C151" s="10">
        <v>58</v>
      </c>
    </row>
    <row r="152" spans="1:3" x14ac:dyDescent="0.25">
      <c r="A152" s="87">
        <v>2016</v>
      </c>
      <c r="B152" s="10">
        <v>0</v>
      </c>
      <c r="C152" s="10">
        <v>59</v>
      </c>
    </row>
    <row r="153" spans="1:3" x14ac:dyDescent="0.25">
      <c r="A153" s="87">
        <v>2018</v>
      </c>
      <c r="B153" s="10">
        <v>0</v>
      </c>
      <c r="C153">
        <v>60</v>
      </c>
    </row>
    <row r="154" spans="1:3" x14ac:dyDescent="0.25">
      <c r="A154" s="14" t="s">
        <v>89</v>
      </c>
    </row>
  </sheetData>
  <mergeCells count="1">
    <mergeCell ref="B38:C38"/>
  </mergeCells>
  <pageMargins left="0.7" right="0.7" top="0.75" bottom="0.75" header="0.3" footer="0.3"/>
  <pageSetup paperSize="9" scale="73" orientation="landscape" r:id="rId1"/>
  <rowBreaks count="4" manualBreakCount="4">
    <brk id="34" max="16383" man="1"/>
    <brk id="66" max="16383" man="1"/>
    <brk id="110" max="15" man="1"/>
    <brk id="1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6"/>
  <sheetViews>
    <sheetView zoomScaleNormal="100" workbookViewId="0">
      <selection activeCell="D1" sqref="D1"/>
    </sheetView>
  </sheetViews>
  <sheetFormatPr defaultRowHeight="15" x14ac:dyDescent="0.25"/>
  <cols>
    <col min="2" max="2" width="11.140625" customWidth="1"/>
    <col min="3" max="3" width="11.7109375" customWidth="1"/>
  </cols>
  <sheetData>
    <row r="1" spans="1:4" ht="20.25" x14ac:dyDescent="0.3">
      <c r="A1" s="69" t="s">
        <v>101</v>
      </c>
    </row>
    <row r="2" spans="1:4" ht="20.25" x14ac:dyDescent="0.3">
      <c r="A2" s="69"/>
    </row>
    <row r="3" spans="1:4" ht="18.75" x14ac:dyDescent="0.25">
      <c r="A3" s="43" t="s">
        <v>102</v>
      </c>
    </row>
    <row r="6" spans="1:4" x14ac:dyDescent="0.25">
      <c r="A6" s="62" t="s">
        <v>26</v>
      </c>
      <c r="B6" s="63" t="s">
        <v>103</v>
      </c>
      <c r="C6" s="63" t="s">
        <v>104</v>
      </c>
      <c r="D6" s="63" t="s">
        <v>79</v>
      </c>
    </row>
    <row r="7" spans="1:4" x14ac:dyDescent="0.25">
      <c r="A7" s="98" t="s">
        <v>62</v>
      </c>
      <c r="B7" s="97"/>
      <c r="C7" s="97">
        <v>3186</v>
      </c>
      <c r="D7" s="11">
        <f>SUM(B7:C7)</f>
        <v>3186</v>
      </c>
    </row>
    <row r="8" spans="1:4" x14ac:dyDescent="0.25">
      <c r="A8" s="98" t="s">
        <v>63</v>
      </c>
      <c r="B8" s="97"/>
      <c r="C8" s="97">
        <v>3457</v>
      </c>
      <c r="D8" s="11">
        <f t="shared" ref="D8:D16" si="0">SUM(B8:C8)</f>
        <v>3457</v>
      </c>
    </row>
    <row r="9" spans="1:4" x14ac:dyDescent="0.25">
      <c r="A9" s="98" t="s">
        <v>64</v>
      </c>
      <c r="B9" s="97"/>
      <c r="C9" s="97">
        <v>3599</v>
      </c>
      <c r="D9" s="11">
        <f t="shared" si="0"/>
        <v>3599</v>
      </c>
    </row>
    <row r="10" spans="1:4" x14ac:dyDescent="0.25">
      <c r="A10" s="98" t="s">
        <v>65</v>
      </c>
      <c r="B10" s="97"/>
      <c r="C10" s="97">
        <v>3681</v>
      </c>
      <c r="D10" s="11">
        <f t="shared" si="0"/>
        <v>3681</v>
      </c>
    </row>
    <row r="11" spans="1:4" x14ac:dyDescent="0.25">
      <c r="A11" s="98" t="s">
        <v>67</v>
      </c>
      <c r="B11" s="97"/>
      <c r="C11" s="97">
        <v>7246</v>
      </c>
      <c r="D11" s="11">
        <f t="shared" si="0"/>
        <v>7246</v>
      </c>
    </row>
    <row r="12" spans="1:4" x14ac:dyDescent="0.25">
      <c r="A12" s="98" t="s">
        <v>31</v>
      </c>
      <c r="B12" s="97"/>
      <c r="C12" s="97">
        <v>7046</v>
      </c>
      <c r="D12" s="11">
        <f t="shared" si="0"/>
        <v>7046</v>
      </c>
    </row>
    <row r="13" spans="1:4" x14ac:dyDescent="0.25">
      <c r="A13" s="98" t="s">
        <v>33</v>
      </c>
      <c r="B13" s="97"/>
      <c r="C13" s="97">
        <v>7486</v>
      </c>
      <c r="D13" s="11">
        <f t="shared" si="0"/>
        <v>7486</v>
      </c>
    </row>
    <row r="14" spans="1:4" x14ac:dyDescent="0.25">
      <c r="A14" s="98" t="s">
        <v>35</v>
      </c>
      <c r="B14" s="97"/>
      <c r="C14" s="97">
        <v>8587</v>
      </c>
      <c r="D14" s="11">
        <f t="shared" si="0"/>
        <v>8587</v>
      </c>
    </row>
    <row r="15" spans="1:4" x14ac:dyDescent="0.25">
      <c r="A15" s="98" t="s">
        <v>37</v>
      </c>
      <c r="B15" s="97">
        <v>5826</v>
      </c>
      <c r="C15" s="97">
        <v>2215</v>
      </c>
      <c r="D15" s="11">
        <f t="shared" si="0"/>
        <v>8041</v>
      </c>
    </row>
    <row r="16" spans="1:4" x14ac:dyDescent="0.25">
      <c r="A16" s="98" t="s">
        <v>39</v>
      </c>
      <c r="B16" s="97">
        <v>5694</v>
      </c>
      <c r="C16" s="97">
        <v>2364</v>
      </c>
      <c r="D16" s="11">
        <f t="shared" si="0"/>
        <v>8058</v>
      </c>
    </row>
    <row r="17" spans="1:4" x14ac:dyDescent="0.25">
      <c r="A17" t="s">
        <v>145</v>
      </c>
      <c r="B17" s="97">
        <v>6398</v>
      </c>
      <c r="C17" s="97">
        <v>1869</v>
      </c>
      <c r="D17" s="97">
        <f>SUM(B17:C17)</f>
        <v>8267</v>
      </c>
    </row>
    <row r="18" spans="1:4" x14ac:dyDescent="0.25">
      <c r="D18" s="11"/>
    </row>
    <row r="19" spans="1:4" x14ac:dyDescent="0.25">
      <c r="A19" s="14" t="s">
        <v>105</v>
      </c>
    </row>
    <row r="31" spans="1:4" ht="15.75" x14ac:dyDescent="0.25">
      <c r="A31" s="43" t="s">
        <v>16</v>
      </c>
    </row>
    <row r="32" spans="1:4" ht="15.75" x14ac:dyDescent="0.25">
      <c r="A32" s="43"/>
    </row>
    <row r="33" spans="1:7" ht="15.75" x14ac:dyDescent="0.25">
      <c r="A33" s="43"/>
    </row>
    <row r="34" spans="1:7" ht="15.75" x14ac:dyDescent="0.25">
      <c r="A34" s="43"/>
    </row>
    <row r="35" spans="1:7" ht="15.75" x14ac:dyDescent="0.25">
      <c r="A35" s="43"/>
    </row>
    <row r="36" spans="1:7" ht="15.75" x14ac:dyDescent="0.25">
      <c r="A36" s="43"/>
    </row>
    <row r="37" spans="1:7" ht="15.75" x14ac:dyDescent="0.25">
      <c r="A37" s="43"/>
    </row>
    <row r="38" spans="1:7" ht="15.75" x14ac:dyDescent="0.25">
      <c r="A38" s="43"/>
    </row>
    <row r="39" spans="1:7" ht="15.75" x14ac:dyDescent="0.25">
      <c r="A39" s="43"/>
    </row>
    <row r="40" spans="1:7" ht="15.75" x14ac:dyDescent="0.25">
      <c r="A40" s="43"/>
    </row>
    <row r="41" spans="1:7" ht="15.75" x14ac:dyDescent="0.25">
      <c r="A41" s="43"/>
    </row>
    <row r="42" spans="1:7" ht="15.75" x14ac:dyDescent="0.25">
      <c r="A42" s="43"/>
    </row>
    <row r="43" spans="1:7" ht="45" customHeight="1" x14ac:dyDescent="0.25">
      <c r="A43" s="115" t="s">
        <v>26</v>
      </c>
      <c r="B43" s="114" t="s">
        <v>140</v>
      </c>
      <c r="C43" s="114" t="s">
        <v>141</v>
      </c>
      <c r="D43" s="114" t="s">
        <v>142</v>
      </c>
      <c r="E43" s="114" t="s">
        <v>170</v>
      </c>
      <c r="F43" s="114" t="s">
        <v>143</v>
      </c>
      <c r="G43" s="114" t="s">
        <v>79</v>
      </c>
    </row>
    <row r="44" spans="1:7" x14ac:dyDescent="0.25">
      <c r="A44" t="s">
        <v>37</v>
      </c>
      <c r="B44" s="91">
        <v>0</v>
      </c>
      <c r="C44" s="91">
        <v>0</v>
      </c>
      <c r="D44" s="91">
        <v>0</v>
      </c>
      <c r="E44" s="91"/>
      <c r="F44" s="92">
        <v>5826</v>
      </c>
      <c r="G44" s="91">
        <f>SUM(B44:F44)</f>
        <v>5826</v>
      </c>
    </row>
    <row r="45" spans="1:7" x14ac:dyDescent="0.25">
      <c r="A45" t="s">
        <v>39</v>
      </c>
      <c r="B45" s="91">
        <v>0</v>
      </c>
      <c r="C45" s="91">
        <v>0</v>
      </c>
      <c r="D45" s="91">
        <v>0</v>
      </c>
      <c r="E45" s="91"/>
      <c r="F45" s="92">
        <v>5694</v>
      </c>
      <c r="G45" s="91">
        <f t="shared" ref="G45:G46" si="1">SUM(B45:F45)</f>
        <v>5694</v>
      </c>
    </row>
    <row r="46" spans="1:7" x14ac:dyDescent="0.25">
      <c r="A46" t="s">
        <v>145</v>
      </c>
      <c r="B46" s="91">
        <v>526</v>
      </c>
      <c r="C46" s="91">
        <v>0</v>
      </c>
      <c r="D46" s="91"/>
      <c r="E46" s="91">
        <v>0</v>
      </c>
      <c r="F46" s="92">
        <v>5873</v>
      </c>
      <c r="G46" s="91">
        <f t="shared" si="1"/>
        <v>6399</v>
      </c>
    </row>
    <row r="47" spans="1:7" x14ac:dyDescent="0.25">
      <c r="B47" s="91"/>
      <c r="C47" s="91"/>
      <c r="D47" s="91"/>
      <c r="E47" s="91"/>
      <c r="F47" s="92"/>
    </row>
    <row r="48" spans="1:7" x14ac:dyDescent="0.25">
      <c r="B48" s="91"/>
      <c r="C48" s="91"/>
      <c r="D48" s="91"/>
      <c r="E48" s="91"/>
      <c r="F48" s="92"/>
    </row>
    <row r="49" spans="1:6" x14ac:dyDescent="0.25">
      <c r="B49" s="91"/>
      <c r="C49" s="91"/>
      <c r="D49" s="91"/>
      <c r="E49" s="91"/>
      <c r="F49" s="92"/>
    </row>
    <row r="50" spans="1:6" x14ac:dyDescent="0.25">
      <c r="B50" s="91"/>
      <c r="C50" s="91"/>
      <c r="D50" s="91"/>
      <c r="E50" s="91"/>
      <c r="F50" s="92"/>
    </row>
    <row r="51" spans="1:6" x14ac:dyDescent="0.25">
      <c r="B51" s="91"/>
      <c r="C51" s="91"/>
      <c r="D51" s="91"/>
      <c r="E51" s="91"/>
      <c r="F51" s="92"/>
    </row>
    <row r="52" spans="1:6" x14ac:dyDescent="0.25">
      <c r="B52" s="91"/>
      <c r="C52" s="91"/>
      <c r="D52" s="91"/>
      <c r="E52" s="91"/>
      <c r="F52" s="92"/>
    </row>
    <row r="53" spans="1:6" x14ac:dyDescent="0.25">
      <c r="A53" s="89"/>
      <c r="B53" s="91"/>
      <c r="C53" s="91"/>
      <c r="D53" s="91"/>
      <c r="E53" s="91"/>
      <c r="F53" s="92"/>
    </row>
    <row r="54" spans="1:6" x14ac:dyDescent="0.25">
      <c r="A54" s="1"/>
      <c r="B54" s="2"/>
      <c r="C54" s="2"/>
      <c r="D54" s="2"/>
      <c r="E54" s="2"/>
      <c r="F54" s="2"/>
    </row>
    <row r="55" spans="1:6" x14ac:dyDescent="0.25">
      <c r="A55" s="14" t="s">
        <v>105</v>
      </c>
      <c r="B55" s="2"/>
      <c r="C55" s="2"/>
      <c r="D55" s="2"/>
      <c r="E55" s="2"/>
      <c r="F55" s="2"/>
    </row>
    <row r="56" spans="1:6" x14ac:dyDescent="0.25">
      <c r="A56" s="14"/>
      <c r="B56" s="2"/>
      <c r="C56" s="2"/>
      <c r="D56" s="2"/>
      <c r="E56" s="2"/>
      <c r="F56" s="2"/>
    </row>
    <row r="57" spans="1:6" x14ac:dyDescent="0.25">
      <c r="A57" s="14"/>
      <c r="B57" s="2"/>
      <c r="C57" s="2"/>
      <c r="D57" s="2"/>
      <c r="E57" s="2"/>
      <c r="F57" s="2"/>
    </row>
    <row r="58" spans="1:6" x14ac:dyDescent="0.25">
      <c r="A58" s="14"/>
      <c r="B58" s="2"/>
      <c r="C58" s="2"/>
      <c r="D58" s="2"/>
      <c r="E58" s="2"/>
      <c r="F58" s="2"/>
    </row>
    <row r="66" spans="1:3" ht="15.75" x14ac:dyDescent="0.25">
      <c r="A66" s="43" t="s">
        <v>17</v>
      </c>
    </row>
    <row r="70" spans="1:3" x14ac:dyDescent="0.25">
      <c r="A70" s="8" t="s">
        <v>26</v>
      </c>
      <c r="B70" s="60" t="s">
        <v>153</v>
      </c>
      <c r="C70" s="60" t="s">
        <v>106</v>
      </c>
    </row>
    <row r="71" spans="1:3" x14ac:dyDescent="0.25">
      <c r="A71" s="116" t="s">
        <v>62</v>
      </c>
      <c r="B71" s="116">
        <v>75</v>
      </c>
      <c r="C71" s="116">
        <v>147</v>
      </c>
    </row>
    <row r="72" spans="1:3" x14ac:dyDescent="0.25">
      <c r="A72" s="116" t="s">
        <v>63</v>
      </c>
      <c r="B72" s="116">
        <v>80</v>
      </c>
      <c r="C72" s="116">
        <v>154</v>
      </c>
    </row>
    <row r="73" spans="1:3" x14ac:dyDescent="0.25">
      <c r="A73" s="116" t="s">
        <v>64</v>
      </c>
      <c r="B73" s="116">
        <v>79</v>
      </c>
      <c r="C73" s="116">
        <v>173</v>
      </c>
    </row>
    <row r="74" spans="1:3" x14ac:dyDescent="0.25">
      <c r="A74" s="116" t="s">
        <v>65</v>
      </c>
      <c r="B74" s="116">
        <v>81</v>
      </c>
      <c r="C74" s="116">
        <v>174</v>
      </c>
    </row>
    <row r="75" spans="1:3" x14ac:dyDescent="0.25">
      <c r="A75" s="116" t="s">
        <v>67</v>
      </c>
      <c r="B75" s="116">
        <v>139</v>
      </c>
      <c r="C75" s="116">
        <v>181</v>
      </c>
    </row>
    <row r="76" spans="1:3" x14ac:dyDescent="0.25">
      <c r="A76" s="116" t="s">
        <v>31</v>
      </c>
      <c r="B76" s="116">
        <v>135</v>
      </c>
      <c r="C76" s="116">
        <v>173</v>
      </c>
    </row>
    <row r="77" spans="1:3" x14ac:dyDescent="0.25">
      <c r="A77" s="116" t="s">
        <v>33</v>
      </c>
      <c r="B77" s="116">
        <v>148</v>
      </c>
      <c r="C77" s="116">
        <v>182</v>
      </c>
    </row>
    <row r="78" spans="1:3" x14ac:dyDescent="0.25">
      <c r="A78" s="116" t="s">
        <v>35</v>
      </c>
      <c r="B78" s="116">
        <v>156</v>
      </c>
      <c r="C78" s="116">
        <v>190</v>
      </c>
    </row>
    <row r="79" spans="1:3" x14ac:dyDescent="0.25">
      <c r="A79" s="116" t="s">
        <v>37</v>
      </c>
      <c r="B79" s="116">
        <v>142</v>
      </c>
      <c r="C79" s="116">
        <v>181</v>
      </c>
    </row>
    <row r="80" spans="1:3" x14ac:dyDescent="0.25">
      <c r="A80" s="116" t="s">
        <v>39</v>
      </c>
      <c r="B80" s="116">
        <v>131</v>
      </c>
      <c r="C80" s="116">
        <v>183</v>
      </c>
    </row>
    <row r="81" spans="1:3" x14ac:dyDescent="0.25">
      <c r="A81" s="116" t="s">
        <v>145</v>
      </c>
      <c r="B81" s="116">
        <v>131</v>
      </c>
      <c r="C81" s="116">
        <v>188</v>
      </c>
    </row>
    <row r="82" spans="1:3" x14ac:dyDescent="0.25">
      <c r="A82" s="14"/>
      <c r="B82" s="2"/>
      <c r="C82" s="2"/>
    </row>
    <row r="83" spans="1:3" x14ac:dyDescent="0.25">
      <c r="A83" s="14"/>
      <c r="B83" s="2"/>
      <c r="C83" s="2"/>
    </row>
    <row r="84" spans="1:3" x14ac:dyDescent="0.25">
      <c r="A84" s="14" t="s">
        <v>105</v>
      </c>
      <c r="B84" s="2"/>
      <c r="C84" s="2"/>
    </row>
    <row r="97" spans="1:3" ht="15.75" x14ac:dyDescent="0.25">
      <c r="A97" s="43" t="s">
        <v>171</v>
      </c>
    </row>
    <row r="101" spans="1:3" x14ac:dyDescent="0.25">
      <c r="A101" s="99" t="s">
        <v>26</v>
      </c>
      <c r="B101" s="88" t="s">
        <v>159</v>
      </c>
      <c r="C101" s="88" t="s">
        <v>100</v>
      </c>
    </row>
    <row r="102" spans="1:3" x14ac:dyDescent="0.25">
      <c r="A102" s="117" t="s">
        <v>62</v>
      </c>
      <c r="B102" s="117"/>
      <c r="C102" s="117">
        <v>34.6</v>
      </c>
    </row>
    <row r="103" spans="1:3" x14ac:dyDescent="0.25">
      <c r="A103" s="117" t="s">
        <v>63</v>
      </c>
      <c r="B103" s="117"/>
      <c r="C103" s="117">
        <v>35.5</v>
      </c>
    </row>
    <row r="104" spans="1:3" x14ac:dyDescent="0.25">
      <c r="A104" s="117" t="s">
        <v>64</v>
      </c>
      <c r="B104" s="117"/>
      <c r="C104" s="117">
        <v>37.6</v>
      </c>
    </row>
    <row r="105" spans="1:3" x14ac:dyDescent="0.25">
      <c r="A105" s="117" t="s">
        <v>65</v>
      </c>
      <c r="B105" s="117"/>
      <c r="C105" s="117">
        <v>45.2</v>
      </c>
    </row>
    <row r="106" spans="1:3" x14ac:dyDescent="0.25">
      <c r="A106" s="117" t="s">
        <v>67</v>
      </c>
      <c r="B106" s="117"/>
      <c r="C106" s="117">
        <v>50.6</v>
      </c>
    </row>
    <row r="107" spans="1:3" x14ac:dyDescent="0.25">
      <c r="A107" s="117" t="s">
        <v>31</v>
      </c>
      <c r="B107" s="117"/>
      <c r="C107" s="117">
        <v>55.5</v>
      </c>
    </row>
    <row r="108" spans="1:3" x14ac:dyDescent="0.25">
      <c r="A108" s="117" t="s">
        <v>33</v>
      </c>
      <c r="B108" s="117"/>
      <c r="C108" s="117">
        <v>61.7</v>
      </c>
    </row>
    <row r="109" spans="1:3" x14ac:dyDescent="0.25">
      <c r="A109" s="117" t="s">
        <v>35</v>
      </c>
      <c r="B109" s="117"/>
      <c r="C109" s="117">
        <v>68.3</v>
      </c>
    </row>
    <row r="110" spans="1:3" x14ac:dyDescent="0.25">
      <c r="A110" s="117" t="s">
        <v>37</v>
      </c>
      <c r="B110" s="117">
        <v>62.9</v>
      </c>
      <c r="C110" s="117">
        <v>68.099999999999994</v>
      </c>
    </row>
    <row r="111" spans="1:3" x14ac:dyDescent="0.25">
      <c r="A111" s="117" t="s">
        <v>39</v>
      </c>
      <c r="B111" s="117">
        <v>63.2</v>
      </c>
      <c r="C111" s="117">
        <v>74.8</v>
      </c>
    </row>
    <row r="112" spans="1:3" x14ac:dyDescent="0.25">
      <c r="A112" s="117" t="s">
        <v>145</v>
      </c>
      <c r="B112" s="117">
        <v>75.599999999999994</v>
      </c>
      <c r="C112" s="117">
        <v>79</v>
      </c>
    </row>
    <row r="131" spans="1:3" ht="15.75" x14ac:dyDescent="0.25">
      <c r="A131" s="43" t="s">
        <v>172</v>
      </c>
    </row>
    <row r="134" spans="1:3" x14ac:dyDescent="0.25">
      <c r="A134" s="72" t="s">
        <v>26</v>
      </c>
      <c r="B134" s="59" t="s">
        <v>159</v>
      </c>
      <c r="C134" s="59" t="s">
        <v>100</v>
      </c>
    </row>
    <row r="135" spans="1:3" x14ac:dyDescent="0.25">
      <c r="A135" s="118" t="s">
        <v>62</v>
      </c>
      <c r="B135" s="118">
        <v>83</v>
      </c>
      <c r="C135" s="118">
        <v>81</v>
      </c>
    </row>
    <row r="136" spans="1:3" x14ac:dyDescent="0.25">
      <c r="A136" s="118" t="s">
        <v>63</v>
      </c>
      <c r="B136" s="118">
        <v>83</v>
      </c>
      <c r="C136" s="118">
        <v>83</v>
      </c>
    </row>
    <row r="137" spans="1:3" x14ac:dyDescent="0.25">
      <c r="A137" s="118" t="s">
        <v>64</v>
      </c>
      <c r="B137" s="118">
        <v>88</v>
      </c>
      <c r="C137" s="118">
        <v>85</v>
      </c>
    </row>
    <row r="138" spans="1:3" x14ac:dyDescent="0.25">
      <c r="A138" s="118" t="s">
        <v>65</v>
      </c>
      <c r="B138" s="118">
        <v>88</v>
      </c>
      <c r="C138" s="118">
        <v>86</v>
      </c>
    </row>
    <row r="139" spans="1:3" x14ac:dyDescent="0.25">
      <c r="A139" s="118" t="s">
        <v>67</v>
      </c>
      <c r="B139" s="118">
        <v>93</v>
      </c>
      <c r="C139" s="118">
        <v>87</v>
      </c>
    </row>
    <row r="140" spans="1:3" x14ac:dyDescent="0.25">
      <c r="A140" s="118" t="s">
        <v>31</v>
      </c>
      <c r="B140" s="118">
        <v>93</v>
      </c>
      <c r="C140" s="118">
        <v>88</v>
      </c>
    </row>
    <row r="141" spans="1:3" x14ac:dyDescent="0.25">
      <c r="A141" s="118" t="s">
        <v>33</v>
      </c>
      <c r="B141" s="118">
        <v>93</v>
      </c>
      <c r="C141" s="118">
        <v>88</v>
      </c>
    </row>
    <row r="142" spans="1:3" x14ac:dyDescent="0.25">
      <c r="A142" s="118" t="s">
        <v>35</v>
      </c>
      <c r="B142" s="118">
        <v>93</v>
      </c>
      <c r="C142" s="118">
        <v>92</v>
      </c>
    </row>
    <row r="143" spans="1:3" x14ac:dyDescent="0.25">
      <c r="A143" s="118" t="s">
        <v>37</v>
      </c>
      <c r="B143" s="118">
        <v>94</v>
      </c>
      <c r="C143" s="118">
        <v>90</v>
      </c>
    </row>
    <row r="144" spans="1:3" x14ac:dyDescent="0.25">
      <c r="A144" s="118" t="s">
        <v>39</v>
      </c>
      <c r="B144" s="118">
        <v>96</v>
      </c>
      <c r="C144" s="118">
        <v>90</v>
      </c>
    </row>
    <row r="145" spans="1:3" x14ac:dyDescent="0.25">
      <c r="A145" s="118" t="s">
        <v>145</v>
      </c>
      <c r="B145" s="118">
        <v>98</v>
      </c>
      <c r="C145" s="118">
        <v>91</v>
      </c>
    </row>
    <row r="146" spans="1:3" x14ac:dyDescent="0.25">
      <c r="A146" s="14" t="s">
        <v>89</v>
      </c>
    </row>
  </sheetData>
  <pageMargins left="0.7" right="0.7" top="0.75" bottom="0.75" header="0.3" footer="0.3"/>
  <pageSetup paperSize="9" scale="86" orientation="landscape" r:id="rId1"/>
  <rowBreaks count="4" manualBreakCount="4">
    <brk id="29" max="16383" man="1"/>
    <brk id="64" max="16383" man="1"/>
    <brk id="95" max="16383" man="1"/>
    <brk id="1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s>
  <sheetData>
    <row r="1" spans="1:9" ht="20.25" x14ac:dyDescent="0.3">
      <c r="A1" s="69" t="s">
        <v>19</v>
      </c>
    </row>
    <row r="3" spans="1:9" ht="15.75" x14ac:dyDescent="0.25">
      <c r="A3" s="43" t="s">
        <v>20</v>
      </c>
    </row>
    <row r="13" spans="1:9" ht="36.75" x14ac:dyDescent="0.25">
      <c r="A13" s="74" t="s">
        <v>26</v>
      </c>
      <c r="B13" s="73" t="s">
        <v>107</v>
      </c>
      <c r="C13" s="73" t="s">
        <v>108</v>
      </c>
      <c r="D13" s="73" t="s">
        <v>173</v>
      </c>
      <c r="E13" s="73" t="s">
        <v>109</v>
      </c>
      <c r="F13" s="73" t="s">
        <v>161</v>
      </c>
      <c r="G13" s="73" t="s">
        <v>79</v>
      </c>
      <c r="H13" s="73"/>
      <c r="I13" s="73"/>
    </row>
    <row r="14" spans="1:9" x14ac:dyDescent="0.25">
      <c r="A14" s="10" t="s">
        <v>62</v>
      </c>
      <c r="B14" s="75">
        <v>54739</v>
      </c>
      <c r="C14" s="75">
        <v>2526</v>
      </c>
      <c r="D14" s="75"/>
      <c r="E14" s="75"/>
      <c r="F14" s="75"/>
      <c r="G14" s="75">
        <f>SUM(B14:F14)</f>
        <v>57265</v>
      </c>
      <c r="H14" s="75"/>
      <c r="I14" s="75"/>
    </row>
    <row r="15" spans="1:9" x14ac:dyDescent="0.25">
      <c r="A15" s="10" t="s">
        <v>63</v>
      </c>
      <c r="B15" s="75">
        <v>52980</v>
      </c>
      <c r="C15" s="75">
        <v>292</v>
      </c>
      <c r="D15" s="75"/>
      <c r="E15" s="75"/>
      <c r="F15" s="75">
        <v>6801</v>
      </c>
      <c r="G15" s="75">
        <f t="shared" ref="G15:G24" si="0">SUM(B15:F15)</f>
        <v>60073</v>
      </c>
      <c r="H15" s="75"/>
      <c r="I15" s="75"/>
    </row>
    <row r="16" spans="1:9" x14ac:dyDescent="0.25">
      <c r="A16" s="10" t="s">
        <v>64</v>
      </c>
      <c r="B16" s="75">
        <v>51524</v>
      </c>
      <c r="C16" s="75">
        <v>91</v>
      </c>
      <c r="D16" s="75"/>
      <c r="E16" s="75"/>
      <c r="F16" s="75">
        <v>8748</v>
      </c>
      <c r="G16" s="75">
        <f t="shared" si="0"/>
        <v>60363</v>
      </c>
      <c r="H16" s="75"/>
      <c r="I16" s="75"/>
    </row>
    <row r="17" spans="1:9" x14ac:dyDescent="0.25">
      <c r="A17" s="10" t="s">
        <v>65</v>
      </c>
      <c r="B17" s="75">
        <v>60709</v>
      </c>
      <c r="C17" s="75">
        <v>92</v>
      </c>
      <c r="D17" s="75"/>
      <c r="E17" s="75"/>
      <c r="F17" s="75"/>
      <c r="G17" s="75">
        <f t="shared" si="0"/>
        <v>60801</v>
      </c>
      <c r="H17" s="75"/>
      <c r="I17" s="75"/>
    </row>
    <row r="18" spans="1:9" x14ac:dyDescent="0.25">
      <c r="A18" s="10" t="s">
        <v>67</v>
      </c>
      <c r="B18" s="75">
        <v>59693</v>
      </c>
      <c r="C18" s="75"/>
      <c r="D18" s="75"/>
      <c r="E18" s="75"/>
      <c r="F18" s="75"/>
      <c r="G18" s="75">
        <f t="shared" si="0"/>
        <v>59693</v>
      </c>
      <c r="H18" s="75"/>
      <c r="I18" s="75"/>
    </row>
    <row r="19" spans="1:9" x14ac:dyDescent="0.25">
      <c r="A19" s="10" t="s">
        <v>31</v>
      </c>
      <c r="B19" s="75">
        <v>62520</v>
      </c>
      <c r="C19" s="75"/>
      <c r="D19" s="75"/>
      <c r="E19" s="75"/>
      <c r="F19" s="75"/>
      <c r="G19" s="75">
        <f t="shared" si="0"/>
        <v>62520</v>
      </c>
      <c r="H19" s="75"/>
      <c r="I19" s="75"/>
    </row>
    <row r="20" spans="1:9" x14ac:dyDescent="0.25">
      <c r="A20" s="10" t="s">
        <v>33</v>
      </c>
      <c r="B20" s="75">
        <v>64910</v>
      </c>
      <c r="C20" s="75"/>
      <c r="D20" s="75"/>
      <c r="E20" s="75"/>
      <c r="F20" s="75"/>
      <c r="G20" s="75">
        <f t="shared" si="0"/>
        <v>64910</v>
      </c>
      <c r="H20" s="75"/>
      <c r="I20" s="75"/>
    </row>
    <row r="21" spans="1:9" x14ac:dyDescent="0.25">
      <c r="A21" s="10" t="s">
        <v>35</v>
      </c>
      <c r="B21" s="75">
        <v>69068</v>
      </c>
      <c r="C21" s="75"/>
      <c r="D21" s="75"/>
      <c r="E21" s="75"/>
      <c r="F21" s="75"/>
      <c r="G21" s="75">
        <f t="shared" si="0"/>
        <v>69068</v>
      </c>
      <c r="H21" s="75"/>
      <c r="I21" s="75"/>
    </row>
    <row r="22" spans="1:9" x14ac:dyDescent="0.25">
      <c r="A22" s="10" t="s">
        <v>37</v>
      </c>
      <c r="B22" s="75">
        <v>13850</v>
      </c>
      <c r="C22" s="75"/>
      <c r="D22" s="75"/>
      <c r="E22" s="75">
        <v>57345</v>
      </c>
      <c r="F22" s="75"/>
      <c r="G22" s="75">
        <f t="shared" si="0"/>
        <v>71195</v>
      </c>
      <c r="H22" s="75"/>
      <c r="I22" s="75"/>
    </row>
    <row r="23" spans="1:9" x14ac:dyDescent="0.25">
      <c r="A23" t="s">
        <v>39</v>
      </c>
      <c r="B23" s="75">
        <v>4676</v>
      </c>
      <c r="C23" s="75"/>
      <c r="D23" s="75"/>
      <c r="E23" s="75">
        <v>55341</v>
      </c>
      <c r="F23" s="75"/>
      <c r="G23" s="75">
        <f t="shared" si="0"/>
        <v>60017</v>
      </c>
      <c r="H23" s="10"/>
      <c r="I23" s="75"/>
    </row>
    <row r="24" spans="1:9" x14ac:dyDescent="0.25">
      <c r="A24" t="s">
        <v>145</v>
      </c>
      <c r="B24" s="75">
        <v>5015</v>
      </c>
      <c r="C24" s="75"/>
      <c r="D24" s="75">
        <v>3400</v>
      </c>
      <c r="E24" s="75">
        <v>43800</v>
      </c>
      <c r="F24" s="75"/>
      <c r="G24" s="75">
        <f t="shared" si="0"/>
        <v>52215</v>
      </c>
      <c r="I24" s="75"/>
    </row>
    <row r="25" spans="1:9" x14ac:dyDescent="0.25">
      <c r="B25" s="90"/>
      <c r="C25" s="90"/>
      <c r="D25" s="90"/>
      <c r="E25" s="90"/>
      <c r="F25" s="90"/>
      <c r="G25" s="90"/>
      <c r="I25" s="75"/>
    </row>
    <row r="26" spans="1:9" x14ac:dyDescent="0.25">
      <c r="A26" s="14" t="s">
        <v>136</v>
      </c>
    </row>
    <row r="27" spans="1:9" x14ac:dyDescent="0.25">
      <c r="A27" s="14" t="s">
        <v>110</v>
      </c>
    </row>
    <row r="61" spans="1:3" ht="15.75" x14ac:dyDescent="0.25">
      <c r="A61" s="43" t="s">
        <v>21</v>
      </c>
    </row>
    <row r="63" spans="1:3" ht="39" customHeight="1" x14ac:dyDescent="0.25">
      <c r="B63" s="107" t="s">
        <v>111</v>
      </c>
      <c r="C63" s="107"/>
    </row>
    <row r="64" spans="1:3" x14ac:dyDescent="0.25">
      <c r="A64" s="76" t="s">
        <v>26</v>
      </c>
      <c r="B64" s="60" t="s">
        <v>153</v>
      </c>
      <c r="C64" s="8" t="s">
        <v>45</v>
      </c>
    </row>
    <row r="65" spans="1:3" x14ac:dyDescent="0.25">
      <c r="A65" s="119" t="s">
        <v>62</v>
      </c>
      <c r="B65" s="119">
        <v>1.29</v>
      </c>
      <c r="C65" s="119">
        <v>1.35</v>
      </c>
    </row>
    <row r="66" spans="1:3" x14ac:dyDescent="0.25">
      <c r="A66" s="119" t="s">
        <v>63</v>
      </c>
      <c r="B66" s="119">
        <v>1.41</v>
      </c>
      <c r="C66" s="119">
        <v>1.34</v>
      </c>
    </row>
    <row r="67" spans="1:3" x14ac:dyDescent="0.25">
      <c r="A67" s="119" t="s">
        <v>64</v>
      </c>
      <c r="B67" s="119">
        <v>1.21</v>
      </c>
      <c r="C67" s="119">
        <v>1.38</v>
      </c>
    </row>
    <row r="68" spans="1:3" x14ac:dyDescent="0.25">
      <c r="A68" s="119" t="s">
        <v>65</v>
      </c>
      <c r="B68" s="119">
        <v>1.25</v>
      </c>
      <c r="C68" s="119">
        <v>1.31</v>
      </c>
    </row>
    <row r="69" spans="1:3" x14ac:dyDescent="0.25">
      <c r="A69" s="119" t="s">
        <v>67</v>
      </c>
      <c r="B69" s="119">
        <v>1.1100000000000001</v>
      </c>
      <c r="C69" s="119">
        <v>1.21</v>
      </c>
    </row>
    <row r="70" spans="1:3" x14ac:dyDescent="0.25">
      <c r="A70" s="119" t="s">
        <v>31</v>
      </c>
      <c r="B70" s="119">
        <v>1.1499999999999999</v>
      </c>
      <c r="C70" s="119">
        <v>1.1499999999999999</v>
      </c>
    </row>
    <row r="71" spans="1:3" x14ac:dyDescent="0.25">
      <c r="A71" s="119" t="s">
        <v>33</v>
      </c>
      <c r="B71" s="119">
        <v>1.25</v>
      </c>
      <c r="C71" s="119">
        <v>1.1399999999999999</v>
      </c>
    </row>
    <row r="72" spans="1:3" x14ac:dyDescent="0.25">
      <c r="A72" s="119" t="s">
        <v>35</v>
      </c>
      <c r="B72" s="119">
        <v>1.22</v>
      </c>
      <c r="C72" s="119">
        <v>1.1200000000000001</v>
      </c>
    </row>
    <row r="73" spans="1:3" x14ac:dyDescent="0.25">
      <c r="A73" s="119" t="s">
        <v>37</v>
      </c>
      <c r="B73" s="119">
        <v>1.21</v>
      </c>
      <c r="C73" s="119">
        <v>1.08</v>
      </c>
    </row>
    <row r="74" spans="1:3" x14ac:dyDescent="0.25">
      <c r="A74" s="119" t="s">
        <v>39</v>
      </c>
      <c r="B74" s="119">
        <v>0.96</v>
      </c>
      <c r="C74" s="119">
        <v>1.17</v>
      </c>
    </row>
    <row r="75" spans="1:3" x14ac:dyDescent="0.25">
      <c r="A75" s="119" t="s">
        <v>145</v>
      </c>
      <c r="B75" s="119">
        <v>0.82</v>
      </c>
      <c r="C75" s="119">
        <v>1.1599999999999999</v>
      </c>
    </row>
    <row r="77" spans="1:3" x14ac:dyDescent="0.25">
      <c r="A77" s="14" t="s">
        <v>110</v>
      </c>
    </row>
    <row r="90" spans="1:3" ht="15.75" x14ac:dyDescent="0.25">
      <c r="A90" s="43" t="s">
        <v>174</v>
      </c>
    </row>
    <row r="92" spans="1:3" x14ac:dyDescent="0.25">
      <c r="A92" s="70" t="s">
        <v>26</v>
      </c>
      <c r="B92" s="70" t="s">
        <v>159</v>
      </c>
      <c r="C92" s="70" t="s">
        <v>100</v>
      </c>
    </row>
    <row r="93" spans="1:3" x14ac:dyDescent="0.25">
      <c r="A93" s="120" t="s">
        <v>62</v>
      </c>
      <c r="B93" s="120">
        <v>86</v>
      </c>
      <c r="C93" s="120">
        <v>95</v>
      </c>
    </row>
    <row r="94" spans="1:3" x14ac:dyDescent="0.25">
      <c r="A94" s="120" t="s">
        <v>63</v>
      </c>
      <c r="B94" s="120">
        <v>83</v>
      </c>
      <c r="C94" s="120">
        <v>97</v>
      </c>
    </row>
    <row r="95" spans="1:3" x14ac:dyDescent="0.25">
      <c r="A95" s="120" t="s">
        <v>64</v>
      </c>
      <c r="B95" s="120">
        <v>97</v>
      </c>
      <c r="C95" s="120">
        <v>97</v>
      </c>
    </row>
    <row r="96" spans="1:3" x14ac:dyDescent="0.25">
      <c r="A96" s="120" t="s">
        <v>65</v>
      </c>
      <c r="B96" s="120">
        <v>94</v>
      </c>
      <c r="C96" s="120">
        <v>97</v>
      </c>
    </row>
    <row r="97" spans="1:3" x14ac:dyDescent="0.25">
      <c r="A97" s="120" t="s">
        <v>67</v>
      </c>
      <c r="B97" s="120">
        <v>96</v>
      </c>
      <c r="C97" s="120">
        <v>98</v>
      </c>
    </row>
    <row r="98" spans="1:3" x14ac:dyDescent="0.25">
      <c r="A98" s="120" t="s">
        <v>31</v>
      </c>
      <c r="B98" s="120">
        <v>97</v>
      </c>
      <c r="C98" s="120">
        <v>99</v>
      </c>
    </row>
    <row r="99" spans="1:3" x14ac:dyDescent="0.25">
      <c r="A99" s="120" t="s">
        <v>33</v>
      </c>
      <c r="B99" s="120">
        <v>95</v>
      </c>
      <c r="C99" s="120">
        <v>99</v>
      </c>
    </row>
    <row r="100" spans="1:3" x14ac:dyDescent="0.25">
      <c r="A100" s="120" t="s">
        <v>35</v>
      </c>
      <c r="B100" s="120">
        <v>96</v>
      </c>
      <c r="C100" s="120">
        <v>99</v>
      </c>
    </row>
    <row r="101" spans="1:3" x14ac:dyDescent="0.25">
      <c r="A101" s="120" t="s">
        <v>37</v>
      </c>
      <c r="B101" s="120">
        <v>98</v>
      </c>
      <c r="C101" s="120">
        <v>98</v>
      </c>
    </row>
    <row r="102" spans="1:3" x14ac:dyDescent="0.25">
      <c r="A102" s="120" t="s">
        <v>39</v>
      </c>
      <c r="B102" s="120">
        <v>98</v>
      </c>
      <c r="C102" s="120">
        <v>99</v>
      </c>
    </row>
    <row r="103" spans="1:3" x14ac:dyDescent="0.25">
      <c r="A103" s="120" t="s">
        <v>145</v>
      </c>
      <c r="B103" s="120">
        <v>98</v>
      </c>
      <c r="C103" s="120">
        <v>99</v>
      </c>
    </row>
    <row r="107" spans="1:3" x14ac:dyDescent="0.25">
      <c r="A107" s="14" t="s">
        <v>110</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1" sqref="E1"/>
    </sheetView>
  </sheetViews>
  <sheetFormatPr defaultRowHeight="15" x14ac:dyDescent="0.25"/>
  <sheetData>
    <row r="1" spans="1:7" ht="20.25" x14ac:dyDescent="0.3">
      <c r="A1" s="69" t="s">
        <v>22</v>
      </c>
    </row>
    <row r="3" spans="1:7" ht="15.75" x14ac:dyDescent="0.25">
      <c r="A3" s="43" t="s">
        <v>137</v>
      </c>
    </row>
    <row r="13" spans="1:7" ht="24.75" x14ac:dyDescent="0.25">
      <c r="A13" s="71" t="s">
        <v>112</v>
      </c>
      <c r="B13" s="71" t="s">
        <v>113</v>
      </c>
      <c r="C13" s="71" t="s">
        <v>114</v>
      </c>
      <c r="D13" s="71" t="s">
        <v>115</v>
      </c>
      <c r="E13" s="71" t="s">
        <v>116</v>
      </c>
      <c r="F13" s="71" t="s">
        <v>117</v>
      </c>
      <c r="G13" s="8" t="s">
        <v>79</v>
      </c>
    </row>
    <row r="14" spans="1:7" x14ac:dyDescent="0.25">
      <c r="A14" s="10">
        <v>2009</v>
      </c>
      <c r="B14" s="78">
        <v>34.06</v>
      </c>
      <c r="C14" s="78">
        <v>1</v>
      </c>
      <c r="D14" s="78">
        <v>0</v>
      </c>
      <c r="E14" s="78">
        <v>1</v>
      </c>
      <c r="F14" s="78">
        <v>0</v>
      </c>
      <c r="G14" s="78">
        <v>36.06</v>
      </c>
    </row>
    <row r="15" spans="1:7" x14ac:dyDescent="0.25">
      <c r="A15" s="10">
        <v>2010</v>
      </c>
      <c r="B15" s="78">
        <v>99.53</v>
      </c>
      <c r="C15" s="78">
        <v>0</v>
      </c>
      <c r="D15" s="78">
        <v>0.32400000000000001</v>
      </c>
      <c r="E15" s="78">
        <v>0</v>
      </c>
      <c r="F15" s="78">
        <v>0</v>
      </c>
      <c r="G15" s="78">
        <v>99.853999999999999</v>
      </c>
    </row>
    <row r="16" spans="1:7" x14ac:dyDescent="0.25">
      <c r="A16" s="10">
        <v>2011</v>
      </c>
      <c r="B16" s="78">
        <v>77.39</v>
      </c>
      <c r="C16" s="78">
        <v>0</v>
      </c>
      <c r="D16" s="78">
        <v>0.432</v>
      </c>
      <c r="E16" s="78">
        <v>0</v>
      </c>
      <c r="F16" s="78">
        <v>0</v>
      </c>
      <c r="G16" s="78">
        <v>77.822000000000003</v>
      </c>
    </row>
    <row r="17" spans="1:7" x14ac:dyDescent="0.25">
      <c r="A17" s="10">
        <v>2013</v>
      </c>
      <c r="B17" s="78">
        <v>105.47</v>
      </c>
      <c r="C17" s="78">
        <v>69.646000000000001</v>
      </c>
      <c r="D17" s="78">
        <v>0</v>
      </c>
      <c r="E17" s="78">
        <v>0</v>
      </c>
      <c r="F17" s="78">
        <v>0</v>
      </c>
      <c r="G17" s="78">
        <v>175.11600000000001</v>
      </c>
    </row>
    <row r="18" spans="1:7" x14ac:dyDescent="0.25">
      <c r="A18" s="10">
        <v>2014</v>
      </c>
      <c r="B18" s="78">
        <v>94.548000000000002</v>
      </c>
      <c r="C18" s="78">
        <v>303.59399999999999</v>
      </c>
      <c r="D18" s="78">
        <v>4.68</v>
      </c>
      <c r="E18" s="78">
        <v>0</v>
      </c>
      <c r="F18" s="78">
        <v>0</v>
      </c>
      <c r="G18" s="78">
        <v>402.822</v>
      </c>
    </row>
    <row r="19" spans="1:7" x14ac:dyDescent="0.25">
      <c r="A19" s="10">
        <v>2015</v>
      </c>
      <c r="B19" s="78">
        <v>52.555</v>
      </c>
      <c r="C19" s="78">
        <v>205.23699999999999</v>
      </c>
      <c r="D19" s="78">
        <v>0</v>
      </c>
      <c r="E19" s="78">
        <v>0</v>
      </c>
      <c r="F19" s="78">
        <v>0</v>
      </c>
      <c r="G19" s="78">
        <v>257.79199999999997</v>
      </c>
    </row>
    <row r="20" spans="1:7" x14ac:dyDescent="0.25">
      <c r="A20" s="10">
        <v>2016</v>
      </c>
      <c r="B20" s="78">
        <v>38.795999999999999</v>
      </c>
      <c r="C20" s="78">
        <v>163.96600000000001</v>
      </c>
      <c r="D20" s="78">
        <v>0</v>
      </c>
      <c r="E20" s="78">
        <v>29.611999999999998</v>
      </c>
      <c r="F20" s="78">
        <v>0</v>
      </c>
      <c r="G20" s="78">
        <v>232.374</v>
      </c>
    </row>
    <row r="21" spans="1:7" x14ac:dyDescent="0.25">
      <c r="A21" s="10">
        <v>2017</v>
      </c>
      <c r="B21" s="90">
        <v>81.399000000000001</v>
      </c>
      <c r="C21" s="90">
        <v>471.22500000000002</v>
      </c>
      <c r="D21" s="90">
        <v>0</v>
      </c>
      <c r="E21" s="90">
        <v>42.902999999999999</v>
      </c>
      <c r="F21" s="90">
        <v>0</v>
      </c>
      <c r="G21" s="90">
        <v>595.52700000000004</v>
      </c>
    </row>
    <row r="22" spans="1:7" x14ac:dyDescent="0.25">
      <c r="A22" s="10"/>
      <c r="B22" s="90"/>
      <c r="C22" s="90"/>
      <c r="D22" s="90"/>
      <c r="E22" s="90"/>
      <c r="F22" s="90"/>
      <c r="G22" s="90"/>
    </row>
    <row r="23" spans="1:7" x14ac:dyDescent="0.25">
      <c r="A23" s="10"/>
      <c r="B23" s="90"/>
      <c r="C23" s="90"/>
      <c r="D23" s="90"/>
      <c r="E23" s="90"/>
      <c r="F23" s="90"/>
      <c r="G23" s="90"/>
    </row>
    <row r="24" spans="1:7" x14ac:dyDescent="0.25">
      <c r="A24" s="10"/>
      <c r="B24" s="90"/>
      <c r="C24" s="90"/>
      <c r="D24" s="90"/>
      <c r="E24" s="90"/>
      <c r="F24" s="90"/>
      <c r="G24" s="90"/>
    </row>
    <row r="25" spans="1:7" x14ac:dyDescent="0.25">
      <c r="A25" s="76" t="s">
        <v>149</v>
      </c>
    </row>
    <row r="27" spans="1:7" x14ac:dyDescent="0.25">
      <c r="A27" s="1" t="s">
        <v>118</v>
      </c>
    </row>
    <row r="28" spans="1:7" x14ac:dyDescent="0.25">
      <c r="A28" s="77" t="s">
        <v>138</v>
      </c>
    </row>
    <row r="29" spans="1:7" x14ac:dyDescent="0.25">
      <c r="A29" s="77" t="s">
        <v>119</v>
      </c>
    </row>
    <row r="30" spans="1:7" x14ac:dyDescent="0.25">
      <c r="A30" s="77" t="s">
        <v>120</v>
      </c>
    </row>
    <row r="31" spans="1:7" x14ac:dyDescent="0.25">
      <c r="A31" s="77" t="s">
        <v>121</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2019-12-11T08:55:16Z</dcterms:modified>
</cp:coreProperties>
</file>