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xml"/>
  <Override PartName="/xl/charts/chart2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Su Kirliliği" sheetId="11" r:id="rId6"/>
    <sheet name="Belediye Su" sheetId="5" r:id="rId7"/>
    <sheet name="Belediye Atıksu" sheetId="6" r:id="rId8"/>
    <sheet name="Belediye Atık" sheetId="7" r:id="rId9"/>
    <sheet name="Tehlikeli Atık" sheetId="8" r:id="rId10"/>
    <sheet name="Arazi Kullanımı" sheetId="9" r:id="rId11"/>
  </sheets>
  <definedNames>
    <definedName name="_xlnm.Print_Area" localSheetId="6">'Belediye Su'!$A$1:$P$174</definedName>
    <definedName name="_xlnm.Print_Area" localSheetId="3">Ekonomi!$A$1:$P$120</definedName>
    <definedName name="_xlnm.Print_Area" localSheetId="4">'Hava Kirliliği'!$A$1:$O$46</definedName>
    <definedName name="_xlnm.Print_Area" localSheetId="5">'Su Kirliliği'!$A$1:$M$96</definedName>
    <definedName name="_xlnm.Print_Area" localSheetId="1">'Yönetici özeti'!$A$1:$K$36</definedName>
  </definedNames>
  <calcPr calcId="162913"/>
</workbook>
</file>

<file path=xl/calcChain.xml><?xml version="1.0" encoding="utf-8"?>
<calcChain xmlns="http://schemas.openxmlformats.org/spreadsheetml/2006/main">
  <c r="H15" i="7" l="1"/>
  <c r="H16" i="7"/>
  <c r="H17" i="7"/>
  <c r="H18" i="7"/>
  <c r="H19" i="7"/>
  <c r="H20" i="7"/>
  <c r="H21" i="7"/>
  <c r="H22" i="7"/>
  <c r="H23" i="7"/>
  <c r="H24" i="7"/>
  <c r="H14" i="7"/>
  <c r="F47" i="6"/>
  <c r="D17" i="6"/>
  <c r="F24" i="5"/>
  <c r="J28" i="9" l="1"/>
  <c r="K28" i="9"/>
  <c r="C28" i="9"/>
  <c r="D28" i="9"/>
  <c r="E28" i="9"/>
  <c r="F28" i="9"/>
  <c r="G28" i="9"/>
  <c r="H28" i="9"/>
  <c r="I28" i="9"/>
  <c r="B28" i="9"/>
  <c r="H44" i="3" l="1"/>
  <c r="H45" i="3"/>
  <c r="H46" i="3"/>
  <c r="H47" i="3"/>
  <c r="H48" i="3"/>
  <c r="H49" i="3"/>
  <c r="H50" i="3"/>
  <c r="H51" i="3"/>
  <c r="H52" i="3"/>
  <c r="H53" i="3"/>
  <c r="H54" i="3"/>
  <c r="H55" i="3"/>
  <c r="H56" i="3"/>
  <c r="H57" i="3"/>
  <c r="H43" i="3"/>
  <c r="D18" i="2" l="1"/>
  <c r="E18" i="2" s="1"/>
  <c r="F46" i="6" l="1"/>
  <c r="F45" i="6"/>
  <c r="F44" i="6"/>
  <c r="F43" i="6"/>
  <c r="D16" i="6" l="1"/>
  <c r="F23" i="5"/>
  <c r="D23" i="3" l="1"/>
  <c r="F23" i="3" s="1"/>
  <c r="D17" i="2"/>
  <c r="E17" i="2" s="1"/>
  <c r="D8" i="6" l="1"/>
  <c r="D9" i="6"/>
  <c r="D10" i="6"/>
  <c r="D11" i="6"/>
  <c r="D12" i="6"/>
  <c r="D13" i="6"/>
  <c r="D14" i="6"/>
  <c r="D15" i="6"/>
  <c r="D7" i="6"/>
  <c r="F15" i="5"/>
  <c r="F16" i="5"/>
  <c r="F17" i="5"/>
  <c r="F18" i="5"/>
  <c r="F19" i="5"/>
  <c r="F20" i="5"/>
  <c r="F21" i="5"/>
  <c r="F22" i="5"/>
  <c r="F14"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<sst xmlns="http://schemas.openxmlformats.org/spreadsheetml/2006/main" count="463" uniqueCount="195">
  <si>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</si>
  <si>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</si>
  <si>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</si>
  <si>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</si>
  <si>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</si>
  <si>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</si>
  <si>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</si>
  <si>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</si>
  <si>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</si>
  <si>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</si>
  <si>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</si>
  <si>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</si>
  <si>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</si>
  <si>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</si>
  <si>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</si>
  <si>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</si>
  <si>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</si>
  <si>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</si>
  <si>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</si>
  <si>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</si>
  <si>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</si>
  <si>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</si>
  <si>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</si>
  <si>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</si>
  <si>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</si>
  <si>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</si>
  <si>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</si>
  <si>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</si>
  <si>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</si>
  <si>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</si>
  <si>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</si>
  <si>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</si>
  <si>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</si>
  <si>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</si>
  <si>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</si>
  <si>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</si>
  <si>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</si>
  <si>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</si>
  <si>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</si>
  <si>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</si>
  <si>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</si>
  <si>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</si>
  <si>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</si>
  <si>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</si>
  <si>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</si>
  <si>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</si>
  <si>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</si>
  <si>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</si>
  <si>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</si>
  <si>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</si>
  <si>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</si>
  <si>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</si>
  <si>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</si>
  <si>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</si>
  <si>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</si>
  <si>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</si>
  <si>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</si>
  <si>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</si>
  <si>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</si>
  <si>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</si>
  <si>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</si>
  <si>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</si>
  <si>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</si>
  <si>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Kirliliğin Azaltılması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</si>
  <si>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</si>
  <si>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</si>
  <si>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</si>
  <si>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</si>
  <si>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</si>
  <si>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</si>
  <si>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Akarsu</t>
  </si>
  <si>
    <t>Kaynak</t>
  </si>
  <si>
    <t>Kuyu</t>
  </si>
  <si>
    <t>Kaynak: TÜİK, https://biruni.tuik.gov.tr/medas/?kn=121&amp;locale=tr</t>
  </si>
  <si>
    <t>Kişi Başı Çekilen Günlük Su Miktarı (Litre/Kişi-Gün)</t>
  </si>
  <si>
    <t>Diğer</t>
  </si>
  <si>
    <t>İnşaatlar</t>
  </si>
  <si>
    <t>Meskenler</t>
  </si>
  <si>
    <t>Okullar</t>
  </si>
  <si>
    <t>Resmi Kuruluşlar</t>
  </si>
  <si>
    <t>Sağlık Kurumları</t>
  </si>
  <si>
    <t>Sanayi İşletmeleri</t>
  </si>
  <si>
    <t>Ticarethaneler</t>
  </si>
  <si>
    <t>Türkiye (%)</t>
  </si>
  <si>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</si>
  <si>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</si>
  <si>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</si>
  <si>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</si>
  <si>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</si>
  <si>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</si>
  <si>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</si>
  <si>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</si>
  <si>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</si>
  <si>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</si>
  <si>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</si>
  <si>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</si>
  <si>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</si>
  <si>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</si>
  <si>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</si>
  <si>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</si>
  <si>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</si>
  <si>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</si>
  <si>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</si>
  <si>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</si>
  <si>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</si>
  <si>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</si>
  <si>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</si>
  <si>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</si>
  <si>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</si>
  <si>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</si>
  <si>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</si>
  <si>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</si>
  <si>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</si>
  <si>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</si>
  <si>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</si>
  <si>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</si>
  <si>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</si>
  <si>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</si>
  <si>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</si>
  <si>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 xml:space="preserve"> Maden atıkları hariçtir.</t>
  </si>
  <si>
    <t>Biyolojik Arıtma</t>
  </si>
  <si>
    <t>Doğal Arıtma (Yapay Sulak Alan)</t>
  </si>
  <si>
    <t>Fiziksel Arıtma</t>
  </si>
  <si>
    <t>Gelişmiş Arıtma</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</si>
  <si>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</si>
  <si>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</si>
  <si>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</si>
  <si>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</si>
  <si>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</si>
  <si>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</si>
  <si>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</si>
  <si>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4.SU KİRLİLİĞİ</t>
  </si>
  <si>
    <t>4.1. Nehir Sularında Oksijen Tüketen Maddeler</t>
  </si>
  <si>
    <t>4.2. Tatlı Su Kaynaklarında Besi Maddeleri</t>
  </si>
  <si>
    <t>5.BELEDİYE SU</t>
  </si>
  <si>
    <t>5.1. İlde Belediyeler Tarafından İçme ve Kullanma Suyu Şebekesi için Çekilen Toplam Su Miktarı (Bin m3/yıl)</t>
  </si>
  <si>
    <t>5.2.Belediyeler Tarafından İçme ve Kullanma Suyu Şebekesine Kişi Başı Çekilen Günlük Su Miktarı (Litre/Kişi-Gün)</t>
  </si>
  <si>
    <t>5.3.İlde Belediyeler Tarafından İçme ve Kullanma Suyu Şebekesiyle Dağıtılan Su Miktarı (m3/yıl)</t>
  </si>
  <si>
    <t>6.BELEDİYE ATIKSU</t>
  </si>
  <si>
    <t xml:space="preserve">6.1.Arıtılma Durumuna Göre Şebekeden Deşarj Edilen Atıksu Miktarı (Bin m3/yıl) </t>
  </si>
  <si>
    <t>6.2.Arıtma Tesisi Tipine Göre Atıksu Arıtma Tesislerinde Arıtılan Atıksu Miktarı (Bin m3/yıl)</t>
  </si>
  <si>
    <t>6.3.Belediyelerde Deşarj Edilen Kişi Başı Günlük Atıksu Miktarı (Litre/Kişi-Gün)</t>
  </si>
  <si>
    <t>7. BELEDİYE ATIKLARI</t>
  </si>
  <si>
    <t>7.1.Toplam Belediye Atığı Miktarının Bertaraf Yöntemine Göre Dağılımı (Ton/Yıl)</t>
  </si>
  <si>
    <t>7.2. Kişi Başı Ortalama Belediye Atık Miktarı (Kg/Kişi-Gün)</t>
  </si>
  <si>
    <t>8. TEHLİKELİ ATIKLAR</t>
  </si>
  <si>
    <t>8.1.Tehlikeli Atıkların Bertaraf Yöntemine Göre Dağılımı (Ton/Yıl)</t>
  </si>
  <si>
    <t>9. ARAZİ KULLANIMI</t>
  </si>
  <si>
    <t>BİLECİK  İLİ ÇEVRESEL GÖSTERGELERİ</t>
  </si>
  <si>
    <t>Bilecik  İli</t>
  </si>
  <si>
    <t>Bilecik</t>
  </si>
  <si>
    <t>Bilecik İli</t>
  </si>
  <si>
    <t>Doğal Ortamın Ve Biyolojik Çeşitliliğin Korunması</t>
  </si>
  <si>
    <t>Su Temini İşleri Ve Hizmetleri</t>
  </si>
  <si>
    <t>Bilecik ($)</t>
  </si>
  <si>
    <t>3.1. Bilecik İstasyonunun Hava Kalitesi Parametreleri Yıllık Ortalama Ölçüm Rakamları (µg/m³) (1 saatlik)</t>
  </si>
  <si>
    <t>NO2</t>
  </si>
  <si>
    <t>O3</t>
  </si>
  <si>
    <t>İSTASYON ADI</t>
  </si>
  <si>
    <t>İL</t>
  </si>
  <si>
    <t>ÖRNEKLEME NOKTASI</t>
  </si>
  <si>
    <t>(SKY-17) 
SAKARYA NEHRİ</t>
  </si>
  <si>
    <t>BİLECİK</t>
  </si>
  <si>
    <t>HAMİTABAT-TUZAKLI KÖPRÜ ÜZERİ, SÖĞÜT</t>
  </si>
  <si>
    <t>(SKY-18) 
GÖKSU ÇAYI
 (SAKARYA)</t>
  </si>
  <si>
    <t>GÖKSU ÇAYI-SAKARYA NEHRİ BİRLEŞİM ÖNCESİ, OSMANELİ</t>
  </si>
  <si>
    <t>(SKY-19) 
SAKARYA NEHRİ</t>
  </si>
  <si>
    <t>BİLECİK ÇIKIŞ-SAKARYA GİRİŞ PAMUKOVA HES</t>
  </si>
  <si>
    <t>Kaynaklar: Çevre ve Şehircilik Bakanlığı Laboratuvar, Ölçüm ve İzleme Dairesi Başkanlığı, Evsel ve Endüstriyel Kirlilik İzleme Programı Havza İzleme Çalışmaları</t>
  </si>
  <si>
    <t>Notlar:</t>
  </si>
  <si>
    <t>“Yerüstü Su Kalitesi Yönetimi Yönetmeliği” Ek-5 Tablo 5’e göre; 1. Sınıf- Yüksek kaliteli su, 2. Sınıf - Az kirlenmiş su, 3.Sınıf - Kirlenmiş su, 4. Sınıf - Çok kirlenmiş su’ dur.</t>
  </si>
  <si>
    <t xml:space="preserve"> 2017 yılı için sadece SKY-18 istasyonu için ölçüm yapılmıştır.</t>
  </si>
  <si>
    <t>5. BELEDİYE SU</t>
  </si>
  <si>
    <r>
      <t>5.1.İlde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</si>
  <si>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r>
      <t>5.3.İlde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</si>
  <si>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6. BELEDİYE ATIKSU</t>
  </si>
  <si>
    <r>
      <t>6.1.Arıtılma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</si>
  <si>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8.1.Tehlikeli Atıkların Bertaraf Yöntemine Göre Dağılımı (Maden Atıkları Hariç) (Ton/Yıl)</t>
  </si>
  <si>
    <t>Göl</t>
  </si>
  <si>
    <t>Din Ve Hayır Kurumları</t>
  </si>
  <si>
    <t>Park, Bahçe Ve Wc Ler</t>
  </si>
  <si>
    <t>Bilecik (%)</t>
  </si>
  <si>
    <t>5) Su Kütleleri</t>
  </si>
  <si>
    <t>Kaynak: https://corinecbs.tarimorman.gov.tr/</t>
  </si>
  <si>
    <t>5.4.İçme ve Kullanma Suyu Şebekesi Ile Hizmet Verilen Belediye Nüfusunun Toplam Belediye Nüfusuna Oranı (%)</t>
  </si>
  <si>
    <t>5.5.İçme ve Kullanma Suyu Arıtma Tesisi Ile Hizmet Verilen Belediye Nüfusunun Toplam Belediye Nüfusuna Oranı (%)</t>
  </si>
  <si>
    <t>6.4.Atıksu Arıtma Tesisi Ile Hizmet Verilen Belediye Nüfusunun Toplam Belediye Nüfusuna Oranı (%)</t>
  </si>
  <si>
    <t>6.5.Kanalizasyon Şebekesi Ile Hizmet Verilen Belediye Nüfusunun Toplam Belediye Nüfusa Oranı (%)</t>
  </si>
  <si>
    <t>7.3. Atık Hizmeti Verilen Belediye Nüfusunun Toplam Belediye Nüfusuna Oranı (%)</t>
  </si>
  <si>
    <t>5.4.İçme ve Kullanma Suyu Şebekesi ile Hizmet Verilen Belediye Nüfusunun Toplam Belediye Nüfusuna Oranı (%)</t>
  </si>
  <si>
    <t>5.5.İçme ve Kullanma Suyu Arıtma Tesisi ile Hizmet Verilen Belediye Nüfusun Toplam Belediye Nüfusuna Oranı (%)</t>
  </si>
  <si>
    <t>Not: 2016 ve 2018 yılı verilerine belediyeler tarafından işletilmeyen atıksu arıtma tesislerinde arıtılan kentsel atıksular da dahildir</t>
  </si>
  <si>
    <t>6.4.Atıksu Arıtma Tesisi ile Hizmet Verilen Belediye Nüfusunun Toplam Belediye Nüfusuna Oranı (%)</t>
  </si>
  <si>
    <t>5.5.Kanalizasyon Şebekesi ile Hizmet Verilen Belediye Nüfusunun Toplam Belediye Nüfusuna Oranı (%)</t>
  </si>
  <si>
    <t>Diğer Geri Kazanım İşlemleri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</si>
</sst>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1"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sz val="9"/>
      <color theme="1"/>
      <name val="Arial"/>
      <family val="2"/>
      <charset val="162"/>
    </font>
    <font>
      <b/>
      <sz val="9"/>
      <color theme="1"/>
      <name val="Arial"/>
      <family val="2"/>
      <charset val="162"/>
    </font>
    <font>
      <sz val="10"/>
      <name val="Arial"/>
      <family val="2"/>
      <charset val="162"/>
    </font>
    <font>
      <sz val="10"/>
      <name val="Arial"/>
    </font>
    <font>
      <sz val="9"/>
      <color theme="1"/>
      <name val="Calibri"/>
      <family val="2"/>
      <scheme val="minor"/>
    </font>
    <font>
      <sz val="10"/>
      <color theme="1"/>
      <name val="Calibri"/>
      <family val="2"/>
      <scheme val="minor"/>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6" fillId="0" borderId="0"/>
    <xf numFmtId="0" fontId="27" fillId="0" borderId="0"/>
  </cellStyleXfs>
  <cellXfs count="124">
    <xf numFmtId="0" fontId="0" fillId="0" borderId="0" xfId="0"/>
    <xf numFmtId="0" fontId="2" fillId="0" borderId="0" xfId="0" applyFont="1"/>
    <xf numFmtId="0" fontId="3" fillId="0" borderId="0" xfId="0" applyFont="1"/>
    <xf numFmtId="0" fontId="4" fillId="0" borderId="0" xfId="2"/>
    <xf numFmtId="0" fontId="5" fillId="0" borderId="0" xfId="0" applyFont="1"/>
    <xf numFmtId="0" fontId="6" fillId="0" borderId="0" xfId="0" applyFont="1" applyAlignment="1"/>
    <xf numFmtId="0" fontId="2" fillId="0" borderId="0" xfId="0" applyFont="1" applyAlignment="1">
      <alignment horizontal="center" wrapText="1"/>
    </xf>
    <xf numFmtId="0" fontId="7" fillId="0" borderId="0" xfId="0" applyFont="1" applyAlignment="1"/>
    <xf numFmtId="0" fontId="7" fillId="0" borderId="0" xfId="0" applyFont="1" applyAlignment="1">
      <alignment horizontal="center"/>
    </xf>
    <xf numFmtId="0" fontId="7" fillId="0" borderId="0" xfId="0" applyFont="1" applyAlignment="1">
      <alignment horizontal="center" wrapText="1"/>
    </xf>
    <xf numFmtId="0" fontId="8" fillId="0" borderId="0" xfId="0" applyFont="1"/>
    <xf numFmtId="3" fontId="8" fillId="0" borderId="0" xfId="0" applyNumberFormat="1" applyFont="1"/>
    <xf numFmtId="3" fontId="3" fillId="0" borderId="0" xfId="3" applyNumberFormat="1"/>
    <xf numFmtId="0" fontId="9" fillId="0" borderId="0" xfId="4" applyFont="1" applyFill="1" applyBorder="1" applyAlignment="1"/>
    <xf numFmtId="0" fontId="9" fillId="0" borderId="0" xfId="0" applyFont="1"/>
    <xf numFmtId="2" fontId="8" fillId="0" borderId="0" xfId="0" applyNumberFormat="1" applyFont="1" applyAlignment="1">
      <alignment horizontal="center"/>
    </xf>
    <xf numFmtId="0" fontId="7" fillId="0" borderId="0" xfId="4" applyFont="1" applyBorder="1" applyAlignment="1">
      <alignment wrapText="1"/>
    </xf>
    <xf numFmtId="0" fontId="7" fillId="0" borderId="0" xfId="4" applyFont="1" applyBorder="1" applyAlignment="1">
      <alignment horizontal="center" wrapText="1"/>
    </xf>
    <xf numFmtId="0" fontId="7" fillId="0" borderId="0" xfId="4" applyNumberFormat="1" applyFont="1" applyBorder="1" applyAlignment="1">
      <alignment horizontal="center"/>
    </xf>
    <xf numFmtId="0" fontId="7" fillId="0" borderId="0" xfId="4" applyFont="1" applyFill="1" applyBorder="1" applyAlignment="1">
      <alignment horizontal="center" wrapText="1"/>
    </xf>
    <xf numFmtId="0" fontId="11" fillId="0" borderId="0" xfId="4" applyFont="1" applyBorder="1" applyAlignment="1"/>
    <xf numFmtId="0" fontId="11" fillId="0" borderId="0" xfId="4" applyFont="1" applyBorder="1" applyAlignment="1">
      <alignment horizontal="right"/>
    </xf>
    <xf numFmtId="165" fontId="7" fillId="0" borderId="0" xfId="4" applyNumberFormat="1" applyFont="1" applyBorder="1" applyAlignment="1"/>
    <xf numFmtId="165" fontId="11" fillId="0" borderId="0" xfId="4" applyNumberFormat="1" applyFont="1" applyBorder="1" applyAlignment="1"/>
    <xf numFmtId="0" fontId="0" fillId="0" borderId="0" xfId="0" applyBorder="1"/>
    <xf numFmtId="0" fontId="11" fillId="0" borderId="0" xfId="4" applyFont="1" applyFill="1" applyBorder="1" applyAlignment="1">
      <alignment horizontal="right"/>
    </xf>
    <xf numFmtId="1" fontId="11" fillId="0" borderId="0" xfId="4" applyNumberFormat="1" applyFont="1" applyFill="1" applyBorder="1" applyAlignment="1">
      <alignment horizontal="right"/>
    </xf>
    <xf numFmtId="0" fontId="9" fillId="0" borderId="0" xfId="4" applyFont="1" applyBorder="1" applyAlignment="1"/>
    <xf numFmtId="0" fontId="12" fillId="0" borderId="0" xfId="4" applyFont="1" applyFill="1" applyAlignment="1"/>
    <xf numFmtId="0" fontId="12" fillId="0" borderId="0" xfId="4" applyFont="1" applyBorder="1" applyAlignment="1"/>
    <xf numFmtId="0" fontId="7" fillId="0" borderId="0" xfId="4" applyFont="1" applyBorder="1" applyAlignment="1">
      <alignment horizontal="center"/>
    </xf>
    <xf numFmtId="166" fontId="7" fillId="0" borderId="0" xfId="4" applyNumberFormat="1" applyFont="1" applyFill="1" applyBorder="1" applyAlignment="1"/>
    <xf numFmtId="166" fontId="11" fillId="0" borderId="0" xfId="4" applyNumberFormat="1" applyFont="1" applyFill="1" applyBorder="1" applyAlignment="1"/>
    <xf numFmtId="166" fontId="7" fillId="0" borderId="0" xfId="4" applyNumberFormat="1" applyFont="1" applyFill="1" applyBorder="1" applyAlignment="1">
      <alignment horizontal="right"/>
    </xf>
    <xf numFmtId="166" fontId="11" fillId="0" borderId="0" xfId="4" applyNumberFormat="1" applyFont="1" applyFill="1" applyBorder="1" applyAlignment="1">
      <alignment horizontal="right"/>
    </xf>
    <xf numFmtId="1" fontId="7"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6" fillId="0" borderId="0" xfId="0" applyFont="1"/>
    <xf numFmtId="0" fontId="2" fillId="0" borderId="0" xfId="0" applyFont="1" applyAlignment="1">
      <alignment wrapText="1"/>
    </xf>
    <xf numFmtId="0" fontId="13" fillId="0" borderId="0" xfId="0" applyFont="1"/>
    <xf numFmtId="0" fontId="2" fillId="0" borderId="0" xfId="0" applyFont="1" applyAlignment="1">
      <alignment horizontal="center"/>
    </xf>
    <xf numFmtId="0" fontId="15" fillId="0" borderId="0" xfId="0" applyFont="1" applyAlignment="1">
      <alignment wrapText="1"/>
    </xf>
    <xf numFmtId="165" fontId="0" fillId="0" borderId="0" xfId="0" applyNumberFormat="1"/>
    <xf numFmtId="0" fontId="2" fillId="0" borderId="0" xfId="0" applyFont="1" applyAlignment="1">
      <alignment horizontal="center"/>
    </xf>
    <xf numFmtId="0" fontId="15" fillId="0" borderId="0" xfId="0" applyFont="1" applyAlignment="1">
      <alignment horizontal="center"/>
    </xf>
    <xf numFmtId="0" fontId="6" fillId="0" borderId="0" xfId="0" applyFont="1" applyBorder="1"/>
    <xf numFmtId="0" fontId="16" fillId="0" borderId="0" xfId="0" applyFont="1" applyFill="1" applyBorder="1" applyAlignment="1">
      <alignment horizontal="center" vertical="center" wrapText="1"/>
    </xf>
    <xf numFmtId="0" fontId="8" fillId="0" borderId="0" xfId="0" applyFont="1" applyFill="1" applyBorder="1" applyAlignment="1">
      <alignment horizontal="center"/>
    </xf>
    <xf numFmtId="0" fontId="15"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7" fillId="0" borderId="0" xfId="0" applyFont="1" applyAlignment="1">
      <alignment horizontal="center" wrapText="1"/>
    </xf>
    <xf numFmtId="0" fontId="18" fillId="0" borderId="0" xfId="0" applyFont="1"/>
    <xf numFmtId="0" fontId="15" fillId="0" borderId="0" xfId="0" applyFont="1" applyAlignment="1"/>
    <xf numFmtId="0" fontId="15" fillId="0" borderId="0" xfId="0" applyFont="1"/>
    <xf numFmtId="3" fontId="15" fillId="0" borderId="0" xfId="0" applyNumberFormat="1" applyFont="1"/>
    <xf numFmtId="0" fontId="21" fillId="0" borderId="0" xfId="6" applyFont="1"/>
    <xf numFmtId="0" fontId="2" fillId="0" borderId="0" xfId="6" applyFont="1"/>
    <xf numFmtId="0" fontId="2" fillId="0" borderId="0" xfId="6" applyFont="1" applyAlignment="1">
      <alignment horizontal="center"/>
    </xf>
    <xf numFmtId="0" fontId="22" fillId="0" borderId="0" xfId="0" applyFont="1" applyAlignment="1">
      <alignment horizontal="center" wrapText="1"/>
    </xf>
    <xf numFmtId="0" fontId="23" fillId="0" borderId="0" xfId="0" applyFont="1"/>
    <xf numFmtId="0" fontId="2" fillId="0" borderId="0" xfId="0" applyFont="1" applyAlignment="1">
      <alignment horizontal="center"/>
    </xf>
    <xf numFmtId="0" fontId="7" fillId="0" borderId="0" xfId="0" applyFont="1" applyAlignment="1">
      <alignment horizontal="center" wrapText="1"/>
    </xf>
    <xf numFmtId="0" fontId="2" fillId="0" borderId="0" xfId="0" applyFont="1" applyAlignment="1"/>
    <xf numFmtId="0" fontId="25" fillId="0" borderId="0" xfId="0" applyFont="1" applyAlignment="1">
      <alignment horizontal="center" wrapText="1"/>
    </xf>
    <xf numFmtId="0" fontId="25" fillId="0" borderId="0" xfId="0" applyFont="1" applyAlignment="1"/>
    <xf numFmtId="167" fontId="8" fillId="0" borderId="0" xfId="7" applyNumberFormat="1" applyFont="1"/>
    <xf numFmtId="0" fontId="7" fillId="0" borderId="0" xfId="0" applyFont="1"/>
    <xf numFmtId="49" fontId="7" fillId="0" borderId="0" xfId="0" applyNumberFormat="1" applyFont="1"/>
    <xf numFmtId="0" fontId="0" fillId="0" borderId="3" xfId="0" applyBorder="1"/>
    <xf numFmtId="0" fontId="7" fillId="0" borderId="0" xfId="0" applyFont="1" applyAlignment="1">
      <alignment horizontal="center" wrapText="1"/>
    </xf>
    <xf numFmtId="1" fontId="7" fillId="0" borderId="0" xfId="4" applyNumberFormat="1" applyFont="1" applyFill="1" applyBorder="1" applyAlignment="1"/>
    <xf numFmtId="1" fontId="11" fillId="0" borderId="0" xfId="4" applyNumberFormat="1" applyFont="1" applyFill="1" applyBorder="1" applyAlignment="1"/>
    <xf numFmtId="0" fontId="0" fillId="0" borderId="0" xfId="0" applyAlignment="1"/>
    <xf numFmtId="0" fontId="13" fillId="0" borderId="0" xfId="0" applyFont="1" applyAlignment="1">
      <alignment horizontal="center"/>
    </xf>
    <xf numFmtId="0" fontId="0" fillId="0" borderId="0" xfId="0" applyAlignment="1">
      <alignment horizontal="left"/>
    </xf>
    <xf numFmtId="1" fontId="0" fillId="0" borderId="0" xfId="0" applyNumberFormat="1"/>
    <xf numFmtId="0" fontId="7" fillId="0" borderId="0" xfId="0" applyFont="1" applyAlignment="1">
      <alignment horizontal="center" wrapText="1"/>
    </xf>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2" fillId="0" borderId="0" xfId="0" applyFont="1" applyAlignment="1">
      <alignment horizontal="center"/>
    </xf>
    <xf numFmtId="165" fontId="11" fillId="0" borderId="0" xfId="4" applyNumberFormat="1"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11" fillId="0" borderId="0" xfId="0" applyFont="1"/>
    <xf numFmtId="0" fontId="28" fillId="0" borderId="0" xfId="0" applyFont="1"/>
    <xf numFmtId="0" fontId="29" fillId="0" borderId="0" xfId="0" applyFont="1"/>
    <xf numFmtId="0" fontId="13" fillId="0" borderId="3" xfId="0" applyFont="1" applyBorder="1" applyAlignment="1">
      <alignment horizontal="center"/>
    </xf>
    <xf numFmtId="4" fontId="0" fillId="0" borderId="3" xfId="0" applyNumberFormat="1" applyBorder="1"/>
    <xf numFmtId="4" fontId="13" fillId="0" borderId="3" xfId="0" applyNumberFormat="1" applyFont="1" applyBorder="1"/>
    <xf numFmtId="0" fontId="2" fillId="0" borderId="0" xfId="0" applyFont="1" applyAlignment="1">
      <alignment horizontal="center"/>
    </xf>
    <xf numFmtId="0" fontId="7" fillId="0" borderId="0" xfId="0" applyFont="1" applyAlignment="1">
      <alignment horizontal="center" wrapText="1"/>
    </xf>
    <xf numFmtId="0" fontId="2" fillId="0" borderId="0" xfId="0" applyFont="1" applyAlignment="1">
      <alignment horizontal="center" wrapText="1"/>
    </xf>
    <xf numFmtId="0" fontId="15"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wrapText="1"/>
    </xf>
    <xf numFmtId="0" fontId="24" fillId="0" borderId="0" xfId="0" applyFont="1" applyAlignment="1">
      <alignment horizontal="left" wrapText="1"/>
    </xf>
    <xf numFmtId="0" fontId="2" fillId="0" borderId="0" xfId="6" applyFont="1" applyAlignment="1">
      <alignment horizontal="center" wrapText="1"/>
    </xf>
    <xf numFmtId="0" fontId="7" fillId="0" borderId="0" xfId="0" applyFont="1" applyAlignment="1">
      <alignment horizontal="center" vertical="center" wrapText="1"/>
    </xf>
    <xf numFmtId="0" fontId="13" fillId="0" borderId="1" xfId="0" applyFont="1" applyBorder="1" applyAlignment="1">
      <alignment horizontal="center"/>
    </xf>
    <xf numFmtId="0" fontId="13" fillId="0" borderId="2" xfId="0" applyFont="1" applyBorder="1" applyAlignment="1">
      <alignment horizontal="center"/>
    </xf>
    <xf numFmtId="0" fontId="13" fillId="0" borderId="4" xfId="0" applyFont="1" applyBorder="1" applyAlignment="1">
      <alignment horizontal="center"/>
    </xf>
    <xf numFmtId="0" fontId="13" fillId="0" borderId="0" xfId="0" applyFont="1" applyAlignment="1"/>
    <xf numFmtId="0" fontId="3" fillId="0" borderId="0" xfId="5"/>
    <xf numFmtId="0" fontId="3" fillId="0" borderId="0" xfId="5"/>
    <xf numFmtId="0" fontId="3" fillId="0" borderId="0" xfId="5"/>
    <xf numFmtId="0" fontId="3" fillId="0" borderId="0" xfId="5"/>
    <xf numFmtId="3" fontId="3" fillId="0" borderId="0" xfId="5" applyNumberFormat="1"/>
    <xf numFmtId="0" fontId="30" fillId="0" borderId="0" xfId="0" applyFont="1"/>
    <xf numFmtId="0" fontId="3" fillId="0" borderId="0" xfId="5"/>
    <xf numFmtId="0" fontId="3" fillId="0" borderId="0" xfId="5"/>
    <xf numFmtId="0" fontId="3" fillId="0" borderId="0" xfId="5"/>
    <xf numFmtId="0" fontId="3" fillId="0" borderId="0" xfId="5"/>
    <xf numFmtId="0" fontId="27" fillId="0" borderId="0" xfId="10"/>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Medium9"/>
  <colors>
    <mruColors>
      <color rgb="FF3399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58651</c:v>
                </c:pt>
                <c:pt idx="1">
                  <c:v>55492</c:v>
                </c:pt>
                <c:pt idx="2">
                  <c:v>53731</c:v>
                </c:pt>
                <c:pt idx="3">
                  <c:v>51992</c:v>
                </c:pt>
                <c:pt idx="4">
                  <c:v>50832</c:v>
                </c:pt>
                <c:pt idx="5">
                  <c:v>49164</c:v>
                </c:pt>
                <c:pt idx="6">
                  <c:v>48090</c:v>
                </c:pt>
                <c:pt idx="7">
                  <c:v>46416</c:v>
                </c:pt>
                <c:pt idx="8">
                  <c:v>44669</c:v>
                </c:pt>
                <c:pt idx="9">
                  <c:v>43626</c:v>
                </c:pt>
                <c:pt idx="10">
                  <c:v>42445</c:v>
                </c:pt>
                <c:pt idx="11">
                  <c:v>43146</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145126</c:v>
                </c:pt>
                <c:pt idx="1">
                  <c:v>137677</c:v>
                </c:pt>
                <c:pt idx="2">
                  <c:v>148330</c:v>
                </c:pt>
                <c:pt idx="3">
                  <c:v>173389</c:v>
                </c:pt>
                <c:pt idx="4">
                  <c:v>153017</c:v>
                </c:pt>
                <c:pt idx="5">
                  <c:v>154952</c:v>
                </c:pt>
                <c:pt idx="6">
                  <c:v>160798</c:v>
                </c:pt>
                <c:pt idx="7">
                  <c:v>163509</c:v>
                </c:pt>
                <c:pt idx="8">
                  <c:v>167692</c:v>
                </c:pt>
                <c:pt idx="9">
                  <c:v>174671</c:v>
                </c:pt>
                <c:pt idx="10">
                  <c:v>179248</c:v>
                </c:pt>
                <c:pt idx="11">
                  <c:v>180302</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0.28869217826201182</c:v>
                </c:pt>
                <c:pt idx="1">
                  <c:v>0.27010183578472841</c:v>
                </c:pt>
                <c:pt idx="2">
                  <c:v>0.27846933087428188</c:v>
                </c:pt>
                <c:pt idx="3">
                  <c:v>0.30571332784287042</c:v>
                </c:pt>
                <c:pt idx="4">
                  <c:v>0.27280159809927346</c:v>
                </c:pt>
                <c:pt idx="5">
                  <c:v>0.2698969463230409</c:v>
                </c:pt>
                <c:pt idx="6">
                  <c:v>0.27245835360692977</c:v>
                </c:pt>
                <c:pt idx="7">
                  <c:v>0.27018798828828866</c:v>
                </c:pt>
                <c:pt idx="8">
                  <c:v>0.26969540272721526</c:v>
                </c:pt>
                <c:pt idx="9">
                  <c:v>0.27350416941725059</c:v>
                </c:pt>
                <c:pt idx="10">
                  <c:v>0.27433678966941499</c:v>
                </c:pt>
                <c:pt idx="11">
                  <c:v>0.27248466115299275</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Bilecik</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211</c:v>
                </c:pt>
                <c:pt idx="1">
                  <c:v>239</c:v>
                </c:pt>
                <c:pt idx="2">
                  <c:v>222</c:v>
                </c:pt>
                <c:pt idx="3">
                  <c:v>224</c:v>
                </c:pt>
                <c:pt idx="4">
                  <c:v>274</c:v>
                </c:pt>
                <c:pt idx="5">
                  <c:v>205</c:v>
                </c:pt>
                <c:pt idx="6">
                  <c:v>256</c:v>
                </c:pt>
                <c:pt idx="7">
                  <c:v>195</c:v>
                </c:pt>
                <c:pt idx="8">
                  <c:v>194</c:v>
                </c:pt>
                <c:pt idx="9">
                  <c:v>168</c:v>
                </c:pt>
                <c:pt idx="10">
                  <c:v>157</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Su'!$B$77</c:f>
              <c:strCache>
                <c:ptCount val="1"/>
                <c:pt idx="0">
                  <c:v>Diğer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Su'!$B$78:$B$85</c:f>
              <c:numCache>
                <c:formatCode>#,##0</c:formatCode>
                <c:ptCount val="8"/>
                <c:pt idx="0">
                  <c:v>28900</c:v>
                </c:pt>
                <c:pt idx="1">
                  <c:v>691783</c:v>
                </c:pt>
                <c:pt idx="2">
                  <c:v>2000</c:v>
                </c:pt>
                <c:pt idx="3">
                  <c:v>607727</c:v>
                </c:pt>
                <c:pt idx="4">
                  <c:v>3500</c:v>
                </c:pt>
                <c:pt idx="5">
                  <c:v>1514594</c:v>
                </c:pt>
                <c:pt idx="6">
                  <c:v>189589</c:v>
                </c:pt>
              </c:numCache>
            </c:numRef>
          </c:val>
          <c:extLst>
            <c:ext xmlns:c16="http://schemas.microsoft.com/office/drawing/2014/chart" uri="{C3380CC4-5D6E-409C-BE32-E72D297353CC}">
              <c16:uniqueId val="{00000000-9344-44B8-9236-A3A981868584}"/>
            </c:ext>
          </c:extLst>
        </c:ser>
        <c:ser>
          <c:idx val="1"/>
          <c:order val="1"/>
          <c:tx>
            <c:strRef>
              <c:f>'Belediye Su'!$C$77</c:f>
              <c:strCache>
                <c:ptCount val="1"/>
                <c:pt idx="0">
                  <c:v>Din Ve Hayır Kurumları</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Su'!$C$78:$C$85</c:f>
              <c:numCache>
                <c:formatCode>#,##0</c:formatCode>
                <c:ptCount val="8"/>
                <c:pt idx="0">
                  <c:v>300</c:v>
                </c:pt>
                <c:pt idx="1">
                  <c:v>52450</c:v>
                </c:pt>
                <c:pt idx="2">
                  <c:v>4700</c:v>
                </c:pt>
                <c:pt idx="3">
                  <c:v>54680</c:v>
                </c:pt>
                <c:pt idx="4">
                  <c:v>2490</c:v>
                </c:pt>
                <c:pt idx="5">
                  <c:v>348038</c:v>
                </c:pt>
                <c:pt idx="6">
                  <c:v>192047</c:v>
                </c:pt>
              </c:numCache>
            </c:numRef>
          </c:val>
          <c:extLst>
            <c:ext xmlns:c16="http://schemas.microsoft.com/office/drawing/2014/chart" uri="{C3380CC4-5D6E-409C-BE32-E72D297353CC}">
              <c16:uniqueId val="{00000001-9344-44B8-9236-A3A981868584}"/>
            </c:ext>
          </c:extLst>
        </c:ser>
        <c:ser>
          <c:idx val="2"/>
          <c:order val="2"/>
          <c:tx>
            <c:strRef>
              <c:f>'Belediye Su'!$D$77</c:f>
              <c:strCache>
                <c:ptCount val="1"/>
                <c:pt idx="0">
                  <c:v>İnşaatlar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Su'!$D$78:$D$85</c:f>
              <c:numCache>
                <c:formatCode>#,##0</c:formatCode>
                <c:ptCount val="8"/>
                <c:pt idx="0">
                  <c:v>36810</c:v>
                </c:pt>
                <c:pt idx="1">
                  <c:v>105855</c:v>
                </c:pt>
                <c:pt idx="2">
                  <c:v>90146</c:v>
                </c:pt>
                <c:pt idx="3">
                  <c:v>120282</c:v>
                </c:pt>
                <c:pt idx="4">
                  <c:v>245252</c:v>
                </c:pt>
                <c:pt idx="5">
                  <c:v>111361</c:v>
                </c:pt>
                <c:pt idx="6">
                  <c:v>166703</c:v>
                </c:pt>
              </c:numCache>
            </c:numRef>
          </c:val>
          <c:extLst>
            <c:ext xmlns:c16="http://schemas.microsoft.com/office/drawing/2014/chart" uri="{C3380CC4-5D6E-409C-BE32-E72D297353CC}">
              <c16:uniqueId val="{00000002-9344-44B8-9236-A3A981868584}"/>
            </c:ext>
          </c:extLst>
        </c:ser>
        <c:ser>
          <c:idx val="3"/>
          <c:order val="3"/>
          <c:tx>
            <c:strRef>
              <c:f>'Belediye Su'!$E$77</c:f>
              <c:strCache>
                <c:ptCount val="1"/>
                <c:pt idx="0">
                  <c:v>Meskenler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Su'!$E$78:$E$85</c:f>
              <c:numCache>
                <c:formatCode>#,##0</c:formatCode>
                <c:ptCount val="8"/>
                <c:pt idx="0">
                  <c:v>3151182</c:v>
                </c:pt>
                <c:pt idx="1">
                  <c:v>5273759</c:v>
                </c:pt>
                <c:pt idx="2">
                  <c:v>5111243</c:v>
                </c:pt>
                <c:pt idx="3">
                  <c:v>4548542</c:v>
                </c:pt>
                <c:pt idx="4">
                  <c:v>5629778</c:v>
                </c:pt>
                <c:pt idx="5">
                  <c:v>4917897</c:v>
                </c:pt>
                <c:pt idx="6">
                  <c:v>5274206</c:v>
                </c:pt>
              </c:numCache>
            </c:numRef>
          </c:val>
          <c:extLst>
            <c:ext xmlns:c16="http://schemas.microsoft.com/office/drawing/2014/chart" uri="{C3380CC4-5D6E-409C-BE32-E72D297353CC}">
              <c16:uniqueId val="{00000003-9344-44B8-9236-A3A981868584}"/>
            </c:ext>
          </c:extLst>
        </c:ser>
        <c:ser>
          <c:idx val="4"/>
          <c:order val="4"/>
          <c:tx>
            <c:strRef>
              <c:f>'Belediye Su'!$F$77</c:f>
              <c:strCache>
                <c:ptCount val="1"/>
                <c:pt idx="0">
                  <c:v>Okullar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Su'!$F$78:$F$85</c:f>
              <c:numCache>
                <c:formatCode>#,##0</c:formatCode>
                <c:ptCount val="8"/>
                <c:pt idx="0">
                  <c:v>25888</c:v>
                </c:pt>
                <c:pt idx="1">
                  <c:v>229126</c:v>
                </c:pt>
                <c:pt idx="2">
                  <c:v>60170</c:v>
                </c:pt>
                <c:pt idx="3">
                  <c:v>182895</c:v>
                </c:pt>
                <c:pt idx="4">
                  <c:v>368595</c:v>
                </c:pt>
                <c:pt idx="5">
                  <c:v>166322</c:v>
                </c:pt>
                <c:pt idx="6">
                  <c:v>234298</c:v>
                </c:pt>
              </c:numCache>
            </c:numRef>
          </c:val>
          <c:extLst>
            <c:ext xmlns:c16="http://schemas.microsoft.com/office/drawing/2014/chart" uri="{C3380CC4-5D6E-409C-BE32-E72D297353CC}">
              <c16:uniqueId val="{00000004-9344-44B8-9236-A3A981868584}"/>
            </c:ext>
          </c:extLst>
        </c:ser>
        <c:ser>
          <c:idx val="5"/>
          <c:order val="5"/>
          <c:tx>
            <c:strRef>
              <c:f>'Belediye Su'!$G$77</c:f>
              <c:strCache>
                <c:ptCount val="1"/>
                <c:pt idx="0">
                  <c:v>Park, Bahçe Ve Wc 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Su'!$G$78:$G$85</c:f>
              <c:numCache>
                <c:formatCode>#,##0</c:formatCode>
                <c:ptCount val="8"/>
                <c:pt idx="0">
                  <c:v>343970</c:v>
                </c:pt>
                <c:pt idx="1">
                  <c:v>86433</c:v>
                </c:pt>
                <c:pt idx="2">
                  <c:v>31632</c:v>
                </c:pt>
                <c:pt idx="3">
                  <c:v>245701</c:v>
                </c:pt>
                <c:pt idx="4">
                  <c:v>82655</c:v>
                </c:pt>
                <c:pt idx="5">
                  <c:v>489381</c:v>
                </c:pt>
                <c:pt idx="6">
                  <c:v>418524</c:v>
                </c:pt>
              </c:numCache>
            </c:numRef>
          </c:val>
          <c:extLst>
            <c:ext xmlns:c16="http://schemas.microsoft.com/office/drawing/2014/chart" uri="{C3380CC4-5D6E-409C-BE32-E72D297353CC}">
              <c16:uniqueId val="{00000005-9344-44B8-9236-A3A981868584}"/>
            </c:ext>
          </c:extLst>
        </c:ser>
        <c:ser>
          <c:idx val="6"/>
          <c:order val="6"/>
          <c:tx>
            <c:strRef>
              <c:f>'Belediye Su'!$H$77</c:f>
              <c:strCache>
                <c:ptCount val="1"/>
                <c:pt idx="0">
                  <c:v>Resmi Kuruluşlar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Su'!$H$78:$H$85</c:f>
              <c:numCache>
                <c:formatCode>#,##0</c:formatCode>
                <c:ptCount val="8"/>
                <c:pt idx="0">
                  <c:v>384544</c:v>
                </c:pt>
                <c:pt idx="1">
                  <c:v>265956</c:v>
                </c:pt>
                <c:pt idx="2">
                  <c:v>243708</c:v>
                </c:pt>
                <c:pt idx="3">
                  <c:v>322571</c:v>
                </c:pt>
                <c:pt idx="4">
                  <c:v>381848</c:v>
                </c:pt>
                <c:pt idx="5">
                  <c:v>218027</c:v>
                </c:pt>
                <c:pt idx="6">
                  <c:v>445651</c:v>
                </c:pt>
              </c:numCache>
            </c:numRef>
          </c:val>
          <c:extLst>
            <c:ext xmlns:c16="http://schemas.microsoft.com/office/drawing/2014/chart" uri="{C3380CC4-5D6E-409C-BE32-E72D297353CC}">
              <c16:uniqueId val="{00000006-9344-44B8-9236-A3A981868584}"/>
            </c:ext>
          </c:extLst>
        </c:ser>
        <c:ser>
          <c:idx val="7"/>
          <c:order val="7"/>
          <c:tx>
            <c:strRef>
              <c:f>'Belediye Su'!$I$77</c:f>
              <c:strCache>
                <c:ptCount val="1"/>
                <c:pt idx="0">
                  <c:v>Sağlık Kurumları</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Su'!$I$78:$I$85</c:f>
              <c:numCache>
                <c:formatCode>#,##0</c:formatCode>
                <c:ptCount val="8"/>
                <c:pt idx="0">
                  <c:v>92379</c:v>
                </c:pt>
                <c:pt idx="1">
                  <c:v>36165</c:v>
                </c:pt>
                <c:pt idx="2">
                  <c:v>107489</c:v>
                </c:pt>
                <c:pt idx="3">
                  <c:v>10249</c:v>
                </c:pt>
                <c:pt idx="4">
                  <c:v>331743</c:v>
                </c:pt>
                <c:pt idx="5">
                  <c:v>138775</c:v>
                </c:pt>
                <c:pt idx="6">
                  <c:v>84399</c:v>
                </c:pt>
              </c:numCache>
            </c:numRef>
          </c:val>
          <c:extLst>
            <c:ext xmlns:c16="http://schemas.microsoft.com/office/drawing/2014/chart" uri="{C3380CC4-5D6E-409C-BE32-E72D297353CC}">
              <c16:uniqueId val="{00000007-9344-44B8-9236-A3A981868584}"/>
            </c:ext>
          </c:extLst>
        </c:ser>
        <c:ser>
          <c:idx val="8"/>
          <c:order val="8"/>
          <c:tx>
            <c:strRef>
              <c:f>'Belediye Su'!$J$77</c:f>
              <c:strCache>
                <c:ptCount val="1"/>
                <c:pt idx="0">
                  <c:v>Sanayi İşletmeleri</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Su'!$J$78:$J$85</c:f>
              <c:numCache>
                <c:formatCode>#,##0</c:formatCode>
                <c:ptCount val="8"/>
                <c:pt idx="0">
                  <c:v>1809335</c:v>
                </c:pt>
                <c:pt idx="1">
                  <c:v>1366812</c:v>
                </c:pt>
                <c:pt idx="2">
                  <c:v>1507663</c:v>
                </c:pt>
                <c:pt idx="3">
                  <c:v>1331188</c:v>
                </c:pt>
                <c:pt idx="4">
                  <c:v>1380895</c:v>
                </c:pt>
                <c:pt idx="5">
                  <c:v>1062157</c:v>
                </c:pt>
                <c:pt idx="6">
                  <c:v>574922</c:v>
                </c:pt>
              </c:numCache>
            </c:numRef>
          </c:val>
          <c:extLst>
            <c:ext xmlns:c16="http://schemas.microsoft.com/office/drawing/2014/chart" uri="{C3380CC4-5D6E-409C-BE32-E72D297353CC}">
              <c16:uniqueId val="{00000008-9344-44B8-9236-A3A981868584}"/>
            </c:ext>
          </c:extLst>
        </c:ser>
        <c:ser>
          <c:idx val="9"/>
          <c:order val="9"/>
          <c:tx>
            <c:strRef>
              <c:f>'Belediye Su'!$K$77</c:f>
              <c:strCache>
                <c:ptCount val="1"/>
                <c:pt idx="0">
                  <c:v>Ticarethaneler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Su'!$K$78:$K$85</c:f>
              <c:numCache>
                <c:formatCode>#,##0</c:formatCode>
                <c:ptCount val="8"/>
                <c:pt idx="0">
                  <c:v>312429</c:v>
                </c:pt>
                <c:pt idx="1">
                  <c:v>547635</c:v>
                </c:pt>
                <c:pt idx="2">
                  <c:v>426831</c:v>
                </c:pt>
                <c:pt idx="3">
                  <c:v>421171</c:v>
                </c:pt>
                <c:pt idx="4">
                  <c:v>642588</c:v>
                </c:pt>
                <c:pt idx="5">
                  <c:v>574555</c:v>
                </c:pt>
                <c:pt idx="6">
                  <c:v>517446</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Su'!$L$77</c:f>
              <c:strCache>
                <c:ptCount val="1"/>
                <c:pt idx="0">
                  <c:v>Toplam</c:v>
                </c:pt>
              </c:strCache>
            </c:strRef>
          </c:tx>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Su'!$L$78:$L$85</c:f>
              <c:numCache>
                <c:formatCode>#,##0</c:formatCode>
                <c:ptCount val="8"/>
                <c:pt idx="0">
                  <c:v>6185737</c:v>
                </c:pt>
                <c:pt idx="1">
                  <c:v>8655974</c:v>
                </c:pt>
                <c:pt idx="2">
                  <c:v>7585582</c:v>
                </c:pt>
                <c:pt idx="3">
                  <c:v>7845006</c:v>
                </c:pt>
                <c:pt idx="4">
                  <c:v>9069344</c:v>
                </c:pt>
                <c:pt idx="5">
                  <c:v>9541107</c:v>
                </c:pt>
                <c:pt idx="6">
                  <c:v>8097785</c:v>
                </c:pt>
                <c:pt idx="7">
                  <c:v>8028487</c:v>
                </c:pt>
              </c:numCache>
            </c:numRef>
          </c:val>
          <c:smooth val="0"/>
          <c:extLst>
            <c:ext xmlns:c16="http://schemas.microsoft.com/office/drawing/2014/chart" uri="{C3380CC4-5D6E-409C-BE32-E72D297353CC}">
              <c16:uniqueId val="{00000000-6161-43FE-AB75-AA8D72B00DD0}"/>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Su'!$B$116</c:f>
              <c:strCache>
                <c:ptCount val="1"/>
                <c:pt idx="0">
                  <c:v>Bilecik (%)</c:v>
                </c:pt>
              </c:strCache>
            </c:strRef>
          </c:tx>
          <c:marker>
            <c:symbol val="none"/>
          </c:marker>
          <c:cat>
            <c:strRef>
              <c:f>'Belediye Su'!$A$117:$A$127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Su'!$B$117:$B$127</c:f>
              <c:numCache>
                <c:formatCode>General</c:formatCode>
                <c:ptCount val="11"/>
                <c:pt idx="0">
                  <c:v>99</c:v>
                </c:pt>
                <c:pt idx="1">
                  <c:v>99</c:v>
                </c:pt>
                <c:pt idx="2">
                  <c:v>100</c:v>
                </c:pt>
                <c:pt idx="3">
                  <c:v>100</c:v>
                </c:pt>
                <c:pt idx="4">
                  <c:v>100</c:v>
                </c:pt>
                <c:pt idx="5">
                  <c:v>100</c:v>
                </c:pt>
                <c:pt idx="6">
                  <c:v>100</c:v>
                </c:pt>
                <c:pt idx="7">
                  <c:v>100</c:v>
                </c:pt>
                <c:pt idx="8">
                  <c:v>98</c:v>
                </c:pt>
                <c:pt idx="9">
                  <c:v>98</c:v>
                </c:pt>
                <c:pt idx="10">
                  <c:v>98</c:v>
                </c:pt>
              </c:numCache>
            </c:numRef>
          </c:val>
          <c:smooth val="0"/>
          <c:extLst>
            <c:ext xmlns:c16="http://schemas.microsoft.com/office/drawing/2014/chart" uri="{C3380CC4-5D6E-409C-BE32-E72D297353CC}">
              <c16:uniqueId val="{00000000-1DE0-4D38-9D2E-9CCCDEBDB50C}"/>
            </c:ext>
          </c:extLst>
        </c:ser>
        <c:ser>
          <c:idx val="1"/>
          <c:order val="1"/>
          <c:tx>
            <c:strRef>
              <c:f>'Belediye Su'!$C$116</c:f>
              <c:strCache>
                <c:ptCount val="1"/>
                <c:pt idx="0">
                  <c:v>Türkiye (%)</c:v>
                </c:pt>
              </c:strCache>
            </c:strRef>
          </c:tx>
          <c:marker>
            <c:symbol val="none"/>
          </c:marker>
          <c:cat>
            <c:strRef>
              <c:f>'Belediye Su'!$A$117:$A$127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Su'!$C$117:$C$127</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Su'!$B$141</c:f>
              <c:strCache>
                <c:ptCount val="1"/>
                <c:pt idx="0">
                  <c:v>Bilecik (%)</c:v>
                </c:pt>
              </c:strCache>
            </c:strRef>
          </c:tx>
          <c:marker>
            <c:symbol val="none"/>
          </c:marker>
          <c:cat>
            <c:strRef>
              <c:f>'Belediye Su'!$A$142:$A$151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Su'!$B$142:$B$151</c:f>
              <c:numCache>
                <c:formatCode>General</c:formatCode>
                <c:ptCount val="10"/>
                <c:pt idx="4">
                  <c:v>1</c:v>
                </c:pt>
                <c:pt idx="5">
                  <c:v>1</c:v>
                </c:pt>
                <c:pt idx="6">
                  <c:v>0</c:v>
                </c:pt>
              </c:numCache>
            </c:numRef>
          </c:val>
          <c:smooth val="0"/>
          <c:extLst>
            <c:ext xmlns:c16="http://schemas.microsoft.com/office/drawing/2014/chart" uri="{C3380CC4-5D6E-409C-BE32-E72D297353CC}">
              <c16:uniqueId val="{00000000-3B96-473C-967E-9BD082A617E6}"/>
            </c:ext>
          </c:extLst>
        </c:ser>
        <c:ser>
          <c:idx val="1"/>
          <c:order val="1"/>
          <c:tx>
            <c:strRef>
              <c:f>'Belediye Su'!$C$141</c:f>
              <c:strCache>
                <c:ptCount val="1"/>
                <c:pt idx="0">
                  <c:v>Türkiye (%)</c:v>
                </c:pt>
              </c:strCache>
            </c:strRef>
          </c:tx>
          <c:marker>
            <c:symbol val="none"/>
          </c:marker>
          <c:cat>
            <c:strRef>
              <c:f>'Belediye Su'!$A$142:$A$151</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Su'!$C$142:$C$151</c:f>
              <c:numCache>
                <c:formatCode>General</c:formatCode>
                <c:ptCount val="10"/>
                <c:pt idx="0">
                  <c:v>35</c:v>
                </c:pt>
                <c:pt idx="1">
                  <c:v>36</c:v>
                </c:pt>
                <c:pt idx="2">
                  <c:v>39</c:v>
                </c:pt>
                <c:pt idx="3">
                  <c:v>42</c:v>
                </c:pt>
                <c:pt idx="4">
                  <c:v>49</c:v>
                </c:pt>
                <c:pt idx="5">
                  <c:v>50</c:v>
                </c:pt>
                <c:pt idx="6">
                  <c:v>54</c:v>
                </c:pt>
                <c:pt idx="7">
                  <c:v>56</c:v>
                </c:pt>
                <c:pt idx="8">
                  <c:v>58</c:v>
                </c:pt>
                <c:pt idx="9">
                  <c:v>59</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5">
                  <c:v>100</c:v>
                </c:pt>
                <c:pt idx="6">
                  <c:v>59</c:v>
                </c:pt>
                <c:pt idx="9">
                  <c:v>365</c:v>
                </c:pt>
                <c:pt idx="10">
                  <c:v>726</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3682</c:v>
                </c:pt>
                <c:pt idx="1">
                  <c:v>3897</c:v>
                </c:pt>
                <c:pt idx="2">
                  <c:v>4088</c:v>
                </c:pt>
                <c:pt idx="3">
                  <c:v>4190</c:v>
                </c:pt>
                <c:pt idx="4">
                  <c:v>8523</c:v>
                </c:pt>
                <c:pt idx="5">
                  <c:v>6677</c:v>
                </c:pt>
                <c:pt idx="6">
                  <c:v>17886</c:v>
                </c:pt>
                <c:pt idx="7">
                  <c:v>10628</c:v>
                </c:pt>
                <c:pt idx="8">
                  <c:v>9208</c:v>
                </c:pt>
                <c:pt idx="9">
                  <c:v>9037</c:v>
                </c:pt>
                <c:pt idx="10">
                  <c:v>8819</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Atıksu'!$B$69</c:f>
              <c:strCache>
                <c:ptCount val="1"/>
                <c:pt idx="0">
                  <c:v>Bilecik</c:v>
                </c:pt>
              </c:strCache>
            </c:strRef>
          </c:tx>
          <c:marker>
            <c:symbol val="none"/>
          </c:marker>
          <c:cat>
            <c:strRef>
              <c:f>'Belediye Atıksu'!$A$70:$A$80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Atıksu'!$B$70:$B$80</c:f>
              <c:numCache>
                <c:formatCode>General</c:formatCode>
                <c:ptCount val="11"/>
                <c:pt idx="0">
                  <c:v>76</c:v>
                </c:pt>
                <c:pt idx="1">
                  <c:v>79</c:v>
                </c:pt>
                <c:pt idx="2">
                  <c:v>82</c:v>
                </c:pt>
                <c:pt idx="3">
                  <c:v>83</c:v>
                </c:pt>
                <c:pt idx="4">
                  <c:v>148</c:v>
                </c:pt>
                <c:pt idx="5">
                  <c:v>117</c:v>
                </c:pt>
                <c:pt idx="6">
                  <c:v>273</c:v>
                </c:pt>
                <c:pt idx="7">
                  <c:v>178</c:v>
                </c:pt>
                <c:pt idx="8">
                  <c:v>149</c:v>
                </c:pt>
                <c:pt idx="9">
                  <c:v>144</c:v>
                </c:pt>
                <c:pt idx="10">
                  <c:v>141</c:v>
                </c:pt>
              </c:numCache>
            </c:numRef>
          </c:val>
          <c:smooth val="0"/>
          <c:extLst>
            <c:ext xmlns:c16="http://schemas.microsoft.com/office/drawing/2014/chart" uri="{C3380CC4-5D6E-409C-BE32-E72D297353CC}">
              <c16:uniqueId val="{00000000-4227-49B9-84D8-194E7F8D5849}"/>
            </c:ext>
          </c:extLst>
        </c:ser>
        <c:ser>
          <c:idx val="1"/>
          <c:order val="1"/>
          <c:tx>
            <c:strRef>
              <c:f>'Belediye Atıksu'!$C$69</c:f>
              <c:strCache>
                <c:ptCount val="1"/>
                <c:pt idx="0">
                  <c:v>Türkiye </c:v>
                </c:pt>
              </c:strCache>
            </c:strRef>
          </c:tx>
          <c:marker>
            <c:symbol val="none"/>
          </c:marker>
          <c:cat>
            <c:strRef>
              <c:f>'Belediye Atıksu'!$A$70:$A$80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Atıksu'!$C$70:$C$80</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Atıksu'!$B$133</c:f>
              <c:strCache>
                <c:ptCount val="1"/>
                <c:pt idx="0">
                  <c:v>Bilecik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Atıksu'!$B$134:$B$143</c:f>
              <c:numCache>
                <c:formatCode>General</c:formatCode>
                <c:ptCount val="10"/>
                <c:pt idx="0">
                  <c:v>94</c:v>
                </c:pt>
                <c:pt idx="1">
                  <c:v>95</c:v>
                </c:pt>
                <c:pt idx="2">
                  <c:v>96</c:v>
                </c:pt>
                <c:pt idx="3">
                  <c:v>98</c:v>
                </c:pt>
                <c:pt idx="4">
                  <c:v>99</c:v>
                </c:pt>
                <c:pt idx="5">
                  <c:v>99</c:v>
                </c:pt>
                <c:pt idx="6">
                  <c:v>97</c:v>
                </c:pt>
                <c:pt idx="7">
                  <c:v>98</c:v>
                </c:pt>
                <c:pt idx="8">
                  <c:v>98</c:v>
                </c:pt>
                <c:pt idx="9">
                  <c:v>98</c:v>
                </c:pt>
              </c:numCache>
            </c:numRef>
          </c:val>
          <c:smooth val="0"/>
          <c:extLst>
            <c:ext xmlns:c16="http://schemas.microsoft.com/office/drawing/2014/chart" uri="{C3380CC4-5D6E-409C-BE32-E72D297353CC}">
              <c16:uniqueId val="{00000000-F1A8-4032-A2A2-D4B6C8A26C57}"/>
            </c:ext>
          </c:extLst>
        </c:ser>
        <c:ser>
          <c:idx val="1"/>
          <c:order val="1"/>
          <c:tx>
            <c:strRef>
              <c:f>'Belediye Atıksu'!$C$133</c:f>
              <c:strCache>
                <c:ptCount val="1"/>
                <c:pt idx="0">
                  <c:v>Türkiye (%)</c:v>
                </c:pt>
              </c:strCache>
            </c:strRef>
          </c:tx>
          <c:marker>
            <c:symbol val="none"/>
          </c:marker>
          <c:cat>
            <c:strRef>
              <c:f>'Belediye Atıksu'!$A$134:$A$143</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Atıksu'!$C$134:$C$143</c:f>
              <c:numCache>
                <c:formatCode>General</c:formatCode>
                <c:ptCount val="10"/>
                <c:pt idx="0">
                  <c:v>81</c:v>
                </c:pt>
                <c:pt idx="1">
                  <c:v>83</c:v>
                </c:pt>
                <c:pt idx="2">
                  <c:v>85</c:v>
                </c:pt>
                <c:pt idx="3">
                  <c:v>86</c:v>
                </c:pt>
                <c:pt idx="4">
                  <c:v>87</c:v>
                </c:pt>
                <c:pt idx="5">
                  <c:v>88</c:v>
                </c:pt>
                <c:pt idx="6">
                  <c:v>88</c:v>
                </c:pt>
                <c:pt idx="7">
                  <c:v>92</c:v>
                </c:pt>
                <c:pt idx="8">
                  <c:v>90</c:v>
                </c:pt>
                <c:pt idx="9">
                  <c:v>90</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Atıksu'!$B$100</c:f>
              <c:strCache>
                <c:ptCount val="1"/>
                <c:pt idx="0">
                  <c:v>Bilecik (%)</c:v>
                </c:pt>
              </c:strCache>
            </c:strRef>
          </c:tx>
          <c:marker>
            <c:symbol val="none"/>
          </c:marker>
          <c:cat>
            <c:strRef>
              <c:f>'Belediye Atıksu'!$A$101:$A$111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Atıksu'!$B$101:$B$111</c:f>
              <c:numCache>
                <c:formatCode>General</c:formatCode>
                <c:ptCount val="11"/>
                <c:pt idx="5">
                  <c:v>0.9</c:v>
                </c:pt>
                <c:pt idx="6">
                  <c:v>0.4</c:v>
                </c:pt>
                <c:pt idx="9">
                  <c:v>8.3000000000000007</c:v>
                </c:pt>
                <c:pt idx="10">
                  <c:v>13.1</c:v>
                </c:pt>
              </c:numCache>
            </c:numRef>
          </c:val>
          <c:smooth val="0"/>
          <c:extLst>
            <c:ext xmlns:c16="http://schemas.microsoft.com/office/drawing/2014/chart" uri="{C3380CC4-5D6E-409C-BE32-E72D297353CC}">
              <c16:uniqueId val="{00000000-666A-4B7A-9D76-DB83F5952A48}"/>
            </c:ext>
          </c:extLst>
        </c:ser>
        <c:ser>
          <c:idx val="1"/>
          <c:order val="1"/>
          <c:tx>
            <c:strRef>
              <c:f>'Belediye Atıksu'!$C$100</c:f>
              <c:strCache>
                <c:ptCount val="1"/>
                <c:pt idx="0">
                  <c:v>Türkiye (%)</c:v>
                </c:pt>
              </c:strCache>
            </c:strRef>
          </c:tx>
          <c:marker>
            <c:symbol val="none"/>
          </c:marker>
          <c:cat>
            <c:strRef>
              <c:f>'Belediye Atıksu'!$A$101:$A$111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Atıksu'!$C$101:$C$111</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Atıksu'!$B$42</c:f>
              <c:strCache>
                <c:ptCount val="1"/>
                <c:pt idx="0">
                  <c:v>Biyolojik Arıtma</c:v>
                </c:pt>
              </c:strCache>
            </c:strRef>
          </c:tx>
          <c:spPr>
            <a:solidFill>
              <a:schemeClr val="accent1"/>
            </a:solidFill>
            <a:ln>
              <a:noFill/>
            </a:ln>
            <a:effectLst/>
          </c:spPr>
          <c:invertIfNegative val="0"/>
          <c:cat>
            <c:strRef>
              <c:f>'Belediye Atıksu'!$A$43:$A$47</c:f>
              <c:strCache>
                <c:ptCount val="5"/>
                <c:pt idx="0">
                  <c:v>2008</c:v>
                </c:pt>
                <c:pt idx="1">
                  <c:v>2010</c:v>
                </c:pt>
                <c:pt idx="2">
                  <c:v>2012</c:v>
                </c:pt>
                <c:pt idx="3">
                  <c:v>2016</c:v>
                </c:pt>
                <c:pt idx="4">
                  <c:v>2018</c:v>
                </c:pt>
              </c:strCache>
            </c:strRef>
          </c:cat>
          <c:val>
            <c:numRef>
              <c:f>'Belediye Atıksu'!$B$43:$B$47</c:f>
              <c:numCache>
                <c:formatCode>#,##0</c:formatCode>
                <c:ptCount val="5"/>
                <c:pt idx="0">
                  <c:v>0</c:v>
                </c:pt>
                <c:pt idx="1">
                  <c:v>0</c:v>
                </c:pt>
                <c:pt idx="2">
                  <c:v>0</c:v>
                </c:pt>
                <c:pt idx="3">
                  <c:v>365</c:v>
                </c:pt>
                <c:pt idx="4">
                  <c:v>304</c:v>
                </c:pt>
              </c:numCache>
            </c:numRef>
          </c:val>
          <c:extLst>
            <c:ext xmlns:c16="http://schemas.microsoft.com/office/drawing/2014/chart" uri="{C3380CC4-5D6E-409C-BE32-E72D297353CC}">
              <c16:uniqueId val="{00000000-3AD6-4E58-BDFD-C005491C2169}"/>
            </c:ext>
          </c:extLst>
        </c:ser>
        <c:ser>
          <c:idx val="1"/>
          <c:order val="1"/>
          <c:tx>
            <c:strRef>
              <c:f>'Belediye Atıksu'!$C$42</c:f>
              <c:strCache>
                <c:ptCount val="1"/>
                <c:pt idx="0">
                  <c:v>Doğal Arıtma (Yapay Sulak Alan)</c:v>
                </c:pt>
              </c:strCache>
            </c:strRef>
          </c:tx>
          <c:spPr>
            <a:solidFill>
              <a:schemeClr val="accent2"/>
            </a:solidFill>
            <a:ln>
              <a:noFill/>
            </a:ln>
            <a:effectLst/>
          </c:spPr>
          <c:invertIfNegative val="0"/>
          <c:cat>
            <c:strRef>
              <c:f>'Belediye Atıksu'!$A$43:$A$47</c:f>
              <c:strCache>
                <c:ptCount val="5"/>
                <c:pt idx="0">
                  <c:v>2008</c:v>
                </c:pt>
                <c:pt idx="1">
                  <c:v>2010</c:v>
                </c:pt>
                <c:pt idx="2">
                  <c:v>2012</c:v>
                </c:pt>
                <c:pt idx="3">
                  <c:v>2016</c:v>
                </c:pt>
                <c:pt idx="4">
                  <c:v>2018</c:v>
                </c:pt>
              </c:strCache>
            </c:strRef>
          </c:cat>
          <c:val>
            <c:numRef>
              <c:f>'Belediye Atıksu'!$C$43:$C$47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3AD6-4E58-BDFD-C005491C2169}"/>
            </c:ext>
          </c:extLst>
        </c:ser>
        <c:ser>
          <c:idx val="2"/>
          <c:order val="2"/>
          <c:tx>
            <c:strRef>
              <c:f>'Belediye Atıksu'!$D$42</c:f>
              <c:strCache>
                <c:ptCount val="1"/>
                <c:pt idx="0">
                  <c:v>Fiziksel Arıtma</c:v>
                </c:pt>
              </c:strCache>
            </c:strRef>
          </c:tx>
          <c:spPr>
            <a:solidFill>
              <a:schemeClr val="accent3"/>
            </a:solidFill>
            <a:ln>
              <a:noFill/>
            </a:ln>
            <a:effectLst/>
          </c:spPr>
          <c:invertIfNegative val="0"/>
          <c:cat>
            <c:strRef>
              <c:f>'Belediye Atıksu'!$A$43:$A$47</c:f>
              <c:strCache>
                <c:ptCount val="5"/>
                <c:pt idx="0">
                  <c:v>2008</c:v>
                </c:pt>
                <c:pt idx="1">
                  <c:v>2010</c:v>
                </c:pt>
                <c:pt idx="2">
                  <c:v>2012</c:v>
                </c:pt>
                <c:pt idx="3">
                  <c:v>2016</c:v>
                </c:pt>
                <c:pt idx="4">
                  <c:v>2018</c:v>
                </c:pt>
              </c:strCache>
            </c:strRef>
          </c:cat>
          <c:val>
            <c:numRef>
              <c:f>'Belediye Atıksu'!$D$43:$D$47</c:f>
              <c:numCache>
                <c:formatCode>#,##0</c:formatCode>
                <c:ptCount val="5"/>
                <c:pt idx="0">
                  <c:v>100</c:v>
                </c:pt>
                <c:pt idx="1">
                  <c:v>59</c:v>
                </c:pt>
                <c:pt idx="2">
                  <c:v>0</c:v>
                </c:pt>
                <c:pt idx="3">
                  <c:v>0</c:v>
                </c:pt>
                <c:pt idx="4">
                  <c:v>0</c:v>
                </c:pt>
              </c:numCache>
            </c:numRef>
          </c:val>
          <c:extLst>
            <c:ext xmlns:c16="http://schemas.microsoft.com/office/drawing/2014/chart" uri="{C3380CC4-5D6E-409C-BE32-E72D297353CC}">
              <c16:uniqueId val="{00000002-3AD6-4E58-BDFD-C005491C2169}"/>
            </c:ext>
          </c:extLst>
        </c:ser>
        <c:ser>
          <c:idx val="3"/>
          <c:order val="3"/>
          <c:tx>
            <c:strRef>
              <c:f>'Belediye Atıksu'!$E$42</c:f>
              <c:strCache>
                <c:ptCount val="1"/>
                <c:pt idx="0">
                  <c:v>Gelişmiş Arıtma</c:v>
                </c:pt>
              </c:strCache>
            </c:strRef>
          </c:tx>
          <c:spPr>
            <a:solidFill>
              <a:schemeClr val="accent4"/>
            </a:solidFill>
            <a:ln>
              <a:noFill/>
            </a:ln>
            <a:effectLst/>
          </c:spPr>
          <c:invertIfNegative val="0"/>
          <c:cat>
            <c:strRef>
              <c:f>'Belediye Atıksu'!$A$43:$A$47</c:f>
              <c:strCache>
                <c:ptCount val="5"/>
                <c:pt idx="0">
                  <c:v>2008</c:v>
                </c:pt>
                <c:pt idx="1">
                  <c:v>2010</c:v>
                </c:pt>
                <c:pt idx="2">
                  <c:v>2012</c:v>
                </c:pt>
                <c:pt idx="3">
                  <c:v>2016</c:v>
                </c:pt>
                <c:pt idx="4">
                  <c:v>2018</c:v>
                </c:pt>
              </c:strCache>
            </c:strRef>
          </c:cat>
          <c:val>
            <c:numRef>
              <c:f>'Belediye Atıksu'!$E$43:$E$47</c:f>
              <c:numCache>
                <c:formatCode>#,##0</c:formatCode>
                <c:ptCount val="5"/>
                <c:pt idx="0">
                  <c:v>0</c:v>
                </c:pt>
                <c:pt idx="1">
                  <c:v>0</c:v>
                </c:pt>
                <c:pt idx="2">
                  <c:v>0</c:v>
                </c:pt>
                <c:pt idx="3">
                  <c:v>0</c:v>
                </c:pt>
                <c:pt idx="4">
                  <c:v>422</c:v>
                </c:pt>
              </c:numCache>
            </c:numRef>
          </c:val>
          <c:extLst>
            <c:ext xmlns:c16="http://schemas.microsoft.com/office/drawing/2014/chart" uri="{C3380CC4-5D6E-409C-BE32-E72D297353CC}">
              <c16:uniqueId val="{00000003-3AD6-4E58-BDFD-C005491C2169}"/>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2">
                  <c:v>1458</c:v>
                </c:pt>
                <c:pt idx="6">
                  <c:v>547</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2">
                  <c:v>2193</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75116</c:v>
                </c:pt>
                <c:pt idx="1">
                  <c:v>85350</c:v>
                </c:pt>
                <c:pt idx="2">
                  <c:v>56395</c:v>
                </c:pt>
                <c:pt idx="3">
                  <c:v>83520</c:v>
                </c:pt>
                <c:pt idx="4">
                  <c:v>86589</c:v>
                </c:pt>
                <c:pt idx="5">
                  <c:v>73252</c:v>
                </c:pt>
                <c:pt idx="6">
                  <c:v>71895</c:v>
                </c:pt>
                <c:pt idx="7">
                  <c:v>80094</c:v>
                </c:pt>
                <c:pt idx="8">
                  <c:v>75666</c:v>
                </c:pt>
                <c:pt idx="9">
                  <c:v>72124</c:v>
                </c:pt>
                <c:pt idx="10">
                  <c:v>63831</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972</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10959</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2">
                  <c:v>26079</c:v>
                </c:pt>
                <c:pt idx="3">
                  <c:v>1498</c:v>
                </c:pt>
                <c:pt idx="6">
                  <c:v>411</c:v>
                </c:pt>
              </c:numCache>
            </c:numRef>
          </c:val>
          <c:extLst>
            <c:ext xmlns:c16="http://schemas.microsoft.com/office/drawing/2014/chart" uri="{C3380CC4-5D6E-409C-BE32-E72D297353CC}">
              <c16:uniqueId val="{00000000-4E56-455B-8313-47C421071F2A}"/>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Bilecik</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-53.460805261497235</c:v>
                </c:pt>
                <c:pt idx="1">
                  <c:v>45.004178594865394</c:v>
                </c:pt>
                <c:pt idx="2">
                  <c:v>109.22267145290547</c:v>
                </c:pt>
                <c:pt idx="3">
                  <c:v>-100.41277977987673</c:v>
                </c:pt>
                <c:pt idx="4">
                  <c:v>1.3089360024571035</c:v>
                </c:pt>
                <c:pt idx="5">
                  <c:v>23.109763471704895</c:v>
                </c:pt>
                <c:pt idx="6">
                  <c:v>4.9521009100543152</c:v>
                </c:pt>
                <c:pt idx="7">
                  <c:v>11.537332619499377</c:v>
                </c:pt>
                <c:pt idx="8">
                  <c:v>27.568864216226494</c:v>
                </c:pt>
                <c:pt idx="9">
                  <c:v>15.437021019068746</c:v>
                </c:pt>
                <c:pt idx="10">
                  <c:v>7.8851828667611965</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Atık'!$B$63</c:f>
              <c:strCache>
                <c:ptCount val="1"/>
                <c:pt idx="0">
                  <c:v>Bilecik</c:v>
                </c:pt>
              </c:strCache>
            </c:strRef>
          </c:tx>
          <c:marker>
            <c:symbol val="none"/>
          </c:marker>
          <c:cat>
            <c:strRef>
              <c:f>'Belediye Atık'!$A$64:$A$74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Atık'!$B$64:$B$74</c:f>
              <c:numCache>
                <c:formatCode>General</c:formatCode>
                <c:ptCount val="11"/>
                <c:pt idx="0">
                  <c:v>1.48</c:v>
                </c:pt>
                <c:pt idx="1">
                  <c:v>1.66</c:v>
                </c:pt>
                <c:pt idx="2">
                  <c:v>1.72</c:v>
                </c:pt>
                <c:pt idx="3">
                  <c:v>1.65</c:v>
                </c:pt>
                <c:pt idx="4">
                  <c:v>1.49</c:v>
                </c:pt>
                <c:pt idx="5">
                  <c:v>1.25</c:v>
                </c:pt>
                <c:pt idx="6">
                  <c:v>1.08</c:v>
                </c:pt>
                <c:pt idx="7">
                  <c:v>1.32</c:v>
                </c:pt>
                <c:pt idx="8">
                  <c:v>1.21</c:v>
                </c:pt>
                <c:pt idx="9">
                  <c:v>1.1299999999999999</c:v>
                </c:pt>
                <c:pt idx="10">
                  <c:v>1.0900000000000001</c:v>
                </c:pt>
              </c:numCache>
            </c:numRef>
          </c:val>
          <c:smooth val="0"/>
          <c:extLst>
            <c:ext xmlns:c16="http://schemas.microsoft.com/office/drawing/2014/chart" uri="{C3380CC4-5D6E-409C-BE32-E72D297353CC}">
              <c16:uniqueId val="{00000000-B2E5-457B-A788-743CFE4BCD77}"/>
            </c:ext>
          </c:extLst>
        </c:ser>
        <c:ser>
          <c:idx val="1"/>
          <c:order val="1"/>
          <c:tx>
            <c:strRef>
              <c:f>'Belediye Atık'!$C$63</c:f>
              <c:strCache>
                <c:ptCount val="1"/>
                <c:pt idx="0">
                  <c:v>Türkiye</c:v>
                </c:pt>
              </c:strCache>
            </c:strRef>
          </c:tx>
          <c:marker>
            <c:symbol val="none"/>
          </c:marker>
          <c:cat>
            <c:strRef>
              <c:f>'Belediye Atık'!$A$64:$A$74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Atık'!$C$64:$C$74</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Atık'!$B$91</c:f>
              <c:strCache>
                <c:ptCount val="1"/>
                <c:pt idx="0">
                  <c:v>Bilecik (%)</c:v>
                </c:pt>
              </c:strCache>
            </c:strRef>
          </c:tx>
          <c:marker>
            <c:symbol val="none"/>
          </c:marker>
          <c:cat>
            <c:strRef>
              <c:f>'Belediye Atık'!$A$92:$A$102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Atık'!$B$92:$B$102</c:f>
              <c:numCache>
                <c:formatCode>General</c:formatCode>
                <c:ptCount val="11"/>
                <c:pt idx="0">
                  <c:v>100</c:v>
                </c:pt>
                <c:pt idx="1">
                  <c:v>100</c:v>
                </c:pt>
                <c:pt idx="2">
                  <c:v>98</c:v>
                </c:pt>
                <c:pt idx="3">
                  <c:v>100</c:v>
                </c:pt>
                <c:pt idx="4">
                  <c:v>100</c:v>
                </c:pt>
                <c:pt idx="5">
                  <c:v>100</c:v>
                </c:pt>
                <c:pt idx="6">
                  <c:v>100</c:v>
                </c:pt>
                <c:pt idx="7">
                  <c:v>100</c:v>
                </c:pt>
                <c:pt idx="8">
                  <c:v>100</c:v>
                </c:pt>
                <c:pt idx="9">
                  <c:v>100</c:v>
                </c:pt>
                <c:pt idx="10">
                  <c:v>100</c:v>
                </c:pt>
              </c:numCache>
            </c:numRef>
          </c:val>
          <c:smooth val="0"/>
          <c:extLst>
            <c:ext xmlns:c16="http://schemas.microsoft.com/office/drawing/2014/chart" uri="{C3380CC4-5D6E-409C-BE32-E72D297353CC}">
              <c16:uniqueId val="{00000000-123B-4F0B-8BE0-EF3E9CF21095}"/>
            </c:ext>
          </c:extLst>
        </c:ser>
        <c:ser>
          <c:idx val="1"/>
          <c:order val="1"/>
          <c:tx>
            <c:strRef>
              <c:f>'Belediye Atık'!$C$91</c:f>
              <c:strCache>
                <c:ptCount val="1"/>
                <c:pt idx="0">
                  <c:v>Türkiye (%)</c:v>
                </c:pt>
              </c:strCache>
            </c:strRef>
          </c:tx>
          <c:marker>
            <c:symbol val="none"/>
          </c:marker>
          <c:cat>
            <c:strRef>
              <c:f>'Belediye Atık'!$A$92:$A$102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Atık'!$C$92:$C$102</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1585.36</c:v>
                </c:pt>
                <c:pt idx="1">
                  <c:v>1676.5260000000001</c:v>
                </c:pt>
                <c:pt idx="2">
                  <c:v>2936.0509999999999</c:v>
                </c:pt>
                <c:pt idx="3">
                  <c:v>3977.9549999999999</c:v>
                </c:pt>
                <c:pt idx="4">
                  <c:v>6702.7619999999997</c:v>
                </c:pt>
                <c:pt idx="5">
                  <c:v>7771.1189999999997</c:v>
                </c:pt>
                <c:pt idx="6">
                  <c:v>5125.0739999999996</c:v>
                </c:pt>
                <c:pt idx="7">
                  <c:v>7306.0389999999998</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526.89700000000005</c:v>
                </c:pt>
                <c:pt idx="1">
                  <c:v>243.68600000000001</c:v>
                </c:pt>
                <c:pt idx="2">
                  <c:v>372.74099999999999</c:v>
                </c:pt>
                <c:pt idx="3">
                  <c:v>195.809</c:v>
                </c:pt>
                <c:pt idx="4">
                  <c:v>358.69600000000003</c:v>
                </c:pt>
                <c:pt idx="5">
                  <c:v>270.46800000000002</c:v>
                </c:pt>
                <c:pt idx="6">
                  <c:v>900.84299999999996</c:v>
                </c:pt>
                <c:pt idx="7">
                  <c:v>752.05100000000004</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6.5570000000000004</c:v>
                </c:pt>
                <c:pt idx="1">
                  <c:v>2.7250000000000001</c:v>
                </c:pt>
                <c:pt idx="2">
                  <c:v>0.94</c:v>
                </c:pt>
                <c:pt idx="3">
                  <c:v>12.093999999999999</c:v>
                </c:pt>
                <c:pt idx="4">
                  <c:v>0</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29.709</c:v>
                </c:pt>
                <c:pt idx="1">
                  <c:v>678.18799999999999</c:v>
                </c:pt>
                <c:pt idx="2">
                  <c:v>63.947000000000003</c:v>
                </c:pt>
                <c:pt idx="3">
                  <c:v>154.98699999999999</c:v>
                </c:pt>
                <c:pt idx="4">
                  <c:v>98.42</c:v>
                </c:pt>
                <c:pt idx="5">
                  <c:v>28.76</c:v>
                </c:pt>
                <c:pt idx="6">
                  <c:v>53.256</c:v>
                </c:pt>
                <c:pt idx="7">
                  <c:v>29.437000000000001</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1.65</c:v>
                </c:pt>
                <c:pt idx="4">
                  <c:v>1.26</c:v>
                </c:pt>
                <c:pt idx="5">
                  <c:v>5.0999999999999996</c:v>
                </c:pt>
                <c:pt idx="6">
                  <c:v>20.504999999999999</c:v>
                </c:pt>
                <c:pt idx="7">
                  <c:v>22.16</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Bilecik</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47.367968386796839</c:v>
                </c:pt>
                <c:pt idx="1">
                  <c:v>44.902138540213855</c:v>
                </c:pt>
                <c:pt idx="2">
                  <c:v>46.969084146908415</c:v>
                </c:pt>
                <c:pt idx="3">
                  <c:v>52.389818688981869</c:v>
                </c:pt>
                <c:pt idx="4">
                  <c:v>47.384704788470479</c:v>
                </c:pt>
                <c:pt idx="5">
                  <c:v>47.446768944676897</c:v>
                </c:pt>
                <c:pt idx="6" formatCode="0">
                  <c:v>48.556020455602045</c:v>
                </c:pt>
                <c:pt idx="7" formatCode="0">
                  <c:v>48.797071129707113</c:v>
                </c:pt>
                <c:pt idx="8" formatCode="0">
                  <c:v>49.363319386331938</c:v>
                </c:pt>
                <c:pt idx="9">
                  <c:v>50.743142724314275</c:v>
                </c:pt>
                <c:pt idx="10">
                  <c:v>51.532543003254297</c:v>
                </c:pt>
                <c:pt idx="11">
                  <c:v>51.940492794049277</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8206</c:v>
                </c:pt>
                <c:pt idx="1">
                  <c:v>8283</c:v>
                </c:pt>
                <c:pt idx="2">
                  <c:v>8876</c:v>
                </c:pt>
                <c:pt idx="3">
                  <c:v>9250</c:v>
                </c:pt>
                <c:pt idx="4">
                  <c:v>10387</c:v>
                </c:pt>
                <c:pt idx="5">
                  <c:v>10231</c:v>
                </c:pt>
                <c:pt idx="6">
                  <c:v>10090</c:v>
                </c:pt>
                <c:pt idx="7">
                  <c:v>10890</c:v>
                </c:pt>
                <c:pt idx="8">
                  <c:v>11031</c:v>
                </c:pt>
                <c:pt idx="9">
                  <c:v>11744</c:v>
                </c:pt>
                <c:pt idx="10">
                  <c:v>11956</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8793</c:v>
                </c:pt>
                <c:pt idx="1">
                  <c:v>8251</c:v>
                </c:pt>
                <c:pt idx="2">
                  <c:v>8690</c:v>
                </c:pt>
                <c:pt idx="3">
                  <c:v>8914</c:v>
                </c:pt>
                <c:pt idx="4">
                  <c:v>8118</c:v>
                </c:pt>
                <c:pt idx="5">
                  <c:v>9202</c:v>
                </c:pt>
                <c:pt idx="6">
                  <c:v>10114</c:v>
                </c:pt>
                <c:pt idx="7">
                  <c:v>9806</c:v>
                </c:pt>
                <c:pt idx="8">
                  <c:v>9911</c:v>
                </c:pt>
                <c:pt idx="9">
                  <c:v>9359</c:v>
                </c:pt>
                <c:pt idx="10">
                  <c:v>12597</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-3.0341797505976609</c:v>
                </c:pt>
                <c:pt idx="1">
                  <c:v>0.15838055878640897</c:v>
                </c:pt>
                <c:pt idx="2">
                  <c:v>0.82560988601257057</c:v>
                </c:pt>
                <c:pt idx="3">
                  <c:v>1.6496384051531561</c:v>
                </c:pt>
                <c:pt idx="4">
                  <c:v>11.178358618888913</c:v>
                </c:pt>
                <c:pt idx="5">
                  <c:v>4.9382479058037605</c:v>
                </c:pt>
                <c:pt idx="6">
                  <c:v>-0.11432001028880093</c:v>
                </c:pt>
                <c:pt idx="7">
                  <c:v>5.1175767990595737</c:v>
                </c:pt>
                <c:pt idx="8">
                  <c:v>5.1438202969637681</c:v>
                </c:pt>
                <c:pt idx="9">
                  <c:v>10.816302003850332</c:v>
                </c:pt>
                <c:pt idx="10">
                  <c:v>-2.8645676223418399</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2412555</c:v>
                </c:pt>
                <c:pt idx="1">
                  <c:v>2713388</c:v>
                </c:pt>
                <c:pt idx="2">
                  <c:v>3058937</c:v>
                </c:pt>
                <c:pt idx="3">
                  <c:v>3591774</c:v>
                </c:pt>
                <c:pt idx="4">
                  <c:v>5276789</c:v>
                </c:pt>
                <c:pt idx="5">
                  <c:v>4520091</c:v>
                </c:pt>
                <c:pt idx="6">
                  <c:v>6220042</c:v>
                </c:pt>
                <c:pt idx="7">
                  <c:v>7922438</c:v>
                </c:pt>
                <c:pt idx="8">
                  <c:v>7825873</c:v>
                </c:pt>
                <c:pt idx="9">
                  <c:v>8191408</c:v>
                </c:pt>
                <c:pt idx="10">
                  <c:v>10606740</c:v>
                </c:pt>
                <c:pt idx="11">
                  <c:v>11610466</c:v>
                </c:pt>
                <c:pt idx="12">
                  <c:v>14010934</c:v>
                </c:pt>
                <c:pt idx="13">
                  <c:v>16607019</c:v>
                </c:pt>
                <c:pt idx="14">
                  <c:v>18008628</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504513</c:v>
                </c:pt>
                <c:pt idx="1">
                  <c:v>626859</c:v>
                </c:pt>
                <c:pt idx="2">
                  <c:v>431000</c:v>
                </c:pt>
                <c:pt idx="3">
                  <c:v>580754</c:v>
                </c:pt>
                <c:pt idx="4">
                  <c:v>327143</c:v>
                </c:pt>
                <c:pt idx="5">
                  <c:v>2024139</c:v>
                </c:pt>
                <c:pt idx="6">
                  <c:v>617823</c:v>
                </c:pt>
                <c:pt idx="7">
                  <c:v>509843</c:v>
                </c:pt>
                <c:pt idx="8">
                  <c:v>427085</c:v>
                </c:pt>
                <c:pt idx="9">
                  <c:v>656599</c:v>
                </c:pt>
                <c:pt idx="10">
                  <c:v>309650</c:v>
                </c:pt>
                <c:pt idx="11">
                  <c:v>2542029</c:v>
                </c:pt>
                <c:pt idx="12">
                  <c:v>1999732</c:v>
                </c:pt>
                <c:pt idx="13">
                  <c:v>1305397</c:v>
                </c:pt>
                <c:pt idx="14">
                  <c:v>3499960</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0.26615897431222574</c:v>
                </c:pt>
                <c:pt idx="1">
                  <c:v>0.2350238717695376</c:v>
                </c:pt>
                <c:pt idx="2">
                  <c:v>0.10985827867572302</c:v>
                </c:pt>
                <c:pt idx="3">
                  <c:v>0.10818542375039411</c:v>
                </c:pt>
                <c:pt idx="4">
                  <c:v>0.1278829449194889</c:v>
                </c:pt>
                <c:pt idx="5">
                  <c:v>0.11460899305598726</c:v>
                </c:pt>
                <c:pt idx="6">
                  <c:v>8.627145696039544E-2</c:v>
                </c:pt>
                <c:pt idx="7">
                  <c:v>0.10862631480648331</c:v>
                </c:pt>
                <c:pt idx="8">
                  <c:v>9.8517727660982352E-2</c:v>
                </c:pt>
                <c:pt idx="9">
                  <c:v>0.10561729401223607</c:v>
                </c:pt>
                <c:pt idx="10">
                  <c:v>0.10663670028981577</c:v>
                </c:pt>
                <c:pt idx="11">
                  <c:v>0.11863928466236592</c:v>
                </c:pt>
                <c:pt idx="12">
                  <c:v>0.11920527540004</c:v>
                </c:pt>
                <c:pt idx="13">
                  <c:v>0.10278009027068274</c:v>
                </c:pt>
                <c:pt idx="14">
                  <c:v>0.10297776920274079</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210022</c:v>
                </c:pt>
                <c:pt idx="1">
                  <c:v>433641</c:v>
                </c:pt>
                <c:pt idx="2">
                  <c:v>260953</c:v>
                </c:pt>
                <c:pt idx="3">
                  <c:v>203287</c:v>
                </c:pt>
                <c:pt idx="4">
                  <c:v>45871</c:v>
                </c:pt>
                <c:pt idx="5">
                  <c:v>499051</c:v>
                </c:pt>
                <c:pt idx="6">
                  <c:v>86054</c:v>
                </c:pt>
                <c:pt idx="7">
                  <c:v>11632</c:v>
                </c:pt>
                <c:pt idx="8">
                  <c:v>149215</c:v>
                </c:pt>
                <c:pt idx="9">
                  <c:v>286621</c:v>
                </c:pt>
                <c:pt idx="10">
                  <c:v>4795</c:v>
                </c:pt>
                <c:pt idx="11">
                  <c:v>342327</c:v>
                </c:pt>
                <c:pt idx="12">
                  <c:v>624341</c:v>
                </c:pt>
                <c:pt idx="13">
                  <c:v>701939</c:v>
                </c:pt>
                <c:pt idx="14">
                  <c:v>2878163</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1619442</c:v>
                </c:pt>
                <c:pt idx="1">
                  <c:v>2433738</c:v>
                </c:pt>
                <c:pt idx="2">
                  <c:v>2708799</c:v>
                </c:pt>
                <c:pt idx="3">
                  <c:v>3267888</c:v>
                </c:pt>
                <c:pt idx="4">
                  <c:v>5039707</c:v>
                </c:pt>
                <c:pt idx="5">
                  <c:v>4163019</c:v>
                </c:pt>
                <c:pt idx="6">
                  <c:v>5825683</c:v>
                </c:pt>
                <c:pt idx="7">
                  <c:v>6758322</c:v>
                </c:pt>
                <c:pt idx="8">
                  <c:v>7293063</c:v>
                </c:pt>
                <c:pt idx="9">
                  <c:v>7360621</c:v>
                </c:pt>
                <c:pt idx="10">
                  <c:v>9312012</c:v>
                </c:pt>
                <c:pt idx="11">
                  <c:v>9842064</c:v>
                </c:pt>
                <c:pt idx="12">
                  <c:v>12055136</c:v>
                </c:pt>
                <c:pt idx="13">
                  <c:v>13130403</c:v>
                </c:pt>
                <c:pt idx="14">
                  <c:v>15538423</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Doğal Ortamın Ve Biyolojik Çeşitliliğin Korunması</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5">
                  <c:v>55000</c:v>
                </c:pt>
                <c:pt idx="9">
                  <c:v>342424</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Kirliliğin Azaltılması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7">
                  <c:v>31694</c:v>
                </c:pt>
                <c:pt idx="9">
                  <c:v>19965</c:v>
                </c:pt>
                <c:pt idx="11">
                  <c:v>1416</c:v>
                </c:pt>
                <c:pt idx="12">
                  <c:v>44132</c:v>
                </c:pt>
                <c:pt idx="13">
                  <c:v>63932</c:v>
                </c:pt>
                <c:pt idx="14">
                  <c:v>10000</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Sınıflandırmaya Girmeyen Çevre Koruma Hizmetleri</c:v>
                </c:pt>
              </c:strCache>
            </c:strRef>
          </c:tx>
          <c:spPr>
            <a:solidFill>
              <a:schemeClr val="accent2">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3">
                  <c:v>2188</c:v>
                </c:pt>
                <c:pt idx="7">
                  <c:v>4779</c:v>
                </c:pt>
                <c:pt idx="8">
                  <c:v>8127</c:v>
                </c:pt>
                <c:pt idx="9">
                  <c:v>189711</c:v>
                </c:pt>
                <c:pt idx="13">
                  <c:v>12603</c:v>
                </c:pt>
                <c:pt idx="14">
                  <c:v>11782</c:v>
                </c:pt>
              </c:numCache>
            </c:numRef>
          </c:val>
          <c:extLst>
            <c:ext xmlns:c16="http://schemas.microsoft.com/office/drawing/2014/chart" uri="{C3380CC4-5D6E-409C-BE32-E72D297353CC}">
              <c16:uniqueId val="{00000004-352E-4951-9AA7-94C960DAF419}"/>
            </c:ext>
          </c:extLst>
        </c:ser>
        <c:ser>
          <c:idx val="5"/>
          <c:order val="5"/>
          <c:tx>
            <c:strRef>
              <c:f>Ekonomi!$G$42</c:f>
              <c:strCache>
                <c:ptCount val="1"/>
                <c:pt idx="0">
                  <c:v>Su Temini İşleri Ve Hizmetleri</c:v>
                </c:pt>
              </c:strCache>
            </c:strRef>
          </c:tx>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Ekonomi!$G$43:$G$57</c:f>
              <c:numCache>
                <c:formatCode>#,##0</c:formatCode>
                <c:ptCount val="15"/>
                <c:pt idx="0">
                  <c:v>1087604</c:v>
                </c:pt>
                <c:pt idx="1">
                  <c:v>472868</c:v>
                </c:pt>
                <c:pt idx="2">
                  <c:v>520185</c:v>
                </c:pt>
                <c:pt idx="3">
                  <c:v>699165</c:v>
                </c:pt>
                <c:pt idx="4">
                  <c:v>518354</c:v>
                </c:pt>
                <c:pt idx="5">
                  <c:v>1827160</c:v>
                </c:pt>
                <c:pt idx="6">
                  <c:v>926128</c:v>
                </c:pt>
                <c:pt idx="7">
                  <c:v>1625854</c:v>
                </c:pt>
                <c:pt idx="8">
                  <c:v>802553</c:v>
                </c:pt>
                <c:pt idx="9">
                  <c:v>648665</c:v>
                </c:pt>
                <c:pt idx="10">
                  <c:v>1599583</c:v>
                </c:pt>
                <c:pt idx="11">
                  <c:v>3966688</c:v>
                </c:pt>
                <c:pt idx="12">
                  <c:v>3287057</c:v>
                </c:pt>
                <c:pt idx="13">
                  <c:v>4003539</c:v>
                </c:pt>
                <c:pt idx="14">
                  <c:v>3070220</c:v>
                </c:pt>
              </c:numCache>
            </c:numRef>
          </c:val>
          <c:extLst>
            <c:ext xmlns:c16="http://schemas.microsoft.com/office/drawing/2014/chart" uri="{C3380CC4-5D6E-409C-BE32-E72D297353CC}">
              <c16:uniqueId val="{00000000-0860-4EA0-92FD-3E767B645A70}"/>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Bilecik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6892.0545591242108</c:v>
                </c:pt>
                <c:pt idx="1">
                  <c:v>8901.2420353637262</c:v>
                </c:pt>
                <c:pt idx="2">
                  <c:v>9750.7069691615343</c:v>
                </c:pt>
                <c:pt idx="3">
                  <c:v>12356.515558509391</c:v>
                </c:pt>
                <c:pt idx="4">
                  <c:v>14180.119448266154</c:v>
                </c:pt>
                <c:pt idx="5">
                  <c:v>11359.286668655119</c:v>
                </c:pt>
                <c:pt idx="6">
                  <c:v>12391.481219515361</c:v>
                </c:pt>
                <c:pt idx="7">
                  <c:v>13158.299929725541</c:v>
                </c:pt>
                <c:pt idx="8">
                  <c:v>14232.463552593576</c:v>
                </c:pt>
                <c:pt idx="9">
                  <c:v>15751.299190583339</c:v>
                </c:pt>
                <c:pt idx="10">
                  <c:v>14907.64087426176</c:v>
                </c:pt>
                <c:pt idx="11">
                  <c:v>13086.201986006836</c:v>
                </c:pt>
                <c:pt idx="12">
                  <c:v>12658.763548303034</c:v>
                </c:pt>
                <c:pt idx="13">
                  <c:v>11849.330992555319</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0">
                  <c:v>58</c:v>
                </c:pt>
                <c:pt idx="1">
                  <c:v>51</c:v>
                </c:pt>
                <c:pt idx="2">
                  <c:v>50</c:v>
                </c:pt>
                <c:pt idx="3">
                  <c:v>45</c:v>
                </c:pt>
                <c:pt idx="4">
                  <c:v>43</c:v>
                </c:pt>
                <c:pt idx="5">
                  <c:v>47</c:v>
                </c:pt>
                <c:pt idx="6">
                  <c:v>39</c:v>
                </c:pt>
                <c:pt idx="7">
                  <c:v>45</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14</c:v>
                </c:pt>
                <c:pt idx="1">
                  <c:v>7</c:v>
                </c:pt>
                <c:pt idx="2">
                  <c:v>9</c:v>
                </c:pt>
                <c:pt idx="3">
                  <c:v>7</c:v>
                </c:pt>
                <c:pt idx="5">
                  <c:v>7</c:v>
                </c:pt>
                <c:pt idx="6">
                  <c:v>5</c:v>
                </c:pt>
                <c:pt idx="7">
                  <c:v>5.13</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layout/>
          <c:overlay val="0"/>
        </c:title>
        <c:numFmt formatCode="General" sourceLinked="1"/>
        <c:majorTickMark val="out"/>
        <c:minorTickMark val="none"/>
        <c:tickLblPos val="nextTo"/>
        <c:crossAx val="191596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0">
                  <c:v>90</c:v>
                </c:pt>
                <c:pt idx="1">
                  <c:v>4471</c:v>
                </c:pt>
                <c:pt idx="2">
                  <c:v>3562</c:v>
                </c:pt>
                <c:pt idx="3">
                  <c:v>3548</c:v>
                </c:pt>
                <c:pt idx="4">
                  <c:v>4602</c:v>
                </c:pt>
                <c:pt idx="5">
                  <c:v>1734</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Göl</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365</c:v>
                </c:pt>
                <c:pt idx="4">
                  <c:v>1135</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5853</c:v>
                </c:pt>
                <c:pt idx="1">
                  <c:v>3795</c:v>
                </c:pt>
                <c:pt idx="2">
                  <c:v>2382</c:v>
                </c:pt>
                <c:pt idx="3">
                  <c:v>3242</c:v>
                </c:pt>
                <c:pt idx="4">
                  <c:v>1834</c:v>
                </c:pt>
                <c:pt idx="5">
                  <c:v>7340</c:v>
                </c:pt>
                <c:pt idx="6">
                  <c:v>15688</c:v>
                </c:pt>
                <c:pt idx="7">
                  <c:v>10433</c:v>
                </c:pt>
                <c:pt idx="8">
                  <c:v>10378</c:v>
                </c:pt>
                <c:pt idx="9">
                  <c:v>8944</c:v>
                </c:pt>
                <c:pt idx="10">
                  <c:v>9490</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4446</c:v>
                </c:pt>
                <c:pt idx="1">
                  <c:v>3988</c:v>
                </c:pt>
                <c:pt idx="2">
                  <c:v>5469</c:v>
                </c:pt>
                <c:pt idx="3">
                  <c:v>4752</c:v>
                </c:pt>
                <c:pt idx="4">
                  <c:v>8495</c:v>
                </c:pt>
                <c:pt idx="5">
                  <c:v>2940</c:v>
                </c:pt>
                <c:pt idx="6">
                  <c:v>1595</c:v>
                </c:pt>
                <c:pt idx="7">
                  <c:v>1382</c:v>
                </c:pt>
                <c:pt idx="8">
                  <c:v>1566</c:v>
                </c:pt>
                <c:pt idx="9">
                  <c:v>1994</c:v>
                </c:pt>
                <c:pt idx="10">
                  <c:v>1069</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190499</xdr:rowOff>
    </xdr:from>
    <xdr:to>
      <xdr:col>10</xdr:col>
      <xdr:colOff>533401</xdr:colOff>
      <xdr:row>37</xdr:row>
      <xdr:rowOff>123825</xdr:rowOff>
    </xdr:to>
    <xdr:sp macro="" textlink="">
      <xdr:nvSpPr>
        <xdr:cNvPr id="3" name="Metin kutusu 2"/>
        <xdr:cNvSpPr txBox="1"/>
      </xdr:nvSpPr>
      <xdr:spPr>
        <a:xfrm>
          <a:off x="1" y="190499"/>
          <a:ext cx="6629400" cy="6981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Bilecik İlinin  nüfusunun Türkiye  toplam nüfusu içindeki payı  %0,27 'dir. Bilecik  İli nüfus büyüklüğü bakımından Türkiye'de  71. sıradadır. Bilecik İlinin nüfus yoğunluğu Türkiye ortalamasının altındadır. 2018 yılı itibariyle nüfus yoğunluğu bakımından Türkiye'de 55. sıradadır. 2017-2018 döneminde Bilecik İlinin verdiği göç miktarı aldığı göçün üzerindedir.</a:t>
          </a: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Bilecik İli  belediyelerinin çevresel harcamaları  artmış, ancak Türkiye geneli belediye  çevresel harcamaları içindeki payı düşmüştür. Bilecik İli, belediyelerinin toplam çevresel harcama miktarı bakımından, 2016 yılı itibariyle Türkiye'de  71. sıradadır. 2016 yılında,  Bilecik İli  belediyelerinin toplam çevresel harcamalarının  %72'si  atık yönetimi hizmetlerine, %14'ü su temini işleri ve hizmetlerine ve %13'ü atıksu yönetimi hizmetlerine harcanmıştır. Bilecik'in kişi başı gayrisafi yutriçi hasıla miktarı Türkiye ortalamasının üzerinde olup, 2017 yılı itibariyle Türkiye genelinde 7.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Buna göre Bilecik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parametresi yıllık sınır değerlerin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genel olarak Bilecik iline ait tüm istasyonlar</a:t>
          </a:r>
          <a:r>
            <a:rPr lang="tr-TR" sz="1100" baseline="0">
              <a:solidFill>
                <a:schemeClr val="dk1"/>
              </a:solidFill>
              <a:effectLst/>
              <a:latin typeface="+mn-lt"/>
              <a:ea typeface="+mn-ea"/>
              <a:cs typeface="+mn-cs"/>
            </a:rPr>
            <a:t>  </a:t>
          </a:r>
          <a:r>
            <a:rPr lang="tr-TR" sz="1100" b="0" i="0">
              <a:solidFill>
                <a:schemeClr val="dk1"/>
              </a:solidFill>
              <a:effectLst/>
              <a:latin typeface="+mn-lt"/>
              <a:ea typeface="+mn-ea"/>
              <a:cs typeface="+mn-cs"/>
            </a:rPr>
            <a:t>biyokimyasal oksijen ihtiyacı (BOİ) bakımından </a:t>
          </a:r>
          <a:r>
            <a:rPr lang="tr-TR" sz="1100" baseline="0">
              <a:solidFill>
                <a:schemeClr val="dk1"/>
              </a:solidFill>
              <a:effectLst/>
              <a:latin typeface="+mn-lt"/>
              <a:ea typeface="+mn-ea"/>
              <a:cs typeface="+mn-cs"/>
            </a:rPr>
            <a:t>II.sınıf (az kirlenmiş su) kalitesindedir. G</a:t>
          </a:r>
          <a:r>
            <a:rPr lang="tr-TR" sz="1100">
              <a:solidFill>
                <a:schemeClr val="dk1"/>
              </a:solidFill>
              <a:effectLst/>
              <a:latin typeface="+mn-lt"/>
              <a:ea typeface="+mn-ea"/>
              <a:cs typeface="+mn-cs"/>
            </a:rPr>
            <a:t>enel olarak Bilecik iline ait tüm istasyonlar</a:t>
          </a:r>
          <a:r>
            <a:rPr lang="tr-TR" sz="1100" baseline="0">
              <a:solidFill>
                <a:schemeClr val="dk1"/>
              </a:solidFill>
              <a:effectLst/>
              <a:latin typeface="+mn-lt"/>
              <a:ea typeface="+mn-ea"/>
              <a:cs typeface="+mn-cs"/>
            </a:rPr>
            <a:t>da Nitrat Azotu bakımından fazla bir sorun bulunmazken Toplam Fosfor bakımından  III. sınıf (kirlenmiş su) kalitesindedir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Bilecik'de  şebekeden deşarj edilen  belediye  atıksularının %8'i arıtılarak, %92'si ise  arıtılmadan alıcı ortama verilmektedir. 2018 yılı itibariyle, Bilecik'de  atıksu arıtma tesisi ile hizmet edilen belediye nüfusun toplam belediye nüfusuna oranı %13 olup, Türkiye geneli ortalama oran olan %79'un çok altındadır. </a:t>
          </a:r>
          <a:r>
            <a:rPr lang="tr-TR" sz="1100">
              <a:solidFill>
                <a:schemeClr val="dk1"/>
              </a:solidFill>
              <a:effectLst/>
              <a:latin typeface="+mn-lt"/>
              <a:ea typeface="+mn-ea"/>
              <a:cs typeface="+mn-cs"/>
            </a:rPr>
            <a:t>2018 yılı itibariyle Bilecik'de  "Kanalizasyon Şebekesi ile Hizmet Verilen Belediye  Nüfusunun Toplam Belediye Nüfusuna Oranı" %99  olup, Türkiye geneli oran olan  %91'in</a:t>
          </a:r>
          <a:r>
            <a:rPr lang="tr-TR" sz="1100" baseline="0">
              <a:solidFill>
                <a:schemeClr val="dk1"/>
              </a:solidFill>
              <a:effectLst/>
              <a:latin typeface="+mn-lt"/>
              <a:ea typeface="+mn-ea"/>
              <a:cs typeface="+mn-cs"/>
            </a:rPr>
            <a:t>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Bilecik'te belediye atıklarının tamamı düzensiz depolanmaktadır. Belediye atıklarının %15'i geri kazanılmaktadır.  Bilecik'de  2018 yılı itibariyle belediye nüfusunun tamamına atık hizmeti verilmektedir.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Bilecik'de 2017 yılında maden atıkları dışındaki tehlikeli atıkların geri kazanım oranı %90 ile Türkiye geneli oran olan %84'ün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Bilecik'in yüzölçümünün  %1,63'ini yapay alanlar, %40,58'ini tarımsal alanlar, %57,62'sini orman ve yarı doğal alanlar, %0,17'sini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57150</xdr:colOff>
      <xdr:row>14</xdr:row>
      <xdr:rowOff>85725</xdr:rowOff>
    </xdr:to>
    <xdr:sp macro="" textlink="">
      <xdr:nvSpPr>
        <xdr:cNvPr id="5" name="Metin kutusu 4"/>
        <xdr:cNvSpPr txBox="1"/>
      </xdr:nvSpPr>
      <xdr:spPr>
        <a:xfrm>
          <a:off x="0" y="447676"/>
          <a:ext cx="7524750"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104775</xdr:rowOff>
    </xdr:from>
    <xdr:to>
      <xdr:col>10</xdr:col>
      <xdr:colOff>123824</xdr:colOff>
      <xdr:row>37</xdr:row>
      <xdr:rowOff>57150</xdr:rowOff>
    </xdr:to>
    <xdr:sp macro="" textlink="">
      <xdr:nvSpPr>
        <xdr:cNvPr id="3" name="Metin kutusu 2"/>
        <xdr:cNvSpPr txBox="1"/>
      </xdr:nvSpPr>
      <xdr:spPr>
        <a:xfrm>
          <a:off x="0" y="5981700"/>
          <a:ext cx="8372474" cy="1285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Bilecik'in yüzölçümünün  %1,63'ini yapay alanlar, %40,58'ini tarımsal alanlar, %57,62'sini orman ve yarı doğal alanlar, %0,17'sini su yapıları oluşturmaktadır.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Bilecik İlinin  nüfusunun Türkiye  toplam nüfusu içindeki payı  %0,27 'dir. Bilecik  İli nüfus büyüklüğü bakımından Türkiye'de  71.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92</xdr:row>
      <xdr:rowOff>38100</xdr:rowOff>
    </xdr:to>
    <xdr:sp macro="" textlink="">
      <xdr:nvSpPr>
        <xdr:cNvPr id="9" name="Metin kutusu 8"/>
        <xdr:cNvSpPr txBox="1"/>
      </xdr:nvSpPr>
      <xdr:spPr>
        <a:xfrm>
          <a:off x="0" y="1605915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Bilecik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55.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Bilecik İlinin verdiği göç miktarı aldığı göçün üzerindedir.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Yıllar itibariyle   Bilecik İli  belediyelerinin çevresel harcamaları  artmış, ancak Türkiye geneli belediye  çevresel harcamaları içindeki payı düşmüştür. Bilecik İli, belediyelerinin toplam çevresel harcama miktarı bakımından, 2016 yılı itibariyle Türkiye'de  71.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104775</xdr:rowOff>
    </xdr:from>
    <xdr:to>
      <xdr:col>10</xdr:col>
      <xdr:colOff>254000</xdr:colOff>
      <xdr:row>83</xdr:row>
      <xdr:rowOff>142875</xdr:rowOff>
    </xdr:to>
    <xdr:sp macro="" textlink="">
      <xdr:nvSpPr>
        <xdr:cNvPr id="7" name="Metin kutusu 6"/>
        <xdr:cNvSpPr txBox="1"/>
      </xdr:nvSpPr>
      <xdr:spPr>
        <a:xfrm>
          <a:off x="66675" y="16329025"/>
          <a:ext cx="7775575"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Bilecik İli  belediyelerinin toplam çevresel harcamalarının  %72'si  atık yönetimi hizmetlerine, %14'ü su temini işleri ve hizmetlerine ve %13'ü atıksu yönetimi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Bilecik'in kişi başı gayrisafi yutriçi hasıla miktarı Türkiye ortalamasının üzerinde olup, 2017 yılı itibariyle Türkiye genelinde 7.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41</xdr:row>
      <xdr:rowOff>19050</xdr:rowOff>
    </xdr:to>
    <xdr:sp macro="" textlink="">
      <xdr:nvSpPr>
        <xdr:cNvPr id="6" name="Metin kutusu 5"/>
        <xdr:cNvSpPr txBox="1"/>
      </xdr:nvSpPr>
      <xdr:spPr>
        <a:xfrm>
          <a:off x="66675" y="6581774"/>
          <a:ext cx="7200900" cy="129540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Buna göre Bilecik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parametresi yıllık sınır değerlerin üzerindedir.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0</xdr:rowOff>
    </xdr:from>
    <xdr:to>
      <xdr:col>11</xdr:col>
      <xdr:colOff>542926</xdr:colOff>
      <xdr:row>19</xdr:row>
      <xdr:rowOff>38100</xdr:rowOff>
    </xdr:to>
    <xdr:sp macro="" textlink="">
      <xdr:nvSpPr>
        <xdr:cNvPr id="3" name="Metin kutusu 2"/>
        <xdr:cNvSpPr txBox="1"/>
      </xdr:nvSpPr>
      <xdr:spPr>
        <a:xfrm>
          <a:off x="1" y="809625"/>
          <a:ext cx="8610600" cy="28956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i="0">
              <a:solidFill>
                <a:schemeClr val="dk1"/>
              </a:solidFill>
              <a:effectLst/>
              <a:latin typeface="+mn-lt"/>
              <a:ea typeface="+mn-ea"/>
              <a:cs typeface="+mn-cs"/>
            </a:rPr>
            <a:t>Tanımı: </a:t>
          </a:r>
          <a:r>
            <a:rPr lang="tr-TR" sz="1100" b="0" i="0">
              <a:solidFill>
                <a:schemeClr val="dk1"/>
              </a:solidFill>
              <a:effectLst/>
              <a:latin typeface="+mn-lt"/>
              <a:ea typeface="+mn-ea"/>
              <a:cs typeface="+mn-cs"/>
            </a:rPr>
            <a:t>Su kütlelerinde oksijenlenme durumu için ana gösterge, oksitlenebilen organik maddeleri tüketen sudaki canlıların oksijen talebini ifade eden biyokimyasal oksijen ihtiyacı (BOİ)’dir. Bu gösterge, nehirlerdeki amonyak (NH</a:t>
          </a:r>
          <a:r>
            <a:rPr lang="tr-TR" sz="1100" b="0" i="0" baseline="-25000">
              <a:solidFill>
                <a:schemeClr val="dk1"/>
              </a:solidFill>
              <a:effectLst/>
              <a:latin typeface="+mn-lt"/>
              <a:ea typeface="+mn-ea"/>
              <a:cs typeface="+mn-cs"/>
            </a:rPr>
            <a:t>4</a:t>
          </a:r>
          <a:r>
            <a:rPr lang="tr-TR" sz="1100" b="0" i="0">
              <a:solidFill>
                <a:schemeClr val="dk1"/>
              </a:solidFill>
              <a:effectLst/>
              <a:latin typeface="+mn-lt"/>
              <a:ea typeface="+mn-ea"/>
              <a:cs typeface="+mn-cs"/>
            </a:rPr>
            <a:t>) konsantrasyonları ve BOİ ile ilgili mevcut durumu ve eğilimleri gösterir.</a:t>
          </a:r>
        </a:p>
        <a:p>
          <a:endParaRPr lang="tr-TR" sz="1100" b="0" i="0">
            <a:solidFill>
              <a:schemeClr val="dk1"/>
            </a:solidFill>
            <a:effectLst/>
            <a:latin typeface="+mn-lt"/>
            <a:ea typeface="+mn-ea"/>
            <a:cs typeface="+mn-cs"/>
          </a:endParaRPr>
        </a:p>
        <a:p>
          <a:r>
            <a:rPr lang="tr-TR" sz="1100" b="1" i="0">
              <a:solidFill>
                <a:schemeClr val="dk1"/>
              </a:solidFill>
              <a:effectLst/>
              <a:latin typeface="+mn-lt"/>
              <a:ea typeface="+mn-ea"/>
              <a:cs typeface="+mn-cs"/>
            </a:rPr>
            <a:t>Önem: </a:t>
          </a:r>
          <a:r>
            <a:rPr lang="tr-TR" sz="1100" b="0" i="0">
              <a:solidFill>
                <a:schemeClr val="dk1"/>
              </a:solidFill>
              <a:effectLst/>
              <a:latin typeface="+mn-lt"/>
              <a:ea typeface="+mn-ea"/>
              <a:cs typeface="+mn-cs"/>
            </a:rPr>
            <a:t>Çok miktarda organik madde (mikroplar ve çürüyen organik atık), nehir suyunun kimyasal ve biyolojik kalitesinde azalmaya, sucul ortamların biyoçeşitliliğinde hasara, içme ve yüzme suyunun kalitesini etkileyen mikrobiyolojik kirlenmeye yol açabilir. Organik maddelerin kaynakları, atık su arıtma tesislerinden, sanayi atıklarından ve tarımdan dönen sulardan oluşan deşarjlardır. Organik kirlenme, yüksek oranda oksijen talep eden metabolik süreçlere neden olur. Bu, suda oksijensiz (anaerobik koşullar) bölgelerin oluşmasıyla sonuçlanabilir. Bu durumda, azotun havasız koşullar altında indirgenmiş formlara dönüşmesi, su sıcaklığı, tuzluluk ve pH değerine bağlı olarak, artan amonyak konsantrasyonlarına neden olur, ki bu da belirli konsantrasyonlar üzerinde su yaşamına zarar verir.</a:t>
          </a:r>
        </a:p>
        <a:p>
          <a:endParaRPr lang="tr-TR" sz="1100" b="0" i="0">
            <a:solidFill>
              <a:schemeClr val="dk1"/>
            </a:solidFill>
            <a:effectLst/>
            <a:latin typeface="+mn-lt"/>
            <a:ea typeface="+mn-ea"/>
            <a:cs typeface="+mn-cs"/>
          </a:endParaRPr>
        </a:p>
        <a:p>
          <a:r>
            <a:rPr lang="tr-TR" sz="1100" b="1">
              <a:solidFill>
                <a:schemeClr val="dk1"/>
              </a:solidFill>
              <a:effectLst/>
              <a:latin typeface="+mn-lt"/>
              <a:ea typeface="+mn-ea"/>
              <a:cs typeface="+mn-cs"/>
            </a:rPr>
            <a:t>Veri</a:t>
          </a:r>
          <a:r>
            <a:rPr lang="tr-TR" sz="1100" b="1" baseline="0">
              <a:solidFill>
                <a:schemeClr val="dk1"/>
              </a:solidFill>
              <a:effectLst/>
              <a:latin typeface="+mn-lt"/>
              <a:ea typeface="+mn-ea"/>
              <a:cs typeface="+mn-cs"/>
            </a:rPr>
            <a:t> kaynağı: </a:t>
          </a:r>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yoğun evsel ve endüstriyel kirletici baskısı altında bulunan ve kirlilik yükü en fazla olan Ergene, Küçük Menderes, Gediz, Kuzey Ege, Sakarya ve Susurluk Havzalarında mevsimsel izleme çalışmaları yürütülmüştür.</a:t>
          </a:r>
          <a:endParaRPr lang="tr-TR" sz="1100" b="0" i="0">
            <a:solidFill>
              <a:schemeClr val="dk1"/>
            </a:solidFill>
            <a:effectLst/>
            <a:latin typeface="+mn-lt"/>
            <a:ea typeface="+mn-ea"/>
            <a:cs typeface="+mn-cs"/>
          </a:endParaRPr>
        </a:p>
      </xdr:txBody>
    </xdr:sp>
    <xdr:clientData/>
  </xdr:twoCellAnchor>
  <xdr:twoCellAnchor editAs="oneCell">
    <xdr:from>
      <xdr:col>3</xdr:col>
      <xdr:colOff>444500</xdr:colOff>
      <xdr:row>20</xdr:row>
      <xdr:rowOff>127000</xdr:rowOff>
    </xdr:from>
    <xdr:to>
      <xdr:col>11</xdr:col>
      <xdr:colOff>158639</xdr:colOff>
      <xdr:row>31</xdr:row>
      <xdr:rowOff>25131</xdr:rowOff>
    </xdr:to>
    <xdr:pic>
      <xdr:nvPicPr>
        <xdr:cNvPr id="4" name="Resim 3"/>
        <xdr:cNvPicPr>
          <a:picLocks noChangeAspect="1"/>
        </xdr:cNvPicPr>
      </xdr:nvPicPr>
      <xdr:blipFill>
        <a:blip xmlns:r="http://schemas.openxmlformats.org/officeDocument/2006/relationships" r:embed="rId1"/>
        <a:stretch>
          <a:fillRect/>
        </a:stretch>
      </xdr:blipFill>
      <xdr:spPr>
        <a:xfrm>
          <a:off x="3651250" y="3984625"/>
          <a:ext cx="4540139" cy="2755631"/>
        </a:xfrm>
        <a:prstGeom prst="rect">
          <a:avLst/>
        </a:prstGeom>
      </xdr:spPr>
    </xdr:pic>
    <xdr:clientData/>
  </xdr:twoCellAnchor>
  <xdr:twoCellAnchor>
    <xdr:from>
      <xdr:col>0</xdr:col>
      <xdr:colOff>47625</xdr:colOff>
      <xdr:row>36</xdr:row>
      <xdr:rowOff>136526</xdr:rowOff>
    </xdr:from>
    <xdr:to>
      <xdr:col>11</xdr:col>
      <xdr:colOff>485775</xdr:colOff>
      <xdr:row>42</xdr:row>
      <xdr:rowOff>117476</xdr:rowOff>
    </xdr:to>
    <xdr:sp macro="" textlink="">
      <xdr:nvSpPr>
        <xdr:cNvPr id="9" name="Metin kutusu 8"/>
        <xdr:cNvSpPr txBox="1"/>
      </xdr:nvSpPr>
      <xdr:spPr>
        <a:xfrm>
          <a:off x="47625" y="8359776"/>
          <a:ext cx="8470900" cy="11239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1" i="1" u="sng" baseline="0"/>
        </a:p>
        <a:p>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genel olarak Bilecik iline ait tüm istasyonlar</a:t>
          </a:r>
          <a:r>
            <a:rPr lang="tr-TR" sz="1100" baseline="0">
              <a:solidFill>
                <a:schemeClr val="dk1"/>
              </a:solidFill>
              <a:effectLst/>
              <a:latin typeface="+mn-lt"/>
              <a:ea typeface="+mn-ea"/>
              <a:cs typeface="+mn-cs"/>
            </a:rPr>
            <a:t> </a:t>
          </a:r>
          <a:r>
            <a:rPr lang="tr-TR" sz="1100" baseline="0"/>
            <a:t> </a:t>
          </a:r>
          <a:r>
            <a:rPr lang="tr-TR" sz="1100" b="0" i="0">
              <a:solidFill>
                <a:schemeClr val="dk1"/>
              </a:solidFill>
              <a:effectLst/>
              <a:latin typeface="+mn-lt"/>
              <a:ea typeface="+mn-ea"/>
              <a:cs typeface="+mn-cs"/>
            </a:rPr>
            <a:t>biyokimyasal oksijen ihtiyacı (BOİ) bakımından </a:t>
          </a:r>
          <a:r>
            <a:rPr lang="tr-TR" sz="1100" baseline="0">
              <a:solidFill>
                <a:schemeClr val="dk1"/>
              </a:solidFill>
              <a:effectLst/>
              <a:latin typeface="+mn-lt"/>
              <a:ea typeface="+mn-ea"/>
              <a:cs typeface="+mn-cs"/>
            </a:rPr>
            <a:t>II.sınıf (az kirlenmiş su) kalitesindedir.</a:t>
          </a:r>
          <a:endParaRPr lang="tr-TR" sz="1100" baseline="0"/>
        </a:p>
        <a:p>
          <a:endParaRPr lang="tr-TR" sz="1100" baseline="0"/>
        </a:p>
      </xdr:txBody>
    </xdr:sp>
    <xdr:clientData/>
  </xdr:twoCellAnchor>
  <xdr:twoCellAnchor>
    <xdr:from>
      <xdr:col>0</xdr:col>
      <xdr:colOff>0</xdr:colOff>
      <xdr:row>49</xdr:row>
      <xdr:rowOff>0</xdr:rowOff>
    </xdr:from>
    <xdr:to>
      <xdr:col>12</xdr:col>
      <xdr:colOff>374649</xdr:colOff>
      <xdr:row>61</xdr:row>
      <xdr:rowOff>47625</xdr:rowOff>
    </xdr:to>
    <xdr:sp macro="" textlink="">
      <xdr:nvSpPr>
        <xdr:cNvPr id="11" name="Metin kutusu 10"/>
        <xdr:cNvSpPr txBox="1"/>
      </xdr:nvSpPr>
      <xdr:spPr>
        <a:xfrm>
          <a:off x="0" y="10487025"/>
          <a:ext cx="9070974" cy="23336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i="0">
              <a:solidFill>
                <a:schemeClr val="dk1"/>
              </a:solidFill>
              <a:effectLst/>
              <a:latin typeface="+mn-lt"/>
              <a:ea typeface="+mn-ea"/>
              <a:cs typeface="+mn-cs"/>
            </a:rPr>
            <a:t>Tanımı: </a:t>
          </a:r>
          <a:r>
            <a:rPr lang="tr-TR" sz="1100" b="0" i="0">
              <a:solidFill>
                <a:schemeClr val="dk1"/>
              </a:solidFill>
              <a:effectLst/>
              <a:latin typeface="+mn-lt"/>
              <a:ea typeface="+mn-ea"/>
              <a:cs typeface="+mn-cs"/>
            </a:rPr>
            <a:t>Nehirlerde ortofosfat ve nitrat yoğunlukları, göllerdeki toplam fosfor ve nitrat ve yeraltı su oluşumlarındaki nitrat. Gösterge, mevcut besi yoğunlukları ve zamansal eğilimlerdeki coğrafi değişimleri göstermek için kullanılabilir.</a:t>
          </a:r>
        </a:p>
        <a:p>
          <a:endParaRPr lang="tr-TR" sz="1100" b="0" i="0">
            <a:solidFill>
              <a:schemeClr val="dk1"/>
            </a:solidFill>
            <a:effectLst/>
            <a:latin typeface="+mn-lt"/>
            <a:ea typeface="+mn-ea"/>
            <a:cs typeface="+mn-cs"/>
          </a:endParaRPr>
        </a:p>
        <a:p>
          <a:r>
            <a:rPr lang="tr-TR" sz="1100" b="1" i="0">
              <a:solidFill>
                <a:schemeClr val="dk1"/>
              </a:solidFill>
              <a:effectLst/>
              <a:latin typeface="+mn-lt"/>
              <a:ea typeface="+mn-ea"/>
              <a:cs typeface="+mn-cs"/>
            </a:rPr>
            <a:t>Önem: </a:t>
          </a:r>
          <a:r>
            <a:rPr lang="tr-TR" sz="1100" b="0" i="0">
              <a:solidFill>
                <a:schemeClr val="dk1"/>
              </a:solidFill>
              <a:effectLst/>
              <a:latin typeface="+mn-lt"/>
              <a:ea typeface="+mn-ea"/>
              <a:cs typeface="+mn-cs"/>
            </a:rPr>
            <a:t>Kentsel bölgelerden, sanayi ve tarım alanlarından su oluşumlarına geniş çapta azot ve fosfor girişi, ötröfikasyona neden olabilir. Bu, bitki ve hayvan türlerinin kaybıyla (ekolojik durumda kötüleşme) sonuçlanabilen ekolojik değişimlere neden olur ve insan tüketimi ve diğer amaçlar için suyun kullanımına olumsuz etkileri vardır.</a:t>
          </a:r>
        </a:p>
        <a:p>
          <a:endParaRPr lang="tr-TR" sz="1100" b="0" i="0">
            <a:solidFill>
              <a:schemeClr val="dk1"/>
            </a:solidFill>
            <a:effectLst/>
            <a:latin typeface="+mn-lt"/>
            <a:ea typeface="+mn-ea"/>
            <a:cs typeface="+mn-cs"/>
          </a:endParaRPr>
        </a:p>
        <a:p>
          <a:r>
            <a:rPr lang="tr-TR" sz="1100" b="1">
              <a:solidFill>
                <a:schemeClr val="dk1"/>
              </a:solidFill>
              <a:effectLst/>
              <a:latin typeface="+mn-lt"/>
              <a:ea typeface="+mn-ea"/>
              <a:cs typeface="+mn-cs"/>
            </a:rPr>
            <a:t>Veri</a:t>
          </a:r>
          <a:r>
            <a:rPr lang="tr-TR" sz="1100" b="1" baseline="0">
              <a:solidFill>
                <a:schemeClr val="dk1"/>
              </a:solidFill>
              <a:effectLst/>
              <a:latin typeface="+mn-lt"/>
              <a:ea typeface="+mn-ea"/>
              <a:cs typeface="+mn-cs"/>
            </a:rPr>
            <a:t> kaynağı: </a:t>
          </a:r>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yoğun evsel ve endüstriyel kirletici baskısı altında bulunan ve kirlilik yükü en fazla olan Ergene, Küçük Menderes, Gediz, Kuzey Ege, Sakarya ve Susurluk Havzalarında mevsimsel izleme çalışmaları yürütülmüştür.</a:t>
          </a:r>
          <a:endParaRPr lang="tr-TR" sz="1100" b="0" i="0">
            <a:solidFill>
              <a:schemeClr val="dk1"/>
            </a:solidFill>
            <a:effectLst/>
            <a:latin typeface="+mn-lt"/>
            <a:ea typeface="+mn-ea"/>
            <a:cs typeface="+mn-cs"/>
          </a:endParaRPr>
        </a:p>
      </xdr:txBody>
    </xdr:sp>
    <xdr:clientData/>
  </xdr:twoCellAnchor>
  <xdr:twoCellAnchor editAs="oneCell">
    <xdr:from>
      <xdr:col>0</xdr:col>
      <xdr:colOff>0</xdr:colOff>
      <xdr:row>68</xdr:row>
      <xdr:rowOff>0</xdr:rowOff>
    </xdr:from>
    <xdr:to>
      <xdr:col>3</xdr:col>
      <xdr:colOff>557017</xdr:colOff>
      <xdr:row>79</xdr:row>
      <xdr:rowOff>174625</xdr:rowOff>
    </xdr:to>
    <xdr:pic>
      <xdr:nvPicPr>
        <xdr:cNvPr id="13" name="Resim 12"/>
        <xdr:cNvPicPr>
          <a:picLocks noChangeAspect="1"/>
        </xdr:cNvPicPr>
      </xdr:nvPicPr>
      <xdr:blipFill>
        <a:blip xmlns:r="http://schemas.openxmlformats.org/officeDocument/2006/relationships" r:embed="rId2"/>
        <a:stretch>
          <a:fillRect/>
        </a:stretch>
      </xdr:blipFill>
      <xdr:spPr>
        <a:xfrm>
          <a:off x="0" y="14874875"/>
          <a:ext cx="3763767" cy="2270125"/>
        </a:xfrm>
        <a:prstGeom prst="rect">
          <a:avLst/>
        </a:prstGeom>
      </xdr:spPr>
    </xdr:pic>
    <xdr:clientData/>
  </xdr:twoCellAnchor>
  <xdr:twoCellAnchor editAs="oneCell">
    <xdr:from>
      <xdr:col>4</xdr:col>
      <xdr:colOff>322269</xdr:colOff>
      <xdr:row>67</xdr:row>
      <xdr:rowOff>111125</xdr:rowOff>
    </xdr:from>
    <xdr:to>
      <xdr:col>10</xdr:col>
      <xdr:colOff>503550</xdr:colOff>
      <xdr:row>80</xdr:row>
      <xdr:rowOff>47625</xdr:rowOff>
    </xdr:to>
    <xdr:pic>
      <xdr:nvPicPr>
        <xdr:cNvPr id="15" name="Resim 14"/>
        <xdr:cNvPicPr>
          <a:picLocks noChangeAspect="1"/>
        </xdr:cNvPicPr>
      </xdr:nvPicPr>
      <xdr:blipFill>
        <a:blip xmlns:r="http://schemas.openxmlformats.org/officeDocument/2006/relationships" r:embed="rId3"/>
        <a:stretch>
          <a:fillRect/>
        </a:stretch>
      </xdr:blipFill>
      <xdr:spPr>
        <a:xfrm>
          <a:off x="4132269" y="14795500"/>
          <a:ext cx="3800781" cy="2413000"/>
        </a:xfrm>
        <a:prstGeom prst="rect">
          <a:avLst/>
        </a:prstGeom>
      </xdr:spPr>
    </xdr:pic>
    <xdr:clientData/>
  </xdr:twoCellAnchor>
  <xdr:twoCellAnchor>
    <xdr:from>
      <xdr:col>0</xdr:col>
      <xdr:colOff>0</xdr:colOff>
      <xdr:row>87</xdr:row>
      <xdr:rowOff>0</xdr:rowOff>
    </xdr:from>
    <xdr:to>
      <xdr:col>12</xdr:col>
      <xdr:colOff>501650</xdr:colOff>
      <xdr:row>93</xdr:row>
      <xdr:rowOff>47625</xdr:rowOff>
    </xdr:to>
    <xdr:sp macro="" textlink="">
      <xdr:nvSpPr>
        <xdr:cNvPr id="19" name="Metin kutusu 18"/>
        <xdr:cNvSpPr txBox="1"/>
      </xdr:nvSpPr>
      <xdr:spPr>
        <a:xfrm>
          <a:off x="0" y="18488025"/>
          <a:ext cx="9197975" cy="11906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1" i="1" u="sng" baseline="0"/>
        </a:p>
        <a:p>
          <a:r>
            <a:rPr lang="tr-TR" sz="1100">
              <a:solidFill>
                <a:schemeClr val="dk1"/>
              </a:solidFill>
              <a:effectLst/>
              <a:latin typeface="+mn-lt"/>
              <a:ea typeface="+mn-ea"/>
              <a:cs typeface="+mn-cs"/>
            </a:rPr>
            <a:t>Çevre ve Şehircilik Bakanlığı Laboratuvar, Ölçüm ve İzleme Dairesi Başkanlığınca 2012, 2013, 2014, 2015, 2016 ve 2017 yıllarında Evsel ve Endüstriyel Kirlilik İzleme Programları hazırlanmıştır. Bu kapsamda genel olarak Bilecik iline ait tüm istasyonlar</a:t>
          </a:r>
          <a:r>
            <a:rPr lang="tr-TR" sz="1100" baseline="0">
              <a:solidFill>
                <a:schemeClr val="dk1"/>
              </a:solidFill>
              <a:effectLst/>
              <a:latin typeface="+mn-lt"/>
              <a:ea typeface="+mn-ea"/>
              <a:cs typeface="+mn-cs"/>
            </a:rPr>
            <a:t>da Nitrat Azotu bakımından fazla bir sorun bulunmazken Toplam Fosfor bakımından  III. sınıf (kirlenmiş su) kalitesindedir.</a:t>
          </a:r>
          <a:endParaRPr lang="tr-TR"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50</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69</xdr:row>
      <xdr:rowOff>0</xdr:rowOff>
    </xdr:from>
    <xdr:to>
      <xdr:col>13</xdr:col>
      <xdr:colOff>590550</xdr:colOff>
      <xdr:row>73</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88</xdr:row>
      <xdr:rowOff>66675</xdr:rowOff>
    </xdr:from>
    <xdr:to>
      <xdr:col>9</xdr:col>
      <xdr:colOff>409575</xdr:colOff>
      <xdr:row>105</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113</xdr:row>
      <xdr:rowOff>19049</xdr:rowOff>
    </xdr:from>
    <xdr:to>
      <xdr:col>12</xdr:col>
      <xdr:colOff>342899</xdr:colOff>
      <xdr:row>128</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140</xdr:row>
      <xdr:rowOff>28574</xdr:rowOff>
    </xdr:from>
    <xdr:to>
      <xdr:col>13</xdr:col>
      <xdr:colOff>381000</xdr:colOff>
      <xdr:row>156</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18</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38100</xdr:rowOff>
    </xdr:from>
    <xdr:to>
      <xdr:col>12</xdr:col>
      <xdr:colOff>428625</xdr:colOff>
      <xdr:row>24</xdr:row>
      <xdr:rowOff>142875</xdr:rowOff>
    </xdr:to>
    <xdr:sp macro="" textlink="">
      <xdr:nvSpPr>
        <xdr:cNvPr id="4" name="Metin kutusu 3"/>
        <xdr:cNvSpPr txBox="1"/>
      </xdr:nvSpPr>
      <xdr:spPr>
        <a:xfrm>
          <a:off x="85725" y="4029075"/>
          <a:ext cx="796290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Bilecik'de  şebekeden deşarj edilen  belediye  atıksularının %8'i arıtılarak, %92'si ise  arıtılmadan alıcı ortama verilmektedir.</a:t>
          </a:r>
          <a:endParaRPr lang="tr-TR" sz="1100"/>
        </a:p>
      </xdr:txBody>
    </xdr:sp>
    <xdr:clientData/>
  </xdr:twoCellAnchor>
  <xdr:twoCellAnchor>
    <xdr:from>
      <xdr:col>4</xdr:col>
      <xdr:colOff>276225</xdr:colOff>
      <xdr:row>66</xdr:row>
      <xdr:rowOff>19050</xdr:rowOff>
    </xdr:from>
    <xdr:to>
      <xdr:col>11</xdr:col>
      <xdr:colOff>581025</xdr:colOff>
      <xdr:row>80</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223836</xdr:colOff>
      <xdr:row>131</xdr:row>
      <xdr:rowOff>19050</xdr:rowOff>
    </xdr:from>
    <xdr:to>
      <xdr:col>13</xdr:col>
      <xdr:colOff>342899</xdr:colOff>
      <xdr:row>145</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149</xdr:row>
      <xdr:rowOff>0</xdr:rowOff>
    </xdr:from>
    <xdr:to>
      <xdr:col>13</xdr:col>
      <xdr:colOff>47625</xdr:colOff>
      <xdr:row>153</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Bilecik'de  "Kanalizasyon Şebekesi ile Hizmet Verilen Belediye  Nüfusunun Toplam Belediye Nüfusuna Oranı" %99  olup, Türkiye geneli oran olan  %91'in</a:t>
          </a:r>
          <a:r>
            <a:rPr lang="tr-TR" sz="1100" baseline="0">
              <a:solidFill>
                <a:schemeClr val="dk1"/>
              </a:solidFill>
              <a:effectLst/>
              <a:latin typeface="+mn-lt"/>
              <a:ea typeface="+mn-ea"/>
              <a:cs typeface="+mn-cs"/>
            </a:rPr>
            <a:t> üzerindedir.</a:t>
          </a:r>
          <a:endParaRPr lang="tr-TR" sz="1100"/>
        </a:p>
      </xdr:txBody>
    </xdr:sp>
    <xdr:clientData/>
  </xdr:twoCellAnchor>
  <xdr:twoCellAnchor>
    <xdr:from>
      <xdr:col>4</xdr:col>
      <xdr:colOff>419100</xdr:colOff>
      <xdr:row>98</xdr:row>
      <xdr:rowOff>61911</xdr:rowOff>
    </xdr:from>
    <xdr:to>
      <xdr:col>13</xdr:col>
      <xdr:colOff>133350</xdr:colOff>
      <xdr:row>114</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xdr:row>
      <xdr:rowOff>0</xdr:rowOff>
    </xdr:from>
    <xdr:to>
      <xdr:col>14</xdr:col>
      <xdr:colOff>19050</xdr:colOff>
      <xdr:row>39</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6</xdr:col>
      <xdr:colOff>533400</xdr:colOff>
      <xdr:row>40</xdr:row>
      <xdr:rowOff>80962</xdr:rowOff>
    </xdr:from>
    <xdr:to>
      <xdr:col>14</xdr:col>
      <xdr:colOff>228600</xdr:colOff>
      <xdr:row>53</xdr:row>
      <xdr:rowOff>61912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0</xdr:rowOff>
    </xdr:from>
    <xdr:to>
      <xdr:col>12</xdr:col>
      <xdr:colOff>342900</xdr:colOff>
      <xdr:row>60</xdr:row>
      <xdr:rowOff>104775</xdr:rowOff>
    </xdr:to>
    <xdr:sp macro="" textlink="">
      <xdr:nvSpPr>
        <xdr:cNvPr id="10" name="Metin kutusu 9"/>
        <xdr:cNvSpPr txBox="1"/>
      </xdr:nvSpPr>
      <xdr:spPr>
        <a:xfrm>
          <a:off x="0" y="11344275"/>
          <a:ext cx="796290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Bilecik'de  arıtılan belediye  atıksularının %42'sine biyolojik arıtma, %58'ine gelişmiş arıtma uygulanmaktadır.</a:t>
          </a:r>
          <a:endParaRPr lang="tr-TR" sz="1100"/>
        </a:p>
      </xdr:txBody>
    </xdr:sp>
    <xdr:clientData/>
  </xdr:twoCellAnchor>
  <xdr:twoCellAnchor>
    <xdr:from>
      <xdr:col>0</xdr:col>
      <xdr:colOff>0</xdr:colOff>
      <xdr:row>116</xdr:row>
      <xdr:rowOff>0</xdr:rowOff>
    </xdr:from>
    <xdr:to>
      <xdr:col>12</xdr:col>
      <xdr:colOff>342900</xdr:colOff>
      <xdr:row>120</xdr:row>
      <xdr:rowOff>104775</xdr:rowOff>
    </xdr:to>
    <xdr:sp macro="" textlink="">
      <xdr:nvSpPr>
        <xdr:cNvPr id="12" name="Metin kutusu 11"/>
        <xdr:cNvSpPr txBox="1"/>
      </xdr:nvSpPr>
      <xdr:spPr>
        <a:xfrm>
          <a:off x="0" y="22793325"/>
          <a:ext cx="796290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Bilecik'de  atıksu arıtma tesisi ile hizmet edilen  belediye nüfusun toplam belediye nüfusuna oranı %13 olup, Türkiye geneli ortalama oran olan %79'un çok altındadır.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27</xdr:row>
      <xdr:rowOff>180974</xdr:rowOff>
    </xdr:from>
    <xdr:to>
      <xdr:col>8</xdr:col>
      <xdr:colOff>76199</xdr:colOff>
      <xdr:row>45</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190499</xdr:rowOff>
    </xdr:from>
    <xdr:to>
      <xdr:col>9</xdr:col>
      <xdr:colOff>228600</xdr:colOff>
      <xdr:row>52</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Bilecik'te belediye atıklarının tamamı düzensiz depolanmaktadır. Belediye atıklarının %15'i geri kazanılmaktadır.</a:t>
          </a:r>
        </a:p>
        <a:p>
          <a:endParaRPr lang="tr-TR" sz="1100"/>
        </a:p>
      </xdr:txBody>
    </xdr:sp>
    <xdr:clientData/>
  </xdr:twoCellAnchor>
  <xdr:twoCellAnchor>
    <xdr:from>
      <xdr:col>4</xdr:col>
      <xdr:colOff>671512</xdr:colOff>
      <xdr:row>61</xdr:row>
      <xdr:rowOff>76200</xdr:rowOff>
    </xdr:from>
    <xdr:to>
      <xdr:col>11</xdr:col>
      <xdr:colOff>176212</xdr:colOff>
      <xdr:row>74</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89</xdr:row>
      <xdr:rowOff>114299</xdr:rowOff>
    </xdr:from>
    <xdr:to>
      <xdr:col>10</xdr:col>
      <xdr:colOff>204787</xdr:colOff>
      <xdr:row>104</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108</xdr:row>
      <xdr:rowOff>0</xdr:rowOff>
    </xdr:from>
    <xdr:to>
      <xdr:col>9</xdr:col>
      <xdr:colOff>238124</xdr:colOff>
      <xdr:row>112</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Bilecik'de  2018 yılı itibariyle belediye nüfusunun tamamına atık hizmeti verilmektedir.</a:t>
          </a:r>
          <a:endParaRPr lang="tr-T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Bilecik'de 2017 yılında maden atıkları dışındaki tehlikeli atıkların geri kazanım oranı %90 ile Türkiye geneli oran olan %84'ün  üzerindedir.</a:t>
          </a:r>
        </a:p>
      </xdr:txBody>
    </xdr:sp>
    <xdr:clientData/>
  </xdr:twoCellAnchor>
</xdr:wsDr>
</file>

<file path=xl/tables/table1.xml><?xml version="1.0" encoding="utf-8"?>
<table xmlns="http://schemas.openxmlformats.org/spreadsheetml/2006/main" id="1" name="Tablo1" displayName="Tablo1" ref="A22:C25" totalsRowShown="0">
  <tableColumns count="3">
    <tableColumn id="1" name="İSTASYON ADI" dataDxfId="3"/>
    <tableColumn id="2" name="İL" dataDxfId="2"/>
    <tableColumn id="3" name="ÖRNEKLEME NOKTASI"/>
  </tableColumns>
  <tableStyleInfo name="TableStyleMedium4" showFirstColumn="0" showLastColumn="0" showRowStripes="1" showColumnStripes="0"/>
</table>
</file>

<file path=xl/tables/table2.xml><?xml version="1.0" encoding="utf-8"?>
<table xmlns="http://schemas.openxmlformats.org/spreadsheetml/2006/main" id="3" name="Tablo14" displayName="Tablo14" ref="A64:C67" totalsRowShown="0">
  <tableColumns count="3">
    <tableColumn id="1" name="İSTASYON ADI" dataDxfId="1"/>
    <tableColumn id="2" name="İL" dataDxfId="0"/>
    <tableColumn id="3" name="ÖRNEKLEME NOKTASI"/>
  </tableColumns>
  <tableStyleInfo name="TableStyleMedium4"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abSelected="1" workbookViewId="0">
      <selection activeCell="E1" sqref="E1"/>
    </sheetView>
  </sheetViews>
  <sheetFormatPr defaultRowHeight="15" x14ac:dyDescent="0.25"/>
  <sheetData>
    <row r="1" spans="1:1" x14ac:dyDescent="0.25">
      <c r="A1" s="1" t="s">
        <v>148</v>
      </c>
    </row>
    <row r="3" spans="1:1" x14ac:dyDescent="0.25">
      <c r="A3" s="2" t="s">
        <v>0</v>
      </c>
    </row>
    <row r="4" spans="1:1" x14ac:dyDescent="0.25">
      <c r="A4" s="2"/>
    </row>
    <row r="5" spans="1:1" x14ac:dyDescent="0.25">
      <c r="A5" s="3" t="s">
        <v>114</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124</v>
      </c>
    </row>
    <row r="18" spans="1:1" x14ac:dyDescent="0.25">
      <c r="A18" s="3" t="s">
        <v>9</v>
      </c>
    </row>
    <row r="19" spans="1:1" x14ac:dyDescent="0.25">
      <c r="A19" s="3" t="s">
        <v>10</v>
      </c>
    </row>
    <row r="20" spans="1:1" x14ac:dyDescent="0.25">
      <c r="A20" s="3"/>
    </row>
    <row r="21" spans="1:1" x14ac:dyDescent="0.25">
      <c r="A21" s="3" t="s">
        <v>131</v>
      </c>
    </row>
    <row r="22" spans="1:1" x14ac:dyDescent="0.25">
      <c r="A22" s="3" t="s">
        <v>132</v>
      </c>
    </row>
    <row r="23" spans="1:1" x14ac:dyDescent="0.25">
      <c r="A23" s="3" t="s">
        <v>133</v>
      </c>
    </row>
    <row r="24" spans="1:1" x14ac:dyDescent="0.25">
      <c r="A24" s="2"/>
    </row>
    <row r="25" spans="1:1" x14ac:dyDescent="0.25">
      <c r="A25" s="3" t="s">
        <v>134</v>
      </c>
    </row>
    <row r="26" spans="1:1" x14ac:dyDescent="0.25">
      <c r="A26" s="3" t="s">
        <v>135</v>
      </c>
    </row>
    <row r="27" spans="1:1" x14ac:dyDescent="0.25">
      <c r="A27" s="3" t="s">
        <v>136</v>
      </c>
    </row>
    <row r="28" spans="1:1" x14ac:dyDescent="0.25">
      <c r="A28" s="3" t="s">
        <v>137</v>
      </c>
    </row>
    <row r="29" spans="1:1" x14ac:dyDescent="0.25">
      <c r="A29" s="3" t="s">
        <v>184</v>
      </c>
    </row>
    <row r="30" spans="1:1" x14ac:dyDescent="0.25">
      <c r="A30" s="3" t="s">
        <v>185</v>
      </c>
    </row>
    <row r="31" spans="1:1" x14ac:dyDescent="0.25">
      <c r="A31" s="2"/>
    </row>
    <row r="32" spans="1:1" x14ac:dyDescent="0.25">
      <c r="A32" s="2"/>
    </row>
    <row r="33" spans="1:1" x14ac:dyDescent="0.25">
      <c r="A33" s="3" t="s">
        <v>138</v>
      </c>
    </row>
    <row r="34" spans="1:1" x14ac:dyDescent="0.25">
      <c r="A34" s="3" t="s">
        <v>139</v>
      </c>
    </row>
    <row r="35" spans="1:1" x14ac:dyDescent="0.25">
      <c r="A35" s="3" t="s">
        <v>140</v>
      </c>
    </row>
    <row r="36" spans="1:1" x14ac:dyDescent="0.25">
      <c r="A36" s="3" t="s">
        <v>141</v>
      </c>
    </row>
    <row r="37" spans="1:1" x14ac:dyDescent="0.25">
      <c r="A37" s="3" t="s">
        <v>186</v>
      </c>
    </row>
    <row r="38" spans="1:1" x14ac:dyDescent="0.25">
      <c r="A38" s="3" t="s">
        <v>187</v>
      </c>
    </row>
    <row r="39" spans="1:1" x14ac:dyDescent="0.25">
      <c r="A39" s="2"/>
    </row>
    <row r="40" spans="1:1" x14ac:dyDescent="0.25">
      <c r="A40" s="2"/>
    </row>
    <row r="41" spans="1:1" x14ac:dyDescent="0.25">
      <c r="A41" s="3" t="s">
        <v>142</v>
      </c>
    </row>
    <row r="42" spans="1:1" x14ac:dyDescent="0.25">
      <c r="A42" s="3" t="s">
        <v>143</v>
      </c>
    </row>
    <row r="43" spans="1:1" x14ac:dyDescent="0.25">
      <c r="A43" s="3" t="s">
        <v>144</v>
      </c>
    </row>
    <row r="44" spans="1:1" x14ac:dyDescent="0.25">
      <c r="A44" s="3" t="s">
        <v>188</v>
      </c>
    </row>
    <row r="45" spans="1:1" x14ac:dyDescent="0.25">
      <c r="A45" s="2"/>
    </row>
    <row r="46" spans="1:1" x14ac:dyDescent="0.25">
      <c r="A46" s="2"/>
    </row>
    <row r="47" spans="1:1" x14ac:dyDescent="0.25">
      <c r="A47" s="3" t="s">
        <v>145</v>
      </c>
    </row>
    <row r="48" spans="1:1" x14ac:dyDescent="0.25">
      <c r="A48" s="3" t="s">
        <v>146</v>
      </c>
    </row>
    <row r="49" spans="1:1" x14ac:dyDescent="0.25">
      <c r="A49" s="2"/>
    </row>
    <row r="50" spans="1:1" x14ac:dyDescent="0.25">
      <c r="A50" s="2"/>
    </row>
    <row r="51" spans="1:1" x14ac:dyDescent="0.25">
      <c r="A51" s="3" t="s">
        <v>147</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5" location="'Yönetici özeti'!A1" display="YÖNETİCİ ÖZETİ"/>
    <hyperlink ref="A25" location="'Belediye Su'!A1" display="4.BELEDİYE SU"/>
    <hyperlink ref="A26" location="'Belediye Su'!A3" display="4.1. İlde Belediyeler Tarafından İçme ve Kullanma Suyu Şebekesi için Çekilen Toplam Su Miktarı (Bin m3/yıl)"/>
    <hyperlink ref="A27" location="'Belediye Su'!A36" display="4.2.Belediyeler Tarfından İçme ve Kullanma Suyu Şebekesine Kişi Başı Çekilen Günlük Su Miktarı (Litre/Kişi-Gün)"/>
    <hyperlink ref="A28" location="'Belediye Su'!A68" display="4.3.İlde Belediyeler Tarafından İçme ve Kullanma Suyu Şebekesiyle Dağıtılan Su Miktarı (m3/yıl)"/>
    <hyperlink ref="A29" location="'Belediye Su'!A114" display="4.4.İçme ve Kullanma Suyu Şebekesi Ile Hizmet Verilen Belediye Nüfusunun Toplam Nüfusa Oranı (%)"/>
    <hyperlink ref="A30" location="'Belediye Su'!A143" display="4.5.İçme ve Kullanma Suyu Arıtma Tesisi Ile Hizmet Verilen Belediye Nüfusun Toplam Nüfusa Oranı (%)"/>
    <hyperlink ref="A33" location="'Belediye Atıksu'!A1" display="5.BELEDİYE ATIKSU"/>
    <hyperlink ref="A34" location="'Belediye Atıksu'!A3" display="5.1.Arıtılma Durumuna Göre Şebekeden Deşarj Edilen Atıksu Miktarı (Bin m3/yıl) "/>
    <hyperlink ref="A35" location="'Belediye Atıksu'!A31" display="5.2.Arıtma Tesisi Tipine Göre Atıksu Arıtma Tesislerinde Arıtılan Atıksu Miktarı (Bin m3/yıl)"/>
    <hyperlink ref="A36" location="'Belediye Atıksu'!A64" display="5.3.Belediyelerde Deşarj Edilen Kişi Başı Günlük Atıksu Miktarı (Litre/Kişi-Gün)"/>
    <hyperlink ref="A37" location="'Belediye Atıksu'!A96" display="5.4.Atıksu Arıtma Tesisi Ile Hizmet Verilen Belediye Nüfusunun Toplam Nüfusa Oranı (%)"/>
    <hyperlink ref="A38" location="'Belediye Atıksu'!A130" display="5.5.Kanalizasyon Şebekesi Ile Hizmet Verilen Belediye Nüfusunun Toplam Nüfusa Oranı (%)"/>
    <hyperlink ref="A41" location="'Belediye Atık'!A1" display="6. BELEDİYE ATIKLARI"/>
    <hyperlink ref="A42" location="'Belediye Atık'!A3" display="6.1.Toplam Belediye Atığı Miktarının Bertaraf Yöntemine Göre Dağılımı (Ton/Yıl)"/>
    <hyperlink ref="A43" location="'Belediye Atık'!A56" display="6.2. Kişi Başı Ortalama Belediye Atık Miktarı (Kg/Kişi-Gün)"/>
    <hyperlink ref="A44" location="'Belediye Atık'!A130" display="6.3. Atık Hizmeti Verilen Belediye Nüfusunun Toplam Nüfusa Oranı (%)"/>
    <hyperlink ref="A47" location="'Tehlikeli Atık'!A1" display="7. TEHLİKELİ ATIKLAR"/>
    <hyperlink ref="A48" location="'Tehlikeli Atık'!A1" display="7.1.Tehlikeli Atıkların Bertaraf Yöntemine Göre Dağılımı (Ton/Yıl)"/>
    <hyperlink ref="A51" location="'Arazi Kullanımı'!A1" display="8. ARAZİ KULLANIMI"/>
    <hyperlink ref="A21" location="'Su Kirliliği'!A1" display="4.SU KİRLİLİĞİ"/>
    <hyperlink ref="A22" location="'Su Kirliliği'!A3" display="4.1. Nehir Sularında Oksijen Tüketen Maddeler"/>
    <hyperlink ref="A23" location="'Su Kirliliği'!A80" display="4.2. Tatlı Su Kaynaklarında Besi Maddeler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8" t="s">
        <v>145</v>
      </c>
    </row>
    <row r="3" spans="1:7" ht="15.75" x14ac:dyDescent="0.25">
      <c r="A3" s="43" t="s">
        <v>177</v>
      </c>
    </row>
    <row r="13" spans="1:7" ht="24.75" x14ac:dyDescent="0.25">
      <c r="A13" s="70" t="s">
        <v>95</v>
      </c>
      <c r="B13" s="70" t="s">
        <v>96</v>
      </c>
      <c r="C13" s="70" t="s">
        <v>97</v>
      </c>
      <c r="D13" s="70" t="s">
        <v>98</v>
      </c>
      <c r="E13" s="70" t="s">
        <v>99</v>
      </c>
      <c r="F13" s="70" t="s">
        <v>100</v>
      </c>
      <c r="G13" s="8" t="s">
        <v>65</v>
      </c>
    </row>
    <row r="14" spans="1:7" x14ac:dyDescent="0.25">
      <c r="A14" s="10">
        <v>2009</v>
      </c>
      <c r="B14" s="11">
        <v>1585.36</v>
      </c>
      <c r="C14" s="11">
        <v>526.89700000000005</v>
      </c>
      <c r="D14" s="11">
        <v>6.5570000000000004</v>
      </c>
      <c r="E14" s="11">
        <v>29.709</v>
      </c>
      <c r="F14" s="11">
        <v>0</v>
      </c>
      <c r="G14" s="11">
        <v>2148.5230000000001</v>
      </c>
    </row>
    <row r="15" spans="1:7" x14ac:dyDescent="0.25">
      <c r="A15" s="10">
        <v>2010</v>
      </c>
      <c r="B15" s="11">
        <v>1676.5260000000001</v>
      </c>
      <c r="C15" s="11">
        <v>243.68600000000001</v>
      </c>
      <c r="D15" s="11">
        <v>2.7250000000000001</v>
      </c>
      <c r="E15" s="11">
        <v>678.18799999999999</v>
      </c>
      <c r="F15" s="11">
        <v>0</v>
      </c>
      <c r="G15" s="11">
        <v>2601.125</v>
      </c>
    </row>
    <row r="16" spans="1:7" x14ac:dyDescent="0.25">
      <c r="A16" s="10">
        <v>2011</v>
      </c>
      <c r="B16" s="11">
        <v>2936.0509999999999</v>
      </c>
      <c r="C16" s="11">
        <v>372.74099999999999</v>
      </c>
      <c r="D16" s="11">
        <v>0.94</v>
      </c>
      <c r="E16" s="11">
        <v>63.947000000000003</v>
      </c>
      <c r="F16" s="11">
        <v>0</v>
      </c>
      <c r="G16" s="11">
        <v>3373.6790000000001</v>
      </c>
    </row>
    <row r="17" spans="1:7" x14ac:dyDescent="0.25">
      <c r="A17" s="10">
        <v>2013</v>
      </c>
      <c r="B17" s="11">
        <v>3977.9549999999999</v>
      </c>
      <c r="C17" s="11">
        <v>195.809</v>
      </c>
      <c r="D17" s="11">
        <v>12.093999999999999</v>
      </c>
      <c r="E17" s="11">
        <v>154.98699999999999</v>
      </c>
      <c r="F17" s="11">
        <v>1.65</v>
      </c>
      <c r="G17" s="11">
        <v>4342.4949999999999</v>
      </c>
    </row>
    <row r="18" spans="1:7" x14ac:dyDescent="0.25">
      <c r="A18" s="10">
        <v>2014</v>
      </c>
      <c r="B18" s="11">
        <v>6702.7619999999997</v>
      </c>
      <c r="C18" s="11">
        <v>358.69600000000003</v>
      </c>
      <c r="D18" s="11">
        <v>0</v>
      </c>
      <c r="E18" s="11">
        <v>98.42</v>
      </c>
      <c r="F18" s="11">
        <v>1.26</v>
      </c>
      <c r="G18" s="11">
        <v>7161.1379999999999</v>
      </c>
    </row>
    <row r="19" spans="1:7" x14ac:dyDescent="0.25">
      <c r="A19" s="10">
        <v>2015</v>
      </c>
      <c r="B19" s="11">
        <v>7771.1189999999997</v>
      </c>
      <c r="C19" s="11">
        <v>270.46800000000002</v>
      </c>
      <c r="D19" s="11">
        <v>0</v>
      </c>
      <c r="E19" s="11">
        <v>28.76</v>
      </c>
      <c r="F19" s="11">
        <v>5.0999999999999996</v>
      </c>
      <c r="G19" s="11">
        <v>8075.4470000000001</v>
      </c>
    </row>
    <row r="20" spans="1:7" x14ac:dyDescent="0.25">
      <c r="A20" s="10">
        <v>2016</v>
      </c>
      <c r="B20" s="11">
        <v>5125.0739999999996</v>
      </c>
      <c r="C20" s="11">
        <v>900.84299999999996</v>
      </c>
      <c r="D20" s="11">
        <v>0</v>
      </c>
      <c r="E20" s="11">
        <v>53.256</v>
      </c>
      <c r="F20" s="11">
        <v>20.504999999999999</v>
      </c>
      <c r="G20" s="11">
        <v>6099.6779999999999</v>
      </c>
    </row>
    <row r="21" spans="1:7" x14ac:dyDescent="0.25">
      <c r="A21" s="10">
        <v>2017</v>
      </c>
      <c r="B21" s="11">
        <v>7306.0389999999998</v>
      </c>
      <c r="C21" s="11">
        <v>752.05100000000004</v>
      </c>
      <c r="D21" s="11">
        <v>0</v>
      </c>
      <c r="E21" s="11">
        <v>29.437000000000001</v>
      </c>
      <c r="F21" s="11">
        <v>22.16</v>
      </c>
      <c r="G21" s="11">
        <v>8109.6869999999999</v>
      </c>
    </row>
    <row r="22" spans="1:7" x14ac:dyDescent="0.25">
      <c r="A22" s="10"/>
      <c r="B22" s="84"/>
      <c r="C22" s="84"/>
      <c r="D22" s="84"/>
      <c r="E22" s="84"/>
      <c r="F22" s="84"/>
      <c r="G22" s="84"/>
    </row>
    <row r="23" spans="1:7" x14ac:dyDescent="0.25">
      <c r="A23" s="10"/>
      <c r="B23" s="84"/>
      <c r="C23" s="84"/>
      <c r="D23" s="84"/>
      <c r="E23" s="84"/>
      <c r="F23" s="84"/>
      <c r="G23" s="84"/>
    </row>
    <row r="24" spans="1:7" x14ac:dyDescent="0.25">
      <c r="A24" s="10"/>
      <c r="B24" s="84"/>
      <c r="C24" s="84"/>
      <c r="D24" s="84"/>
      <c r="E24" s="84"/>
      <c r="F24" s="84"/>
      <c r="G24" s="84"/>
    </row>
    <row r="25" spans="1:7" x14ac:dyDescent="0.25">
      <c r="A25" s="75" t="s">
        <v>129</v>
      </c>
    </row>
    <row r="27" spans="1:7" x14ac:dyDescent="0.25">
      <c r="A27" s="1" t="s">
        <v>101</v>
      </c>
    </row>
    <row r="28" spans="1:7" x14ac:dyDescent="0.25">
      <c r="A28" s="76" t="s">
        <v>119</v>
      </c>
    </row>
    <row r="29" spans="1:7" x14ac:dyDescent="0.25">
      <c r="A29" s="76" t="s">
        <v>102</v>
      </c>
    </row>
    <row r="30" spans="1:7" x14ac:dyDescent="0.25">
      <c r="A30" s="76" t="s">
        <v>103</v>
      </c>
    </row>
    <row r="31" spans="1:7" x14ac:dyDescent="0.25">
      <c r="A31" s="76" t="s">
        <v>104</v>
      </c>
    </row>
  </sheetData>
  <pageMargins left="0.7" right="0.7" top="0.75" bottom="0.75" header="0.3" footer="0.3"/>
  <pageSetup paperSize="9" scale="5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30"/>
  <sheetViews>
    <sheetView zoomScaleNormal="100" workbookViewId="0">
      <selection activeCell="C1" sqref="C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0.140625" bestFit="1" customWidth="1"/>
    <col min="9" max="9" width="9.7109375" customWidth="1"/>
    <col min="10" max="10" width="11.7109375" customWidth="1"/>
  </cols>
  <sheetData>
    <row r="1" spans="1:1" ht="20.25" x14ac:dyDescent="0.3">
      <c r="A1" s="68" t="s">
        <v>147</v>
      </c>
    </row>
    <row r="15" spans="1:1" ht="22.5" customHeight="1" x14ac:dyDescent="0.25"/>
    <row r="20" spans="1:11" x14ac:dyDescent="0.25">
      <c r="A20" s="77" t="s">
        <v>162</v>
      </c>
      <c r="B20" s="109" t="s">
        <v>105</v>
      </c>
      <c r="C20" s="111"/>
      <c r="D20" s="111"/>
      <c r="E20" s="111"/>
      <c r="F20" s="111"/>
      <c r="G20" s="111"/>
      <c r="H20" s="111"/>
      <c r="I20" s="111"/>
      <c r="J20" s="111"/>
      <c r="K20" s="110"/>
    </row>
    <row r="21" spans="1:11" x14ac:dyDescent="0.25">
      <c r="A21" s="77"/>
      <c r="B21" s="109">
        <v>1990</v>
      </c>
      <c r="C21" s="110"/>
      <c r="D21" s="109">
        <v>2000</v>
      </c>
      <c r="E21" s="110"/>
      <c r="F21" s="109">
        <v>2006</v>
      </c>
      <c r="G21" s="110"/>
      <c r="H21" s="109">
        <v>2012</v>
      </c>
      <c r="I21" s="110"/>
      <c r="J21" s="109">
        <v>2018</v>
      </c>
      <c r="K21" s="110"/>
    </row>
    <row r="22" spans="1:11" x14ac:dyDescent="0.25">
      <c r="A22" s="77" t="s">
        <v>106</v>
      </c>
      <c r="B22" s="97" t="s">
        <v>107</v>
      </c>
      <c r="C22" s="97" t="s">
        <v>108</v>
      </c>
      <c r="D22" s="97" t="s">
        <v>107</v>
      </c>
      <c r="E22" s="97" t="s">
        <v>108</v>
      </c>
      <c r="F22" s="97" t="s">
        <v>107</v>
      </c>
      <c r="G22" s="97" t="s">
        <v>108</v>
      </c>
      <c r="H22" s="97" t="s">
        <v>107</v>
      </c>
      <c r="I22" s="97" t="s">
        <v>108</v>
      </c>
      <c r="J22" s="97" t="s">
        <v>107</v>
      </c>
      <c r="K22" s="97" t="s">
        <v>108</v>
      </c>
    </row>
    <row r="23" spans="1:11" x14ac:dyDescent="0.25">
      <c r="A23" s="77" t="s">
        <v>109</v>
      </c>
      <c r="B23" s="98">
        <v>3873.85</v>
      </c>
      <c r="C23" s="98">
        <v>0.93</v>
      </c>
      <c r="D23" s="98">
        <v>4396.7700000000004</v>
      </c>
      <c r="E23" s="98">
        <v>1.05</v>
      </c>
      <c r="F23" s="98">
        <v>7124.82</v>
      </c>
      <c r="G23" s="98">
        <v>1.7</v>
      </c>
      <c r="H23" s="98">
        <v>6155.47</v>
      </c>
      <c r="I23" s="98">
        <v>1.47</v>
      </c>
      <c r="J23" s="98">
        <v>6817.93</v>
      </c>
      <c r="K23" s="98">
        <v>1.63</v>
      </c>
    </row>
    <row r="24" spans="1:11" x14ac:dyDescent="0.25">
      <c r="A24" s="77" t="s">
        <v>110</v>
      </c>
      <c r="B24" s="98">
        <v>145005.06</v>
      </c>
      <c r="C24" s="98">
        <v>34.700000000000003</v>
      </c>
      <c r="D24" s="98">
        <v>144490.63</v>
      </c>
      <c r="E24" s="98">
        <v>34.57</v>
      </c>
      <c r="F24" s="98">
        <v>162427.98000000001</v>
      </c>
      <c r="G24" s="98">
        <v>38.869999999999997</v>
      </c>
      <c r="H24" s="98">
        <v>169717.5</v>
      </c>
      <c r="I24" s="98">
        <v>40.61</v>
      </c>
      <c r="J24" s="98">
        <v>169575.14</v>
      </c>
      <c r="K24" s="98">
        <v>40.58</v>
      </c>
    </row>
    <row r="25" spans="1:11" x14ac:dyDescent="0.25">
      <c r="A25" s="77" t="s">
        <v>111</v>
      </c>
      <c r="B25" s="98">
        <v>268793.5</v>
      </c>
      <c r="C25" s="98">
        <v>64.319999999999993</v>
      </c>
      <c r="D25" s="98">
        <v>268716.28999999998</v>
      </c>
      <c r="E25" s="98">
        <v>64.3</v>
      </c>
      <c r="F25" s="98">
        <v>247910.11</v>
      </c>
      <c r="G25" s="98">
        <v>59.32</v>
      </c>
      <c r="H25" s="98">
        <v>241327</v>
      </c>
      <c r="I25" s="98">
        <v>57.75</v>
      </c>
      <c r="J25" s="98">
        <v>240806.9</v>
      </c>
      <c r="K25" s="98">
        <v>57.62</v>
      </c>
    </row>
    <row r="26" spans="1:11" x14ac:dyDescent="0.25">
      <c r="A26" s="77" t="s">
        <v>112</v>
      </c>
      <c r="B26" s="98"/>
      <c r="C26" s="98"/>
      <c r="D26" s="98"/>
      <c r="E26" s="98"/>
      <c r="F26" s="98"/>
      <c r="G26" s="98"/>
      <c r="H26" s="98"/>
      <c r="I26" s="98"/>
      <c r="J26" s="98"/>
      <c r="K26" s="98"/>
    </row>
    <row r="27" spans="1:11" x14ac:dyDescent="0.25">
      <c r="A27" s="77" t="s">
        <v>182</v>
      </c>
      <c r="B27" s="98">
        <v>234.84</v>
      </c>
      <c r="C27" s="98">
        <v>0.06</v>
      </c>
      <c r="D27" s="98">
        <v>303.56</v>
      </c>
      <c r="E27" s="98">
        <v>7.0000000000000007E-2</v>
      </c>
      <c r="F27" s="98">
        <v>444.35</v>
      </c>
      <c r="G27" s="98">
        <v>0.11</v>
      </c>
      <c r="H27" s="98">
        <v>707.28</v>
      </c>
      <c r="I27" s="98">
        <v>0.17</v>
      </c>
      <c r="J27" s="98">
        <v>707.28</v>
      </c>
      <c r="K27" s="98">
        <v>0.17</v>
      </c>
    </row>
    <row r="28" spans="1:11" x14ac:dyDescent="0.25">
      <c r="A28" s="77" t="s">
        <v>113</v>
      </c>
      <c r="B28" s="99">
        <f>SUM(B23:B27)</f>
        <v>417907.25000000006</v>
      </c>
      <c r="C28" s="99">
        <f t="shared" ref="C28:I28" si="0">SUM(C23:C27)</f>
        <v>100.00999999999999</v>
      </c>
      <c r="D28" s="99">
        <f t="shared" si="0"/>
        <v>417907.24999999994</v>
      </c>
      <c r="E28" s="99">
        <f t="shared" si="0"/>
        <v>99.989999999999981</v>
      </c>
      <c r="F28" s="99">
        <f t="shared" si="0"/>
        <v>417907.26</v>
      </c>
      <c r="G28" s="99">
        <f t="shared" si="0"/>
        <v>100</v>
      </c>
      <c r="H28" s="99">
        <f t="shared" si="0"/>
        <v>417907.25</v>
      </c>
      <c r="I28" s="99">
        <f t="shared" si="0"/>
        <v>100</v>
      </c>
      <c r="J28" s="99">
        <f t="shared" ref="J28" si="1">SUM(J23:J27)</f>
        <v>417907.25</v>
      </c>
      <c r="K28" s="99">
        <f t="shared" ref="K28" si="2">SUM(K23:K27)</f>
        <v>100</v>
      </c>
    </row>
    <row r="30" spans="1:11" x14ac:dyDescent="0.25">
      <c r="A30" s="75" t="s">
        <v>183</v>
      </c>
    </row>
  </sheetData>
  <mergeCells count="6">
    <mergeCell ref="J21:K21"/>
    <mergeCell ref="B20:K20"/>
    <mergeCell ref="B21:C21"/>
    <mergeCell ref="D21:E21"/>
    <mergeCell ref="F21:G21"/>
    <mergeCell ref="H21:I21"/>
  </mergeCell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00" t="s">
        <v>149</v>
      </c>
      <c r="C5" s="100"/>
      <c r="D5" s="100"/>
      <c r="E5" s="100"/>
      <c r="F5" s="101" t="s">
        <v>11</v>
      </c>
    </row>
    <row r="6" spans="1:6" ht="42.75" customHeight="1" x14ac:dyDescent="0.25">
      <c r="A6" s="7" t="s">
        <v>12</v>
      </c>
      <c r="B6" s="78" t="s">
        <v>116</v>
      </c>
      <c r="C6" s="9" t="s">
        <v>13</v>
      </c>
      <c r="D6" s="9" t="s">
        <v>14</v>
      </c>
      <c r="E6" s="9" t="s">
        <v>15</v>
      </c>
      <c r="F6" s="101"/>
    </row>
    <row r="7" spans="1:6" x14ac:dyDescent="0.25">
      <c r="A7" s="10" t="s">
        <v>16</v>
      </c>
      <c r="B7" s="11">
        <v>58651</v>
      </c>
      <c r="C7" s="11">
        <v>145126</v>
      </c>
      <c r="D7" s="11">
        <f>SUM(B7:C7)</f>
        <v>203777</v>
      </c>
      <c r="E7" s="15">
        <f>D7*100/F7</f>
        <v>0.28869217826201182</v>
      </c>
      <c r="F7" s="12">
        <v>70586256</v>
      </c>
    </row>
    <row r="8" spans="1:6" x14ac:dyDescent="0.25">
      <c r="A8" s="10" t="s">
        <v>17</v>
      </c>
      <c r="B8" s="11">
        <v>55492</v>
      </c>
      <c r="C8" s="11">
        <v>137677</v>
      </c>
      <c r="D8" s="11">
        <f t="shared" ref="D8:D18" si="0">SUM(B8:C8)</f>
        <v>193169</v>
      </c>
      <c r="E8" s="15">
        <f t="shared" ref="E8:E18" si="1">D8*100/F8</f>
        <v>0.27010183578472841</v>
      </c>
      <c r="F8" s="12">
        <v>71517100</v>
      </c>
    </row>
    <row r="9" spans="1:6" x14ac:dyDescent="0.25">
      <c r="A9" s="10" t="s">
        <v>18</v>
      </c>
      <c r="B9" s="11">
        <v>53731</v>
      </c>
      <c r="C9" s="11">
        <v>148330</v>
      </c>
      <c r="D9" s="11">
        <f t="shared" si="0"/>
        <v>202061</v>
      </c>
      <c r="E9" s="15">
        <f t="shared" si="1"/>
        <v>0.27846933087428188</v>
      </c>
      <c r="F9" s="12">
        <v>72561312</v>
      </c>
    </row>
    <row r="10" spans="1:6" x14ac:dyDescent="0.25">
      <c r="A10" s="10" t="s">
        <v>19</v>
      </c>
      <c r="B10" s="11">
        <v>51992</v>
      </c>
      <c r="C10" s="11">
        <v>173389</v>
      </c>
      <c r="D10" s="11">
        <f t="shared" si="0"/>
        <v>225381</v>
      </c>
      <c r="E10" s="15">
        <f t="shared" si="1"/>
        <v>0.30571332784287042</v>
      </c>
      <c r="F10" s="12">
        <v>73722988</v>
      </c>
    </row>
    <row r="11" spans="1:6" x14ac:dyDescent="0.25">
      <c r="A11" s="10" t="s">
        <v>20</v>
      </c>
      <c r="B11" s="11">
        <v>50832</v>
      </c>
      <c r="C11" s="11">
        <v>153017</v>
      </c>
      <c r="D11" s="11">
        <f t="shared" si="0"/>
        <v>203849</v>
      </c>
      <c r="E11" s="15">
        <f t="shared" si="1"/>
        <v>0.27280159809927346</v>
      </c>
      <c r="F11" s="12">
        <v>74724269</v>
      </c>
    </row>
    <row r="12" spans="1:6" x14ac:dyDescent="0.25">
      <c r="A12" s="10" t="s">
        <v>21</v>
      </c>
      <c r="B12" s="11">
        <v>49164</v>
      </c>
      <c r="C12" s="11">
        <v>154952</v>
      </c>
      <c r="D12" s="11">
        <f t="shared" si="0"/>
        <v>204116</v>
      </c>
      <c r="E12" s="15">
        <f t="shared" si="1"/>
        <v>0.2698969463230409</v>
      </c>
      <c r="F12" s="12">
        <v>75627384</v>
      </c>
    </row>
    <row r="13" spans="1:6" x14ac:dyDescent="0.25">
      <c r="A13" s="10" t="s">
        <v>22</v>
      </c>
      <c r="B13" s="11">
        <v>48090</v>
      </c>
      <c r="C13" s="11">
        <v>160798</v>
      </c>
      <c r="D13" s="11">
        <f t="shared" si="0"/>
        <v>208888</v>
      </c>
      <c r="E13" s="15">
        <f t="shared" si="1"/>
        <v>0.27245835360692977</v>
      </c>
      <c r="F13" s="12">
        <v>76667864</v>
      </c>
    </row>
    <row r="14" spans="1:6" x14ac:dyDescent="0.25">
      <c r="A14" s="10" t="s">
        <v>23</v>
      </c>
      <c r="B14" s="11">
        <v>46416</v>
      </c>
      <c r="C14" s="11">
        <v>163509</v>
      </c>
      <c r="D14" s="11">
        <f t="shared" si="0"/>
        <v>209925</v>
      </c>
      <c r="E14" s="15">
        <f t="shared" si="1"/>
        <v>0.27018798828828866</v>
      </c>
      <c r="F14" s="12">
        <v>77695904</v>
      </c>
    </row>
    <row r="15" spans="1:6" x14ac:dyDescent="0.25">
      <c r="A15" s="10" t="s">
        <v>24</v>
      </c>
      <c r="B15" s="11">
        <v>44669</v>
      </c>
      <c r="C15" s="11">
        <v>167692</v>
      </c>
      <c r="D15" s="11">
        <f t="shared" si="0"/>
        <v>212361</v>
      </c>
      <c r="E15" s="15">
        <f t="shared" si="1"/>
        <v>0.26969540272721526</v>
      </c>
      <c r="F15" s="12">
        <v>78741053</v>
      </c>
    </row>
    <row r="16" spans="1:6" x14ac:dyDescent="0.25">
      <c r="A16" s="10" t="s">
        <v>25</v>
      </c>
      <c r="B16" s="11">
        <v>43626</v>
      </c>
      <c r="C16" s="11">
        <v>174671</v>
      </c>
      <c r="D16" s="11">
        <f t="shared" si="0"/>
        <v>218297</v>
      </c>
      <c r="E16" s="15">
        <f t="shared" si="1"/>
        <v>0.27350416941725059</v>
      </c>
      <c r="F16" s="12">
        <v>79814871</v>
      </c>
    </row>
    <row r="17" spans="1:6" x14ac:dyDescent="0.25">
      <c r="A17" s="10" t="s">
        <v>115</v>
      </c>
      <c r="B17" s="11">
        <v>42445</v>
      </c>
      <c r="C17" s="11">
        <v>179248</v>
      </c>
      <c r="D17" s="11">
        <f t="shared" si="0"/>
        <v>221693</v>
      </c>
      <c r="E17" s="15">
        <f t="shared" si="1"/>
        <v>0.27433678966941499</v>
      </c>
      <c r="F17" s="12">
        <v>80810525</v>
      </c>
    </row>
    <row r="18" spans="1:6" x14ac:dyDescent="0.25">
      <c r="A18" s="10" t="s">
        <v>125</v>
      </c>
      <c r="B18" s="11">
        <v>43146</v>
      </c>
      <c r="C18" s="11">
        <v>180302</v>
      </c>
      <c r="D18" s="11">
        <f t="shared" si="0"/>
        <v>223448</v>
      </c>
      <c r="E18" s="15">
        <f t="shared" si="1"/>
        <v>0.27248466115299275</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26</v>
      </c>
    </row>
    <row r="23" spans="1:6" x14ac:dyDescent="0.25">
      <c r="B23" s="14" t="s">
        <v>27</v>
      </c>
    </row>
    <row r="37" spans="1:5" ht="15.75" x14ac:dyDescent="0.25">
      <c r="A37" s="5" t="s">
        <v>28</v>
      </c>
    </row>
    <row r="40" spans="1:5" ht="27.75" customHeight="1" x14ac:dyDescent="0.25">
      <c r="B40" s="2"/>
      <c r="C40" s="102" t="s">
        <v>29</v>
      </c>
      <c r="D40" s="102"/>
    </row>
    <row r="41" spans="1:5" x14ac:dyDescent="0.25">
      <c r="A41" s="16"/>
      <c r="B41" s="17" t="s">
        <v>30</v>
      </c>
      <c r="C41" s="18" t="s">
        <v>31</v>
      </c>
      <c r="D41" s="19" t="s">
        <v>150</v>
      </c>
    </row>
    <row r="42" spans="1:5" x14ac:dyDescent="0.25">
      <c r="A42" s="20"/>
      <c r="B42" s="21" t="s">
        <v>32</v>
      </c>
      <c r="C42" s="22">
        <v>13.101130617980951</v>
      </c>
      <c r="D42" s="90">
        <v>-53.460805261497235</v>
      </c>
      <c r="E42" s="24"/>
    </row>
    <row r="43" spans="1:5" x14ac:dyDescent="0.25">
      <c r="A43" s="20"/>
      <c r="B43" s="21" t="s">
        <v>33</v>
      </c>
      <c r="C43" s="22">
        <v>14.495305286334435</v>
      </c>
      <c r="D43" s="90">
        <v>45.004178594865394</v>
      </c>
      <c r="E43" s="24"/>
    </row>
    <row r="44" spans="1:5" x14ac:dyDescent="0.25">
      <c r="A44" s="20"/>
      <c r="B44" s="21" t="s">
        <v>34</v>
      </c>
      <c r="C44" s="22">
        <v>15.882776490896349</v>
      </c>
      <c r="D44" s="90">
        <v>109.22267145290547</v>
      </c>
      <c r="E44" s="24"/>
    </row>
    <row r="45" spans="1:5" x14ac:dyDescent="0.25">
      <c r="A45" s="20"/>
      <c r="B45" s="25" t="s">
        <v>35</v>
      </c>
      <c r="C45" s="22">
        <v>13.490261864227953</v>
      </c>
      <c r="D45" s="90">
        <v>-100.41277977987673</v>
      </c>
      <c r="E45" s="24"/>
    </row>
    <row r="46" spans="1:5" x14ac:dyDescent="0.25">
      <c r="A46" s="20"/>
      <c r="B46" s="26" t="s">
        <v>36</v>
      </c>
      <c r="C46" s="22">
        <v>12.013514234890865</v>
      </c>
      <c r="D46" s="90">
        <v>1.3089360024571035</v>
      </c>
      <c r="E46" s="24"/>
    </row>
    <row r="47" spans="1:5" x14ac:dyDescent="0.25">
      <c r="A47" s="20"/>
      <c r="B47" s="26" t="s">
        <v>37</v>
      </c>
      <c r="C47" s="22">
        <v>13.664197703362001</v>
      </c>
      <c r="D47" s="90">
        <v>23.109763471704895</v>
      </c>
      <c r="E47" s="24"/>
    </row>
    <row r="48" spans="1:5" x14ac:dyDescent="0.25">
      <c r="A48" s="20"/>
      <c r="B48" s="26" t="s">
        <v>38</v>
      </c>
      <c r="C48" s="22">
        <v>13.319902886931656</v>
      </c>
      <c r="D48" s="90">
        <v>4.9521009100543152</v>
      </c>
      <c r="E48" s="24"/>
    </row>
    <row r="49" spans="1:5" x14ac:dyDescent="0.25">
      <c r="A49" s="20"/>
      <c r="B49" s="26" t="s">
        <v>39</v>
      </c>
      <c r="C49" s="22">
        <v>13.362118141546794</v>
      </c>
      <c r="D49" s="90">
        <v>11.537332619499377</v>
      </c>
      <c r="E49" s="24"/>
    </row>
    <row r="50" spans="1:5" x14ac:dyDescent="0.25">
      <c r="A50" s="20"/>
      <c r="B50" s="26" t="s">
        <v>40</v>
      </c>
      <c r="C50" s="22">
        <v>13.545181924668556</v>
      </c>
      <c r="D50" s="90">
        <v>27.568864216226494</v>
      </c>
      <c r="E50" s="24"/>
    </row>
    <row r="51" spans="1:5" x14ac:dyDescent="0.25">
      <c r="A51" s="20"/>
      <c r="B51" s="26" t="s">
        <v>117</v>
      </c>
      <c r="C51" s="22">
        <v>12.4</v>
      </c>
      <c r="D51" s="90">
        <v>15.437021019068746</v>
      </c>
      <c r="E51" s="24"/>
    </row>
    <row r="52" spans="1:5" x14ac:dyDescent="0.25">
      <c r="A52" s="20"/>
      <c r="B52" s="26" t="s">
        <v>126</v>
      </c>
      <c r="C52" s="22">
        <v>14.7</v>
      </c>
      <c r="D52" s="90">
        <v>7.8851828667611965</v>
      </c>
      <c r="E52" s="24"/>
    </row>
    <row r="53" spans="1:5" x14ac:dyDescent="0.25">
      <c r="A53" s="20"/>
      <c r="B53" s="26"/>
      <c r="C53" s="22"/>
      <c r="D53" s="23"/>
      <c r="E53" s="24"/>
    </row>
    <row r="55" spans="1:5" x14ac:dyDescent="0.25">
      <c r="A55" s="27" t="s">
        <v>41</v>
      </c>
      <c r="B55" s="27"/>
      <c r="C55" s="27"/>
      <c r="D55" s="27"/>
      <c r="E55" s="28"/>
    </row>
    <row r="56" spans="1:5" x14ac:dyDescent="0.25">
      <c r="A56" s="13" t="s">
        <v>26</v>
      </c>
      <c r="B56" s="29"/>
      <c r="C56" s="29"/>
      <c r="D56" s="29"/>
      <c r="E56" s="29"/>
    </row>
    <row r="67" spans="1:3" ht="15.75" x14ac:dyDescent="0.25">
      <c r="A67" s="5" t="s">
        <v>4</v>
      </c>
    </row>
    <row r="70" spans="1:3" ht="31.5" customHeight="1" x14ac:dyDescent="0.25">
      <c r="A70" s="16"/>
      <c r="B70" s="102" t="s">
        <v>42</v>
      </c>
      <c r="C70" s="102"/>
    </row>
    <row r="71" spans="1:3" x14ac:dyDescent="0.25">
      <c r="A71" s="30" t="s">
        <v>12</v>
      </c>
      <c r="B71" s="18" t="s">
        <v>31</v>
      </c>
      <c r="C71" s="19" t="s">
        <v>150</v>
      </c>
    </row>
    <row r="72" spans="1:3" x14ac:dyDescent="0.25">
      <c r="A72" s="20">
        <v>2007</v>
      </c>
      <c r="B72" s="31">
        <v>91.717631405242173</v>
      </c>
      <c r="C72" s="32">
        <v>47.367968386796839</v>
      </c>
    </row>
    <row r="73" spans="1:3" x14ac:dyDescent="0.25">
      <c r="A73" s="20">
        <v>2008</v>
      </c>
      <c r="B73" s="31">
        <v>92.9271417508225</v>
      </c>
      <c r="C73" s="32">
        <v>44.902138540213855</v>
      </c>
    </row>
    <row r="74" spans="1:3" x14ac:dyDescent="0.25">
      <c r="A74" s="20">
        <v>2009</v>
      </c>
      <c r="B74" s="31">
        <v>94.283959023082005</v>
      </c>
      <c r="C74" s="32">
        <v>46.969084146908415</v>
      </c>
    </row>
    <row r="75" spans="1:3" x14ac:dyDescent="0.25">
      <c r="A75" s="20">
        <v>2010</v>
      </c>
      <c r="B75" s="31">
        <v>95.793405439680669</v>
      </c>
      <c r="C75" s="32">
        <v>52.389818688981869</v>
      </c>
    </row>
    <row r="76" spans="1:3" x14ac:dyDescent="0.25">
      <c r="A76" s="20">
        <v>2011</v>
      </c>
      <c r="B76" s="31">
        <v>97.094439477965295</v>
      </c>
      <c r="C76" s="32">
        <v>47.384704788470479</v>
      </c>
    </row>
    <row r="77" spans="1:3" x14ac:dyDescent="0.25">
      <c r="A77" s="20">
        <v>2012</v>
      </c>
      <c r="B77" s="33">
        <v>98.267919605407457</v>
      </c>
      <c r="C77" s="34">
        <v>47.446768944676897</v>
      </c>
    </row>
    <row r="78" spans="1:3" x14ac:dyDescent="0.25">
      <c r="A78" s="20">
        <v>2013</v>
      </c>
      <c r="B78" s="35">
        <v>99.619887630521674</v>
      </c>
      <c r="C78" s="80">
        <v>48.556020455602045</v>
      </c>
    </row>
    <row r="79" spans="1:3" x14ac:dyDescent="0.25">
      <c r="A79" s="20">
        <v>2014</v>
      </c>
      <c r="B79" s="35">
        <v>100.95569149848494</v>
      </c>
      <c r="C79" s="80">
        <v>48.797071129707113</v>
      </c>
    </row>
    <row r="80" spans="1:3" x14ac:dyDescent="0.25">
      <c r="A80" s="20">
        <v>2015</v>
      </c>
      <c r="B80" s="35">
        <v>102.31372628000894</v>
      </c>
      <c r="C80" s="80">
        <v>49.363319386331938</v>
      </c>
    </row>
    <row r="81" spans="1:3" x14ac:dyDescent="0.25">
      <c r="A81" s="20">
        <v>2016</v>
      </c>
      <c r="B81" s="31">
        <v>103.70901268704425</v>
      </c>
      <c r="C81" s="32">
        <v>50.743142724314275</v>
      </c>
    </row>
    <row r="82" spans="1:3" x14ac:dyDescent="0.25">
      <c r="A82" s="20">
        <v>2017</v>
      </c>
      <c r="B82" s="79">
        <v>105</v>
      </c>
      <c r="C82" s="32">
        <v>51.532543003254297</v>
      </c>
    </row>
    <row r="83" spans="1:3" x14ac:dyDescent="0.25">
      <c r="A83" s="20">
        <v>2018</v>
      </c>
      <c r="B83" s="79">
        <v>107</v>
      </c>
      <c r="C83" s="32">
        <v>51.940492794049277</v>
      </c>
    </row>
    <row r="86" spans="1:3" x14ac:dyDescent="0.25">
      <c r="A86" s="13" t="s">
        <v>26</v>
      </c>
    </row>
    <row r="104" spans="1:1" ht="15.75" x14ac:dyDescent="0.25">
      <c r="A104" s="5" t="s">
        <v>5</v>
      </c>
    </row>
    <row r="106" spans="1:1" x14ac:dyDescent="0.25">
      <c r="A106" s="36"/>
    </row>
    <row r="117" spans="1:5" ht="39" x14ac:dyDescent="0.25">
      <c r="A117" s="37" t="s">
        <v>30</v>
      </c>
      <c r="B117" s="38" t="s">
        <v>43</v>
      </c>
      <c r="C117" s="38" t="s">
        <v>44</v>
      </c>
      <c r="D117" s="38" t="s">
        <v>45</v>
      </c>
      <c r="E117" s="38" t="s">
        <v>47</v>
      </c>
    </row>
    <row r="118" spans="1:5" x14ac:dyDescent="0.25">
      <c r="A118" s="39" t="s">
        <v>32</v>
      </c>
      <c r="B118" s="40">
        <v>8206</v>
      </c>
      <c r="C118" s="40">
        <v>8793</v>
      </c>
      <c r="D118" s="40">
        <v>-587</v>
      </c>
      <c r="E118" s="41">
        <v>-3.0341797505976609</v>
      </c>
    </row>
    <row r="119" spans="1:5" x14ac:dyDescent="0.25">
      <c r="A119" s="39" t="s">
        <v>33</v>
      </c>
      <c r="B119" s="40">
        <v>8283</v>
      </c>
      <c r="C119" s="40">
        <v>8251</v>
      </c>
      <c r="D119" s="40">
        <v>32</v>
      </c>
      <c r="E119" s="41">
        <v>0.15838055878640897</v>
      </c>
    </row>
    <row r="120" spans="1:5" x14ac:dyDescent="0.25">
      <c r="A120" s="39" t="s">
        <v>34</v>
      </c>
      <c r="B120" s="40">
        <v>8876</v>
      </c>
      <c r="C120" s="40">
        <v>8690</v>
      </c>
      <c r="D120" s="40">
        <v>186</v>
      </c>
      <c r="E120" s="41">
        <v>0.82560988601257057</v>
      </c>
    </row>
    <row r="121" spans="1:5" x14ac:dyDescent="0.25">
      <c r="A121" s="39" t="s">
        <v>35</v>
      </c>
      <c r="B121" s="40">
        <v>9250</v>
      </c>
      <c r="C121" s="40">
        <v>8914</v>
      </c>
      <c r="D121" s="40">
        <v>336</v>
      </c>
      <c r="E121" s="41">
        <v>1.6496384051531561</v>
      </c>
    </row>
    <row r="122" spans="1:5" x14ac:dyDescent="0.25">
      <c r="A122" s="39" t="s">
        <v>36</v>
      </c>
      <c r="B122" s="40">
        <v>10387</v>
      </c>
      <c r="C122" s="40">
        <v>8118</v>
      </c>
      <c r="D122" s="40">
        <v>2269</v>
      </c>
      <c r="E122" s="41">
        <v>11.178358618888913</v>
      </c>
    </row>
    <row r="123" spans="1:5" x14ac:dyDescent="0.25">
      <c r="A123" s="39" t="s">
        <v>37</v>
      </c>
      <c r="B123" s="40">
        <v>10231</v>
      </c>
      <c r="C123" s="40">
        <v>9202</v>
      </c>
      <c r="D123" s="40">
        <v>1029</v>
      </c>
      <c r="E123" s="42">
        <v>4.9382479058037605</v>
      </c>
    </row>
    <row r="124" spans="1:5" x14ac:dyDescent="0.25">
      <c r="A124" s="39" t="s">
        <v>38</v>
      </c>
      <c r="B124" s="40">
        <v>10090</v>
      </c>
      <c r="C124" s="40">
        <v>10114</v>
      </c>
      <c r="D124" s="40">
        <v>-24</v>
      </c>
      <c r="E124" s="42">
        <v>-0.11432001028880093</v>
      </c>
    </row>
    <row r="125" spans="1:5" x14ac:dyDescent="0.25">
      <c r="A125" s="39" t="s">
        <v>39</v>
      </c>
      <c r="B125" s="40">
        <v>10890</v>
      </c>
      <c r="C125" s="40">
        <v>9806</v>
      </c>
      <c r="D125" s="40">
        <v>1084</v>
      </c>
      <c r="E125" s="42">
        <v>5.1175767990595737</v>
      </c>
    </row>
    <row r="126" spans="1:5" x14ac:dyDescent="0.25">
      <c r="A126" s="39" t="s">
        <v>40</v>
      </c>
      <c r="B126" s="40">
        <v>11031</v>
      </c>
      <c r="C126" s="40">
        <v>9911</v>
      </c>
      <c r="D126" s="40">
        <v>1120</v>
      </c>
      <c r="E126" s="42">
        <v>5.1438202969637681</v>
      </c>
    </row>
    <row r="127" spans="1:5" x14ac:dyDescent="0.25">
      <c r="A127" s="39" t="s">
        <v>117</v>
      </c>
      <c r="B127" s="40">
        <v>11744</v>
      </c>
      <c r="C127" s="40">
        <v>9359</v>
      </c>
      <c r="D127" s="40">
        <v>2385</v>
      </c>
      <c r="E127" s="41">
        <v>10.816302003850332</v>
      </c>
    </row>
    <row r="128" spans="1:5" x14ac:dyDescent="0.25">
      <c r="A128" s="39" t="s">
        <v>126</v>
      </c>
      <c r="B128" s="40">
        <v>11956</v>
      </c>
      <c r="C128" s="40">
        <v>12597</v>
      </c>
      <c r="D128" s="40">
        <v>-641</v>
      </c>
      <c r="E128" s="41">
        <v>-2.8645676223418399</v>
      </c>
    </row>
    <row r="130" spans="1:1" x14ac:dyDescent="0.25">
      <c r="A130" s="14" t="s">
        <v>130</v>
      </c>
    </row>
    <row r="131" spans="1:1" x14ac:dyDescent="0.25">
      <c r="A131" s="14" t="s">
        <v>46</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 min="8" max="8" width="12.140625" customWidth="1"/>
  </cols>
  <sheetData>
    <row r="1" spans="1:6" ht="18" x14ac:dyDescent="0.25">
      <c r="A1" s="4" t="s">
        <v>6</v>
      </c>
    </row>
    <row r="3" spans="1:6" ht="15.75" x14ac:dyDescent="0.25">
      <c r="A3" s="43" t="s">
        <v>7</v>
      </c>
    </row>
    <row r="6" spans="1:6" ht="15.75" x14ac:dyDescent="0.25">
      <c r="B6" s="104" t="s">
        <v>151</v>
      </c>
      <c r="C6" s="104"/>
      <c r="D6" s="104"/>
    </row>
    <row r="7" spans="1:6" x14ac:dyDescent="0.25">
      <c r="B7" s="103" t="s">
        <v>59</v>
      </c>
      <c r="C7" s="103"/>
      <c r="D7" s="45"/>
    </row>
    <row r="8" spans="1:6" ht="64.5" x14ac:dyDescent="0.25">
      <c r="A8" s="44" t="s">
        <v>12</v>
      </c>
      <c r="B8" s="6" t="s">
        <v>54</v>
      </c>
      <c r="C8" s="6" t="s">
        <v>55</v>
      </c>
      <c r="D8" s="6" t="s">
        <v>56</v>
      </c>
      <c r="E8" s="6" t="s">
        <v>57</v>
      </c>
      <c r="F8" s="6" t="s">
        <v>58</v>
      </c>
    </row>
    <row r="9" spans="1:6" x14ac:dyDescent="0.25">
      <c r="A9" s="10" t="s">
        <v>48</v>
      </c>
      <c r="B9" s="11">
        <v>2412555</v>
      </c>
      <c r="C9" s="11">
        <v>504513</v>
      </c>
      <c r="D9" s="11">
        <f>SUM(B9:C9)</f>
        <v>2917068</v>
      </c>
      <c r="E9" s="11">
        <v>1095987091</v>
      </c>
      <c r="F9" s="15">
        <f>D9*100/E9</f>
        <v>0.26615897431222574</v>
      </c>
    </row>
    <row r="10" spans="1:6" x14ac:dyDescent="0.25">
      <c r="A10" s="10" t="s">
        <v>49</v>
      </c>
      <c r="B10" s="11">
        <v>2713388</v>
      </c>
      <c r="C10" s="11">
        <v>626859</v>
      </c>
      <c r="D10" s="11">
        <f t="shared" ref="D10:D23" si="0">SUM(B10:C10)</f>
        <v>3340247</v>
      </c>
      <c r="E10" s="11">
        <v>1421237330</v>
      </c>
      <c r="F10" s="15">
        <f t="shared" ref="F10:F23" si="1">D10*100/E10</f>
        <v>0.2350238717695376</v>
      </c>
    </row>
    <row r="11" spans="1:6" x14ac:dyDescent="0.25">
      <c r="A11" s="10" t="s">
        <v>50</v>
      </c>
      <c r="B11" s="11">
        <v>3058937</v>
      </c>
      <c r="C11" s="11">
        <v>431000</v>
      </c>
      <c r="D11" s="11">
        <f t="shared" si="0"/>
        <v>3489937</v>
      </c>
      <c r="E11" s="11">
        <v>3176762864</v>
      </c>
      <c r="F11" s="15">
        <f t="shared" si="1"/>
        <v>0.10985827867572302</v>
      </c>
    </row>
    <row r="12" spans="1:6" x14ac:dyDescent="0.25">
      <c r="A12" s="10" t="s">
        <v>51</v>
      </c>
      <c r="B12" s="11">
        <v>3591774</v>
      </c>
      <c r="C12" s="11">
        <v>580754</v>
      </c>
      <c r="D12" s="11">
        <f t="shared" si="0"/>
        <v>4172528</v>
      </c>
      <c r="E12" s="11">
        <v>3856830112</v>
      </c>
      <c r="F12" s="15">
        <f t="shared" si="1"/>
        <v>0.10818542375039411</v>
      </c>
    </row>
    <row r="13" spans="1:6" x14ac:dyDescent="0.25">
      <c r="A13" s="10" t="s">
        <v>52</v>
      </c>
      <c r="B13" s="11">
        <v>5276789</v>
      </c>
      <c r="C13" s="11">
        <v>327143</v>
      </c>
      <c r="D13" s="11">
        <f t="shared" si="0"/>
        <v>5603932</v>
      </c>
      <c r="E13" s="11">
        <v>4382079255</v>
      </c>
      <c r="F13" s="15">
        <f t="shared" si="1"/>
        <v>0.1278829449194889</v>
      </c>
    </row>
    <row r="14" spans="1:6" x14ac:dyDescent="0.25">
      <c r="A14" s="10" t="s">
        <v>53</v>
      </c>
      <c r="B14" s="11">
        <v>4520091</v>
      </c>
      <c r="C14" s="11">
        <v>2024139</v>
      </c>
      <c r="D14" s="11">
        <f t="shared" si="0"/>
        <v>6544230</v>
      </c>
      <c r="E14" s="11">
        <v>5710049295</v>
      </c>
      <c r="F14" s="15">
        <f t="shared" si="1"/>
        <v>0.11460899305598726</v>
      </c>
    </row>
    <row r="15" spans="1:6" x14ac:dyDescent="0.25">
      <c r="A15" s="10" t="s">
        <v>16</v>
      </c>
      <c r="B15" s="11">
        <v>6220042</v>
      </c>
      <c r="C15" s="11">
        <v>617823</v>
      </c>
      <c r="D15" s="11">
        <f t="shared" si="0"/>
        <v>6837865</v>
      </c>
      <c r="E15" s="11">
        <v>7925987622</v>
      </c>
      <c r="F15" s="15">
        <f t="shared" si="1"/>
        <v>8.627145696039544E-2</v>
      </c>
    </row>
    <row r="16" spans="1:6" x14ac:dyDescent="0.25">
      <c r="A16" s="10" t="s">
        <v>17</v>
      </c>
      <c r="B16" s="11">
        <v>7922438</v>
      </c>
      <c r="C16" s="11">
        <v>509843</v>
      </c>
      <c r="D16" s="11">
        <f t="shared" si="0"/>
        <v>8432281</v>
      </c>
      <c r="E16" s="11">
        <v>7762650344</v>
      </c>
      <c r="F16" s="15">
        <f t="shared" si="1"/>
        <v>0.10862631480648331</v>
      </c>
    </row>
    <row r="17" spans="1:6" x14ac:dyDescent="0.25">
      <c r="A17" s="10" t="s">
        <v>18</v>
      </c>
      <c r="B17" s="11">
        <v>7825873</v>
      </c>
      <c r="C17" s="11">
        <v>427085</v>
      </c>
      <c r="D17" s="11">
        <f t="shared" si="0"/>
        <v>8252958</v>
      </c>
      <c r="E17" s="11">
        <v>8377129879</v>
      </c>
      <c r="F17" s="15">
        <f t="shared" si="1"/>
        <v>9.8517727660982352E-2</v>
      </c>
    </row>
    <row r="18" spans="1:6" x14ac:dyDescent="0.25">
      <c r="A18" s="10" t="s">
        <v>19</v>
      </c>
      <c r="B18" s="11">
        <v>8191408</v>
      </c>
      <c r="C18" s="11">
        <v>656599</v>
      </c>
      <c r="D18" s="11">
        <f t="shared" si="0"/>
        <v>8848007</v>
      </c>
      <c r="E18" s="11">
        <v>8377422545</v>
      </c>
      <c r="F18" s="15">
        <f t="shared" si="1"/>
        <v>0.10561729401223607</v>
      </c>
    </row>
    <row r="19" spans="1:6" x14ac:dyDescent="0.25">
      <c r="A19" s="10" t="s">
        <v>21</v>
      </c>
      <c r="B19" s="11">
        <v>10606740</v>
      </c>
      <c r="C19" s="11">
        <v>309650</v>
      </c>
      <c r="D19" s="11">
        <f t="shared" si="0"/>
        <v>10916390</v>
      </c>
      <c r="E19" s="11">
        <v>10236991552</v>
      </c>
      <c r="F19" s="15">
        <f t="shared" si="1"/>
        <v>0.10663670028981577</v>
      </c>
    </row>
    <row r="20" spans="1:6" x14ac:dyDescent="0.25">
      <c r="A20" s="10" t="s">
        <v>22</v>
      </c>
      <c r="B20" s="11">
        <v>11610466</v>
      </c>
      <c r="C20" s="11">
        <v>2542029</v>
      </c>
      <c r="D20" s="11">
        <f t="shared" si="0"/>
        <v>14152495</v>
      </c>
      <c r="E20" s="11">
        <v>11929012418</v>
      </c>
      <c r="F20" s="15">
        <f t="shared" si="1"/>
        <v>0.11863928466236592</v>
      </c>
    </row>
    <row r="21" spans="1:6" x14ac:dyDescent="0.25">
      <c r="A21" s="10" t="s">
        <v>23</v>
      </c>
      <c r="B21" s="11">
        <v>14010934</v>
      </c>
      <c r="C21" s="11">
        <v>1999732</v>
      </c>
      <c r="D21" s="11">
        <f t="shared" si="0"/>
        <v>16010666</v>
      </c>
      <c r="E21" s="11">
        <v>13431172359</v>
      </c>
      <c r="F21" s="15">
        <f t="shared" si="1"/>
        <v>0.11920527540004</v>
      </c>
    </row>
    <row r="22" spans="1:6" x14ac:dyDescent="0.25">
      <c r="A22" s="10" t="s">
        <v>24</v>
      </c>
      <c r="B22" s="11">
        <v>16607019</v>
      </c>
      <c r="C22" s="11">
        <v>1305397</v>
      </c>
      <c r="D22" s="11">
        <f t="shared" si="0"/>
        <v>17912416</v>
      </c>
      <c r="E22" s="11">
        <v>17427904522</v>
      </c>
      <c r="F22" s="15">
        <f t="shared" si="1"/>
        <v>0.10278009027068274</v>
      </c>
    </row>
    <row r="23" spans="1:6" x14ac:dyDescent="0.25">
      <c r="A23" s="10" t="s">
        <v>25</v>
      </c>
      <c r="B23" s="11">
        <v>18008628</v>
      </c>
      <c r="C23" s="11">
        <v>3499960</v>
      </c>
      <c r="D23" s="11">
        <f t="shared" si="0"/>
        <v>21508588</v>
      </c>
      <c r="E23" s="11">
        <v>20886632296</v>
      </c>
      <c r="F23" s="15">
        <f t="shared" si="1"/>
        <v>0.10297776920274079</v>
      </c>
    </row>
    <row r="26" spans="1:6" x14ac:dyDescent="0.25">
      <c r="A26" s="14" t="s">
        <v>60</v>
      </c>
    </row>
    <row r="39" spans="1:8" ht="15.75" x14ac:dyDescent="0.25">
      <c r="A39" s="43" t="s">
        <v>8</v>
      </c>
    </row>
    <row r="42" spans="1:8" ht="48.75" x14ac:dyDescent="0.25">
      <c r="A42" s="47" t="s">
        <v>12</v>
      </c>
      <c r="B42" s="72" t="s">
        <v>61</v>
      </c>
      <c r="C42" s="72" t="s">
        <v>62</v>
      </c>
      <c r="D42" s="72" t="s">
        <v>152</v>
      </c>
      <c r="E42" s="72" t="s">
        <v>63</v>
      </c>
      <c r="F42" s="72" t="s">
        <v>64</v>
      </c>
      <c r="G42" s="72" t="s">
        <v>153</v>
      </c>
      <c r="H42" s="72" t="s">
        <v>65</v>
      </c>
    </row>
    <row r="43" spans="1:8" x14ac:dyDescent="0.25">
      <c r="A43" s="10" t="s">
        <v>48</v>
      </c>
      <c r="B43" s="11">
        <v>210022</v>
      </c>
      <c r="C43" s="11">
        <v>1619442</v>
      </c>
      <c r="D43" s="11"/>
      <c r="E43" s="11"/>
      <c r="F43" s="11"/>
      <c r="G43" s="11">
        <v>1087604</v>
      </c>
      <c r="H43" s="11">
        <f>SUM(B43:G43)</f>
        <v>2917068</v>
      </c>
    </row>
    <row r="44" spans="1:8" x14ac:dyDescent="0.25">
      <c r="A44" s="10" t="s">
        <v>49</v>
      </c>
      <c r="B44" s="11">
        <v>433641</v>
      </c>
      <c r="C44" s="11">
        <v>2433738</v>
      </c>
      <c r="D44" s="11"/>
      <c r="E44" s="11"/>
      <c r="F44" s="11"/>
      <c r="G44" s="11">
        <v>472868</v>
      </c>
      <c r="H44" s="11">
        <f t="shared" ref="H44:H57" si="2">SUM(B44:G44)</f>
        <v>3340247</v>
      </c>
    </row>
    <row r="45" spans="1:8" x14ac:dyDescent="0.25">
      <c r="A45" s="10" t="s">
        <v>50</v>
      </c>
      <c r="B45" s="11">
        <v>260953</v>
      </c>
      <c r="C45" s="11">
        <v>2708799</v>
      </c>
      <c r="D45" s="11"/>
      <c r="E45" s="11"/>
      <c r="F45" s="11"/>
      <c r="G45" s="11">
        <v>520185</v>
      </c>
      <c r="H45" s="11">
        <f t="shared" si="2"/>
        <v>3489937</v>
      </c>
    </row>
    <row r="46" spans="1:8" x14ac:dyDescent="0.25">
      <c r="A46" s="10" t="s">
        <v>51</v>
      </c>
      <c r="B46" s="11">
        <v>203287</v>
      </c>
      <c r="C46" s="11">
        <v>3267888</v>
      </c>
      <c r="D46" s="11"/>
      <c r="E46" s="11"/>
      <c r="F46" s="11">
        <v>2188</v>
      </c>
      <c r="G46" s="11">
        <v>699165</v>
      </c>
      <c r="H46" s="11">
        <f t="shared" si="2"/>
        <v>4172528</v>
      </c>
    </row>
    <row r="47" spans="1:8" x14ac:dyDescent="0.25">
      <c r="A47" s="10" t="s">
        <v>52</v>
      </c>
      <c r="B47" s="11">
        <v>45871</v>
      </c>
      <c r="C47" s="11">
        <v>5039707</v>
      </c>
      <c r="D47" s="11"/>
      <c r="E47" s="11"/>
      <c r="F47" s="11"/>
      <c r="G47" s="11">
        <v>518354</v>
      </c>
      <c r="H47" s="11">
        <f t="shared" si="2"/>
        <v>5603932</v>
      </c>
    </row>
    <row r="48" spans="1:8" x14ac:dyDescent="0.25">
      <c r="A48" s="10" t="s">
        <v>53</v>
      </c>
      <c r="B48" s="11">
        <v>499051</v>
      </c>
      <c r="C48" s="11">
        <v>4163019</v>
      </c>
      <c r="D48" s="11">
        <v>55000</v>
      </c>
      <c r="E48" s="11"/>
      <c r="F48" s="11"/>
      <c r="G48" s="11">
        <v>1827160</v>
      </c>
      <c r="H48" s="11">
        <f t="shared" si="2"/>
        <v>6544230</v>
      </c>
    </row>
    <row r="49" spans="1:8" x14ac:dyDescent="0.25">
      <c r="A49" s="10" t="s">
        <v>16</v>
      </c>
      <c r="B49" s="11">
        <v>86054</v>
      </c>
      <c r="C49" s="11">
        <v>5825683</v>
      </c>
      <c r="D49" s="11"/>
      <c r="E49" s="11"/>
      <c r="F49" s="11"/>
      <c r="G49" s="11">
        <v>926128</v>
      </c>
      <c r="H49" s="11">
        <f t="shared" si="2"/>
        <v>6837865</v>
      </c>
    </row>
    <row r="50" spans="1:8" x14ac:dyDescent="0.25">
      <c r="A50" s="10" t="s">
        <v>17</v>
      </c>
      <c r="B50" s="11">
        <v>11632</v>
      </c>
      <c r="C50" s="11">
        <v>6758322</v>
      </c>
      <c r="D50" s="11"/>
      <c r="E50" s="11">
        <v>31694</v>
      </c>
      <c r="F50" s="11">
        <v>4779</v>
      </c>
      <c r="G50" s="11">
        <v>1625854</v>
      </c>
      <c r="H50" s="11">
        <f t="shared" si="2"/>
        <v>8432281</v>
      </c>
    </row>
    <row r="51" spans="1:8" x14ac:dyDescent="0.25">
      <c r="A51" s="10" t="s">
        <v>18</v>
      </c>
      <c r="B51" s="11">
        <v>149215</v>
      </c>
      <c r="C51" s="11">
        <v>7293063</v>
      </c>
      <c r="D51" s="11"/>
      <c r="E51" s="11"/>
      <c r="F51" s="11">
        <v>8127</v>
      </c>
      <c r="G51" s="11">
        <v>802553</v>
      </c>
      <c r="H51" s="11">
        <f t="shared" si="2"/>
        <v>8252958</v>
      </c>
    </row>
    <row r="52" spans="1:8" x14ac:dyDescent="0.25">
      <c r="A52" s="10" t="s">
        <v>19</v>
      </c>
      <c r="B52" s="11">
        <v>286621</v>
      </c>
      <c r="C52" s="11">
        <v>7360621</v>
      </c>
      <c r="D52" s="11">
        <v>342424</v>
      </c>
      <c r="E52" s="11">
        <v>19965</v>
      </c>
      <c r="F52" s="11">
        <v>189711</v>
      </c>
      <c r="G52" s="11">
        <v>648665</v>
      </c>
      <c r="H52" s="11">
        <f t="shared" si="2"/>
        <v>8848007</v>
      </c>
    </row>
    <row r="53" spans="1:8" x14ac:dyDescent="0.25">
      <c r="A53" s="10" t="s">
        <v>21</v>
      </c>
      <c r="B53" s="11">
        <v>4795</v>
      </c>
      <c r="C53" s="11">
        <v>9312012</v>
      </c>
      <c r="D53" s="11"/>
      <c r="E53" s="11"/>
      <c r="F53" s="11"/>
      <c r="G53" s="11">
        <v>1599583</v>
      </c>
      <c r="H53" s="11">
        <f t="shared" si="2"/>
        <v>10916390</v>
      </c>
    </row>
    <row r="54" spans="1:8" x14ac:dyDescent="0.25">
      <c r="A54" s="10" t="s">
        <v>22</v>
      </c>
      <c r="B54" s="11">
        <v>342327</v>
      </c>
      <c r="C54" s="11">
        <v>9842064</v>
      </c>
      <c r="D54" s="11"/>
      <c r="E54" s="11">
        <v>1416</v>
      </c>
      <c r="F54" s="11"/>
      <c r="G54" s="11">
        <v>3966688</v>
      </c>
      <c r="H54" s="11">
        <f t="shared" si="2"/>
        <v>14152495</v>
      </c>
    </row>
    <row r="55" spans="1:8" x14ac:dyDescent="0.25">
      <c r="A55" s="10" t="s">
        <v>23</v>
      </c>
      <c r="B55" s="11">
        <v>624341</v>
      </c>
      <c r="C55" s="11">
        <v>12055136</v>
      </c>
      <c r="D55" s="11"/>
      <c r="E55" s="11">
        <v>44132</v>
      </c>
      <c r="F55" s="11"/>
      <c r="G55" s="11">
        <v>3287057</v>
      </c>
      <c r="H55" s="11">
        <f t="shared" si="2"/>
        <v>16010666</v>
      </c>
    </row>
    <row r="56" spans="1:8" x14ac:dyDescent="0.25">
      <c r="A56" s="10" t="s">
        <v>24</v>
      </c>
      <c r="B56" s="11">
        <v>701939</v>
      </c>
      <c r="C56" s="11">
        <v>13130403</v>
      </c>
      <c r="D56" s="11"/>
      <c r="E56" s="11">
        <v>63932</v>
      </c>
      <c r="F56" s="11">
        <v>12603</v>
      </c>
      <c r="G56" s="11">
        <v>4003539</v>
      </c>
      <c r="H56" s="11">
        <f t="shared" si="2"/>
        <v>17912416</v>
      </c>
    </row>
    <row r="57" spans="1:8" x14ac:dyDescent="0.25">
      <c r="A57" s="10" t="s">
        <v>25</v>
      </c>
      <c r="B57" s="11">
        <v>2878163</v>
      </c>
      <c r="C57" s="11">
        <v>15538423</v>
      </c>
      <c r="D57" s="11"/>
      <c r="E57" s="11">
        <v>10000</v>
      </c>
      <c r="F57" s="11">
        <v>11782</v>
      </c>
      <c r="G57" s="11">
        <v>3070220</v>
      </c>
      <c r="H57" s="11">
        <f t="shared" si="2"/>
        <v>21508588</v>
      </c>
    </row>
    <row r="58" spans="1:8" x14ac:dyDescent="0.25">
      <c r="A58" s="10"/>
      <c r="B58" s="11"/>
      <c r="C58" s="11"/>
      <c r="D58" s="11"/>
      <c r="E58" s="11"/>
      <c r="F58" s="11"/>
      <c r="G58" s="11"/>
      <c r="H58" s="11"/>
    </row>
    <row r="59" spans="1:8" x14ac:dyDescent="0.25">
      <c r="B59" s="48"/>
      <c r="C59" s="48"/>
      <c r="D59" s="48"/>
      <c r="E59" s="48"/>
      <c r="F59" s="48"/>
      <c r="G59" s="48"/>
      <c r="H59" s="48"/>
    </row>
    <row r="60" spans="1:8" x14ac:dyDescent="0.25">
      <c r="A60" s="14" t="s">
        <v>60</v>
      </c>
    </row>
    <row r="90" spans="1:3" ht="15.75" x14ac:dyDescent="0.25">
      <c r="A90" s="51" t="s">
        <v>127</v>
      </c>
    </row>
    <row r="93" spans="1:3" x14ac:dyDescent="0.25">
      <c r="A93" s="52" t="s">
        <v>12</v>
      </c>
      <c r="B93" s="53" t="s">
        <v>154</v>
      </c>
      <c r="C93" s="54" t="s">
        <v>128</v>
      </c>
    </row>
    <row r="94" spans="1:3" x14ac:dyDescent="0.25">
      <c r="A94" s="55">
        <v>2004</v>
      </c>
      <c r="B94" s="56">
        <v>6892.0545591242108</v>
      </c>
      <c r="C94" s="57">
        <v>5960.911014444393</v>
      </c>
    </row>
    <row r="95" spans="1:3" x14ac:dyDescent="0.25">
      <c r="A95" s="55">
        <v>2005</v>
      </c>
      <c r="B95" s="56">
        <v>8901.2420353637262</v>
      </c>
      <c r="C95" s="57">
        <v>7304.3622894200862</v>
      </c>
    </row>
    <row r="96" spans="1:3" x14ac:dyDescent="0.25">
      <c r="A96" s="55">
        <v>2006</v>
      </c>
      <c r="B96" s="56">
        <v>9750.7069691615343</v>
      </c>
      <c r="C96" s="57">
        <v>7905.8002767648841</v>
      </c>
    </row>
    <row r="97" spans="1:3" x14ac:dyDescent="0.25">
      <c r="A97" s="55">
        <v>2007</v>
      </c>
      <c r="B97" s="56">
        <v>12356.515558509391</v>
      </c>
      <c r="C97" s="57">
        <v>9655.8936818380771</v>
      </c>
    </row>
    <row r="98" spans="1:3" x14ac:dyDescent="0.25">
      <c r="A98" s="55">
        <v>2008</v>
      </c>
      <c r="B98" s="56">
        <v>14180.119448266154</v>
      </c>
      <c r="C98" s="57">
        <v>10930.63355730986</v>
      </c>
    </row>
    <row r="99" spans="1:3" x14ac:dyDescent="0.25">
      <c r="A99" s="55">
        <v>2009</v>
      </c>
      <c r="B99" s="56">
        <v>11359.286668655119</v>
      </c>
      <c r="C99" s="57">
        <v>8979.7565323812887</v>
      </c>
    </row>
    <row r="100" spans="1:3" x14ac:dyDescent="0.25">
      <c r="A100" s="55">
        <v>2010</v>
      </c>
      <c r="B100" s="56">
        <v>12391.481219515361</v>
      </c>
      <c r="C100" s="57">
        <v>10559.801900543061</v>
      </c>
    </row>
    <row r="101" spans="1:3" x14ac:dyDescent="0.25">
      <c r="A101" s="55">
        <v>2011</v>
      </c>
      <c r="B101" s="56">
        <v>13158.299929725541</v>
      </c>
      <c r="C101" s="57">
        <v>11205.211401301083</v>
      </c>
    </row>
    <row r="102" spans="1:3" x14ac:dyDescent="0.25">
      <c r="A102" s="55">
        <v>2012</v>
      </c>
      <c r="B102" s="56">
        <v>14232.463552593576</v>
      </c>
      <c r="C102" s="57">
        <v>11587.807325326521</v>
      </c>
    </row>
    <row r="103" spans="1:3" x14ac:dyDescent="0.25">
      <c r="A103" s="55">
        <v>2013</v>
      </c>
      <c r="B103" s="56">
        <v>15751.299190583339</v>
      </c>
      <c r="C103" s="57">
        <v>12480.371054509331</v>
      </c>
    </row>
    <row r="104" spans="1:3" x14ac:dyDescent="0.25">
      <c r="A104" s="55">
        <v>2014</v>
      </c>
      <c r="B104" s="56">
        <v>14907.64087426176</v>
      </c>
      <c r="C104" s="57">
        <v>12112.368629008681</v>
      </c>
    </row>
    <row r="105" spans="1:3" x14ac:dyDescent="0.25">
      <c r="A105" s="55">
        <v>2015</v>
      </c>
      <c r="B105" s="56">
        <v>13086.201986006836</v>
      </c>
      <c r="C105" s="88">
        <v>11018.870122512842</v>
      </c>
    </row>
    <row r="106" spans="1:3" x14ac:dyDescent="0.25">
      <c r="A106" s="55">
        <v>2016</v>
      </c>
      <c r="B106" s="56">
        <v>12658.763548303034</v>
      </c>
      <c r="C106" s="88">
        <v>10882.54067001896</v>
      </c>
    </row>
    <row r="107" spans="1:3" x14ac:dyDescent="0.25">
      <c r="A107" s="55">
        <v>2017</v>
      </c>
      <c r="B107" s="56">
        <v>11849.330992555319</v>
      </c>
      <c r="C107" s="88">
        <v>10602.212500318665</v>
      </c>
    </row>
    <row r="109" spans="1:3" x14ac:dyDescent="0.25">
      <c r="A109" s="14" t="s">
        <v>66</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15"/>
  <sheetViews>
    <sheetView zoomScaleNormal="100" workbookViewId="0">
      <selection activeCell="D1" sqref="D1"/>
    </sheetView>
  </sheetViews>
  <sheetFormatPr defaultRowHeight="15" x14ac:dyDescent="0.25"/>
  <sheetData>
    <row r="1" spans="1:5" ht="18" x14ac:dyDescent="0.25">
      <c r="A1" s="4" t="s">
        <v>9</v>
      </c>
    </row>
    <row r="3" spans="1:5" ht="15.75" x14ac:dyDescent="0.25">
      <c r="A3" s="43" t="s">
        <v>155</v>
      </c>
    </row>
    <row r="5" spans="1:5" x14ac:dyDescent="0.25">
      <c r="A5" s="46" t="s">
        <v>12</v>
      </c>
      <c r="B5" s="46" t="s">
        <v>67</v>
      </c>
      <c r="C5" s="46" t="s">
        <v>68</v>
      </c>
      <c r="D5" s="89" t="s">
        <v>156</v>
      </c>
      <c r="E5" s="89" t="s">
        <v>157</v>
      </c>
    </row>
    <row r="6" spans="1:5" x14ac:dyDescent="0.25">
      <c r="A6">
        <v>2011</v>
      </c>
      <c r="B6">
        <v>58</v>
      </c>
      <c r="C6">
        <v>14</v>
      </c>
    </row>
    <row r="7" spans="1:5" x14ac:dyDescent="0.25">
      <c r="A7">
        <v>2012</v>
      </c>
      <c r="B7">
        <v>51</v>
      </c>
      <c r="C7">
        <v>7</v>
      </c>
    </row>
    <row r="8" spans="1:5" x14ac:dyDescent="0.25">
      <c r="A8">
        <v>2013</v>
      </c>
      <c r="B8">
        <v>50</v>
      </c>
      <c r="C8">
        <v>9</v>
      </c>
    </row>
    <row r="9" spans="1:5" x14ac:dyDescent="0.25">
      <c r="A9">
        <v>2014</v>
      </c>
      <c r="B9">
        <v>45</v>
      </c>
      <c r="C9">
        <v>7</v>
      </c>
    </row>
    <row r="10" spans="1:5" x14ac:dyDescent="0.25">
      <c r="A10">
        <v>2015</v>
      </c>
      <c r="B10">
        <v>43</v>
      </c>
    </row>
    <row r="11" spans="1:5" x14ac:dyDescent="0.25">
      <c r="A11">
        <v>2016</v>
      </c>
      <c r="B11">
        <v>47</v>
      </c>
      <c r="C11">
        <v>7</v>
      </c>
    </row>
    <row r="12" spans="1:5" x14ac:dyDescent="0.25">
      <c r="A12">
        <v>2017</v>
      </c>
      <c r="B12">
        <v>39</v>
      </c>
      <c r="C12">
        <v>5</v>
      </c>
    </row>
    <row r="13" spans="1:5" x14ac:dyDescent="0.25">
      <c r="A13">
        <v>2018</v>
      </c>
      <c r="B13">
        <v>45</v>
      </c>
      <c r="C13">
        <v>5.13</v>
      </c>
      <c r="D13">
        <v>24.71</v>
      </c>
      <c r="E13">
        <v>33.97</v>
      </c>
    </row>
    <row r="15" spans="1:5" x14ac:dyDescent="0.25">
      <c r="A15" s="14" t="s">
        <v>69</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sheetPr>
  <dimension ref="A1:L85"/>
  <sheetViews>
    <sheetView zoomScaleNormal="100" workbookViewId="0">
      <selection activeCell="C1" sqref="C1"/>
    </sheetView>
  </sheetViews>
  <sheetFormatPr defaultRowHeight="15" x14ac:dyDescent="0.25"/>
  <cols>
    <col min="1" max="1" width="16.85546875" customWidth="1"/>
    <col min="3" max="3" width="22.140625" customWidth="1"/>
  </cols>
  <sheetData>
    <row r="1" spans="1:1" ht="18" x14ac:dyDescent="0.25">
      <c r="A1" s="4" t="s">
        <v>131</v>
      </c>
    </row>
    <row r="3" spans="1:1" ht="15.75" x14ac:dyDescent="0.25">
      <c r="A3" s="43" t="s">
        <v>132</v>
      </c>
    </row>
    <row r="22" spans="1:3" x14ac:dyDescent="0.25">
      <c r="A22" s="91" t="s">
        <v>158</v>
      </c>
      <c r="B22" s="92" t="s">
        <v>159</v>
      </c>
      <c r="C22" s="91" t="s">
        <v>160</v>
      </c>
    </row>
    <row r="23" spans="1:3" ht="30" x14ac:dyDescent="0.25">
      <c r="A23" s="91" t="s">
        <v>161</v>
      </c>
      <c r="B23" s="91" t="s">
        <v>162</v>
      </c>
      <c r="C23" s="91" t="s">
        <v>163</v>
      </c>
    </row>
    <row r="24" spans="1:3" ht="45" x14ac:dyDescent="0.25">
      <c r="A24" s="91" t="s">
        <v>164</v>
      </c>
      <c r="B24" s="91" t="s">
        <v>162</v>
      </c>
      <c r="C24" s="93" t="s">
        <v>165</v>
      </c>
    </row>
    <row r="25" spans="1:3" ht="30" x14ac:dyDescent="0.25">
      <c r="A25" s="91" t="s">
        <v>166</v>
      </c>
      <c r="B25" s="91" t="s">
        <v>162</v>
      </c>
      <c r="C25" s="93" t="s">
        <v>167</v>
      </c>
    </row>
    <row r="33" spans="1:12" ht="28.5" customHeight="1" x14ac:dyDescent="0.25">
      <c r="D33" s="105" t="s">
        <v>168</v>
      </c>
      <c r="E33" s="105"/>
      <c r="F33" s="105"/>
      <c r="G33" s="105"/>
      <c r="H33" s="105"/>
      <c r="I33" s="105"/>
      <c r="J33" s="105"/>
      <c r="K33" s="105"/>
      <c r="L33" s="105"/>
    </row>
    <row r="34" spans="1:12" x14ac:dyDescent="0.25">
      <c r="D34" s="94" t="s">
        <v>169</v>
      </c>
      <c r="E34" s="95"/>
    </row>
    <row r="35" spans="1:12" x14ac:dyDescent="0.25">
      <c r="D35" s="94" t="s">
        <v>171</v>
      </c>
      <c r="E35" s="95"/>
    </row>
    <row r="36" spans="1:12" ht="27.75" customHeight="1" x14ac:dyDescent="0.25">
      <c r="D36" s="106" t="s">
        <v>170</v>
      </c>
      <c r="E36" s="106"/>
      <c r="F36" s="106"/>
      <c r="G36" s="106"/>
      <c r="H36" s="106"/>
      <c r="I36" s="106"/>
      <c r="J36" s="106"/>
      <c r="K36" s="106"/>
      <c r="L36" s="106"/>
    </row>
    <row r="48" spans="1:12" ht="15.75" x14ac:dyDescent="0.25">
      <c r="A48" s="43" t="s">
        <v>133</v>
      </c>
    </row>
    <row r="64" spans="1:3" x14ac:dyDescent="0.25">
      <c r="A64" s="91" t="s">
        <v>158</v>
      </c>
      <c r="B64" s="92" t="s">
        <v>159</v>
      </c>
      <c r="C64" s="91" t="s">
        <v>160</v>
      </c>
    </row>
    <row r="65" spans="1:3" ht="30" x14ac:dyDescent="0.25">
      <c r="A65" s="91" t="s">
        <v>161</v>
      </c>
      <c r="B65" s="91" t="s">
        <v>162</v>
      </c>
      <c r="C65" s="91" t="s">
        <v>163</v>
      </c>
    </row>
    <row r="66" spans="1:3" ht="45" x14ac:dyDescent="0.25">
      <c r="A66" s="91" t="s">
        <v>164</v>
      </c>
      <c r="B66" s="91" t="s">
        <v>162</v>
      </c>
      <c r="C66" s="93" t="s">
        <v>165</v>
      </c>
    </row>
    <row r="67" spans="1:3" ht="30" x14ac:dyDescent="0.25">
      <c r="A67" s="91" t="s">
        <v>166</v>
      </c>
      <c r="B67" s="91" t="s">
        <v>162</v>
      </c>
      <c r="C67" s="93" t="s">
        <v>167</v>
      </c>
    </row>
    <row r="82" spans="1:9" x14ac:dyDescent="0.25">
      <c r="A82" s="96" t="s">
        <v>168</v>
      </c>
      <c r="B82" s="96"/>
      <c r="C82" s="96"/>
      <c r="D82" s="96"/>
      <c r="E82" s="96"/>
      <c r="F82" s="96"/>
      <c r="G82" s="96"/>
      <c r="H82" s="96"/>
      <c r="I82" s="96"/>
    </row>
    <row r="83" spans="1:9" x14ac:dyDescent="0.25">
      <c r="A83" s="96" t="s">
        <v>169</v>
      </c>
      <c r="B83" s="96"/>
      <c r="C83" s="96"/>
      <c r="D83" s="96"/>
      <c r="E83" s="96"/>
      <c r="F83" s="96"/>
      <c r="G83" s="96"/>
      <c r="H83" s="96"/>
      <c r="I83" s="96"/>
    </row>
    <row r="84" spans="1:9" x14ac:dyDescent="0.25">
      <c r="A84" s="96" t="s">
        <v>171</v>
      </c>
      <c r="B84" s="96"/>
      <c r="C84" s="96"/>
      <c r="D84" s="96"/>
      <c r="E84" s="96"/>
      <c r="F84" s="96"/>
      <c r="G84" s="96"/>
      <c r="H84" s="96"/>
      <c r="I84" s="96"/>
    </row>
    <row r="85" spans="1:9" x14ac:dyDescent="0.25">
      <c r="A85" s="96" t="s">
        <v>170</v>
      </c>
      <c r="B85" s="96"/>
      <c r="C85" s="96"/>
      <c r="D85" s="96"/>
      <c r="E85" s="96"/>
      <c r="F85" s="96"/>
      <c r="G85" s="96"/>
      <c r="H85" s="96"/>
      <c r="I85" s="96"/>
    </row>
  </sheetData>
  <mergeCells count="2">
    <mergeCell ref="D33:L33"/>
    <mergeCell ref="D36:L36"/>
  </mergeCells>
  <pageMargins left="0.7" right="0.7" top="0.75" bottom="0.75" header="0.3" footer="0.3"/>
  <pageSetup paperSize="9" scale="56" orientation="landscape" r:id="rId1"/>
  <rowBreaks count="2" manualBreakCount="2">
    <brk id="46" max="12" man="1"/>
    <brk id="101" max="11"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3"/>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0" t="s">
        <v>172</v>
      </c>
    </row>
    <row r="2" spans="1:6" x14ac:dyDescent="0.25">
      <c r="A2" s="2"/>
    </row>
    <row r="3" spans="1:6" ht="18.75" x14ac:dyDescent="0.25">
      <c r="A3" s="43" t="s">
        <v>173</v>
      </c>
    </row>
    <row r="13" spans="1:6" x14ac:dyDescent="0.25">
      <c r="A13" s="112" t="s">
        <v>12</v>
      </c>
      <c r="B13" s="45" t="s">
        <v>70</v>
      </c>
      <c r="C13" s="45" t="s">
        <v>178</v>
      </c>
      <c r="D13" s="45" t="s">
        <v>71</v>
      </c>
      <c r="E13" s="45" t="s">
        <v>72</v>
      </c>
      <c r="F13" s="50" t="s">
        <v>65</v>
      </c>
    </row>
    <row r="14" spans="1:6" x14ac:dyDescent="0.25">
      <c r="A14" t="s">
        <v>48</v>
      </c>
      <c r="B14" s="86">
        <v>90</v>
      </c>
      <c r="C14" s="86">
        <v>365</v>
      </c>
      <c r="D14" s="86">
        <v>5853</v>
      </c>
      <c r="E14" s="86">
        <v>4446</v>
      </c>
      <c r="F14" s="63">
        <f>SUM(B14:E14)</f>
        <v>10754</v>
      </c>
    </row>
    <row r="15" spans="1:6" x14ac:dyDescent="0.25">
      <c r="A15" t="s">
        <v>49</v>
      </c>
      <c r="B15" s="86">
        <v>4471</v>
      </c>
      <c r="C15" s="86"/>
      <c r="D15" s="86">
        <v>3795</v>
      </c>
      <c r="E15" s="86">
        <v>3988</v>
      </c>
      <c r="F15" s="63">
        <f t="shared" ref="F15:F24" si="0">SUM(B15:E15)</f>
        <v>12254</v>
      </c>
    </row>
    <row r="16" spans="1:6" x14ac:dyDescent="0.25">
      <c r="A16" t="s">
        <v>50</v>
      </c>
      <c r="B16" s="86">
        <v>3562</v>
      </c>
      <c r="C16" s="86"/>
      <c r="D16" s="86">
        <v>2382</v>
      </c>
      <c r="E16" s="86">
        <v>5469</v>
      </c>
      <c r="F16" s="63">
        <f t="shared" si="0"/>
        <v>11413</v>
      </c>
    </row>
    <row r="17" spans="1:6" x14ac:dyDescent="0.25">
      <c r="A17" t="s">
        <v>51</v>
      </c>
      <c r="B17" s="86">
        <v>3548</v>
      </c>
      <c r="C17" s="86"/>
      <c r="D17" s="86">
        <v>3242</v>
      </c>
      <c r="E17" s="86">
        <v>4752</v>
      </c>
      <c r="F17" s="63">
        <f t="shared" si="0"/>
        <v>11542</v>
      </c>
    </row>
    <row r="18" spans="1:6" x14ac:dyDescent="0.25">
      <c r="A18" t="s">
        <v>53</v>
      </c>
      <c r="B18" s="86">
        <v>4602</v>
      </c>
      <c r="C18" s="86">
        <v>1135</v>
      </c>
      <c r="D18" s="86">
        <v>1834</v>
      </c>
      <c r="E18" s="86">
        <v>8495</v>
      </c>
      <c r="F18" s="63">
        <f t="shared" si="0"/>
        <v>16066</v>
      </c>
    </row>
    <row r="19" spans="1:6" x14ac:dyDescent="0.25">
      <c r="A19" t="s">
        <v>17</v>
      </c>
      <c r="B19" s="86">
        <v>1734</v>
      </c>
      <c r="C19" s="86"/>
      <c r="D19" s="86">
        <v>7340</v>
      </c>
      <c r="E19" s="86">
        <v>2940</v>
      </c>
      <c r="F19" s="63">
        <f t="shared" si="0"/>
        <v>12014</v>
      </c>
    </row>
    <row r="20" spans="1:6" x14ac:dyDescent="0.25">
      <c r="A20" t="s">
        <v>19</v>
      </c>
      <c r="B20" s="86"/>
      <c r="C20" s="86"/>
      <c r="D20" s="86">
        <v>15688</v>
      </c>
      <c r="E20" s="86">
        <v>1595</v>
      </c>
      <c r="F20" s="63">
        <f t="shared" si="0"/>
        <v>17283</v>
      </c>
    </row>
    <row r="21" spans="1:6" x14ac:dyDescent="0.25">
      <c r="A21" t="s">
        <v>21</v>
      </c>
      <c r="B21" s="86"/>
      <c r="C21" s="86"/>
      <c r="D21" s="86">
        <v>10433</v>
      </c>
      <c r="E21" s="86">
        <v>1382</v>
      </c>
      <c r="F21" s="63">
        <f t="shared" si="0"/>
        <v>11815</v>
      </c>
    </row>
    <row r="22" spans="1:6" x14ac:dyDescent="0.25">
      <c r="A22" t="s">
        <v>23</v>
      </c>
      <c r="B22" s="86"/>
      <c r="C22" s="86"/>
      <c r="D22" s="86">
        <v>10378</v>
      </c>
      <c r="E22" s="86">
        <v>1566</v>
      </c>
      <c r="F22" s="63">
        <f t="shared" si="0"/>
        <v>11944</v>
      </c>
    </row>
    <row r="23" spans="1:6" x14ac:dyDescent="0.25">
      <c r="A23" t="s">
        <v>25</v>
      </c>
      <c r="B23" s="86"/>
      <c r="C23" s="86"/>
      <c r="D23" s="86">
        <v>8944</v>
      </c>
      <c r="E23" s="86">
        <v>1994</v>
      </c>
      <c r="F23" s="63">
        <f t="shared" si="0"/>
        <v>10938</v>
      </c>
    </row>
    <row r="24" spans="1:6" x14ac:dyDescent="0.25">
      <c r="A24" t="s">
        <v>125</v>
      </c>
      <c r="B24" s="86"/>
      <c r="C24" s="86"/>
      <c r="D24" s="86">
        <v>9490</v>
      </c>
      <c r="E24" s="86">
        <v>1069</v>
      </c>
      <c r="F24" s="63">
        <f t="shared" si="0"/>
        <v>10559</v>
      </c>
    </row>
    <row r="26" spans="1:6" x14ac:dyDescent="0.25">
      <c r="A26" s="14" t="s">
        <v>73</v>
      </c>
    </row>
    <row r="36" spans="1:3" ht="15.75" x14ac:dyDescent="0.25">
      <c r="A36" s="64" t="s">
        <v>136</v>
      </c>
    </row>
    <row r="38" spans="1:3" ht="40.5" customHeight="1" x14ac:dyDescent="0.25">
      <c r="A38" s="65"/>
      <c r="B38" s="107" t="s">
        <v>74</v>
      </c>
      <c r="C38" s="107"/>
    </row>
    <row r="39" spans="1:3" x14ac:dyDescent="0.25">
      <c r="A39" s="65" t="s">
        <v>12</v>
      </c>
      <c r="B39" s="66" t="s">
        <v>150</v>
      </c>
      <c r="C39" s="66" t="s">
        <v>31</v>
      </c>
    </row>
    <row r="40" spans="1:3" x14ac:dyDescent="0.25">
      <c r="A40" s="113" t="s">
        <v>48</v>
      </c>
      <c r="B40" s="113">
        <v>211</v>
      </c>
      <c r="C40" s="113">
        <v>252</v>
      </c>
    </row>
    <row r="41" spans="1:3" x14ac:dyDescent="0.25">
      <c r="A41" s="113" t="s">
        <v>49</v>
      </c>
      <c r="B41" s="113">
        <v>239</v>
      </c>
      <c r="C41" s="113">
        <v>255</v>
      </c>
    </row>
    <row r="42" spans="1:3" x14ac:dyDescent="0.25">
      <c r="A42" s="113" t="s">
        <v>50</v>
      </c>
      <c r="B42" s="113">
        <v>222</v>
      </c>
      <c r="C42" s="113">
        <v>259</v>
      </c>
    </row>
    <row r="43" spans="1:3" x14ac:dyDescent="0.25">
      <c r="A43" s="113" t="s">
        <v>51</v>
      </c>
      <c r="B43" s="113">
        <v>224</v>
      </c>
      <c r="C43" s="113">
        <v>255</v>
      </c>
    </row>
    <row r="44" spans="1:3" x14ac:dyDescent="0.25">
      <c r="A44" s="113" t="s">
        <v>53</v>
      </c>
      <c r="B44" s="113">
        <v>274</v>
      </c>
      <c r="C44" s="113">
        <v>245</v>
      </c>
    </row>
    <row r="45" spans="1:3" x14ac:dyDescent="0.25">
      <c r="A45" s="113" t="s">
        <v>17</v>
      </c>
      <c r="B45" s="113">
        <v>205</v>
      </c>
      <c r="C45" s="113">
        <v>215</v>
      </c>
    </row>
    <row r="46" spans="1:3" x14ac:dyDescent="0.25">
      <c r="A46" s="113" t="s">
        <v>19</v>
      </c>
      <c r="B46" s="113">
        <v>256</v>
      </c>
      <c r="C46" s="113">
        <v>216</v>
      </c>
    </row>
    <row r="47" spans="1:3" x14ac:dyDescent="0.25">
      <c r="A47" s="113" t="s">
        <v>21</v>
      </c>
      <c r="B47" s="113">
        <v>195</v>
      </c>
      <c r="C47" s="113">
        <v>216</v>
      </c>
    </row>
    <row r="48" spans="1:3" x14ac:dyDescent="0.25">
      <c r="A48" s="113" t="s">
        <v>23</v>
      </c>
      <c r="B48" s="113">
        <v>194</v>
      </c>
      <c r="C48" s="113">
        <v>203</v>
      </c>
    </row>
    <row r="49" spans="1:3" x14ac:dyDescent="0.25">
      <c r="A49" s="113" t="s">
        <v>25</v>
      </c>
      <c r="B49" s="113">
        <v>168</v>
      </c>
      <c r="C49" s="113">
        <v>217</v>
      </c>
    </row>
    <row r="50" spans="1:3" x14ac:dyDescent="0.25">
      <c r="A50" s="113" t="s">
        <v>125</v>
      </c>
      <c r="B50" s="113">
        <v>157</v>
      </c>
      <c r="C50" s="113">
        <v>224</v>
      </c>
    </row>
    <row r="51" spans="1:3" x14ac:dyDescent="0.25">
      <c r="A51" s="14" t="s">
        <v>73</v>
      </c>
    </row>
    <row r="68" spans="1:12" ht="18.75" x14ac:dyDescent="0.25">
      <c r="A68" s="43" t="s">
        <v>174</v>
      </c>
    </row>
    <row r="77" spans="1:12" ht="41.25" customHeight="1" x14ac:dyDescent="0.25">
      <c r="A77" s="67" t="s">
        <v>12</v>
      </c>
      <c r="B77" s="67" t="s">
        <v>75</v>
      </c>
      <c r="C77" s="67" t="s">
        <v>179</v>
      </c>
      <c r="D77" s="67" t="s">
        <v>76</v>
      </c>
      <c r="E77" s="67" t="s">
        <v>77</v>
      </c>
      <c r="F77" s="67" t="s">
        <v>78</v>
      </c>
      <c r="G77" s="67" t="s">
        <v>180</v>
      </c>
      <c r="H77" s="67" t="s">
        <v>79</v>
      </c>
      <c r="I77" s="67" t="s">
        <v>80</v>
      </c>
      <c r="J77" s="67" t="s">
        <v>81</v>
      </c>
      <c r="K77" s="67" t="s">
        <v>82</v>
      </c>
      <c r="L77" s="67" t="s">
        <v>65</v>
      </c>
    </row>
    <row r="78" spans="1:12" x14ac:dyDescent="0.25">
      <c r="A78" s="10" t="s">
        <v>51</v>
      </c>
      <c r="B78" s="11">
        <v>28900</v>
      </c>
      <c r="C78" s="11">
        <v>300</v>
      </c>
      <c r="D78" s="11">
        <v>36810</v>
      </c>
      <c r="E78" s="11">
        <v>3151182</v>
      </c>
      <c r="F78" s="11">
        <v>25888</v>
      </c>
      <c r="G78" s="11">
        <v>343970</v>
      </c>
      <c r="H78" s="11">
        <v>384544</v>
      </c>
      <c r="I78" s="11">
        <v>92379</v>
      </c>
      <c r="J78" s="11">
        <v>1809335</v>
      </c>
      <c r="K78" s="11">
        <v>312429</v>
      </c>
      <c r="L78" s="11">
        <v>6185737</v>
      </c>
    </row>
    <row r="79" spans="1:12" x14ac:dyDescent="0.25">
      <c r="A79" s="10" t="s">
        <v>53</v>
      </c>
      <c r="B79" s="11">
        <v>691783</v>
      </c>
      <c r="C79" s="11">
        <v>52450</v>
      </c>
      <c r="D79" s="11">
        <v>105855</v>
      </c>
      <c r="E79" s="11">
        <v>5273759</v>
      </c>
      <c r="F79" s="11">
        <v>229126</v>
      </c>
      <c r="G79" s="11">
        <v>86433</v>
      </c>
      <c r="H79" s="11">
        <v>265956</v>
      </c>
      <c r="I79" s="11">
        <v>36165</v>
      </c>
      <c r="J79" s="11">
        <v>1366812</v>
      </c>
      <c r="K79" s="11">
        <v>547635</v>
      </c>
      <c r="L79" s="11">
        <v>8655974</v>
      </c>
    </row>
    <row r="80" spans="1:12" x14ac:dyDescent="0.25">
      <c r="A80" s="10" t="s">
        <v>17</v>
      </c>
      <c r="B80" s="11">
        <v>2000</v>
      </c>
      <c r="C80" s="11">
        <v>4700</v>
      </c>
      <c r="D80" s="11">
        <v>90146</v>
      </c>
      <c r="E80" s="11">
        <v>5111243</v>
      </c>
      <c r="F80" s="11">
        <v>60170</v>
      </c>
      <c r="G80" s="11">
        <v>31632</v>
      </c>
      <c r="H80" s="11">
        <v>243708</v>
      </c>
      <c r="I80" s="11">
        <v>107489</v>
      </c>
      <c r="J80" s="11">
        <v>1507663</v>
      </c>
      <c r="K80" s="11">
        <v>426831</v>
      </c>
      <c r="L80" s="11">
        <v>7585582</v>
      </c>
    </row>
    <row r="81" spans="1:12" x14ac:dyDescent="0.25">
      <c r="A81" s="10" t="s">
        <v>19</v>
      </c>
      <c r="B81" s="11">
        <v>607727</v>
      </c>
      <c r="C81" s="11">
        <v>54680</v>
      </c>
      <c r="D81" s="11">
        <v>120282</v>
      </c>
      <c r="E81" s="11">
        <v>4548542</v>
      </c>
      <c r="F81" s="11">
        <v>182895</v>
      </c>
      <c r="G81" s="11">
        <v>245701</v>
      </c>
      <c r="H81" s="11">
        <v>322571</v>
      </c>
      <c r="I81" s="11">
        <v>10249</v>
      </c>
      <c r="J81" s="11">
        <v>1331188</v>
      </c>
      <c r="K81" s="11">
        <v>421171</v>
      </c>
      <c r="L81" s="11">
        <v>7845006</v>
      </c>
    </row>
    <row r="82" spans="1:12" x14ac:dyDescent="0.25">
      <c r="A82" s="10" t="s">
        <v>21</v>
      </c>
      <c r="B82" s="11">
        <v>3500</v>
      </c>
      <c r="C82" s="11">
        <v>2490</v>
      </c>
      <c r="D82" s="11">
        <v>245252</v>
      </c>
      <c r="E82" s="11">
        <v>5629778</v>
      </c>
      <c r="F82" s="11">
        <v>368595</v>
      </c>
      <c r="G82" s="11">
        <v>82655</v>
      </c>
      <c r="H82" s="11">
        <v>381848</v>
      </c>
      <c r="I82" s="11">
        <v>331743</v>
      </c>
      <c r="J82" s="11">
        <v>1380895</v>
      </c>
      <c r="K82" s="11">
        <v>642588</v>
      </c>
      <c r="L82" s="11">
        <v>9069344</v>
      </c>
    </row>
    <row r="83" spans="1:12" x14ac:dyDescent="0.25">
      <c r="A83" s="10" t="s">
        <v>23</v>
      </c>
      <c r="B83" s="11">
        <v>1514594</v>
      </c>
      <c r="C83" s="11">
        <v>348038</v>
      </c>
      <c r="D83" s="11">
        <v>111361</v>
      </c>
      <c r="E83" s="11">
        <v>4917897</v>
      </c>
      <c r="F83" s="11">
        <v>166322</v>
      </c>
      <c r="G83" s="11">
        <v>489381</v>
      </c>
      <c r="H83" s="11">
        <v>218027</v>
      </c>
      <c r="I83" s="11">
        <v>138775</v>
      </c>
      <c r="J83" s="11">
        <v>1062157</v>
      </c>
      <c r="K83" s="11">
        <v>574555</v>
      </c>
      <c r="L83" s="11">
        <v>9541107</v>
      </c>
    </row>
    <row r="84" spans="1:12" x14ac:dyDescent="0.25">
      <c r="A84" s="10" t="s">
        <v>25</v>
      </c>
      <c r="B84" s="11">
        <v>189589</v>
      </c>
      <c r="C84" s="11">
        <v>192047</v>
      </c>
      <c r="D84" s="11">
        <v>166703</v>
      </c>
      <c r="E84" s="11">
        <v>5274206</v>
      </c>
      <c r="F84" s="11">
        <v>234298</v>
      </c>
      <c r="G84" s="11">
        <v>418524</v>
      </c>
      <c r="H84" s="11">
        <v>445651</v>
      </c>
      <c r="I84" s="11">
        <v>84399</v>
      </c>
      <c r="J84" s="11">
        <v>574922</v>
      </c>
      <c r="K84" s="11">
        <v>517446</v>
      </c>
      <c r="L84" s="11">
        <v>8097785</v>
      </c>
    </row>
    <row r="85" spans="1:12" x14ac:dyDescent="0.25">
      <c r="A85" s="10" t="s">
        <v>125</v>
      </c>
      <c r="B85" s="11"/>
      <c r="C85" s="11"/>
      <c r="D85" s="11"/>
      <c r="E85" s="11"/>
      <c r="F85" s="11"/>
      <c r="G85" s="11"/>
      <c r="H85" s="11"/>
      <c r="I85" s="11"/>
      <c r="J85" s="11"/>
      <c r="K85" s="11"/>
      <c r="L85" s="11">
        <v>8028487</v>
      </c>
    </row>
    <row r="87" spans="1:12" x14ac:dyDescent="0.25">
      <c r="A87" s="14" t="s">
        <v>73</v>
      </c>
    </row>
    <row r="112" spans="1:1" ht="15.75" x14ac:dyDescent="0.25">
      <c r="A112" s="43" t="s">
        <v>189</v>
      </c>
    </row>
    <row r="116" spans="1:3" x14ac:dyDescent="0.25">
      <c r="A116" s="49" t="s">
        <v>12</v>
      </c>
      <c r="B116" s="49" t="s">
        <v>181</v>
      </c>
      <c r="C116" s="49" t="s">
        <v>83</v>
      </c>
    </row>
    <row r="117" spans="1:3" x14ac:dyDescent="0.25">
      <c r="A117" s="114" t="s">
        <v>48</v>
      </c>
      <c r="B117" s="114">
        <v>99</v>
      </c>
      <c r="C117" s="114">
        <v>95</v>
      </c>
    </row>
    <row r="118" spans="1:3" x14ac:dyDescent="0.25">
      <c r="A118" s="114" t="s">
        <v>49</v>
      </c>
      <c r="B118" s="114">
        <v>99</v>
      </c>
      <c r="C118" s="114">
        <v>97</v>
      </c>
    </row>
    <row r="119" spans="1:3" x14ac:dyDescent="0.25">
      <c r="A119" s="114" t="s">
        <v>50</v>
      </c>
      <c r="B119" s="114">
        <v>100</v>
      </c>
      <c r="C119" s="114">
        <v>97</v>
      </c>
    </row>
    <row r="120" spans="1:3" x14ac:dyDescent="0.25">
      <c r="A120" s="114" t="s">
        <v>51</v>
      </c>
      <c r="B120" s="114">
        <v>100</v>
      </c>
      <c r="C120" s="114">
        <v>99</v>
      </c>
    </row>
    <row r="121" spans="1:3" x14ac:dyDescent="0.25">
      <c r="A121" s="114" t="s">
        <v>53</v>
      </c>
      <c r="B121" s="114">
        <v>100</v>
      </c>
      <c r="C121" s="114">
        <v>98</v>
      </c>
    </row>
    <row r="122" spans="1:3" x14ac:dyDescent="0.25">
      <c r="A122" s="114" t="s">
        <v>17</v>
      </c>
      <c r="B122" s="114">
        <v>100</v>
      </c>
      <c r="C122" s="114">
        <v>99</v>
      </c>
    </row>
    <row r="123" spans="1:3" x14ac:dyDescent="0.25">
      <c r="A123" s="114" t="s">
        <v>19</v>
      </c>
      <c r="B123" s="114">
        <v>100</v>
      </c>
      <c r="C123" s="114">
        <v>99</v>
      </c>
    </row>
    <row r="124" spans="1:3" x14ac:dyDescent="0.25">
      <c r="A124" s="114" t="s">
        <v>21</v>
      </c>
      <c r="B124" s="114">
        <v>100</v>
      </c>
      <c r="C124" s="114">
        <v>98</v>
      </c>
    </row>
    <row r="125" spans="1:3" x14ac:dyDescent="0.25">
      <c r="A125" s="114" t="s">
        <v>23</v>
      </c>
      <c r="B125" s="114">
        <v>98</v>
      </c>
      <c r="C125" s="114">
        <v>97</v>
      </c>
    </row>
    <row r="126" spans="1:3" x14ac:dyDescent="0.25">
      <c r="A126" s="114" t="s">
        <v>25</v>
      </c>
      <c r="B126" s="114">
        <v>98</v>
      </c>
      <c r="C126" s="114">
        <v>98</v>
      </c>
    </row>
    <row r="127" spans="1:3" x14ac:dyDescent="0.25">
      <c r="A127" s="114" t="s">
        <v>125</v>
      </c>
      <c r="B127" s="114">
        <v>98</v>
      </c>
      <c r="C127" s="114">
        <v>99</v>
      </c>
    </row>
    <row r="128" spans="1:3" x14ac:dyDescent="0.25">
      <c r="A128" s="14" t="s">
        <v>73</v>
      </c>
    </row>
    <row r="139" spans="1:3" ht="15.75" x14ac:dyDescent="0.25">
      <c r="A139" s="43" t="s">
        <v>190</v>
      </c>
    </row>
    <row r="141" spans="1:3" x14ac:dyDescent="0.25">
      <c r="A141" s="49" t="s">
        <v>12</v>
      </c>
      <c r="B141" s="49" t="s">
        <v>181</v>
      </c>
      <c r="C141" s="49" t="s">
        <v>83</v>
      </c>
    </row>
    <row r="142" spans="1:3" x14ac:dyDescent="0.25">
      <c r="A142" s="115" t="s">
        <v>48</v>
      </c>
      <c r="B142" s="115"/>
      <c r="C142" s="115">
        <v>35</v>
      </c>
    </row>
    <row r="143" spans="1:3" x14ac:dyDescent="0.25">
      <c r="A143" s="115" t="s">
        <v>49</v>
      </c>
      <c r="B143" s="115"/>
      <c r="C143" s="115">
        <v>36</v>
      </c>
    </row>
    <row r="144" spans="1:3" x14ac:dyDescent="0.25">
      <c r="A144" s="115" t="s">
        <v>50</v>
      </c>
      <c r="B144" s="115"/>
      <c r="C144" s="115">
        <v>39</v>
      </c>
    </row>
    <row r="145" spans="1:3" x14ac:dyDescent="0.25">
      <c r="A145" s="115" t="s">
        <v>51</v>
      </c>
      <c r="B145" s="115"/>
      <c r="C145" s="115">
        <v>42</v>
      </c>
    </row>
    <row r="146" spans="1:3" x14ac:dyDescent="0.25">
      <c r="A146" s="115" t="s">
        <v>53</v>
      </c>
      <c r="B146" s="115">
        <v>1</v>
      </c>
      <c r="C146" s="115">
        <v>49</v>
      </c>
    </row>
    <row r="147" spans="1:3" x14ac:dyDescent="0.25">
      <c r="A147" s="115" t="s">
        <v>17</v>
      </c>
      <c r="B147" s="115">
        <v>1</v>
      </c>
      <c r="C147" s="115">
        <v>50</v>
      </c>
    </row>
    <row r="148" spans="1:3" x14ac:dyDescent="0.25">
      <c r="A148" s="115" t="s">
        <v>19</v>
      </c>
      <c r="B148" s="115">
        <v>0</v>
      </c>
      <c r="C148" s="115">
        <v>54</v>
      </c>
    </row>
    <row r="149" spans="1:3" x14ac:dyDescent="0.25">
      <c r="A149" s="115" t="s">
        <v>21</v>
      </c>
      <c r="B149" s="115"/>
      <c r="C149" s="115">
        <v>56</v>
      </c>
    </row>
    <row r="150" spans="1:3" x14ac:dyDescent="0.25">
      <c r="A150" s="115" t="s">
        <v>23</v>
      </c>
      <c r="B150" s="115"/>
      <c r="C150" s="115">
        <v>58</v>
      </c>
    </row>
    <row r="151" spans="1:3" x14ac:dyDescent="0.25">
      <c r="A151" s="115" t="s">
        <v>25</v>
      </c>
      <c r="B151" s="115"/>
      <c r="C151" s="115">
        <v>59</v>
      </c>
    </row>
    <row r="152" spans="1:3" x14ac:dyDescent="0.25">
      <c r="A152" s="115" t="s">
        <v>125</v>
      </c>
      <c r="B152" s="115"/>
      <c r="C152" s="115">
        <v>60</v>
      </c>
    </row>
    <row r="153" spans="1:3" x14ac:dyDescent="0.25">
      <c r="A153" s="14" t="s">
        <v>73</v>
      </c>
    </row>
  </sheetData>
  <mergeCells count="1">
    <mergeCell ref="B38:C38"/>
  </mergeCells>
  <pageMargins left="0.7" right="0.7" top="0.75" bottom="0.75" header="0.3" footer="0.3"/>
  <pageSetup paperSize="9" scale="73" orientation="landscape" r:id="rId1"/>
  <rowBreaks count="4" manualBreakCount="4">
    <brk id="34" max="16383" man="1"/>
    <brk id="66" max="16383" man="1"/>
    <brk id="110" max="15" man="1"/>
    <brk id="1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145"/>
  <sheetViews>
    <sheetView zoomScaleNormal="100" workbookViewId="0">
      <selection activeCell="E1" sqref="E1"/>
    </sheetView>
  </sheetViews>
  <sheetFormatPr defaultRowHeight="15" x14ac:dyDescent="0.25"/>
  <cols>
    <col min="2" max="2" width="11.140625" customWidth="1"/>
    <col min="3" max="3" width="11.7109375" customWidth="1"/>
  </cols>
  <sheetData>
    <row r="1" spans="1:4" ht="20.25" x14ac:dyDescent="0.3">
      <c r="A1" s="68" t="s">
        <v>175</v>
      </c>
    </row>
    <row r="2" spans="1:4" ht="20.25" x14ac:dyDescent="0.3">
      <c r="A2" s="68"/>
    </row>
    <row r="3" spans="1:4" ht="18.75" x14ac:dyDescent="0.25">
      <c r="A3" s="43" t="s">
        <v>176</v>
      </c>
    </row>
    <row r="6" spans="1:4" x14ac:dyDescent="0.25">
      <c r="A6" s="61" t="s">
        <v>12</v>
      </c>
      <c r="B6" s="62" t="s">
        <v>84</v>
      </c>
      <c r="C6" s="62" t="s">
        <v>85</v>
      </c>
      <c r="D6" s="62" t="s">
        <v>65</v>
      </c>
    </row>
    <row r="7" spans="1:4" x14ac:dyDescent="0.25">
      <c r="A7" s="116" t="s">
        <v>48</v>
      </c>
      <c r="B7" s="117"/>
      <c r="C7" s="117">
        <v>3682</v>
      </c>
      <c r="D7" s="11">
        <f>SUM(B7:C7)</f>
        <v>3682</v>
      </c>
    </row>
    <row r="8" spans="1:4" x14ac:dyDescent="0.25">
      <c r="A8" s="116" t="s">
        <v>49</v>
      </c>
      <c r="B8" s="117"/>
      <c r="C8" s="117">
        <v>3897</v>
      </c>
      <c r="D8" s="11">
        <f t="shared" ref="D8:D17" si="0">SUM(B8:C8)</f>
        <v>3897</v>
      </c>
    </row>
    <row r="9" spans="1:4" x14ac:dyDescent="0.25">
      <c r="A9" s="116" t="s">
        <v>50</v>
      </c>
      <c r="B9" s="117"/>
      <c r="C9" s="117">
        <v>4088</v>
      </c>
      <c r="D9" s="11">
        <f t="shared" si="0"/>
        <v>4088</v>
      </c>
    </row>
    <row r="10" spans="1:4" x14ac:dyDescent="0.25">
      <c r="A10" s="116" t="s">
        <v>51</v>
      </c>
      <c r="B10" s="117"/>
      <c r="C10" s="117">
        <v>4190</v>
      </c>
      <c r="D10" s="11">
        <f t="shared" si="0"/>
        <v>4190</v>
      </c>
    </row>
    <row r="11" spans="1:4" x14ac:dyDescent="0.25">
      <c r="A11" s="116" t="s">
        <v>53</v>
      </c>
      <c r="B11" s="117"/>
      <c r="C11" s="117">
        <v>8523</v>
      </c>
      <c r="D11" s="11">
        <f t="shared" si="0"/>
        <v>8523</v>
      </c>
    </row>
    <row r="12" spans="1:4" x14ac:dyDescent="0.25">
      <c r="A12" s="116" t="s">
        <v>17</v>
      </c>
      <c r="B12" s="117">
        <v>100</v>
      </c>
      <c r="C12" s="117">
        <v>6677</v>
      </c>
      <c r="D12" s="11">
        <f t="shared" si="0"/>
        <v>6777</v>
      </c>
    </row>
    <row r="13" spans="1:4" x14ac:dyDescent="0.25">
      <c r="A13" s="116" t="s">
        <v>19</v>
      </c>
      <c r="B13" s="117">
        <v>59</v>
      </c>
      <c r="C13" s="117">
        <v>17886</v>
      </c>
      <c r="D13" s="11">
        <f t="shared" si="0"/>
        <v>17945</v>
      </c>
    </row>
    <row r="14" spans="1:4" x14ac:dyDescent="0.25">
      <c r="A14" s="116" t="s">
        <v>21</v>
      </c>
      <c r="B14" s="117"/>
      <c r="C14" s="117">
        <v>10628</v>
      </c>
      <c r="D14" s="11">
        <f t="shared" si="0"/>
        <v>10628</v>
      </c>
    </row>
    <row r="15" spans="1:4" x14ac:dyDescent="0.25">
      <c r="A15" s="116" t="s">
        <v>23</v>
      </c>
      <c r="B15" s="117"/>
      <c r="C15" s="117">
        <v>9208</v>
      </c>
      <c r="D15" s="11">
        <f t="shared" si="0"/>
        <v>9208</v>
      </c>
    </row>
    <row r="16" spans="1:4" x14ac:dyDescent="0.25">
      <c r="A16" s="116" t="s">
        <v>25</v>
      </c>
      <c r="B16" s="117">
        <v>365</v>
      </c>
      <c r="C16" s="117">
        <v>9037</v>
      </c>
      <c r="D16" s="11">
        <f t="shared" si="0"/>
        <v>9402</v>
      </c>
    </row>
    <row r="17" spans="1:4" x14ac:dyDescent="0.25">
      <c r="A17" s="116" t="s">
        <v>125</v>
      </c>
      <c r="B17" s="117">
        <v>726</v>
      </c>
      <c r="C17" s="117">
        <v>8819</v>
      </c>
      <c r="D17" s="11">
        <f t="shared" si="0"/>
        <v>9545</v>
      </c>
    </row>
    <row r="18" spans="1:4" x14ac:dyDescent="0.25">
      <c r="A18" s="14" t="s">
        <v>86</v>
      </c>
    </row>
    <row r="19" spans="1:4" x14ac:dyDescent="0.25">
      <c r="A19" s="118" t="s">
        <v>191</v>
      </c>
    </row>
    <row r="30" spans="1:4" ht="15.75" x14ac:dyDescent="0.25">
      <c r="A30" s="43" t="s">
        <v>140</v>
      </c>
    </row>
    <row r="31" spans="1:4" ht="15.75" x14ac:dyDescent="0.25">
      <c r="A31" s="43"/>
    </row>
    <row r="32" spans="1:4" ht="15.75" x14ac:dyDescent="0.25">
      <c r="A32" s="43"/>
    </row>
    <row r="33" spans="1:6" ht="15.75" x14ac:dyDescent="0.25">
      <c r="A33" s="43"/>
    </row>
    <row r="34" spans="1:6" ht="15.75" x14ac:dyDescent="0.25">
      <c r="A34" s="43"/>
    </row>
    <row r="35" spans="1:6" ht="15.75" x14ac:dyDescent="0.25">
      <c r="A35" s="43"/>
    </row>
    <row r="36" spans="1:6" ht="15.75" x14ac:dyDescent="0.25">
      <c r="A36" s="43"/>
    </row>
    <row r="37" spans="1:6" ht="15.75" x14ac:dyDescent="0.25">
      <c r="A37" s="43"/>
    </row>
    <row r="38" spans="1:6" ht="15.75" x14ac:dyDescent="0.25">
      <c r="A38" s="43"/>
    </row>
    <row r="39" spans="1:6" ht="15.75" x14ac:dyDescent="0.25">
      <c r="A39" s="43"/>
    </row>
    <row r="40" spans="1:6" ht="15.75" x14ac:dyDescent="0.25">
      <c r="A40" s="43"/>
    </row>
    <row r="41" spans="1:6" ht="15.75" x14ac:dyDescent="0.25">
      <c r="A41" s="43"/>
    </row>
    <row r="42" spans="1:6" ht="45" customHeight="1" x14ac:dyDescent="0.25">
      <c r="A42" s="7" t="s">
        <v>12</v>
      </c>
      <c r="B42" s="85" t="s">
        <v>120</v>
      </c>
      <c r="C42" s="85" t="s">
        <v>121</v>
      </c>
      <c r="D42" s="85" t="s">
        <v>122</v>
      </c>
      <c r="E42" s="85" t="s">
        <v>123</v>
      </c>
      <c r="F42" s="75" t="s">
        <v>65</v>
      </c>
    </row>
    <row r="43" spans="1:6" x14ac:dyDescent="0.25">
      <c r="A43" t="s">
        <v>17</v>
      </c>
      <c r="B43" s="86">
        <v>0</v>
      </c>
      <c r="C43" s="86">
        <v>0</v>
      </c>
      <c r="D43" s="86">
        <v>100</v>
      </c>
      <c r="E43" s="86">
        <v>0</v>
      </c>
      <c r="F43" s="87">
        <f>SUM(B43:E43)</f>
        <v>100</v>
      </c>
    </row>
    <row r="44" spans="1:6" x14ac:dyDescent="0.25">
      <c r="A44" t="s">
        <v>19</v>
      </c>
      <c r="B44" s="86">
        <v>0</v>
      </c>
      <c r="C44" s="86">
        <v>0</v>
      </c>
      <c r="D44" s="86">
        <v>59</v>
      </c>
      <c r="E44" s="86">
        <v>0</v>
      </c>
      <c r="F44" s="87">
        <f t="shared" ref="F44:F47" si="1">SUM(B44:E44)</f>
        <v>59</v>
      </c>
    </row>
    <row r="45" spans="1:6" x14ac:dyDescent="0.25">
      <c r="A45" t="s">
        <v>21</v>
      </c>
      <c r="B45" s="86">
        <v>0</v>
      </c>
      <c r="C45" s="86">
        <v>0</v>
      </c>
      <c r="D45" s="86">
        <v>0</v>
      </c>
      <c r="E45" s="86">
        <v>0</v>
      </c>
      <c r="F45" s="87">
        <f t="shared" si="1"/>
        <v>0</v>
      </c>
    </row>
    <row r="46" spans="1:6" x14ac:dyDescent="0.25">
      <c r="A46" t="s">
        <v>25</v>
      </c>
      <c r="B46" s="86">
        <v>365</v>
      </c>
      <c r="C46" s="86">
        <v>0</v>
      </c>
      <c r="D46" s="86">
        <v>0</v>
      </c>
      <c r="E46" s="86">
        <v>0</v>
      </c>
      <c r="F46" s="87">
        <f t="shared" si="1"/>
        <v>365</v>
      </c>
    </row>
    <row r="47" spans="1:6" x14ac:dyDescent="0.25">
      <c r="A47" t="s">
        <v>125</v>
      </c>
      <c r="B47" s="86">
        <v>304</v>
      </c>
      <c r="C47" s="86">
        <v>0</v>
      </c>
      <c r="D47" s="86">
        <v>0</v>
      </c>
      <c r="E47" s="86">
        <v>422</v>
      </c>
      <c r="F47" s="87">
        <f t="shared" si="1"/>
        <v>726</v>
      </c>
    </row>
    <row r="48" spans="1:6" x14ac:dyDescent="0.25">
      <c r="B48" s="86"/>
      <c r="C48" s="86"/>
      <c r="D48" s="86"/>
      <c r="E48" s="86"/>
      <c r="F48" s="87"/>
    </row>
    <row r="49" spans="1:6" x14ac:dyDescent="0.25">
      <c r="B49" s="86"/>
      <c r="C49" s="86"/>
      <c r="D49" s="86"/>
      <c r="E49" s="86"/>
      <c r="F49" s="87"/>
    </row>
    <row r="50" spans="1:6" x14ac:dyDescent="0.25">
      <c r="B50" s="86"/>
      <c r="C50" s="86"/>
      <c r="D50" s="86"/>
      <c r="E50" s="86"/>
      <c r="F50" s="87"/>
    </row>
    <row r="51" spans="1:6" x14ac:dyDescent="0.25">
      <c r="B51" s="86"/>
      <c r="C51" s="86"/>
      <c r="D51" s="86"/>
      <c r="E51" s="86"/>
      <c r="F51" s="87"/>
    </row>
    <row r="52" spans="1:6" x14ac:dyDescent="0.25">
      <c r="A52" s="83"/>
      <c r="B52" s="86"/>
      <c r="C52" s="86"/>
      <c r="D52" s="86"/>
      <c r="E52" s="86"/>
      <c r="F52" s="87"/>
    </row>
    <row r="53" spans="1:6" x14ac:dyDescent="0.25">
      <c r="A53" s="1"/>
      <c r="B53" s="2"/>
      <c r="C53" s="2"/>
      <c r="D53" s="2"/>
      <c r="E53" s="2"/>
      <c r="F53" s="2"/>
    </row>
    <row r="54" spans="1:6" x14ac:dyDescent="0.25">
      <c r="A54" s="14" t="s">
        <v>86</v>
      </c>
      <c r="B54" s="2"/>
      <c r="C54" s="2"/>
      <c r="D54" s="2"/>
      <c r="E54" s="2"/>
      <c r="F54" s="2"/>
    </row>
    <row r="55" spans="1:6" x14ac:dyDescent="0.25">
      <c r="A55" s="14"/>
      <c r="B55" s="2"/>
      <c r="C55" s="2"/>
      <c r="D55" s="2"/>
      <c r="E55" s="2"/>
      <c r="F55" s="2"/>
    </row>
    <row r="56" spans="1:6" x14ac:dyDescent="0.25">
      <c r="A56" s="14"/>
      <c r="B56" s="2"/>
      <c r="C56" s="2"/>
      <c r="D56" s="2"/>
      <c r="E56" s="2"/>
      <c r="F56" s="2"/>
    </row>
    <row r="57" spans="1:6" x14ac:dyDescent="0.25">
      <c r="A57" s="14"/>
      <c r="B57" s="2"/>
      <c r="C57" s="2"/>
      <c r="D57" s="2"/>
      <c r="E57" s="2"/>
      <c r="F57" s="2"/>
    </row>
    <row r="65" spans="1:3" ht="15.75" x14ac:dyDescent="0.25">
      <c r="A65" s="43" t="s">
        <v>141</v>
      </c>
    </row>
    <row r="69" spans="1:3" x14ac:dyDescent="0.25">
      <c r="A69" s="8" t="s">
        <v>12</v>
      </c>
      <c r="B69" s="59" t="s">
        <v>150</v>
      </c>
      <c r="C69" s="59" t="s">
        <v>87</v>
      </c>
    </row>
    <row r="70" spans="1:3" x14ac:dyDescent="0.25">
      <c r="A70" s="119" t="s">
        <v>48</v>
      </c>
      <c r="B70" s="119">
        <v>76</v>
      </c>
      <c r="C70" s="119">
        <v>147</v>
      </c>
    </row>
    <row r="71" spans="1:3" x14ac:dyDescent="0.25">
      <c r="A71" s="119" t="s">
        <v>49</v>
      </c>
      <c r="B71" s="119">
        <v>79</v>
      </c>
      <c r="C71" s="119">
        <v>154</v>
      </c>
    </row>
    <row r="72" spans="1:3" x14ac:dyDescent="0.25">
      <c r="A72" s="119" t="s">
        <v>50</v>
      </c>
      <c r="B72" s="119">
        <v>82</v>
      </c>
      <c r="C72" s="119">
        <v>173</v>
      </c>
    </row>
    <row r="73" spans="1:3" x14ac:dyDescent="0.25">
      <c r="A73" s="119" t="s">
        <v>51</v>
      </c>
      <c r="B73" s="119">
        <v>83</v>
      </c>
      <c r="C73" s="119">
        <v>174</v>
      </c>
    </row>
    <row r="74" spans="1:3" x14ac:dyDescent="0.25">
      <c r="A74" s="119" t="s">
        <v>53</v>
      </c>
      <c r="B74" s="119">
        <v>148</v>
      </c>
      <c r="C74" s="119">
        <v>181</v>
      </c>
    </row>
    <row r="75" spans="1:3" x14ac:dyDescent="0.25">
      <c r="A75" s="119" t="s">
        <v>17</v>
      </c>
      <c r="B75" s="119">
        <v>117</v>
      </c>
      <c r="C75" s="119">
        <v>173</v>
      </c>
    </row>
    <row r="76" spans="1:3" x14ac:dyDescent="0.25">
      <c r="A76" s="119" t="s">
        <v>19</v>
      </c>
      <c r="B76" s="119">
        <v>273</v>
      </c>
      <c r="C76" s="119">
        <v>182</v>
      </c>
    </row>
    <row r="77" spans="1:3" x14ac:dyDescent="0.25">
      <c r="A77" s="119" t="s">
        <v>21</v>
      </c>
      <c r="B77" s="119">
        <v>178</v>
      </c>
      <c r="C77" s="119">
        <v>190</v>
      </c>
    </row>
    <row r="78" spans="1:3" x14ac:dyDescent="0.25">
      <c r="A78" s="119" t="s">
        <v>23</v>
      </c>
      <c r="B78" s="119">
        <v>149</v>
      </c>
      <c r="C78" s="119">
        <v>181</v>
      </c>
    </row>
    <row r="79" spans="1:3" x14ac:dyDescent="0.25">
      <c r="A79" s="119" t="s">
        <v>25</v>
      </c>
      <c r="B79" s="119">
        <v>144</v>
      </c>
      <c r="C79" s="119">
        <v>183</v>
      </c>
    </row>
    <row r="80" spans="1:3" x14ac:dyDescent="0.25">
      <c r="A80" s="119" t="s">
        <v>125</v>
      </c>
      <c r="B80" s="119">
        <v>141</v>
      </c>
      <c r="C80" s="119">
        <v>188</v>
      </c>
    </row>
    <row r="81" spans="1:3" x14ac:dyDescent="0.25">
      <c r="A81" s="14"/>
      <c r="B81" s="2"/>
      <c r="C81" s="2"/>
    </row>
    <row r="82" spans="1:3" x14ac:dyDescent="0.25">
      <c r="A82" s="14"/>
      <c r="B82" s="2"/>
      <c r="C82" s="2"/>
    </row>
    <row r="83" spans="1:3" x14ac:dyDescent="0.25">
      <c r="A83" s="14" t="s">
        <v>86</v>
      </c>
      <c r="B83" s="2"/>
      <c r="C83" s="2"/>
    </row>
    <row r="96" spans="1:3" ht="15.75" x14ac:dyDescent="0.25">
      <c r="A96" s="43" t="s">
        <v>192</v>
      </c>
    </row>
    <row r="100" spans="1:3" x14ac:dyDescent="0.25">
      <c r="A100" s="81" t="s">
        <v>12</v>
      </c>
      <c r="B100" s="82" t="s">
        <v>181</v>
      </c>
      <c r="C100" s="82" t="s">
        <v>83</v>
      </c>
    </row>
    <row r="101" spans="1:3" x14ac:dyDescent="0.25">
      <c r="A101" s="120" t="s">
        <v>48</v>
      </c>
      <c r="B101" s="120"/>
      <c r="C101" s="120">
        <v>34.6</v>
      </c>
    </row>
    <row r="102" spans="1:3" x14ac:dyDescent="0.25">
      <c r="A102" s="120" t="s">
        <v>49</v>
      </c>
      <c r="B102" s="120"/>
      <c r="C102" s="120">
        <v>35.5</v>
      </c>
    </row>
    <row r="103" spans="1:3" x14ac:dyDescent="0.25">
      <c r="A103" s="120" t="s">
        <v>50</v>
      </c>
      <c r="B103" s="120"/>
      <c r="C103" s="120">
        <v>37.6</v>
      </c>
    </row>
    <row r="104" spans="1:3" x14ac:dyDescent="0.25">
      <c r="A104" s="120" t="s">
        <v>51</v>
      </c>
      <c r="B104" s="120"/>
      <c r="C104" s="120">
        <v>45.2</v>
      </c>
    </row>
    <row r="105" spans="1:3" x14ac:dyDescent="0.25">
      <c r="A105" s="120" t="s">
        <v>53</v>
      </c>
      <c r="B105" s="120"/>
      <c r="C105" s="120">
        <v>50.6</v>
      </c>
    </row>
    <row r="106" spans="1:3" x14ac:dyDescent="0.25">
      <c r="A106" s="120" t="s">
        <v>17</v>
      </c>
      <c r="B106" s="120">
        <v>0.9</v>
      </c>
      <c r="C106" s="120">
        <v>55.5</v>
      </c>
    </row>
    <row r="107" spans="1:3" x14ac:dyDescent="0.25">
      <c r="A107" s="120" t="s">
        <v>19</v>
      </c>
      <c r="B107" s="120">
        <v>0.4</v>
      </c>
      <c r="C107" s="120">
        <v>61.7</v>
      </c>
    </row>
    <row r="108" spans="1:3" x14ac:dyDescent="0.25">
      <c r="A108" s="120" t="s">
        <v>21</v>
      </c>
      <c r="B108" s="120"/>
      <c r="C108" s="120">
        <v>68.3</v>
      </c>
    </row>
    <row r="109" spans="1:3" x14ac:dyDescent="0.25">
      <c r="A109" s="120" t="s">
        <v>23</v>
      </c>
      <c r="B109" s="120"/>
      <c r="C109" s="120">
        <v>68.099999999999994</v>
      </c>
    </row>
    <row r="110" spans="1:3" x14ac:dyDescent="0.25">
      <c r="A110" s="120" t="s">
        <v>25</v>
      </c>
      <c r="B110" s="120">
        <v>8.3000000000000007</v>
      </c>
      <c r="C110" s="120">
        <v>74.8</v>
      </c>
    </row>
    <row r="111" spans="1:3" x14ac:dyDescent="0.25">
      <c r="A111" s="120" t="s">
        <v>125</v>
      </c>
      <c r="B111" s="120">
        <v>13.1</v>
      </c>
      <c r="C111" s="120">
        <v>79</v>
      </c>
    </row>
    <row r="130" spans="1:3" ht="15.75" x14ac:dyDescent="0.25">
      <c r="A130" s="43" t="s">
        <v>193</v>
      </c>
    </row>
    <row r="133" spans="1:3" x14ac:dyDescent="0.25">
      <c r="A133" s="71" t="s">
        <v>12</v>
      </c>
      <c r="B133" s="58" t="s">
        <v>181</v>
      </c>
      <c r="C133" s="58" t="s">
        <v>83</v>
      </c>
    </row>
    <row r="134" spans="1:3" x14ac:dyDescent="0.25">
      <c r="A134" s="121" t="s">
        <v>48</v>
      </c>
      <c r="B134" s="121">
        <v>94</v>
      </c>
      <c r="C134" s="121">
        <v>81</v>
      </c>
    </row>
    <row r="135" spans="1:3" x14ac:dyDescent="0.25">
      <c r="A135" s="121" t="s">
        <v>49</v>
      </c>
      <c r="B135" s="121">
        <v>95</v>
      </c>
      <c r="C135" s="121">
        <v>83</v>
      </c>
    </row>
    <row r="136" spans="1:3" x14ac:dyDescent="0.25">
      <c r="A136" s="121" t="s">
        <v>50</v>
      </c>
      <c r="B136" s="121">
        <v>96</v>
      </c>
      <c r="C136" s="121">
        <v>85</v>
      </c>
    </row>
    <row r="137" spans="1:3" x14ac:dyDescent="0.25">
      <c r="A137" s="121" t="s">
        <v>51</v>
      </c>
      <c r="B137" s="121">
        <v>98</v>
      </c>
      <c r="C137" s="121">
        <v>86</v>
      </c>
    </row>
    <row r="138" spans="1:3" x14ac:dyDescent="0.25">
      <c r="A138" s="121" t="s">
        <v>53</v>
      </c>
      <c r="B138" s="121">
        <v>99</v>
      </c>
      <c r="C138" s="121">
        <v>87</v>
      </c>
    </row>
    <row r="139" spans="1:3" x14ac:dyDescent="0.25">
      <c r="A139" s="121" t="s">
        <v>17</v>
      </c>
      <c r="B139" s="121">
        <v>99</v>
      </c>
      <c r="C139" s="121">
        <v>88</v>
      </c>
    </row>
    <row r="140" spans="1:3" x14ac:dyDescent="0.25">
      <c r="A140" s="121" t="s">
        <v>19</v>
      </c>
      <c r="B140" s="121">
        <v>97</v>
      </c>
      <c r="C140" s="121">
        <v>88</v>
      </c>
    </row>
    <row r="141" spans="1:3" x14ac:dyDescent="0.25">
      <c r="A141" s="121" t="s">
        <v>21</v>
      </c>
      <c r="B141" s="121">
        <v>98</v>
      </c>
      <c r="C141" s="121">
        <v>92</v>
      </c>
    </row>
    <row r="142" spans="1:3" x14ac:dyDescent="0.25">
      <c r="A142" s="121" t="s">
        <v>23</v>
      </c>
      <c r="B142" s="121">
        <v>98</v>
      </c>
      <c r="C142" s="121">
        <v>90</v>
      </c>
    </row>
    <row r="143" spans="1:3" x14ac:dyDescent="0.25">
      <c r="A143" s="121" t="s">
        <v>25</v>
      </c>
      <c r="B143" s="121">
        <v>98</v>
      </c>
      <c r="C143" s="121">
        <v>90</v>
      </c>
    </row>
    <row r="144" spans="1:3" x14ac:dyDescent="0.25">
      <c r="A144" s="121" t="s">
        <v>125</v>
      </c>
      <c r="B144" s="121">
        <v>99</v>
      </c>
      <c r="C144" s="121">
        <v>91</v>
      </c>
    </row>
    <row r="145" spans="1:1" x14ac:dyDescent="0.25">
      <c r="A145" s="14" t="s">
        <v>73</v>
      </c>
    </row>
  </sheetData>
  <pageMargins left="0.7" right="0.7" top="0.75" bottom="0.75" header="0.3" footer="0.3"/>
  <pageSetup paperSize="9" scale="92" orientation="landscape" r:id="rId1"/>
  <rowBreaks count="3" manualBreakCount="3">
    <brk id="28" max="16383" man="1"/>
    <brk id="94" max="16383" man="1"/>
    <brk id="12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6"/>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8" t="s">
        <v>142</v>
      </c>
    </row>
    <row r="3" spans="1:9" ht="15.75" x14ac:dyDescent="0.25">
      <c r="A3" s="43" t="s">
        <v>143</v>
      </c>
    </row>
    <row r="13" spans="1:9" ht="48.75" x14ac:dyDescent="0.25">
      <c r="A13" s="73" t="s">
        <v>12</v>
      </c>
      <c r="B13" s="72" t="s">
        <v>88</v>
      </c>
      <c r="C13" s="72" t="s">
        <v>89</v>
      </c>
      <c r="D13" s="72" t="s">
        <v>90</v>
      </c>
      <c r="E13" s="72" t="s">
        <v>91</v>
      </c>
      <c r="F13" s="72" t="s">
        <v>194</v>
      </c>
      <c r="G13" s="72" t="s">
        <v>92</v>
      </c>
      <c r="H13" s="72" t="s">
        <v>65</v>
      </c>
      <c r="I13" s="72"/>
    </row>
    <row r="14" spans="1:9" x14ac:dyDescent="0.25">
      <c r="A14" s="10" t="s">
        <v>48</v>
      </c>
      <c r="B14" s="74"/>
      <c r="C14" s="74"/>
      <c r="D14" s="74">
        <v>75116</v>
      </c>
      <c r="E14" s="74">
        <v>972</v>
      </c>
      <c r="F14" s="74"/>
      <c r="G14" s="74"/>
      <c r="H14" s="74">
        <f>SUM(B14:G14)</f>
        <v>76088</v>
      </c>
      <c r="I14" s="74"/>
    </row>
    <row r="15" spans="1:9" x14ac:dyDescent="0.25">
      <c r="A15" s="10" t="s">
        <v>49</v>
      </c>
      <c r="B15" s="74"/>
      <c r="C15" s="74"/>
      <c r="D15" s="74">
        <v>85350</v>
      </c>
      <c r="E15" s="74"/>
      <c r="F15" s="74"/>
      <c r="G15" s="74"/>
      <c r="H15" s="74">
        <f t="shared" ref="H15:H24" si="0">SUM(B15:G15)</f>
        <v>85350</v>
      </c>
      <c r="I15" s="74"/>
    </row>
    <row r="16" spans="1:9" x14ac:dyDescent="0.25">
      <c r="A16" s="10" t="s">
        <v>50</v>
      </c>
      <c r="B16" s="74">
        <v>1458</v>
      </c>
      <c r="C16" s="74">
        <v>2193</v>
      </c>
      <c r="D16" s="74">
        <v>56395</v>
      </c>
      <c r="E16" s="74"/>
      <c r="F16" s="74"/>
      <c r="G16" s="74">
        <v>26079</v>
      </c>
      <c r="H16" s="74">
        <f t="shared" si="0"/>
        <v>86125</v>
      </c>
      <c r="I16" s="74"/>
    </row>
    <row r="17" spans="1:9" x14ac:dyDescent="0.25">
      <c r="A17" s="10" t="s">
        <v>51</v>
      </c>
      <c r="B17" s="74"/>
      <c r="C17" s="74"/>
      <c r="D17" s="74">
        <v>83520</v>
      </c>
      <c r="E17" s="74"/>
      <c r="F17" s="74"/>
      <c r="G17" s="74">
        <v>1498</v>
      </c>
      <c r="H17" s="74">
        <f t="shared" si="0"/>
        <v>85018</v>
      </c>
      <c r="I17" s="74"/>
    </row>
    <row r="18" spans="1:9" x14ac:dyDescent="0.25">
      <c r="A18" s="10" t="s">
        <v>53</v>
      </c>
      <c r="B18" s="74"/>
      <c r="C18" s="74"/>
      <c r="D18" s="74">
        <v>86589</v>
      </c>
      <c r="E18" s="74"/>
      <c r="F18" s="74"/>
      <c r="G18" s="74"/>
      <c r="H18" s="74">
        <f t="shared" si="0"/>
        <v>86589</v>
      </c>
      <c r="I18" s="74"/>
    </row>
    <row r="19" spans="1:9" x14ac:dyDescent="0.25">
      <c r="A19" s="10" t="s">
        <v>17</v>
      </c>
      <c r="B19" s="74"/>
      <c r="C19" s="74"/>
      <c r="D19" s="74">
        <v>73252</v>
      </c>
      <c r="E19" s="74"/>
      <c r="F19" s="74"/>
      <c r="G19" s="74"/>
      <c r="H19" s="74">
        <f t="shared" si="0"/>
        <v>73252</v>
      </c>
      <c r="I19" s="74"/>
    </row>
    <row r="20" spans="1:9" x14ac:dyDescent="0.25">
      <c r="A20" s="10" t="s">
        <v>19</v>
      </c>
      <c r="B20" s="74">
        <v>547</v>
      </c>
      <c r="C20" s="74"/>
      <c r="D20" s="74">
        <v>71895</v>
      </c>
      <c r="E20" s="74"/>
      <c r="F20" s="74"/>
      <c r="G20" s="74">
        <v>411</v>
      </c>
      <c r="H20" s="74">
        <f t="shared" si="0"/>
        <v>72853</v>
      </c>
      <c r="I20" s="74"/>
    </row>
    <row r="21" spans="1:9" x14ac:dyDescent="0.25">
      <c r="A21" s="10" t="s">
        <v>21</v>
      </c>
      <c r="B21" s="74"/>
      <c r="C21" s="74"/>
      <c r="D21" s="74">
        <v>80094</v>
      </c>
      <c r="E21" s="74"/>
      <c r="F21" s="74"/>
      <c r="G21" s="74"/>
      <c r="H21" s="74">
        <f t="shared" si="0"/>
        <v>80094</v>
      </c>
      <c r="I21" s="74"/>
    </row>
    <row r="22" spans="1:9" x14ac:dyDescent="0.25">
      <c r="A22" s="10" t="s">
        <v>23</v>
      </c>
      <c r="B22" s="74"/>
      <c r="C22" s="74"/>
      <c r="D22" s="74">
        <v>75666</v>
      </c>
      <c r="E22" s="74"/>
      <c r="F22" s="74"/>
      <c r="G22" s="74"/>
      <c r="H22" s="74">
        <f t="shared" si="0"/>
        <v>75666</v>
      </c>
      <c r="I22" s="74"/>
    </row>
    <row r="23" spans="1:9" x14ac:dyDescent="0.25">
      <c r="A23" t="s">
        <v>25</v>
      </c>
      <c r="B23" s="74"/>
      <c r="C23" s="74"/>
      <c r="D23" s="74">
        <v>72124</v>
      </c>
      <c r="E23" s="10"/>
      <c r="F23" s="74"/>
      <c r="G23" s="74"/>
      <c r="H23" s="74">
        <f t="shared" si="0"/>
        <v>72124</v>
      </c>
      <c r="I23" s="74"/>
    </row>
    <row r="24" spans="1:9" x14ac:dyDescent="0.25">
      <c r="A24" t="s">
        <v>125</v>
      </c>
      <c r="B24" s="74"/>
      <c r="C24" s="74"/>
      <c r="D24" s="74">
        <v>63831</v>
      </c>
      <c r="E24" s="74"/>
      <c r="F24" s="74">
        <v>10959</v>
      </c>
      <c r="G24" s="74"/>
      <c r="H24" s="74">
        <f t="shared" si="0"/>
        <v>74790</v>
      </c>
      <c r="I24" s="74"/>
    </row>
    <row r="25" spans="1:9" x14ac:dyDescent="0.25">
      <c r="A25" s="14" t="s">
        <v>118</v>
      </c>
    </row>
    <row r="26" spans="1:9" x14ac:dyDescent="0.25">
      <c r="A26" s="14" t="s">
        <v>93</v>
      </c>
    </row>
    <row r="60" spans="1:3" ht="15.75" x14ac:dyDescent="0.25">
      <c r="A60" s="43" t="s">
        <v>144</v>
      </c>
    </row>
    <row r="62" spans="1:3" ht="39" customHeight="1" x14ac:dyDescent="0.25">
      <c r="B62" s="108" t="s">
        <v>94</v>
      </c>
      <c r="C62" s="108"/>
    </row>
    <row r="63" spans="1:3" x14ac:dyDescent="0.25">
      <c r="A63" s="75" t="s">
        <v>12</v>
      </c>
      <c r="B63" s="59" t="s">
        <v>150</v>
      </c>
      <c r="C63" s="8" t="s">
        <v>31</v>
      </c>
    </row>
    <row r="64" spans="1:3" x14ac:dyDescent="0.25">
      <c r="A64" s="122" t="s">
        <v>48</v>
      </c>
      <c r="B64" s="122">
        <v>1.48</v>
      </c>
      <c r="C64" s="122">
        <v>1.35</v>
      </c>
    </row>
    <row r="65" spans="1:3" x14ac:dyDescent="0.25">
      <c r="A65" s="122" t="s">
        <v>49</v>
      </c>
      <c r="B65" s="122">
        <v>1.66</v>
      </c>
      <c r="C65" s="122">
        <v>1.34</v>
      </c>
    </row>
    <row r="66" spans="1:3" x14ac:dyDescent="0.25">
      <c r="A66" s="122" t="s">
        <v>50</v>
      </c>
      <c r="B66" s="122">
        <v>1.72</v>
      </c>
      <c r="C66" s="122">
        <v>1.38</v>
      </c>
    </row>
    <row r="67" spans="1:3" x14ac:dyDescent="0.25">
      <c r="A67" s="122" t="s">
        <v>51</v>
      </c>
      <c r="B67" s="122">
        <v>1.65</v>
      </c>
      <c r="C67" s="122">
        <v>1.31</v>
      </c>
    </row>
    <row r="68" spans="1:3" x14ac:dyDescent="0.25">
      <c r="A68" s="122" t="s">
        <v>53</v>
      </c>
      <c r="B68" s="122">
        <v>1.49</v>
      </c>
      <c r="C68" s="122">
        <v>1.21</v>
      </c>
    </row>
    <row r="69" spans="1:3" x14ac:dyDescent="0.25">
      <c r="A69" s="122" t="s">
        <v>17</v>
      </c>
      <c r="B69" s="122">
        <v>1.25</v>
      </c>
      <c r="C69" s="122">
        <v>1.1499999999999999</v>
      </c>
    </row>
    <row r="70" spans="1:3" x14ac:dyDescent="0.25">
      <c r="A70" s="122" t="s">
        <v>19</v>
      </c>
      <c r="B70" s="122">
        <v>1.08</v>
      </c>
      <c r="C70" s="122">
        <v>1.1399999999999999</v>
      </c>
    </row>
    <row r="71" spans="1:3" x14ac:dyDescent="0.25">
      <c r="A71" s="122" t="s">
        <v>21</v>
      </c>
      <c r="B71" s="122">
        <v>1.32</v>
      </c>
      <c r="C71" s="122">
        <v>1.1200000000000001</v>
      </c>
    </row>
    <row r="72" spans="1:3" x14ac:dyDescent="0.25">
      <c r="A72" s="122" t="s">
        <v>23</v>
      </c>
      <c r="B72" s="122">
        <v>1.21</v>
      </c>
      <c r="C72" s="122">
        <v>1.08</v>
      </c>
    </row>
    <row r="73" spans="1:3" x14ac:dyDescent="0.25">
      <c r="A73" s="122" t="s">
        <v>25</v>
      </c>
      <c r="B73" s="122">
        <v>1.1299999999999999</v>
      </c>
      <c r="C73" s="122">
        <v>1.17</v>
      </c>
    </row>
    <row r="74" spans="1:3" x14ac:dyDescent="0.25">
      <c r="A74" s="122" t="s">
        <v>125</v>
      </c>
      <c r="B74" s="122">
        <v>1.0900000000000001</v>
      </c>
      <c r="C74" s="122">
        <v>1.1599999999999999</v>
      </c>
    </row>
    <row r="76" spans="1:3" x14ac:dyDescent="0.25">
      <c r="A76" s="14" t="s">
        <v>93</v>
      </c>
    </row>
    <row r="89" spans="1:3" ht="15.75" x14ac:dyDescent="0.25">
      <c r="A89" s="43" t="s">
        <v>188</v>
      </c>
    </row>
    <row r="91" spans="1:3" x14ac:dyDescent="0.25">
      <c r="A91" s="69" t="s">
        <v>12</v>
      </c>
      <c r="B91" s="69" t="s">
        <v>181</v>
      </c>
      <c r="C91" s="69" t="s">
        <v>83</v>
      </c>
    </row>
    <row r="92" spans="1:3" x14ac:dyDescent="0.25">
      <c r="A92" s="123" t="s">
        <v>48</v>
      </c>
      <c r="B92" s="123">
        <v>100</v>
      </c>
      <c r="C92" s="123">
        <v>95</v>
      </c>
    </row>
    <row r="93" spans="1:3" x14ac:dyDescent="0.25">
      <c r="A93" s="123" t="s">
        <v>49</v>
      </c>
      <c r="B93" s="123">
        <v>100</v>
      </c>
      <c r="C93" s="123">
        <v>97</v>
      </c>
    </row>
    <row r="94" spans="1:3" x14ac:dyDescent="0.25">
      <c r="A94" s="123" t="s">
        <v>50</v>
      </c>
      <c r="B94" s="123">
        <v>98</v>
      </c>
      <c r="C94" s="123">
        <v>97</v>
      </c>
    </row>
    <row r="95" spans="1:3" x14ac:dyDescent="0.25">
      <c r="A95" s="123" t="s">
        <v>51</v>
      </c>
      <c r="B95" s="123">
        <v>100</v>
      </c>
      <c r="C95" s="123">
        <v>97</v>
      </c>
    </row>
    <row r="96" spans="1:3" x14ac:dyDescent="0.25">
      <c r="A96" s="123" t="s">
        <v>53</v>
      </c>
      <c r="B96" s="123">
        <v>100</v>
      </c>
      <c r="C96" s="123">
        <v>98</v>
      </c>
    </row>
    <row r="97" spans="1:3" x14ac:dyDescent="0.25">
      <c r="A97" s="123" t="s">
        <v>17</v>
      </c>
      <c r="B97" s="123">
        <v>100</v>
      </c>
      <c r="C97" s="123">
        <v>99</v>
      </c>
    </row>
    <row r="98" spans="1:3" x14ac:dyDescent="0.25">
      <c r="A98" s="123" t="s">
        <v>19</v>
      </c>
      <c r="B98" s="123">
        <v>100</v>
      </c>
      <c r="C98" s="123">
        <v>99</v>
      </c>
    </row>
    <row r="99" spans="1:3" x14ac:dyDescent="0.25">
      <c r="A99" s="123" t="s">
        <v>21</v>
      </c>
      <c r="B99" s="123">
        <v>100</v>
      </c>
      <c r="C99" s="123">
        <v>99</v>
      </c>
    </row>
    <row r="100" spans="1:3" x14ac:dyDescent="0.25">
      <c r="A100" s="123" t="s">
        <v>23</v>
      </c>
      <c r="B100" s="123">
        <v>100</v>
      </c>
      <c r="C100" s="123">
        <v>98</v>
      </c>
    </row>
    <row r="101" spans="1:3" x14ac:dyDescent="0.25">
      <c r="A101" s="123" t="s">
        <v>25</v>
      </c>
      <c r="B101" s="123">
        <v>100</v>
      </c>
      <c r="C101" s="123">
        <v>99</v>
      </c>
    </row>
    <row r="102" spans="1:3" x14ac:dyDescent="0.25">
      <c r="A102" s="123" t="s">
        <v>125</v>
      </c>
      <c r="B102" s="123">
        <v>100</v>
      </c>
      <c r="C102" s="123">
        <v>99</v>
      </c>
    </row>
    <row r="106" spans="1:3" x14ac:dyDescent="0.25">
      <c r="A106" s="14" t="s">
        <v>93</v>
      </c>
    </row>
  </sheetData>
  <mergeCells count="1">
    <mergeCell ref="B62:C62"/>
  </mergeCells>
  <pageMargins left="0.7" right="0.7" top="0.75" bottom="0.75" header="0.3" footer="0.3"/>
  <pageSetup paperSize="9" scale="55" orientation="landscape" r:id="rId1"/>
  <rowBreaks count="3" manualBreakCount="3">
    <brk id="58" max="16383" man="1"/>
    <brk id="87" max="16383"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5</vt:i4>
      </vt:variant>
    </vt:vector>
  </HeadingPairs>
  <TitlesOfParts>
    <vt:vector size="16" baseType="lpstr">
      <vt:lpstr>İçindekiler</vt:lpstr>
      <vt:lpstr>Yönetici özeti</vt:lpstr>
      <vt:lpstr>Nüfus</vt:lpstr>
      <vt:lpstr>Ekonomi</vt:lpstr>
      <vt:lpstr>Hava Kirliliği</vt:lpstr>
      <vt:lpstr>Su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'Su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2019-12-27T12:01:36Z</dcterms:modified>
</cp:coreProperties>
</file>