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kender.demirtas\Desktop\Erzoyon İstatistikleri\2021\"/>
    </mc:Choice>
  </mc:AlternateContent>
  <bookViews>
    <workbookView xWindow="0" yWindow="0" windowWidth="28800" windowHeight="12450" tabRatio="467"/>
  </bookViews>
  <sheets>
    <sheet name="2.2.5" sheetId="2" r:id="rId1"/>
  </sheets>
  <externalReferences>
    <externalReference r:id="rId2"/>
  </externalReferences>
  <definedNames>
    <definedName name="_xlcn.WorksheetConnection_Sayfa1Y7Z281" hidden="1">[1]erozyon_miktarı_il_grafik_!$Y$7:$Z$28</definedName>
    <definedName name="_xlnm.Print_Titles" localSheetId="0">'2.2.5'!$1:$6</definedName>
  </definedNames>
  <calcPr calcId="162913"/>
  <extLst>
    <ext xmlns:x15="http://schemas.microsoft.com/office/spreadsheetml/2010/11/main" uri="{FCE2AD5D-F65C-4FA6-A056-5C36A1767C68}">
      <x15:dataModel>
        <x15:modelTables>
          <x15:modelTable id="Aralık" name="Aralık" connection="WorksheetConnection_Sayfa1!$Y$7:$Z$28"/>
        </x15:modelTables>
      </x15:dataModel>
    </ext>
  </extLst>
</workbook>
</file>

<file path=xl/calcChain.xml><?xml version="1.0" encoding="utf-8"?>
<calcChain xmlns="http://schemas.openxmlformats.org/spreadsheetml/2006/main">
  <c r="J9" i="2" l="1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" i="2"/>
</calcChain>
</file>

<file path=xl/connections.xml><?xml version="1.0" encoding="utf-8"?>
<connections xmlns="http://schemas.openxmlformats.org/spreadsheetml/2006/main">
  <connection id="1" keepAlive="1" name="ThisWorkbookDataModel" description="Veri Model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ayfa1!$Y$7:$Z$28" type="102" refreshedVersion="6" minRefreshableVersion="5">
    <extLst>
      <ext xmlns:x15="http://schemas.microsoft.com/office/spreadsheetml/2010/11/main" uri="{DE250136-89BD-433C-8126-D09CA5730AF9}">
        <x15:connection id="Aralık">
          <x15:rangePr sourceName="_xlcn.WorksheetConnection_Sayfa1Y7Z281"/>
        </x15:connection>
      </ext>
    </extLst>
  </connection>
</connections>
</file>

<file path=xl/sharedStrings.xml><?xml version="1.0" encoding="utf-8"?>
<sst xmlns="http://schemas.openxmlformats.org/spreadsheetml/2006/main" count="104" uniqueCount="96">
  <si>
    <t>TRC13 Kilis</t>
  </si>
  <si>
    <t>(1) İstatistiki Bölge Birimleri Sınıflaması.</t>
  </si>
  <si>
    <t xml:space="preserve">(1) Statistical Regions. </t>
  </si>
  <si>
    <t xml:space="preserve">TR621 Adana </t>
  </si>
  <si>
    <t xml:space="preserve">TRC12 Adıyaman </t>
  </si>
  <si>
    <t xml:space="preserve">TR332 Afyonkarahisar </t>
  </si>
  <si>
    <t xml:space="preserve">TRA21 Ağrı </t>
  </si>
  <si>
    <t xml:space="preserve">TR834 Amasya </t>
  </si>
  <si>
    <t xml:space="preserve">TR510 Ankara </t>
  </si>
  <si>
    <t xml:space="preserve">TR611 Antalya </t>
  </si>
  <si>
    <t xml:space="preserve">TR905 Artvin </t>
  </si>
  <si>
    <t xml:space="preserve">TR321 Aydın </t>
  </si>
  <si>
    <t xml:space="preserve">TR221 Balıkesir </t>
  </si>
  <si>
    <t xml:space="preserve">TR413 Bilecik </t>
  </si>
  <si>
    <t xml:space="preserve">TRB13 Bingöl </t>
  </si>
  <si>
    <t xml:space="preserve">TRB23 Bitlis </t>
  </si>
  <si>
    <t xml:space="preserve">TR424 Bolu </t>
  </si>
  <si>
    <t xml:space="preserve">TR613 Burdur </t>
  </si>
  <si>
    <t xml:space="preserve">TR411 Bursa </t>
  </si>
  <si>
    <t xml:space="preserve">TR222 Çanakkale </t>
  </si>
  <si>
    <t xml:space="preserve">TR822 Çankırı </t>
  </si>
  <si>
    <t xml:space="preserve">TR833 Çorum </t>
  </si>
  <si>
    <t xml:space="preserve">TR322 Denizli </t>
  </si>
  <si>
    <t xml:space="preserve">TRC22 Diyarbakır </t>
  </si>
  <si>
    <t xml:space="preserve">TR212 Edirne </t>
  </si>
  <si>
    <t xml:space="preserve">TRB12 Elazığ </t>
  </si>
  <si>
    <t xml:space="preserve">TRA12 Erzincan </t>
  </si>
  <si>
    <t xml:space="preserve">TRA11 Erzurum </t>
  </si>
  <si>
    <t xml:space="preserve">TR412 Eskişehir </t>
  </si>
  <si>
    <t xml:space="preserve">TRC11 Gaziantep </t>
  </si>
  <si>
    <t xml:space="preserve">TR903 Giresun </t>
  </si>
  <si>
    <t xml:space="preserve">TR906 Gümüşhane </t>
  </si>
  <si>
    <t xml:space="preserve">TRB24 Hakkari </t>
  </si>
  <si>
    <t xml:space="preserve">TR631 Hatay </t>
  </si>
  <si>
    <t xml:space="preserve">TR612 Isparta </t>
  </si>
  <si>
    <t xml:space="preserve">TR622 Mersin </t>
  </si>
  <si>
    <t xml:space="preserve">TR100 İstanbul </t>
  </si>
  <si>
    <t xml:space="preserve">TR310 İzmir </t>
  </si>
  <si>
    <t xml:space="preserve">TRA22 Kars </t>
  </si>
  <si>
    <t xml:space="preserve">TR821 Kastamonu </t>
  </si>
  <si>
    <t xml:space="preserve">TR721 Kayseri </t>
  </si>
  <si>
    <t xml:space="preserve">TR213 Kırklareli </t>
  </si>
  <si>
    <t xml:space="preserve">TR715 Kırşehir </t>
  </si>
  <si>
    <t xml:space="preserve">TR421 Kocaeli </t>
  </si>
  <si>
    <t xml:space="preserve">TR521 Konya </t>
  </si>
  <si>
    <t xml:space="preserve">TR333 Kütahya </t>
  </si>
  <si>
    <t xml:space="preserve">TRB11 Malatya </t>
  </si>
  <si>
    <t xml:space="preserve">TR331 Manisa </t>
  </si>
  <si>
    <t xml:space="preserve">TR632 Kahramanmaraş </t>
  </si>
  <si>
    <t xml:space="preserve">TRC31 Mardin </t>
  </si>
  <si>
    <t xml:space="preserve">TR323 Muğla </t>
  </si>
  <si>
    <t xml:space="preserve">TRB22 Muş </t>
  </si>
  <si>
    <t xml:space="preserve">TR714 Nevşehir </t>
  </si>
  <si>
    <t xml:space="preserve">TR713 Niğde </t>
  </si>
  <si>
    <t xml:space="preserve">TR902 Ordu </t>
  </si>
  <si>
    <t xml:space="preserve">TR904 Rize </t>
  </si>
  <si>
    <t xml:space="preserve">TR422 Sakarya </t>
  </si>
  <si>
    <t xml:space="preserve">TR831 Samsun </t>
  </si>
  <si>
    <t xml:space="preserve">TRC34 Siirt </t>
  </si>
  <si>
    <t xml:space="preserve">TR823 Sinop </t>
  </si>
  <si>
    <t xml:space="preserve">TR722 Sivas </t>
  </si>
  <si>
    <t xml:space="preserve">TR211 Tekirdağ </t>
  </si>
  <si>
    <t xml:space="preserve">TR832 Tokat </t>
  </si>
  <si>
    <t xml:space="preserve">TR901 Trabzon </t>
  </si>
  <si>
    <t xml:space="preserve">TRB14 Tunceli </t>
  </si>
  <si>
    <t xml:space="preserve">TRC21 Şanlıurfa </t>
  </si>
  <si>
    <t xml:space="preserve">TR334 Uşak </t>
  </si>
  <si>
    <t xml:space="preserve">TRB21 Van </t>
  </si>
  <si>
    <t xml:space="preserve">TR723 Yozgat </t>
  </si>
  <si>
    <t xml:space="preserve">TR811 Zonguldak </t>
  </si>
  <si>
    <t xml:space="preserve">TR712 Aksaray </t>
  </si>
  <si>
    <t xml:space="preserve">TRA13 Bayburt </t>
  </si>
  <si>
    <t xml:space="preserve">TR522 Karaman </t>
  </si>
  <si>
    <t xml:space="preserve">TR711 Kırıkkale </t>
  </si>
  <si>
    <t xml:space="preserve">TRC32 Batman </t>
  </si>
  <si>
    <t xml:space="preserve">TRC33 Şırnak </t>
  </si>
  <si>
    <t xml:space="preserve">TR813 Bartın </t>
  </si>
  <si>
    <t xml:space="preserve">TRA24 Ardahan </t>
  </si>
  <si>
    <t xml:space="preserve">TRA23 Iğdır </t>
  </si>
  <si>
    <t xml:space="preserve">TR425 Yalova </t>
  </si>
  <si>
    <t xml:space="preserve">TR812 Karabük </t>
  </si>
  <si>
    <t xml:space="preserve">TR633 Osmaniye </t>
  </si>
  <si>
    <t xml:space="preserve">TR423 Düzce </t>
  </si>
  <si>
    <r>
      <rPr>
        <b/>
        <sz val="10"/>
        <rFont val="Calibri"/>
        <family val="2"/>
        <charset val="162"/>
        <scheme val="minor"/>
      </rPr>
      <t>Eğim Grubu</t>
    </r>
    <r>
      <rPr>
        <b/>
        <sz val="11"/>
        <rFont val="Calibri"/>
        <family val="2"/>
        <charset val="162"/>
        <scheme val="minor"/>
      </rPr>
      <t xml:space="preserve">
</t>
    </r>
    <r>
      <rPr>
        <b/>
        <sz val="8"/>
        <rFont val="Calibri"/>
        <family val="2"/>
        <charset val="162"/>
        <scheme val="minor"/>
      </rPr>
      <t>(%)</t>
    </r>
    <r>
      <rPr>
        <b/>
        <sz val="14"/>
        <color theme="1"/>
        <rFont val="Calibri"/>
        <family val="2"/>
        <charset val="162"/>
        <scheme val="minor"/>
      </rPr>
      <t xml:space="preserve">
</t>
    </r>
    <r>
      <rPr>
        <sz val="9"/>
        <color theme="1"/>
        <rFont val="Calibri"/>
        <family val="2"/>
        <charset val="162"/>
        <scheme val="minor"/>
      </rPr>
      <t>Slope Group</t>
    </r>
    <r>
      <rPr>
        <sz val="10"/>
        <color theme="1"/>
        <rFont val="Calibri"/>
        <family val="2"/>
        <charset val="162"/>
        <scheme val="minor"/>
      </rPr>
      <t xml:space="preserve">
</t>
    </r>
    <r>
      <rPr>
        <sz val="7"/>
        <color theme="1"/>
        <rFont val="Calibri"/>
        <family val="2"/>
        <charset val="162"/>
        <scheme val="minor"/>
      </rPr>
      <t>(%)</t>
    </r>
  </si>
  <si>
    <r>
      <rPr>
        <b/>
        <sz val="10"/>
        <rFont val="Tahoma"/>
        <family val="2"/>
        <charset val="162"/>
      </rPr>
      <t>Toplam</t>
    </r>
    <r>
      <rPr>
        <b/>
        <sz val="11"/>
        <rFont val="Tahoma"/>
        <family val="2"/>
        <charset val="162"/>
      </rPr>
      <t xml:space="preserve">
</t>
    </r>
    <r>
      <rPr>
        <sz val="11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>Total</t>
    </r>
  </si>
  <si>
    <r>
      <rPr>
        <b/>
        <sz val="10"/>
        <rFont val="Tahoma"/>
        <family val="2"/>
        <charset val="162"/>
      </rPr>
      <t>İBBS(1) - 3. Düzey</t>
    </r>
    <r>
      <rPr>
        <b/>
        <sz val="11"/>
        <rFont val="Tahoma"/>
        <family val="2"/>
        <charset val="162"/>
      </rPr>
      <t xml:space="preserve">
 </t>
    </r>
    <r>
      <rPr>
        <sz val="10"/>
        <rFont val="Tahoma"/>
        <family val="2"/>
        <charset val="162"/>
      </rPr>
      <t xml:space="preserve">
</t>
    </r>
    <r>
      <rPr>
        <sz val="9"/>
        <rFont val="Tahoma"/>
        <family val="2"/>
        <charset val="162"/>
      </rPr>
      <t xml:space="preserve"> SR(1) - Level 3</t>
    </r>
  </si>
  <si>
    <t>0 - 6</t>
  </si>
  <si>
    <t>6,01 - 12</t>
  </si>
  <si>
    <t>12,01 - 20</t>
  </si>
  <si>
    <t>20,01 &gt;</t>
  </si>
  <si>
    <t xml:space="preserve">TR Türkiye - Turkey  </t>
  </si>
  <si>
    <r>
      <t xml:space="preserve"> Erosion Amount
(t y</t>
    </r>
    <r>
      <rPr>
        <vertAlign val="superscript"/>
        <sz val="10"/>
        <rFont val="Tahoma"/>
        <family val="2"/>
        <charset val="162"/>
      </rPr>
      <t>-1</t>
    </r>
    <r>
      <rPr>
        <sz val="10"/>
        <rFont val="Tahoma"/>
        <family val="2"/>
        <charset val="162"/>
      </rPr>
      <t>)</t>
    </r>
  </si>
  <si>
    <r>
      <rPr>
        <b/>
        <sz val="10"/>
        <rFont val="Tahoma"/>
        <family val="2"/>
        <charset val="162"/>
      </rPr>
      <t>Su Erozyon Miktarı</t>
    </r>
    <r>
      <rPr>
        <sz val="10"/>
        <rFont val="Tahoma"/>
        <family val="2"/>
        <charset val="162"/>
      </rPr>
      <t xml:space="preserve">
(ton yıl</t>
    </r>
    <r>
      <rPr>
        <vertAlign val="superscript"/>
        <sz val="10"/>
        <rFont val="Tahoma"/>
        <family val="2"/>
        <charset val="162"/>
      </rPr>
      <t>-1</t>
    </r>
    <r>
      <rPr>
        <sz val="10"/>
        <rFont val="Tahoma"/>
        <family val="2"/>
        <charset val="162"/>
      </rPr>
      <t>)</t>
    </r>
  </si>
  <si>
    <r>
      <rPr>
        <b/>
        <sz val="11"/>
        <color indexed="8"/>
        <rFont val="Tahoma"/>
        <family val="2"/>
        <charset val="162"/>
      </rPr>
      <t>Grafik</t>
    </r>
    <r>
      <rPr>
        <sz val="11"/>
        <color indexed="8"/>
        <rFont val="Tahoma"/>
        <family val="2"/>
        <charset val="162"/>
      </rPr>
      <t xml:space="preserve">
Chart</t>
    </r>
  </si>
  <si>
    <t xml:space="preserve">   2.2.5. Amounts of water erosion yield depending on different slope groups in pasture lands at province scale (2021-2025 Dönemi)</t>
  </si>
  <si>
    <t>2.2.5. Mera arazilerinde eğim gruplarına bağlı olarak meydana gelen su erozyonu miktarlarının il düzeyinde dağılımı (2021-2025 Dönemi)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</si>
</sst>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1"/>
      <color indexed="8"/>
      <name val="Tahoma"/>
      <family val="2"/>
      <charset val="162"/>
    </font>
    <font>
      <sz val="11"/>
      <color indexed="8"/>
      <name val="Tahoma"/>
      <family val="2"/>
      <charset val="162"/>
    </font>
    <font>
      <sz val="10"/>
      <color indexed="8"/>
      <name val="Tahoma"/>
      <family val="2"/>
      <charset val="162"/>
    </font>
    <font>
      <b/>
      <sz val="8"/>
      <color theme="1"/>
      <name val="Tahoma"/>
      <family val="2"/>
      <charset val="162"/>
    </font>
    <font>
      <b/>
      <sz val="11"/>
      <name val="Tahoma"/>
      <family val="2"/>
      <charset val="162"/>
    </font>
    <font>
      <sz val="10"/>
      <name val="Tahoma"/>
      <family val="2"/>
      <charset val="162"/>
    </font>
    <font>
      <sz val="9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Tahoma"/>
      <family val="2"/>
      <charset val="162"/>
    </font>
    <font>
      <b/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11"/>
      <color indexed="8"/>
      <name val="Arial"/>
      <family val="2"/>
      <charset val="162"/>
    </font>
    <font>
      <sz val="11"/>
      <color theme="1"/>
      <name val="Calibri"/>
      <family val="2"/>
      <charset val="162"/>
    </font>
    <font>
      <b/>
      <sz val="11"/>
      <color indexed="8"/>
      <name val="Arial"/>
      <family val="2"/>
      <charset val="162"/>
    </font>
    <font>
      <b/>
      <sz val="9"/>
      <name val="Tahoma"/>
      <family val="2"/>
      <charset val="162"/>
    </font>
    <font>
      <vertAlign val="superscript"/>
      <sz val="10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" fontId="23" fillId="0" borderId="0" xfId="0" applyNumberFormat="1" applyFont="1" applyAlignment="1">
      <alignment horizontal="right" vertical="center" indent="2"/>
    </xf>
    <xf numFmtId="4" fontId="24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indent="2"/>
    </xf>
    <xf numFmtId="4" fontId="3" fillId="0" borderId="0" xfId="0" applyNumberFormat="1" applyFont="1" applyFill="1" applyBorder="1" applyAlignment="1">
      <alignment horizontal="right" vertical="center" indent="2"/>
    </xf>
    <xf numFmtId="4" fontId="21" fillId="0" borderId="0" xfId="0" applyNumberFormat="1" applyFont="1" applyBorder="1" applyAlignment="1">
      <alignment horizontal="right" vertical="center" indent="2"/>
    </xf>
    <xf numFmtId="4" fontId="22" fillId="0" borderId="0" xfId="0" applyNumberFormat="1" applyFont="1" applyFill="1" applyBorder="1" applyAlignment="1">
      <alignment horizontal="right" vertical="center" wrapText="1" indent="2"/>
    </xf>
    <xf numFmtId="4" fontId="21" fillId="0" borderId="1" xfId="0" applyNumberFormat="1" applyFont="1" applyBorder="1" applyAlignment="1">
      <alignment horizontal="right" vertical="center" indent="2"/>
    </xf>
    <xf numFmtId="4" fontId="3" fillId="0" borderId="1" xfId="0" applyNumberFormat="1" applyFont="1" applyFill="1" applyBorder="1" applyAlignment="1">
      <alignment horizontal="right" vertical="center" indent="2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2" xfId="0" applyFont="1" applyFill="1" applyBorder="1" applyAlignment="1">
      <alignment horizontal="right"/>
    </xf>
    <xf numFmtId="0" fontId="2" fillId="0" borderId="0" xfId="0" applyFont="1" applyBorder="1" applyAlignment="1">
      <alignment horizontal="left" vertical="center" wrapText="1" inden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31752</xdr:colOff>
      <xdr:row>6</xdr:row>
      <xdr:rowOff>179921</xdr:rowOff>
    </xdr:from>
    <xdr:to>
      <xdr:col>20</xdr:col>
      <xdr:colOff>591587</xdr:colOff>
      <xdr:row>29</xdr:row>
      <xdr:rowOff>108222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78585" y="2518838"/>
          <a:ext cx="6084335" cy="40663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ozyon_miktar&#305;_il_grafik_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ozyon_miktarı_il_grafik_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92"/>
  <sheetViews>
    <sheetView showGridLines="0" showRowColHeaders="0" tabSelected="1" zoomScale="90" zoomScaleNormal="90" workbookViewId="0">
      <selection activeCell="A2" sqref="A2:J2"/>
    </sheetView>
  </sheetViews>
  <sheetFormatPr defaultColWidth="9.140625" defaultRowHeight="14.25" x14ac:dyDescent="0.2"/>
  <cols>
    <col min="1" max="1" width="31.85546875" style="1" customWidth="1"/>
    <col min="2" max="2" width="20.7109375" style="5" customWidth="1"/>
    <col min="3" max="3" width="3.7109375" style="5" customWidth="1"/>
    <col min="4" max="4" width="20.7109375" style="7" customWidth="1"/>
    <col min="5" max="5" width="3.7109375" style="7" customWidth="1"/>
    <col min="6" max="6" width="20.7109375" style="6" customWidth="1"/>
    <col min="7" max="7" width="3.7109375" style="6" customWidth="1"/>
    <col min="8" max="8" width="20.7109375" style="6" customWidth="1"/>
    <col min="9" max="9" width="3.7109375" style="6" customWidth="1"/>
    <col min="10" max="10" width="20.7109375" style="8" customWidth="1"/>
    <col min="11" max="16384" width="9.140625" style="2"/>
  </cols>
  <sheetData>
    <row r="1" spans="1:21" ht="15" customHeight="1" x14ac:dyDescent="0.2">
      <c r="A1" s="34" t="s">
        <v>95</v>
      </c>
      <c r="B1" s="34"/>
      <c r="C1" s="34"/>
      <c r="D1" s="34"/>
      <c r="E1" s="34"/>
      <c r="F1" s="34"/>
      <c r="G1" s="34"/>
      <c r="H1" s="34"/>
      <c r="I1" s="34"/>
      <c r="J1" s="34"/>
    </row>
    <row r="2" spans="1:21" s="14" customFormat="1" ht="15" thickBot="1" x14ac:dyDescent="0.25">
      <c r="A2" s="42" t="s">
        <v>94</v>
      </c>
      <c r="B2" s="42"/>
      <c r="C2" s="42"/>
      <c r="D2" s="42"/>
      <c r="E2" s="42"/>
      <c r="F2" s="42"/>
      <c r="G2" s="42"/>
      <c r="H2" s="42"/>
      <c r="I2" s="42"/>
      <c r="J2" s="42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60.75" customHeight="1" x14ac:dyDescent="0.2">
      <c r="A3" s="35" t="s">
        <v>85</v>
      </c>
      <c r="B3" s="40" t="s">
        <v>83</v>
      </c>
      <c r="C3" s="41"/>
      <c r="D3" s="41"/>
      <c r="E3" s="41"/>
      <c r="F3" s="41"/>
      <c r="G3" s="41"/>
      <c r="H3" s="41"/>
      <c r="I3" s="41"/>
      <c r="J3" s="38" t="s">
        <v>84</v>
      </c>
      <c r="L3" s="30" t="s">
        <v>93</v>
      </c>
      <c r="M3" s="30"/>
      <c r="N3" s="30"/>
      <c r="O3" s="30"/>
      <c r="P3" s="30"/>
      <c r="Q3" s="30"/>
      <c r="R3" s="30"/>
      <c r="S3" s="30"/>
      <c r="T3" s="30"/>
      <c r="U3" s="30"/>
    </row>
    <row r="4" spans="1:21" s="3" customFormat="1" ht="31.5" customHeight="1" x14ac:dyDescent="0.2">
      <c r="A4" s="36"/>
      <c r="B4" s="13" t="s">
        <v>86</v>
      </c>
      <c r="C4" s="12"/>
      <c r="D4" s="13" t="s">
        <v>87</v>
      </c>
      <c r="E4" s="12"/>
      <c r="F4" s="13" t="s">
        <v>88</v>
      </c>
      <c r="G4" s="12"/>
      <c r="H4" s="13" t="s">
        <v>89</v>
      </c>
      <c r="I4" s="11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21" s="3" customFormat="1" ht="27" x14ac:dyDescent="0.2">
      <c r="A5" s="36"/>
      <c r="B5" s="29" t="s">
        <v>92</v>
      </c>
      <c r="C5" s="29"/>
      <c r="D5" s="29" t="s">
        <v>92</v>
      </c>
      <c r="E5" s="29"/>
      <c r="F5" s="29" t="s">
        <v>92</v>
      </c>
      <c r="G5" s="29"/>
      <c r="H5" s="29" t="s">
        <v>92</v>
      </c>
      <c r="I5" s="29"/>
      <c r="J5" s="29" t="s">
        <v>92</v>
      </c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3" customFormat="1" ht="36" customHeight="1" thickBot="1" x14ac:dyDescent="0.25">
      <c r="A6" s="37"/>
      <c r="B6" s="28" t="s">
        <v>91</v>
      </c>
      <c r="C6" s="28"/>
      <c r="D6" s="28" t="s">
        <v>91</v>
      </c>
      <c r="E6" s="28"/>
      <c r="F6" s="28" t="s">
        <v>91</v>
      </c>
      <c r="G6" s="28"/>
      <c r="H6" s="28" t="s">
        <v>91</v>
      </c>
      <c r="I6" s="28"/>
      <c r="J6" s="28" t="s">
        <v>91</v>
      </c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s="3" customFormat="1" ht="15" x14ac:dyDescent="0.2">
      <c r="A7" s="15" t="s">
        <v>90</v>
      </c>
      <c r="B7" s="20">
        <v>4141985.9299999992</v>
      </c>
      <c r="C7" s="21"/>
      <c r="D7" s="20">
        <v>10019036.310000001</v>
      </c>
      <c r="E7" s="21"/>
      <c r="F7" s="20">
        <v>28567885.749999993</v>
      </c>
      <c r="G7" s="21"/>
      <c r="H7" s="20">
        <v>304847643.58999997</v>
      </c>
      <c r="I7" s="21"/>
      <c r="J7" s="20">
        <v>347576551.57999998</v>
      </c>
    </row>
    <row r="8" spans="1:21" s="9" customFormat="1" x14ac:dyDescent="0.2">
      <c r="A8" s="15" t="s">
        <v>36</v>
      </c>
      <c r="B8" s="22">
        <v>13661.44</v>
      </c>
      <c r="C8" s="23"/>
      <c r="D8" s="22">
        <v>21157.7</v>
      </c>
      <c r="E8" s="23"/>
      <c r="F8" s="22">
        <v>25186.44</v>
      </c>
      <c r="G8" s="23"/>
      <c r="H8" s="22">
        <v>33782.120000000003</v>
      </c>
      <c r="I8" s="23"/>
      <c r="J8" s="22">
        <f>B8+D8+F8+H8</f>
        <v>93787.700000000012</v>
      </c>
    </row>
    <row r="9" spans="1:21" s="9" customFormat="1" ht="13.5" customHeight="1" x14ac:dyDescent="0.2">
      <c r="A9" s="15" t="s">
        <v>61</v>
      </c>
      <c r="B9" s="22">
        <v>33672.870000000003</v>
      </c>
      <c r="C9" s="23"/>
      <c r="D9" s="22">
        <v>50082.27</v>
      </c>
      <c r="E9" s="23"/>
      <c r="F9" s="22">
        <v>62443.99</v>
      </c>
      <c r="G9" s="23"/>
      <c r="H9" s="22">
        <v>187971.57</v>
      </c>
      <c r="I9" s="23"/>
      <c r="J9" s="22">
        <f t="shared" ref="J9:J72" si="0">B9+D9+F9+H9</f>
        <v>334170.7</v>
      </c>
    </row>
    <row r="10" spans="1:21" s="9" customFormat="1" x14ac:dyDescent="0.2">
      <c r="A10" s="15" t="s">
        <v>24</v>
      </c>
      <c r="B10" s="22">
        <v>56559.360000000001</v>
      </c>
      <c r="C10" s="23"/>
      <c r="D10" s="22">
        <v>78358.03</v>
      </c>
      <c r="E10" s="23"/>
      <c r="F10" s="22">
        <v>61228.05</v>
      </c>
      <c r="G10" s="23"/>
      <c r="H10" s="22">
        <v>52148.37</v>
      </c>
      <c r="I10" s="23"/>
      <c r="J10" s="22">
        <f t="shared" si="0"/>
        <v>248293.81</v>
      </c>
    </row>
    <row r="11" spans="1:21" s="9" customFormat="1" x14ac:dyDescent="0.2">
      <c r="A11" s="15" t="s">
        <v>41</v>
      </c>
      <c r="B11" s="22">
        <v>36257.300000000003</v>
      </c>
      <c r="C11" s="23"/>
      <c r="D11" s="22">
        <v>74886.05</v>
      </c>
      <c r="E11" s="23"/>
      <c r="F11" s="22">
        <v>97079.39</v>
      </c>
      <c r="G11" s="23"/>
      <c r="H11" s="22">
        <v>153368.85999999999</v>
      </c>
      <c r="I11" s="23"/>
      <c r="J11" s="22">
        <f t="shared" si="0"/>
        <v>361591.6</v>
      </c>
    </row>
    <row r="12" spans="1:21" s="9" customFormat="1" x14ac:dyDescent="0.2">
      <c r="A12" s="15" t="s">
        <v>12</v>
      </c>
      <c r="B12" s="22">
        <v>35117.79</v>
      </c>
      <c r="C12" s="23"/>
      <c r="D12" s="22">
        <v>65121.06</v>
      </c>
      <c r="E12" s="23"/>
      <c r="F12" s="22">
        <v>141063.82</v>
      </c>
      <c r="G12" s="23"/>
      <c r="H12" s="22">
        <v>636392.19999999995</v>
      </c>
      <c r="I12" s="23"/>
      <c r="J12" s="22">
        <f t="shared" si="0"/>
        <v>877694.87</v>
      </c>
    </row>
    <row r="13" spans="1:21" s="9" customFormat="1" x14ac:dyDescent="0.2">
      <c r="A13" s="15" t="s">
        <v>19</v>
      </c>
      <c r="B13" s="22">
        <v>29411.05</v>
      </c>
      <c r="C13" s="23"/>
      <c r="D13" s="22">
        <v>49522.53</v>
      </c>
      <c r="E13" s="23"/>
      <c r="F13" s="22">
        <v>97596.37</v>
      </c>
      <c r="G13" s="23"/>
      <c r="H13" s="22">
        <v>349452.94</v>
      </c>
      <c r="I13" s="23"/>
      <c r="J13" s="22">
        <f t="shared" si="0"/>
        <v>525982.89</v>
      </c>
    </row>
    <row r="14" spans="1:21" s="10" customFormat="1" x14ac:dyDescent="0.2">
      <c r="A14" s="15" t="s">
        <v>37</v>
      </c>
      <c r="B14" s="22">
        <v>33545.910000000003</v>
      </c>
      <c r="C14" s="23"/>
      <c r="D14" s="22">
        <v>107861.64</v>
      </c>
      <c r="E14" s="23"/>
      <c r="F14" s="22">
        <v>288906.68</v>
      </c>
      <c r="G14" s="23"/>
      <c r="H14" s="22">
        <v>2756366.78</v>
      </c>
      <c r="I14" s="23"/>
      <c r="J14" s="22">
        <f t="shared" si="0"/>
        <v>3186681.01</v>
      </c>
    </row>
    <row r="15" spans="1:21" s="9" customFormat="1" x14ac:dyDescent="0.2">
      <c r="A15" s="15" t="s">
        <v>11</v>
      </c>
      <c r="B15" s="22">
        <v>11732.98</v>
      </c>
      <c r="C15" s="23"/>
      <c r="D15" s="22">
        <v>23309.48</v>
      </c>
      <c r="E15" s="23"/>
      <c r="F15" s="22">
        <v>65999.83</v>
      </c>
      <c r="G15" s="23"/>
      <c r="H15" s="22">
        <v>970204.3</v>
      </c>
      <c r="I15" s="23"/>
      <c r="J15" s="22">
        <f t="shared" si="0"/>
        <v>1071246.5900000001</v>
      </c>
    </row>
    <row r="16" spans="1:21" s="9" customFormat="1" x14ac:dyDescent="0.2">
      <c r="A16" s="15" t="s">
        <v>22</v>
      </c>
      <c r="B16" s="22">
        <v>28653.84</v>
      </c>
      <c r="C16" s="23"/>
      <c r="D16" s="22">
        <v>71668.7</v>
      </c>
      <c r="E16" s="23"/>
      <c r="F16" s="22">
        <v>180337.43</v>
      </c>
      <c r="G16" s="23"/>
      <c r="H16" s="22">
        <v>1479061.98</v>
      </c>
      <c r="I16" s="23"/>
      <c r="J16" s="22">
        <f t="shared" si="0"/>
        <v>1759721.95</v>
      </c>
    </row>
    <row r="17" spans="1:10" s="9" customFormat="1" x14ac:dyDescent="0.2">
      <c r="A17" s="15" t="s">
        <v>50</v>
      </c>
      <c r="B17" s="22">
        <v>15385.75</v>
      </c>
      <c r="C17" s="23"/>
      <c r="D17" s="22">
        <v>62063.31</v>
      </c>
      <c r="E17" s="23"/>
      <c r="F17" s="22">
        <v>227652.94</v>
      </c>
      <c r="G17" s="23"/>
      <c r="H17" s="22">
        <v>3490798.23</v>
      </c>
      <c r="I17" s="23"/>
      <c r="J17" s="22">
        <f t="shared" si="0"/>
        <v>3795900.23</v>
      </c>
    </row>
    <row r="18" spans="1:10" s="9" customFormat="1" x14ac:dyDescent="0.2">
      <c r="A18" s="15" t="s">
        <v>47</v>
      </c>
      <c r="B18" s="22">
        <v>14412.67</v>
      </c>
      <c r="C18" s="23"/>
      <c r="D18" s="22">
        <v>39845.519999999997</v>
      </c>
      <c r="E18" s="23"/>
      <c r="F18" s="22">
        <v>123426.64</v>
      </c>
      <c r="G18" s="23"/>
      <c r="H18" s="22">
        <v>1248487.97</v>
      </c>
      <c r="I18" s="23"/>
      <c r="J18" s="22">
        <f t="shared" si="0"/>
        <v>1426172.8</v>
      </c>
    </row>
    <row r="19" spans="1:10" s="9" customFormat="1" x14ac:dyDescent="0.2">
      <c r="A19" s="15" t="s">
        <v>5</v>
      </c>
      <c r="B19" s="22">
        <v>94396.01</v>
      </c>
      <c r="C19" s="23"/>
      <c r="D19" s="22">
        <v>242924.52</v>
      </c>
      <c r="E19" s="23"/>
      <c r="F19" s="22">
        <v>642642.43000000005</v>
      </c>
      <c r="G19" s="23"/>
      <c r="H19" s="22">
        <v>4501389.17</v>
      </c>
      <c r="I19" s="23"/>
      <c r="J19" s="22">
        <f t="shared" si="0"/>
        <v>5481352.1299999999</v>
      </c>
    </row>
    <row r="20" spans="1:10" s="9" customFormat="1" x14ac:dyDescent="0.2">
      <c r="A20" s="15" t="s">
        <v>45</v>
      </c>
      <c r="B20" s="22">
        <v>32038.92</v>
      </c>
      <c r="C20" s="23"/>
      <c r="D20" s="22">
        <v>71308.63</v>
      </c>
      <c r="E20" s="23"/>
      <c r="F20" s="22">
        <v>119306.01</v>
      </c>
      <c r="G20" s="23"/>
      <c r="H20" s="22">
        <v>384914.6</v>
      </c>
      <c r="I20" s="23"/>
      <c r="J20" s="22">
        <f t="shared" si="0"/>
        <v>607568.15999999992</v>
      </c>
    </row>
    <row r="21" spans="1:10" s="9" customFormat="1" x14ac:dyDescent="0.2">
      <c r="A21" s="15" t="s">
        <v>66</v>
      </c>
      <c r="B21" s="22">
        <v>17423.14</v>
      </c>
      <c r="C21" s="23"/>
      <c r="D21" s="22">
        <v>42752.32</v>
      </c>
      <c r="E21" s="23"/>
      <c r="F21" s="22">
        <v>78312.27</v>
      </c>
      <c r="G21" s="23"/>
      <c r="H21" s="22">
        <v>310214.14</v>
      </c>
      <c r="I21" s="23"/>
      <c r="J21" s="22">
        <f t="shared" si="0"/>
        <v>448701.87</v>
      </c>
    </row>
    <row r="22" spans="1:10" s="9" customFormat="1" x14ac:dyDescent="0.2">
      <c r="A22" s="15" t="s">
        <v>18</v>
      </c>
      <c r="B22" s="22">
        <v>12107.57</v>
      </c>
      <c r="C22" s="23"/>
      <c r="D22" s="22">
        <v>15596.66</v>
      </c>
      <c r="E22" s="23"/>
      <c r="F22" s="22">
        <v>34060.51</v>
      </c>
      <c r="G22" s="23"/>
      <c r="H22" s="22">
        <v>234540.69</v>
      </c>
      <c r="I22" s="23"/>
      <c r="J22" s="22">
        <f t="shared" si="0"/>
        <v>296305.43</v>
      </c>
    </row>
    <row r="23" spans="1:10" s="9" customFormat="1" x14ac:dyDescent="0.2">
      <c r="A23" s="15" t="s">
        <v>28</v>
      </c>
      <c r="B23" s="22">
        <v>96974.36</v>
      </c>
      <c r="C23" s="23"/>
      <c r="D23" s="22">
        <v>199505.43</v>
      </c>
      <c r="E23" s="23"/>
      <c r="F23" s="22">
        <v>349373.49</v>
      </c>
      <c r="G23" s="23"/>
      <c r="H23" s="22">
        <v>1134802.22</v>
      </c>
      <c r="I23" s="23"/>
      <c r="J23" s="22">
        <f t="shared" si="0"/>
        <v>1780655.5</v>
      </c>
    </row>
    <row r="24" spans="1:10" s="9" customFormat="1" x14ac:dyDescent="0.2">
      <c r="A24" s="15" t="s">
        <v>13</v>
      </c>
      <c r="B24" s="22">
        <v>3638.17</v>
      </c>
      <c r="C24" s="23"/>
      <c r="D24" s="22">
        <v>12735.51</v>
      </c>
      <c r="E24" s="23"/>
      <c r="F24" s="22">
        <v>35603.120000000003</v>
      </c>
      <c r="G24" s="23"/>
      <c r="H24" s="22">
        <v>192650.84</v>
      </c>
      <c r="I24" s="23"/>
      <c r="J24" s="22">
        <f t="shared" si="0"/>
        <v>244627.64</v>
      </c>
    </row>
    <row r="25" spans="1:10" s="9" customFormat="1" x14ac:dyDescent="0.2">
      <c r="A25" s="15" t="s">
        <v>43</v>
      </c>
      <c r="B25" s="22">
        <v>1161.27</v>
      </c>
      <c r="C25" s="23"/>
      <c r="D25" s="22">
        <v>1656.97</v>
      </c>
      <c r="E25" s="23"/>
      <c r="F25" s="22">
        <v>2993.87</v>
      </c>
      <c r="G25" s="23"/>
      <c r="H25" s="22">
        <v>21220.92</v>
      </c>
      <c r="I25" s="23"/>
      <c r="J25" s="22">
        <f t="shared" si="0"/>
        <v>27033.03</v>
      </c>
    </row>
    <row r="26" spans="1:10" s="9" customFormat="1" x14ac:dyDescent="0.2">
      <c r="A26" s="15" t="s">
        <v>56</v>
      </c>
      <c r="B26" s="22">
        <v>3003.21</v>
      </c>
      <c r="C26" s="23"/>
      <c r="D26" s="22">
        <v>1182.02</v>
      </c>
      <c r="E26" s="23"/>
      <c r="F26" s="22">
        <v>2503.69</v>
      </c>
      <c r="G26" s="23"/>
      <c r="H26" s="22">
        <v>14947.66</v>
      </c>
      <c r="I26" s="23"/>
      <c r="J26" s="22">
        <f t="shared" si="0"/>
        <v>21636.58</v>
      </c>
    </row>
    <row r="27" spans="1:10" s="9" customFormat="1" x14ac:dyDescent="0.2">
      <c r="A27" s="16" t="s">
        <v>82</v>
      </c>
      <c r="B27" s="24">
        <v>1084.26</v>
      </c>
      <c r="C27" s="23"/>
      <c r="D27" s="24">
        <v>211.52</v>
      </c>
      <c r="E27" s="23"/>
      <c r="F27" s="24">
        <v>273.27999999999997</v>
      </c>
      <c r="G27" s="23"/>
      <c r="H27" s="24">
        <v>9913.94</v>
      </c>
      <c r="I27" s="23"/>
      <c r="J27" s="22">
        <f t="shared" si="0"/>
        <v>11483</v>
      </c>
    </row>
    <row r="28" spans="1:10" s="10" customFormat="1" x14ac:dyDescent="0.2">
      <c r="A28" s="15" t="s">
        <v>16</v>
      </c>
      <c r="B28" s="22">
        <v>16020.16</v>
      </c>
      <c r="C28" s="23"/>
      <c r="D28" s="22">
        <v>30169.88</v>
      </c>
      <c r="E28" s="23"/>
      <c r="F28" s="22">
        <v>61869.06</v>
      </c>
      <c r="G28" s="23"/>
      <c r="H28" s="22">
        <v>584617.81000000006</v>
      </c>
      <c r="I28" s="23"/>
      <c r="J28" s="22">
        <f t="shared" si="0"/>
        <v>692676.91</v>
      </c>
    </row>
    <row r="29" spans="1:10" s="9" customFormat="1" x14ac:dyDescent="0.2">
      <c r="A29" s="15" t="s">
        <v>79</v>
      </c>
      <c r="B29" s="22">
        <v>354.44</v>
      </c>
      <c r="C29" s="23"/>
      <c r="D29" s="22">
        <v>1380.61</v>
      </c>
      <c r="E29" s="23"/>
      <c r="F29" s="22">
        <v>4074.79</v>
      </c>
      <c r="G29" s="23"/>
      <c r="H29" s="22">
        <v>7040.44</v>
      </c>
      <c r="I29" s="23"/>
      <c r="J29" s="22">
        <f t="shared" si="0"/>
        <v>12850.279999999999</v>
      </c>
    </row>
    <row r="30" spans="1:10" s="9" customFormat="1" x14ac:dyDescent="0.2">
      <c r="A30" s="15" t="s">
        <v>8</v>
      </c>
      <c r="B30" s="22">
        <v>87937.89</v>
      </c>
      <c r="C30" s="23"/>
      <c r="D30" s="22">
        <v>294044.87</v>
      </c>
      <c r="E30" s="23"/>
      <c r="F30" s="22">
        <v>753888.03</v>
      </c>
      <c r="G30" s="23"/>
      <c r="H30" s="22">
        <v>4555424.84</v>
      </c>
      <c r="I30" s="23"/>
      <c r="J30" s="22">
        <f t="shared" si="0"/>
        <v>5691295.6299999999</v>
      </c>
    </row>
    <row r="31" spans="1:10" s="9" customFormat="1" x14ac:dyDescent="0.2">
      <c r="A31" s="15" t="s">
        <v>44</v>
      </c>
      <c r="B31" s="22">
        <v>532233.68999999994</v>
      </c>
      <c r="C31" s="23"/>
      <c r="D31" s="22">
        <v>570109.53</v>
      </c>
      <c r="E31" s="23"/>
      <c r="F31" s="22">
        <v>1421153.45</v>
      </c>
      <c r="G31" s="23"/>
      <c r="H31" s="22">
        <v>11898595.84</v>
      </c>
      <c r="I31" s="23"/>
      <c r="J31" s="22">
        <f t="shared" si="0"/>
        <v>14422092.51</v>
      </c>
    </row>
    <row r="32" spans="1:10" s="9" customFormat="1" x14ac:dyDescent="0.2">
      <c r="A32" s="15" t="s">
        <v>72</v>
      </c>
      <c r="B32" s="22">
        <v>165315.91</v>
      </c>
      <c r="C32" s="23"/>
      <c r="D32" s="22">
        <v>382773.81</v>
      </c>
      <c r="E32" s="23"/>
      <c r="F32" s="22">
        <v>829664.85</v>
      </c>
      <c r="G32" s="23"/>
      <c r="H32" s="22">
        <v>6124888.3300000001</v>
      </c>
      <c r="I32" s="23"/>
      <c r="J32" s="22">
        <f t="shared" si="0"/>
        <v>7502642.9000000004</v>
      </c>
    </row>
    <row r="33" spans="1:10" s="9" customFormat="1" ht="15" x14ac:dyDescent="0.2">
      <c r="A33" s="15" t="s">
        <v>9</v>
      </c>
      <c r="B33" s="22">
        <v>84324.68</v>
      </c>
      <c r="C33" s="25"/>
      <c r="D33" s="22">
        <v>308269.99</v>
      </c>
      <c r="E33" s="25"/>
      <c r="F33" s="22">
        <v>1102283.02</v>
      </c>
      <c r="G33" s="25"/>
      <c r="H33" s="22">
        <v>16269510.6</v>
      </c>
      <c r="I33" s="25"/>
      <c r="J33" s="22">
        <f t="shared" si="0"/>
        <v>17764388.289999999</v>
      </c>
    </row>
    <row r="34" spans="1:10" s="9" customFormat="1" x14ac:dyDescent="0.2">
      <c r="A34" s="15" t="s">
        <v>34</v>
      </c>
      <c r="B34" s="22">
        <v>23043.38</v>
      </c>
      <c r="C34" s="23"/>
      <c r="D34" s="22">
        <v>69071.070000000007</v>
      </c>
      <c r="E34" s="23"/>
      <c r="F34" s="22">
        <v>224831.87</v>
      </c>
      <c r="G34" s="23"/>
      <c r="H34" s="22">
        <v>4159950.59</v>
      </c>
      <c r="I34" s="23"/>
      <c r="J34" s="22">
        <f t="shared" si="0"/>
        <v>4476896.91</v>
      </c>
    </row>
    <row r="35" spans="1:10" s="9" customFormat="1" x14ac:dyDescent="0.2">
      <c r="A35" s="15" t="s">
        <v>17</v>
      </c>
      <c r="B35" s="22">
        <v>15677.24</v>
      </c>
      <c r="C35" s="23"/>
      <c r="D35" s="22">
        <v>50430.46</v>
      </c>
      <c r="E35" s="23"/>
      <c r="F35" s="22">
        <v>172134.67</v>
      </c>
      <c r="G35" s="23"/>
      <c r="H35" s="22">
        <v>1910124.69</v>
      </c>
      <c r="I35" s="23"/>
      <c r="J35" s="22">
        <f t="shared" si="0"/>
        <v>2148367.06</v>
      </c>
    </row>
    <row r="36" spans="1:10" s="9" customFormat="1" x14ac:dyDescent="0.2">
      <c r="A36" s="15" t="s">
        <v>3</v>
      </c>
      <c r="B36" s="22">
        <v>10014.73</v>
      </c>
      <c r="C36" s="23"/>
      <c r="D36" s="22">
        <v>20385.18</v>
      </c>
      <c r="E36" s="23"/>
      <c r="F36" s="22">
        <v>56995.23</v>
      </c>
      <c r="G36" s="23"/>
      <c r="H36" s="22">
        <v>2498960.94</v>
      </c>
      <c r="I36" s="23"/>
      <c r="J36" s="22">
        <f t="shared" si="0"/>
        <v>2586356.08</v>
      </c>
    </row>
    <row r="37" spans="1:10" s="9" customFormat="1" x14ac:dyDescent="0.2">
      <c r="A37" s="15" t="s">
        <v>35</v>
      </c>
      <c r="B37" s="22">
        <v>105594.5</v>
      </c>
      <c r="C37" s="23"/>
      <c r="D37" s="22">
        <v>380150.92</v>
      </c>
      <c r="E37" s="23"/>
      <c r="F37" s="22">
        <v>979564.52</v>
      </c>
      <c r="G37" s="23"/>
      <c r="H37" s="22">
        <v>7618816.7699999996</v>
      </c>
      <c r="I37" s="23"/>
      <c r="J37" s="22">
        <f t="shared" si="0"/>
        <v>9084126.709999999</v>
      </c>
    </row>
    <row r="38" spans="1:10" s="9" customFormat="1" x14ac:dyDescent="0.2">
      <c r="A38" s="15" t="s">
        <v>33</v>
      </c>
      <c r="B38" s="22">
        <v>26539</v>
      </c>
      <c r="C38" s="23"/>
      <c r="D38" s="22">
        <v>63272.34</v>
      </c>
      <c r="E38" s="23"/>
      <c r="F38" s="22">
        <v>112954.96</v>
      </c>
      <c r="G38" s="23"/>
      <c r="H38" s="22">
        <v>738133.93</v>
      </c>
      <c r="I38" s="23"/>
      <c r="J38" s="22">
        <f t="shared" si="0"/>
        <v>940900.23</v>
      </c>
    </row>
    <row r="39" spans="1:10" s="9" customFormat="1" x14ac:dyDescent="0.2">
      <c r="A39" s="15" t="s">
        <v>48</v>
      </c>
      <c r="B39" s="22">
        <v>40575.230000000003</v>
      </c>
      <c r="C39" s="23"/>
      <c r="D39" s="22">
        <v>151254.5</v>
      </c>
      <c r="E39" s="23"/>
      <c r="F39" s="22">
        <v>440206.22</v>
      </c>
      <c r="G39" s="23"/>
      <c r="H39" s="22">
        <v>5926296.5099999998</v>
      </c>
      <c r="I39" s="23"/>
      <c r="J39" s="22">
        <f t="shared" si="0"/>
        <v>6558332.46</v>
      </c>
    </row>
    <row r="40" spans="1:10" s="9" customFormat="1" x14ac:dyDescent="0.2">
      <c r="A40" s="15" t="s">
        <v>81</v>
      </c>
      <c r="B40" s="22">
        <v>2125.56</v>
      </c>
      <c r="C40" s="23"/>
      <c r="D40" s="22">
        <v>2219.13</v>
      </c>
      <c r="E40" s="23"/>
      <c r="F40" s="22">
        <v>3585.6</v>
      </c>
      <c r="G40" s="23"/>
      <c r="H40" s="22">
        <v>62619.16</v>
      </c>
      <c r="I40" s="23"/>
      <c r="J40" s="22">
        <f t="shared" si="0"/>
        <v>70549.450000000012</v>
      </c>
    </row>
    <row r="41" spans="1:10" s="9" customFormat="1" x14ac:dyDescent="0.2">
      <c r="A41" s="15" t="s">
        <v>73</v>
      </c>
      <c r="B41" s="22">
        <v>7136.94</v>
      </c>
      <c r="C41" s="23"/>
      <c r="D41" s="22">
        <v>30784.73</v>
      </c>
      <c r="E41" s="23"/>
      <c r="F41" s="22">
        <v>94307.7</v>
      </c>
      <c r="G41" s="23"/>
      <c r="H41" s="22">
        <v>676730.2</v>
      </c>
      <c r="I41" s="23"/>
      <c r="J41" s="22">
        <f t="shared" si="0"/>
        <v>808959.57</v>
      </c>
    </row>
    <row r="42" spans="1:10" s="9" customFormat="1" x14ac:dyDescent="0.2">
      <c r="A42" s="15" t="s">
        <v>70</v>
      </c>
      <c r="B42" s="22">
        <v>93338.07</v>
      </c>
      <c r="C42" s="23"/>
      <c r="D42" s="22">
        <v>50351.49</v>
      </c>
      <c r="E42" s="23"/>
      <c r="F42" s="22">
        <v>92501.1</v>
      </c>
      <c r="G42" s="23"/>
      <c r="H42" s="22">
        <v>341437.02</v>
      </c>
      <c r="I42" s="23"/>
      <c r="J42" s="22">
        <f t="shared" si="0"/>
        <v>577627.68000000005</v>
      </c>
    </row>
    <row r="43" spans="1:10" s="9" customFormat="1" x14ac:dyDescent="0.2">
      <c r="A43" s="15" t="s">
        <v>53</v>
      </c>
      <c r="B43" s="22">
        <v>76677.38</v>
      </c>
      <c r="C43" s="23"/>
      <c r="D43" s="22">
        <v>151383.5</v>
      </c>
      <c r="E43" s="23"/>
      <c r="F43" s="22">
        <v>419943.45</v>
      </c>
      <c r="G43" s="23"/>
      <c r="H43" s="22">
        <v>7241387.5899999999</v>
      </c>
      <c r="I43" s="23"/>
      <c r="J43" s="22">
        <f t="shared" si="0"/>
        <v>7889391.9199999999</v>
      </c>
    </row>
    <row r="44" spans="1:10" s="9" customFormat="1" x14ac:dyDescent="0.2">
      <c r="A44" s="15" t="s">
        <v>52</v>
      </c>
      <c r="B44" s="22">
        <v>20843.169999999998</v>
      </c>
      <c r="C44" s="23"/>
      <c r="D44" s="22">
        <v>40869.440000000002</v>
      </c>
      <c r="E44" s="23"/>
      <c r="F44" s="22">
        <v>84700.76</v>
      </c>
      <c r="G44" s="23"/>
      <c r="H44" s="22">
        <v>365666.59</v>
      </c>
      <c r="I44" s="23"/>
      <c r="J44" s="22">
        <f t="shared" si="0"/>
        <v>512079.96</v>
      </c>
    </row>
    <row r="45" spans="1:10" s="9" customFormat="1" x14ac:dyDescent="0.2">
      <c r="A45" s="15" t="s">
        <v>42</v>
      </c>
      <c r="B45" s="22">
        <v>29747.67</v>
      </c>
      <c r="C45" s="23"/>
      <c r="D45" s="22">
        <v>63287.02</v>
      </c>
      <c r="E45" s="23"/>
      <c r="F45" s="22">
        <v>177874.57</v>
      </c>
      <c r="G45" s="23"/>
      <c r="H45" s="22">
        <v>873203.16</v>
      </c>
      <c r="I45" s="23"/>
      <c r="J45" s="22">
        <f t="shared" si="0"/>
        <v>1144112.42</v>
      </c>
    </row>
    <row r="46" spans="1:10" s="9" customFormat="1" x14ac:dyDescent="0.2">
      <c r="A46" s="15" t="s">
        <v>40</v>
      </c>
      <c r="B46" s="22">
        <v>108862.28</v>
      </c>
      <c r="C46" s="23"/>
      <c r="D46" s="22">
        <v>206722.17</v>
      </c>
      <c r="E46" s="23"/>
      <c r="F46" s="22">
        <v>556637.30000000005</v>
      </c>
      <c r="G46" s="23"/>
      <c r="H46" s="22">
        <v>5838608.9699999997</v>
      </c>
      <c r="I46" s="23"/>
      <c r="J46" s="22">
        <f t="shared" si="0"/>
        <v>6710830.7199999997</v>
      </c>
    </row>
    <row r="47" spans="1:10" s="9" customFormat="1" x14ac:dyDescent="0.2">
      <c r="A47" s="15" t="s">
        <v>60</v>
      </c>
      <c r="B47" s="22">
        <v>129044.95</v>
      </c>
      <c r="C47" s="23"/>
      <c r="D47" s="22">
        <v>434039.7</v>
      </c>
      <c r="E47" s="23"/>
      <c r="F47" s="22">
        <v>1262683.83</v>
      </c>
      <c r="G47" s="23"/>
      <c r="H47" s="22">
        <v>10149094.07</v>
      </c>
      <c r="I47" s="23"/>
      <c r="J47" s="22">
        <f t="shared" si="0"/>
        <v>11974862.550000001</v>
      </c>
    </row>
    <row r="48" spans="1:10" s="9" customFormat="1" x14ac:dyDescent="0.2">
      <c r="A48" s="15" t="s">
        <v>68</v>
      </c>
      <c r="B48" s="22">
        <v>28558.84</v>
      </c>
      <c r="C48" s="23"/>
      <c r="D48" s="22">
        <v>110403.86</v>
      </c>
      <c r="E48" s="23"/>
      <c r="F48" s="22">
        <v>267506.94</v>
      </c>
      <c r="G48" s="23"/>
      <c r="H48" s="22">
        <v>1071681.31</v>
      </c>
      <c r="I48" s="23"/>
      <c r="J48" s="22">
        <f t="shared" si="0"/>
        <v>1478150.9500000002</v>
      </c>
    </row>
    <row r="49" spans="1:10" s="9" customFormat="1" x14ac:dyDescent="0.2">
      <c r="A49" s="15" t="s">
        <v>69</v>
      </c>
      <c r="B49" s="22">
        <v>581.86</v>
      </c>
      <c r="C49" s="23"/>
      <c r="D49" s="22">
        <v>931.79</v>
      </c>
      <c r="E49" s="23"/>
      <c r="F49" s="22">
        <v>3523.53</v>
      </c>
      <c r="G49" s="23"/>
      <c r="H49" s="22">
        <v>40513.339999999997</v>
      </c>
      <c r="I49" s="23"/>
      <c r="J49" s="22">
        <f t="shared" si="0"/>
        <v>45550.52</v>
      </c>
    </row>
    <row r="50" spans="1:10" s="9" customFormat="1" x14ac:dyDescent="0.2">
      <c r="A50" s="15" t="s">
        <v>80</v>
      </c>
      <c r="B50" s="22">
        <v>6236.69</v>
      </c>
      <c r="C50" s="23"/>
      <c r="D50" s="22">
        <v>12913.47</v>
      </c>
      <c r="E50" s="23"/>
      <c r="F50" s="22">
        <v>25511.48</v>
      </c>
      <c r="G50" s="23"/>
      <c r="H50" s="22">
        <v>107227.41</v>
      </c>
      <c r="I50" s="23"/>
      <c r="J50" s="22">
        <f t="shared" si="0"/>
        <v>151889.04999999999</v>
      </c>
    </row>
    <row r="51" spans="1:10" s="9" customFormat="1" x14ac:dyDescent="0.2">
      <c r="A51" s="15" t="s">
        <v>76</v>
      </c>
      <c r="B51" s="22">
        <v>184.23</v>
      </c>
      <c r="C51" s="23"/>
      <c r="D51" s="22">
        <v>213.93</v>
      </c>
      <c r="E51" s="23"/>
      <c r="F51" s="22">
        <v>503.83</v>
      </c>
      <c r="G51" s="23"/>
      <c r="H51" s="22">
        <v>9054.44</v>
      </c>
      <c r="I51" s="23"/>
      <c r="J51" s="22">
        <f t="shared" si="0"/>
        <v>9956.43</v>
      </c>
    </row>
    <row r="52" spans="1:10" s="9" customFormat="1" x14ac:dyDescent="0.2">
      <c r="A52" s="15" t="s">
        <v>39</v>
      </c>
      <c r="B52" s="22">
        <v>13935.19</v>
      </c>
      <c r="C52" s="23"/>
      <c r="D52" s="22">
        <v>52137.58</v>
      </c>
      <c r="E52" s="23"/>
      <c r="F52" s="22">
        <v>135860.20000000001</v>
      </c>
      <c r="G52" s="23"/>
      <c r="H52" s="22">
        <v>1089842.8899999999</v>
      </c>
      <c r="I52" s="23"/>
      <c r="J52" s="22">
        <f t="shared" si="0"/>
        <v>1291775.8599999999</v>
      </c>
    </row>
    <row r="53" spans="1:10" s="9" customFormat="1" x14ac:dyDescent="0.2">
      <c r="A53" s="15" t="s">
        <v>20</v>
      </c>
      <c r="B53" s="22">
        <v>26331.55</v>
      </c>
      <c r="C53" s="23"/>
      <c r="D53" s="22">
        <v>79397.66</v>
      </c>
      <c r="E53" s="23"/>
      <c r="F53" s="22">
        <v>238228.56</v>
      </c>
      <c r="G53" s="23"/>
      <c r="H53" s="22">
        <v>1944870.95</v>
      </c>
      <c r="I53" s="23"/>
      <c r="J53" s="22">
        <f t="shared" si="0"/>
        <v>2288828.7199999997</v>
      </c>
    </row>
    <row r="54" spans="1:10" s="9" customFormat="1" x14ac:dyDescent="0.2">
      <c r="A54" s="15" t="s">
        <v>59</v>
      </c>
      <c r="B54" s="22">
        <v>2802.65</v>
      </c>
      <c r="C54" s="23"/>
      <c r="D54" s="22">
        <v>11353.83</v>
      </c>
      <c r="E54" s="23"/>
      <c r="F54" s="22">
        <v>30657.599999999999</v>
      </c>
      <c r="G54" s="23"/>
      <c r="H54" s="22">
        <v>249624.97</v>
      </c>
      <c r="I54" s="23"/>
      <c r="J54" s="22">
        <f t="shared" si="0"/>
        <v>294439.05</v>
      </c>
    </row>
    <row r="55" spans="1:10" s="9" customFormat="1" x14ac:dyDescent="0.2">
      <c r="A55" s="15" t="s">
        <v>57</v>
      </c>
      <c r="B55" s="22">
        <v>9152.61</v>
      </c>
      <c r="C55" s="23"/>
      <c r="D55" s="22">
        <v>15818.21</v>
      </c>
      <c r="E55" s="23"/>
      <c r="F55" s="22">
        <v>55138.11</v>
      </c>
      <c r="G55" s="23"/>
      <c r="H55" s="22">
        <v>621578</v>
      </c>
      <c r="I55" s="23"/>
      <c r="J55" s="22">
        <f t="shared" si="0"/>
        <v>701686.92999999993</v>
      </c>
    </row>
    <row r="56" spans="1:10" s="9" customFormat="1" x14ac:dyDescent="0.2">
      <c r="A56" s="15" t="s">
        <v>62</v>
      </c>
      <c r="B56" s="22">
        <v>16023.28</v>
      </c>
      <c r="C56" s="23"/>
      <c r="D56" s="22">
        <v>59380.9</v>
      </c>
      <c r="E56" s="23"/>
      <c r="F56" s="22">
        <v>168472.06</v>
      </c>
      <c r="G56" s="23"/>
      <c r="H56" s="22">
        <v>1400899.31</v>
      </c>
      <c r="I56" s="23"/>
      <c r="J56" s="22">
        <f t="shared" si="0"/>
        <v>1644775.55</v>
      </c>
    </row>
    <row r="57" spans="1:10" s="9" customFormat="1" x14ac:dyDescent="0.2">
      <c r="A57" s="15" t="s">
        <v>21</v>
      </c>
      <c r="B57" s="22">
        <v>2297.9499999999998</v>
      </c>
      <c r="C57" s="23"/>
      <c r="D57" s="22">
        <v>99474.14</v>
      </c>
      <c r="E57" s="23"/>
      <c r="F57" s="22">
        <v>286339.87</v>
      </c>
      <c r="G57" s="23"/>
      <c r="H57" s="22">
        <v>2610387.34</v>
      </c>
      <c r="I57" s="23"/>
      <c r="J57" s="22">
        <f t="shared" si="0"/>
        <v>2998499.3</v>
      </c>
    </row>
    <row r="58" spans="1:10" s="9" customFormat="1" x14ac:dyDescent="0.2">
      <c r="A58" s="15" t="s">
        <v>7</v>
      </c>
      <c r="B58" s="22">
        <v>9074.89</v>
      </c>
      <c r="C58" s="23"/>
      <c r="D58" s="22">
        <v>35443.760000000002</v>
      </c>
      <c r="E58" s="23"/>
      <c r="F58" s="22">
        <v>115843.68</v>
      </c>
      <c r="G58" s="23"/>
      <c r="H58" s="22">
        <v>1322473.7</v>
      </c>
      <c r="I58" s="23"/>
      <c r="J58" s="22">
        <f t="shared" si="0"/>
        <v>1482836.03</v>
      </c>
    </row>
    <row r="59" spans="1:10" s="9" customFormat="1" x14ac:dyDescent="0.2">
      <c r="A59" s="15" t="s">
        <v>63</v>
      </c>
      <c r="B59" s="22">
        <v>1599.45</v>
      </c>
      <c r="C59" s="23"/>
      <c r="D59" s="22">
        <v>7024.04</v>
      </c>
      <c r="E59" s="23"/>
      <c r="F59" s="22">
        <v>27081.41</v>
      </c>
      <c r="G59" s="23"/>
      <c r="H59" s="22">
        <v>511802.4</v>
      </c>
      <c r="I59" s="23"/>
      <c r="J59" s="22">
        <f t="shared" si="0"/>
        <v>547507.30000000005</v>
      </c>
    </row>
    <row r="60" spans="1:10" s="9" customFormat="1" x14ac:dyDescent="0.2">
      <c r="A60" s="15" t="s">
        <v>54</v>
      </c>
      <c r="B60" s="22">
        <v>3968.77</v>
      </c>
      <c r="C60" s="23"/>
      <c r="D60" s="22">
        <v>15902.13</v>
      </c>
      <c r="E60" s="23"/>
      <c r="F60" s="22">
        <v>53182.2</v>
      </c>
      <c r="G60" s="23"/>
      <c r="H60" s="22">
        <v>945428.73</v>
      </c>
      <c r="I60" s="23"/>
      <c r="J60" s="22">
        <f t="shared" si="0"/>
        <v>1018481.83</v>
      </c>
    </row>
    <row r="61" spans="1:10" s="9" customFormat="1" x14ac:dyDescent="0.2">
      <c r="A61" s="15" t="s">
        <v>30</v>
      </c>
      <c r="B61" s="22">
        <v>6240.37</v>
      </c>
      <c r="C61" s="23"/>
      <c r="D61" s="22">
        <v>39485.160000000003</v>
      </c>
      <c r="E61" s="23"/>
      <c r="F61" s="22">
        <v>193673.63</v>
      </c>
      <c r="G61" s="23"/>
      <c r="H61" s="22">
        <v>5582013.9800000004</v>
      </c>
      <c r="I61" s="23"/>
      <c r="J61" s="22">
        <f t="shared" si="0"/>
        <v>5821413.1400000006</v>
      </c>
    </row>
    <row r="62" spans="1:10" s="9" customFormat="1" x14ac:dyDescent="0.2">
      <c r="A62" s="15" t="s">
        <v>55</v>
      </c>
      <c r="B62" s="22">
        <v>694.79</v>
      </c>
      <c r="C62" s="23"/>
      <c r="D62" s="22">
        <v>5223.6099999999997</v>
      </c>
      <c r="E62" s="23"/>
      <c r="F62" s="22">
        <v>27141.040000000001</v>
      </c>
      <c r="G62" s="23"/>
      <c r="H62" s="22">
        <v>2067963.78</v>
      </c>
      <c r="I62" s="23"/>
      <c r="J62" s="22">
        <f t="shared" si="0"/>
        <v>2101023.2200000002</v>
      </c>
    </row>
    <row r="63" spans="1:10" s="9" customFormat="1" x14ac:dyDescent="0.2">
      <c r="A63" s="15" t="s">
        <v>10</v>
      </c>
      <c r="B63" s="22">
        <v>11579.99</v>
      </c>
      <c r="C63" s="23"/>
      <c r="D63" s="22">
        <v>64328.68</v>
      </c>
      <c r="E63" s="23"/>
      <c r="F63" s="22">
        <v>185051.34</v>
      </c>
      <c r="G63" s="23"/>
      <c r="H63" s="22">
        <v>10752962.390000001</v>
      </c>
      <c r="I63" s="23"/>
      <c r="J63" s="22">
        <f t="shared" si="0"/>
        <v>11013922.4</v>
      </c>
    </row>
    <row r="64" spans="1:10" s="9" customFormat="1" x14ac:dyDescent="0.2">
      <c r="A64" s="15" t="s">
        <v>31</v>
      </c>
      <c r="B64" s="22">
        <v>9232.84</v>
      </c>
      <c r="C64" s="23"/>
      <c r="D64" s="22">
        <v>55575.59</v>
      </c>
      <c r="E64" s="23"/>
      <c r="F64" s="22">
        <v>235407.54</v>
      </c>
      <c r="G64" s="23"/>
      <c r="H64" s="22">
        <v>7157453.7800000003</v>
      </c>
      <c r="I64" s="23"/>
      <c r="J64" s="22">
        <f t="shared" si="0"/>
        <v>7457669.75</v>
      </c>
    </row>
    <row r="65" spans="1:10" s="9" customFormat="1" x14ac:dyDescent="0.2">
      <c r="A65" s="15" t="s">
        <v>27</v>
      </c>
      <c r="B65" s="22">
        <v>135471.81</v>
      </c>
      <c r="C65" s="23"/>
      <c r="D65" s="22">
        <v>402421.76000000001</v>
      </c>
      <c r="E65" s="23"/>
      <c r="F65" s="22">
        <v>1264687.3400000001</v>
      </c>
      <c r="G65" s="23"/>
      <c r="H65" s="22">
        <v>31424578.050000001</v>
      </c>
      <c r="I65" s="23"/>
      <c r="J65" s="22">
        <f t="shared" si="0"/>
        <v>33227158.960000001</v>
      </c>
    </row>
    <row r="66" spans="1:10" s="9" customFormat="1" x14ac:dyDescent="0.2">
      <c r="A66" s="15" t="s">
        <v>26</v>
      </c>
      <c r="B66" s="22">
        <v>133353.62</v>
      </c>
      <c r="C66" s="23"/>
      <c r="D66" s="22">
        <v>453272.72</v>
      </c>
      <c r="E66" s="23"/>
      <c r="F66" s="22">
        <v>4397652.79</v>
      </c>
      <c r="G66" s="23"/>
      <c r="H66" s="22">
        <v>5025997.1399999997</v>
      </c>
      <c r="I66" s="23"/>
      <c r="J66" s="22">
        <f t="shared" si="0"/>
        <v>10010276.27</v>
      </c>
    </row>
    <row r="67" spans="1:10" s="9" customFormat="1" x14ac:dyDescent="0.2">
      <c r="A67" s="15" t="s">
        <v>71</v>
      </c>
      <c r="B67" s="22">
        <v>9049.68</v>
      </c>
      <c r="C67" s="23"/>
      <c r="D67" s="22">
        <v>63511.34</v>
      </c>
      <c r="E67" s="23"/>
      <c r="F67" s="22">
        <v>355667.76</v>
      </c>
      <c r="G67" s="23"/>
      <c r="H67" s="22">
        <v>9677092.7100000009</v>
      </c>
      <c r="I67" s="23"/>
      <c r="J67" s="22">
        <f t="shared" si="0"/>
        <v>10105321.49</v>
      </c>
    </row>
    <row r="68" spans="1:10" s="9" customFormat="1" x14ac:dyDescent="0.2">
      <c r="A68" s="15" t="s">
        <v>6</v>
      </c>
      <c r="B68" s="22">
        <v>144282.04</v>
      </c>
      <c r="C68" s="23"/>
      <c r="D68" s="22">
        <v>396525.38</v>
      </c>
      <c r="E68" s="23"/>
      <c r="F68" s="22">
        <v>998873.18</v>
      </c>
      <c r="G68" s="23"/>
      <c r="H68" s="22">
        <v>8630112.4499999993</v>
      </c>
      <c r="I68" s="23"/>
      <c r="J68" s="22">
        <f t="shared" si="0"/>
        <v>10169793.049999999</v>
      </c>
    </row>
    <row r="69" spans="1:10" s="9" customFormat="1" x14ac:dyDescent="0.2">
      <c r="A69" s="15" t="s">
        <v>38</v>
      </c>
      <c r="B69" s="22">
        <v>104856.46</v>
      </c>
      <c r="C69" s="23"/>
      <c r="D69" s="22">
        <v>228939.2</v>
      </c>
      <c r="E69" s="23"/>
      <c r="F69" s="22">
        <v>489081.17</v>
      </c>
      <c r="G69" s="23"/>
      <c r="H69" s="22">
        <v>4053030.58</v>
      </c>
      <c r="I69" s="23"/>
      <c r="J69" s="22">
        <f t="shared" si="0"/>
        <v>4875907.41</v>
      </c>
    </row>
    <row r="70" spans="1:10" s="9" customFormat="1" x14ac:dyDescent="0.2">
      <c r="A70" s="15" t="s">
        <v>78</v>
      </c>
      <c r="B70" s="22">
        <v>59227.26</v>
      </c>
      <c r="C70" s="23"/>
      <c r="D70" s="22">
        <v>145043.98000000001</v>
      </c>
      <c r="E70" s="23"/>
      <c r="F70" s="22">
        <v>367151.72</v>
      </c>
      <c r="G70" s="23"/>
      <c r="H70" s="22">
        <v>3236012.56</v>
      </c>
      <c r="I70" s="23"/>
      <c r="J70" s="22">
        <f t="shared" si="0"/>
        <v>3807435.52</v>
      </c>
    </row>
    <row r="71" spans="1:10" s="9" customFormat="1" x14ac:dyDescent="0.2">
      <c r="A71" s="15" t="s">
        <v>77</v>
      </c>
      <c r="B71" s="22">
        <v>64358.29</v>
      </c>
      <c r="C71" s="23"/>
      <c r="D71" s="22">
        <v>303599.38</v>
      </c>
      <c r="E71" s="23"/>
      <c r="F71" s="22">
        <v>880387.29</v>
      </c>
      <c r="G71" s="23"/>
      <c r="H71" s="22">
        <v>5305733.34</v>
      </c>
      <c r="I71" s="23"/>
      <c r="J71" s="22">
        <f t="shared" si="0"/>
        <v>6554078.2999999998</v>
      </c>
    </row>
    <row r="72" spans="1:10" s="9" customFormat="1" x14ac:dyDescent="0.2">
      <c r="A72" s="15" t="s">
        <v>46</v>
      </c>
      <c r="B72" s="22">
        <v>45053.47</v>
      </c>
      <c r="C72" s="23"/>
      <c r="D72" s="22">
        <v>207025.22</v>
      </c>
      <c r="E72" s="23"/>
      <c r="F72" s="22">
        <v>626226.78</v>
      </c>
      <c r="G72" s="23"/>
      <c r="H72" s="22">
        <v>11013965.92</v>
      </c>
      <c r="I72" s="23"/>
      <c r="J72" s="22">
        <f t="shared" si="0"/>
        <v>11892271.390000001</v>
      </c>
    </row>
    <row r="73" spans="1:10" s="9" customFormat="1" x14ac:dyDescent="0.2">
      <c r="A73" s="15" t="s">
        <v>25</v>
      </c>
      <c r="B73" s="22">
        <v>32268.28</v>
      </c>
      <c r="C73" s="23"/>
      <c r="D73" s="22">
        <v>145583</v>
      </c>
      <c r="E73" s="23"/>
      <c r="F73" s="22">
        <v>460039.84</v>
      </c>
      <c r="G73" s="23"/>
      <c r="H73" s="22">
        <v>7712326.7199999997</v>
      </c>
      <c r="I73" s="23"/>
      <c r="J73" s="22">
        <f t="shared" ref="J73:J88" si="1">B73+D73+F73+H73</f>
        <v>8350217.8399999999</v>
      </c>
    </row>
    <row r="74" spans="1:10" s="9" customFormat="1" x14ac:dyDescent="0.2">
      <c r="A74" s="15" t="s">
        <v>14</v>
      </c>
      <c r="B74" s="22">
        <v>55740.41</v>
      </c>
      <c r="C74" s="23"/>
      <c r="D74" s="22">
        <v>159026.34</v>
      </c>
      <c r="E74" s="23"/>
      <c r="F74" s="22">
        <v>362219.02</v>
      </c>
      <c r="G74" s="23"/>
      <c r="H74" s="22">
        <v>5434603.2599999998</v>
      </c>
      <c r="I74" s="23"/>
      <c r="J74" s="22">
        <f t="shared" si="1"/>
        <v>6011589.0299999993</v>
      </c>
    </row>
    <row r="75" spans="1:10" s="9" customFormat="1" x14ac:dyDescent="0.2">
      <c r="A75" s="15" t="s">
        <v>64</v>
      </c>
      <c r="B75" s="22">
        <v>16771.990000000002</v>
      </c>
      <c r="C75" s="23"/>
      <c r="D75" s="22">
        <v>56831.98</v>
      </c>
      <c r="E75" s="23"/>
      <c r="F75" s="22">
        <v>181683.38</v>
      </c>
      <c r="G75" s="23"/>
      <c r="H75" s="22">
        <v>4591172.88</v>
      </c>
      <c r="I75" s="23"/>
      <c r="J75" s="22">
        <f t="shared" si="1"/>
        <v>4846460.2299999995</v>
      </c>
    </row>
    <row r="76" spans="1:10" s="9" customFormat="1" x14ac:dyDescent="0.2">
      <c r="A76" s="15" t="s">
        <v>67</v>
      </c>
      <c r="B76" s="22">
        <v>93828.7</v>
      </c>
      <c r="C76" s="23"/>
      <c r="D76" s="22">
        <v>348806.51</v>
      </c>
      <c r="E76" s="23"/>
      <c r="F76" s="22">
        <v>1065971.42</v>
      </c>
      <c r="G76" s="23"/>
      <c r="H76" s="22">
        <v>14369959.6</v>
      </c>
      <c r="I76" s="23"/>
      <c r="J76" s="22">
        <f t="shared" si="1"/>
        <v>15878566.23</v>
      </c>
    </row>
    <row r="77" spans="1:10" s="9" customFormat="1" x14ac:dyDescent="0.2">
      <c r="A77" s="15" t="s">
        <v>51</v>
      </c>
      <c r="B77" s="22">
        <v>59082.09</v>
      </c>
      <c r="C77" s="23"/>
      <c r="D77" s="22">
        <v>120962.83</v>
      </c>
      <c r="E77" s="23"/>
      <c r="F77" s="22">
        <v>265755.32</v>
      </c>
      <c r="G77" s="23"/>
      <c r="H77" s="22">
        <v>2018456.17</v>
      </c>
      <c r="I77" s="23"/>
      <c r="J77" s="22">
        <f t="shared" si="1"/>
        <v>2464256.41</v>
      </c>
    </row>
    <row r="78" spans="1:10" s="9" customFormat="1" x14ac:dyDescent="0.2">
      <c r="A78" s="15" t="s">
        <v>15</v>
      </c>
      <c r="B78" s="22">
        <v>21530.32</v>
      </c>
      <c r="C78" s="23"/>
      <c r="D78" s="22">
        <v>76567.67</v>
      </c>
      <c r="E78" s="23"/>
      <c r="F78" s="22">
        <v>236313.72</v>
      </c>
      <c r="G78" s="23"/>
      <c r="H78" s="22">
        <v>10441678.67</v>
      </c>
      <c r="I78" s="23"/>
      <c r="J78" s="22">
        <f t="shared" si="1"/>
        <v>10776090.379999999</v>
      </c>
    </row>
    <row r="79" spans="1:10" s="9" customFormat="1" x14ac:dyDescent="0.2">
      <c r="A79" s="15" t="s">
        <v>32</v>
      </c>
      <c r="B79" s="22">
        <v>6186.38</v>
      </c>
      <c r="C79" s="23"/>
      <c r="D79" s="22">
        <v>38876.730000000003</v>
      </c>
      <c r="E79" s="23"/>
      <c r="F79" s="22">
        <v>179237.77</v>
      </c>
      <c r="G79" s="23"/>
      <c r="H79" s="22">
        <v>11162407.68</v>
      </c>
      <c r="I79" s="23"/>
      <c r="J79" s="22">
        <f t="shared" si="1"/>
        <v>11386708.560000001</v>
      </c>
    </row>
    <row r="80" spans="1:10" s="9" customFormat="1" x14ac:dyDescent="0.2">
      <c r="A80" s="15" t="s">
        <v>29</v>
      </c>
      <c r="B80" s="22">
        <v>47042.15</v>
      </c>
      <c r="C80" s="23"/>
      <c r="D80" s="22">
        <v>140692.31</v>
      </c>
      <c r="E80" s="23"/>
      <c r="F80" s="22">
        <v>282414.63</v>
      </c>
      <c r="G80" s="23"/>
      <c r="H80" s="22">
        <v>1298737.24</v>
      </c>
      <c r="I80" s="23"/>
      <c r="J80" s="22">
        <f t="shared" si="1"/>
        <v>1768886.33</v>
      </c>
    </row>
    <row r="81" spans="1:21" s="9" customFormat="1" x14ac:dyDescent="0.2">
      <c r="A81" s="15" t="s">
        <v>4</v>
      </c>
      <c r="B81" s="22">
        <v>14798.46</v>
      </c>
      <c r="C81" s="23"/>
      <c r="D81" s="22">
        <v>81251.55</v>
      </c>
      <c r="E81" s="23"/>
      <c r="F81" s="22">
        <v>281677.65999999997</v>
      </c>
      <c r="G81" s="23"/>
      <c r="H81" s="22">
        <v>7428772.5</v>
      </c>
      <c r="I81" s="23"/>
      <c r="J81" s="22">
        <f t="shared" si="1"/>
        <v>7806500.1699999999</v>
      </c>
    </row>
    <row r="82" spans="1:21" s="9" customFormat="1" x14ac:dyDescent="0.2">
      <c r="A82" s="15" t="s">
        <v>0</v>
      </c>
      <c r="B82" s="22">
        <v>14470.74</v>
      </c>
      <c r="C82" s="23"/>
      <c r="D82" s="22">
        <v>34271.440000000002</v>
      </c>
      <c r="E82" s="23"/>
      <c r="F82" s="22">
        <v>50762.52</v>
      </c>
      <c r="G82" s="23"/>
      <c r="H82" s="22">
        <v>129781.91</v>
      </c>
      <c r="I82" s="23"/>
      <c r="J82" s="22">
        <f t="shared" si="1"/>
        <v>229286.61</v>
      </c>
    </row>
    <row r="83" spans="1:21" s="9" customFormat="1" x14ac:dyDescent="0.2">
      <c r="A83" s="15" t="s">
        <v>65</v>
      </c>
      <c r="B83" s="22">
        <v>490373.22</v>
      </c>
      <c r="C83" s="23"/>
      <c r="D83" s="22">
        <v>842987.37</v>
      </c>
      <c r="E83" s="23"/>
      <c r="F83" s="22">
        <v>1010497.3</v>
      </c>
      <c r="G83" s="23"/>
      <c r="H83" s="22">
        <v>1859227.78</v>
      </c>
      <c r="I83" s="23"/>
      <c r="J83" s="22">
        <f t="shared" si="1"/>
        <v>4203085.67</v>
      </c>
    </row>
    <row r="84" spans="1:21" s="9" customFormat="1" x14ac:dyDescent="0.2">
      <c r="A84" s="15" t="s">
        <v>23</v>
      </c>
      <c r="B84" s="22">
        <v>161116.17000000001</v>
      </c>
      <c r="C84" s="23"/>
      <c r="D84" s="22">
        <v>244166.8</v>
      </c>
      <c r="E84" s="23"/>
      <c r="F84" s="22">
        <v>386804</v>
      </c>
      <c r="G84" s="23"/>
      <c r="H84" s="22">
        <v>3425213.31</v>
      </c>
      <c r="I84" s="23"/>
      <c r="J84" s="22">
        <f t="shared" si="1"/>
        <v>4217300.28</v>
      </c>
    </row>
    <row r="85" spans="1:21" s="9" customFormat="1" x14ac:dyDescent="0.2">
      <c r="A85" s="15" t="s">
        <v>49</v>
      </c>
      <c r="B85" s="22">
        <v>81372.61</v>
      </c>
      <c r="C85" s="23"/>
      <c r="D85" s="22">
        <v>153748.72</v>
      </c>
      <c r="E85" s="23"/>
      <c r="F85" s="22">
        <v>313241.09000000003</v>
      </c>
      <c r="G85" s="23"/>
      <c r="H85" s="22">
        <v>1666611.88</v>
      </c>
      <c r="I85" s="23"/>
      <c r="J85" s="22">
        <f t="shared" si="1"/>
        <v>2214974.2999999998</v>
      </c>
    </row>
    <row r="86" spans="1:21" s="9" customFormat="1" x14ac:dyDescent="0.2">
      <c r="A86" s="15" t="s">
        <v>74</v>
      </c>
      <c r="B86" s="22">
        <v>10851.76</v>
      </c>
      <c r="C86" s="23"/>
      <c r="D86" s="22">
        <v>56078.52</v>
      </c>
      <c r="E86" s="23"/>
      <c r="F86" s="22">
        <v>170705.81</v>
      </c>
      <c r="G86" s="23"/>
      <c r="H86" s="22">
        <v>2393629.64</v>
      </c>
      <c r="I86" s="23"/>
      <c r="J86" s="22">
        <f t="shared" si="1"/>
        <v>2631265.73</v>
      </c>
    </row>
    <row r="87" spans="1:21" s="9" customFormat="1" x14ac:dyDescent="0.2">
      <c r="A87" s="15" t="s">
        <v>75</v>
      </c>
      <c r="B87" s="22">
        <v>37769.230000000003</v>
      </c>
      <c r="C87" s="23"/>
      <c r="D87" s="22">
        <v>79316.05</v>
      </c>
      <c r="E87" s="23"/>
      <c r="F87" s="22">
        <v>248532.66</v>
      </c>
      <c r="G87" s="23"/>
      <c r="H87" s="22">
        <v>5614638.2699999996</v>
      </c>
      <c r="I87" s="23"/>
      <c r="J87" s="22">
        <f t="shared" si="1"/>
        <v>5980256.21</v>
      </c>
    </row>
    <row r="88" spans="1:21" s="9" customFormat="1" ht="15" thickBot="1" x14ac:dyDescent="0.25">
      <c r="A88" s="17" t="s">
        <v>58</v>
      </c>
      <c r="B88" s="26">
        <v>8990.1</v>
      </c>
      <c r="C88" s="27"/>
      <c r="D88" s="26">
        <v>41800.959999999999</v>
      </c>
      <c r="E88" s="27"/>
      <c r="F88" s="26">
        <v>155333.32999999999</v>
      </c>
      <c r="G88" s="27"/>
      <c r="H88" s="26">
        <v>3444387.06</v>
      </c>
      <c r="I88" s="27"/>
      <c r="J88" s="22">
        <f t="shared" si="1"/>
        <v>3650511.45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x14ac:dyDescent="0.15">
      <c r="A89" s="4" t="s">
        <v>1</v>
      </c>
      <c r="H89" s="33" t="s">
        <v>2</v>
      </c>
      <c r="I89" s="33"/>
      <c r="J89" s="33"/>
    </row>
    <row r="91" spans="1:21" x14ac:dyDescent="0.2">
      <c r="A91" s="32"/>
      <c r="B91" s="32"/>
      <c r="C91" s="32"/>
      <c r="D91" s="32"/>
      <c r="E91" s="32"/>
      <c r="F91" s="32"/>
      <c r="G91" s="32"/>
      <c r="H91" s="32"/>
      <c r="I91" s="32"/>
      <c r="J91" s="32"/>
    </row>
    <row r="92" spans="1:21" x14ac:dyDescent="0.2">
      <c r="A92" s="32"/>
      <c r="B92" s="32"/>
      <c r="C92" s="32"/>
      <c r="D92" s="32"/>
      <c r="E92" s="32"/>
      <c r="F92" s="32"/>
      <c r="G92" s="32"/>
      <c r="H92" s="32"/>
      <c r="I92" s="32"/>
      <c r="J92" s="32"/>
    </row>
  </sheetData>
  <sortState ref="A7:J87">
    <sortCondition ref="A7"/>
  </sortState>
  <mergeCells count="8">
    <mergeCell ref="L3:U6"/>
    <mergeCell ref="A91:J92"/>
    <mergeCell ref="H89:J89"/>
    <mergeCell ref="A1:J1"/>
    <mergeCell ref="A3:A6"/>
    <mergeCell ref="J3:J4"/>
    <mergeCell ref="B3:I3"/>
    <mergeCell ref="A2:J2"/>
  </mergeCells>
  <pageMargins left="0.7" right="0.7" top="0.75" bottom="0.75" header="0.3" footer="0.3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1  a � 1 
</file>

<file path=customXml/item2.xml>�� 1  a � 1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F32B74F3E55E94BB18CDE3B45E2A385" ma:contentTypeVersion="1" ma:contentTypeDescription="Yeni belge oluşturun." ma:contentTypeScope="" ma:versionID="fe33abbf44b87f86436a42ef0439fb1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20ab34a7c2ca5bb6fa0458d1241f1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EF02A49-19AD-4A74-A03D-CC08E04BC289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80EF8F2B-F73D-4E6B-9978-C5A4005E4BC6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9FB65731-3D74-4CFF-B88E-AAB6F839F1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1B4A5E6-22A9-4076-A826-302655E0767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57A44FF-67A2-4513-94A3-637BB0599F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2.2.5</vt:lpstr>
      <vt:lpstr>'2.2.5'!Print_Titles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iskender.demirtas</cp:lastModifiedBy>
  <cp:lastPrinted>2020-10-30T07:02:52Z</cp:lastPrinted>
  <dcterms:created xsi:type="dcterms:W3CDTF">2020-07-03T06:24:32Z</dcterms:created>
  <dcterms:modified xsi:type="dcterms:W3CDTF">2024-10-03T11:26:27Z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0x010100CF32B74F3E55E94BB18CDE3B45E2A385</vt:lpwstr>
  </property>
</Properties>
</file>