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as\Desktop\Çölleşme İstatistikleri 30.10.2020\Çölleşme İstatistikleri\Su Erozyonu İstatistikleri\2.2. İl Düzeyinde Su Erozyonu İstatistikleri\"/>
    </mc:Choice>
  </mc:AlternateContent>
  <bookViews>
    <workbookView xWindow="0" yWindow="0" windowWidth="28800" windowHeight="12450" tabRatio="467"/>
  </bookViews>
  <sheets>
    <sheet name="2.2.3" sheetId="2" r:id="rId1"/>
  </sheets>
  <externalReferences>
    <externalReference r:id="rId2"/>
  </externalReferences>
  <definedNames>
    <definedName name="_xlcn.WorksheetConnection_Sayfa1Y7Z28" hidden="1">[1]erozyon_miktarı_il_grafik_!$Y$7:$Z$28</definedName>
    <definedName name="_xlnm.Print_Titles" localSheetId="0">'2.2.3'!$1:$6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" i="2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"/>
        </x15:connection>
      </ext>
    </extLst>
  </connection>
</connections>
</file>

<file path=xl/sharedStrings.xml><?xml version="1.0" encoding="utf-8"?>
<sst xmlns="http://schemas.openxmlformats.org/spreadsheetml/2006/main" count="104" uniqueCount="96">
  <si>
    <t>TRC13 Kilis</t>
  </si>
  <si>
    <t>(1) İstatistiki Bölge Birimleri Sınıflaması.</t>
  </si>
  <si>
    <t xml:space="preserve">(1) Statistical Regions. </t>
  </si>
  <si>
    <t>0 -20</t>
  </si>
  <si>
    <t>20,01 - 40</t>
  </si>
  <si>
    <t>40,01 - 60</t>
  </si>
  <si>
    <t>60,01 &gt;</t>
  </si>
  <si>
    <t xml:space="preserve">TR621 Adana </t>
  </si>
  <si>
    <t xml:space="preserve">TRC12 Adıyaman </t>
  </si>
  <si>
    <t xml:space="preserve">TR332 Afyonkarahisar </t>
  </si>
  <si>
    <t xml:space="preserve">TRA21 Ağrı </t>
  </si>
  <si>
    <t xml:space="preserve">TR834 Amasya </t>
  </si>
  <si>
    <t xml:space="preserve">TR510 Ankara </t>
  </si>
  <si>
    <t xml:space="preserve">TR611 Antalya </t>
  </si>
  <si>
    <t xml:space="preserve">TR905 Artvin </t>
  </si>
  <si>
    <t xml:space="preserve">TR321 Aydın </t>
  </si>
  <si>
    <t xml:space="preserve">TR221 Balıkesir </t>
  </si>
  <si>
    <t xml:space="preserve">TR413 Bilecik </t>
  </si>
  <si>
    <t xml:space="preserve">TRB13 Bingöl </t>
  </si>
  <si>
    <t xml:space="preserve">TRB23 Bitlis </t>
  </si>
  <si>
    <t xml:space="preserve">TR424 Bolu </t>
  </si>
  <si>
    <t xml:space="preserve">TR613 Burdur </t>
  </si>
  <si>
    <t xml:space="preserve">TR411 Bursa </t>
  </si>
  <si>
    <t xml:space="preserve">TR222 Çanakkale </t>
  </si>
  <si>
    <t xml:space="preserve">TR822 Çankırı </t>
  </si>
  <si>
    <t xml:space="preserve">TR833 Çorum </t>
  </si>
  <si>
    <t xml:space="preserve">TR322 Denizli </t>
  </si>
  <si>
    <t xml:space="preserve">TRC22 Diyarbakır </t>
  </si>
  <si>
    <t xml:space="preserve">TR212 Edirne </t>
  </si>
  <si>
    <t xml:space="preserve">TRB12 Elazığ </t>
  </si>
  <si>
    <t xml:space="preserve">TRA12 Erzincan </t>
  </si>
  <si>
    <t xml:space="preserve">TRA11 Erzurum </t>
  </si>
  <si>
    <t xml:space="preserve">TR412 Eskişehir </t>
  </si>
  <si>
    <t xml:space="preserve">TRC11 Gaziantep </t>
  </si>
  <si>
    <t xml:space="preserve">TR903 Giresun </t>
  </si>
  <si>
    <t xml:space="preserve">TR906 Gümüşhane </t>
  </si>
  <si>
    <t xml:space="preserve">TRB24 Hakkari </t>
  </si>
  <si>
    <t xml:space="preserve">TR631 Hatay </t>
  </si>
  <si>
    <t xml:space="preserve">TR612 Isparta </t>
  </si>
  <si>
    <t xml:space="preserve">TR622 Mersin </t>
  </si>
  <si>
    <t xml:space="preserve">TR100 İstanbul </t>
  </si>
  <si>
    <t xml:space="preserve">TR310 İzmir </t>
  </si>
  <si>
    <t xml:space="preserve">TRA22 Kars </t>
  </si>
  <si>
    <t xml:space="preserve">TR821 Kastamonu </t>
  </si>
  <si>
    <t xml:space="preserve">TR721 Kayseri </t>
  </si>
  <si>
    <t xml:space="preserve">TR213 Kırklareli </t>
  </si>
  <si>
    <t xml:space="preserve">TR715 Kırşehir </t>
  </si>
  <si>
    <t xml:space="preserve">TR421 Kocaeli </t>
  </si>
  <si>
    <t xml:space="preserve">TR521 Konya </t>
  </si>
  <si>
    <t xml:space="preserve">TR333 Kütahya </t>
  </si>
  <si>
    <t xml:space="preserve">TRB11 Malatya </t>
  </si>
  <si>
    <t xml:space="preserve">TR331 Manisa </t>
  </si>
  <si>
    <t xml:space="preserve">TR632 Kahramanmaraş </t>
  </si>
  <si>
    <t xml:space="preserve">TRC31 Mardin </t>
  </si>
  <si>
    <t xml:space="preserve">TR323 Muğla </t>
  </si>
  <si>
    <t xml:space="preserve">TRB22 Muş </t>
  </si>
  <si>
    <t xml:space="preserve">TR714 Nevşehir </t>
  </si>
  <si>
    <t xml:space="preserve">TR713 Niğde </t>
  </si>
  <si>
    <t xml:space="preserve">TR902 Ordu </t>
  </si>
  <si>
    <t xml:space="preserve">TR904 Rize </t>
  </si>
  <si>
    <t xml:space="preserve">TR422 Sakarya </t>
  </si>
  <si>
    <t xml:space="preserve">TR831 Samsun </t>
  </si>
  <si>
    <t xml:space="preserve">TRC34 Siirt </t>
  </si>
  <si>
    <t xml:space="preserve">TR823 Sinop </t>
  </si>
  <si>
    <t xml:space="preserve">TR722 Sivas </t>
  </si>
  <si>
    <t xml:space="preserve">TR211 Tekirdağ </t>
  </si>
  <si>
    <t xml:space="preserve">TR832 Tokat </t>
  </si>
  <si>
    <t xml:space="preserve">TR901 Trabzon </t>
  </si>
  <si>
    <t xml:space="preserve">TRB14 Tunceli </t>
  </si>
  <si>
    <t xml:space="preserve">TRC21 Şanlıurfa </t>
  </si>
  <si>
    <t xml:space="preserve">TR334 Uşak </t>
  </si>
  <si>
    <t xml:space="preserve">TRB21 Van </t>
  </si>
  <si>
    <t xml:space="preserve">TR723 Yozgat </t>
  </si>
  <si>
    <t xml:space="preserve">TR811 Zonguldak </t>
  </si>
  <si>
    <t xml:space="preserve">TR712 Aksaray </t>
  </si>
  <si>
    <t xml:space="preserve">TRA13 Bayburt </t>
  </si>
  <si>
    <t xml:space="preserve">TR522 Karaman </t>
  </si>
  <si>
    <t xml:space="preserve">TR711 Kırıkkale </t>
  </si>
  <si>
    <t xml:space="preserve">TRC32 Batman </t>
  </si>
  <si>
    <t xml:space="preserve">TRC33 Şırnak </t>
  </si>
  <si>
    <t xml:space="preserve">TR813 Bartın </t>
  </si>
  <si>
    <t xml:space="preserve">TRA24 Ardahan </t>
  </si>
  <si>
    <t xml:space="preserve">TRA23 Iğdır </t>
  </si>
  <si>
    <t xml:space="preserve">TR425 Yalova </t>
  </si>
  <si>
    <t xml:space="preserve">TR812 Karabük </t>
  </si>
  <si>
    <t xml:space="preserve">TR633 Osmaniye </t>
  </si>
  <si>
    <t xml:space="preserve">TR423 Düzce </t>
  </si>
  <si>
    <r>
      <rPr>
        <b/>
        <sz val="10"/>
        <rFont val="Calibri"/>
        <family val="2"/>
        <charset val="162"/>
        <scheme val="minor"/>
      </rPr>
      <t>Eğim Grubu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sz val="8"/>
        <rFont val="Calibri"/>
        <family val="2"/>
        <charset val="162"/>
        <scheme val="minor"/>
      </rPr>
      <t>(%)</t>
    </r>
    <r>
      <rPr>
        <b/>
        <sz val="14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Slope Group</t>
    </r>
    <r>
      <rPr>
        <sz val="10"/>
        <color theme="1"/>
        <rFont val="Calibri"/>
        <family val="2"/>
        <charset val="162"/>
        <scheme val="minor"/>
      </rPr>
      <t xml:space="preserve">
</t>
    </r>
    <r>
      <rPr>
        <sz val="7"/>
        <color theme="1"/>
        <rFont val="Calibri"/>
        <family val="2"/>
        <charset val="162"/>
        <scheme val="minor"/>
      </rPr>
      <t>(%)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</si>
  <si>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</si>
  <si>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rFont val="Tahoma"/>
        <family val="2"/>
        <charset val="162"/>
      </rPr>
      <t>Su Erozyon Miktarı</t>
    </r>
    <r>
      <rPr>
        <sz val="11"/>
        <rFont val="Tahoma"/>
        <family val="2"/>
        <charset val="162"/>
      </rPr>
      <t xml:space="preserve">
</t>
    </r>
    <r>
      <rPr>
        <sz val="8"/>
        <rFont val="Tahoma"/>
        <family val="2"/>
        <charset val="162"/>
      </rPr>
      <t>(ton yıl</t>
    </r>
    <r>
      <rPr>
        <vertAlign val="superscript"/>
        <sz val="8"/>
        <rFont val="Tahoma"/>
        <family val="2"/>
        <charset val="162"/>
      </rPr>
      <t>-1</t>
    </r>
    <r>
      <rPr>
        <sz val="8"/>
        <rFont val="Tahoma"/>
        <family val="2"/>
        <charset val="162"/>
      </rPr>
      <t>)</t>
    </r>
  </si>
  <si>
    <r>
      <t xml:space="preserve">Water Erosion Amount
</t>
    </r>
    <r>
      <rPr>
        <sz val="7"/>
        <rFont val="Tahoma"/>
        <family val="2"/>
        <charset val="162"/>
      </rPr>
      <t>(tonne year</t>
    </r>
    <r>
      <rPr>
        <vertAlign val="superscript"/>
        <sz val="7"/>
        <rFont val="Tahoma"/>
        <family val="2"/>
        <charset val="162"/>
      </rPr>
      <t>-1</t>
    </r>
    <r>
      <rPr>
        <sz val="7"/>
        <rFont val="Tahoma"/>
        <family val="2"/>
        <charset val="162"/>
      </rPr>
      <t>)</t>
    </r>
  </si>
  <si>
    <r>
      <rPr>
        <b/>
        <sz val="10"/>
        <rFont val="Tahoma"/>
        <family val="2"/>
        <charset val="162"/>
      </rPr>
      <t>İBBS(1) - 3. Düzey</t>
    </r>
    <r>
      <rPr>
        <b/>
        <sz val="11"/>
        <rFont val="Tahoma"/>
        <family val="2"/>
        <charset val="162"/>
      </rPr>
      <t xml:space="preserve">
 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 xml:space="preserve"> SR(1) - Level 3</t>
    </r>
  </si>
  <si>
    <t>2.2.3. Orman Arazilerinde Eğim Gruplarına Bağlı Olarak Meydana Gelen Su Erozyonu Miktarlarının il düzeyinde dağılımı, 2019</t>
  </si>
  <si>
    <t xml:space="preserve">   2.2.3. Amounts of water erosion occuring depending on different slope groups in forest lands at provincial level, 2019</t>
  </si>
  <si>
    <t xml:space="preserve">TR Türkiye - Turkey  </t>
  </si>
  <si>
    <r>
      <rPr>
        <b/>
        <sz val="11"/>
        <color indexed="8"/>
        <rFont val="Tahoma"/>
        <family val="2"/>
        <charset val="162"/>
      </rPr>
      <t>Grafik</t>
    </r>
    <r>
      <rPr>
        <sz val="11"/>
        <color indexed="8"/>
        <rFont val="Tahoma"/>
        <family val="2"/>
        <charset val="162"/>
      </rPr>
      <t xml:space="preserve">
Graphic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</si>
</sst>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indexed="8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sz val="9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sz val="8"/>
      <name val="Tahoma"/>
      <family val="2"/>
      <charset val="162"/>
    </font>
    <font>
      <vertAlign val="superscript"/>
      <sz val="8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name val="Tahoma"/>
      <family val="2"/>
      <charset val="162"/>
    </font>
    <font>
      <vertAlign val="superscript"/>
      <sz val="7"/>
      <name val="Tahoma"/>
      <family val="2"/>
      <charset val="162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sz val="9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 indent="2"/>
    </xf>
    <xf numFmtId="3" fontId="26" fillId="0" borderId="0" xfId="0" applyNumberFormat="1" applyFont="1" applyFill="1" applyBorder="1" applyAlignment="1">
      <alignment horizontal="right" vertical="center" wrapText="1" indent="2"/>
    </xf>
    <xf numFmtId="3" fontId="3" fillId="0" borderId="1" xfId="0" applyNumberFormat="1" applyFont="1" applyFill="1" applyBorder="1" applyAlignment="1">
      <alignment horizontal="right" vertical="center" indent="2"/>
    </xf>
    <xf numFmtId="3" fontId="28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5" fillId="0" borderId="0" xfId="0" applyNumberFormat="1" applyFont="1" applyAlignment="1">
      <alignment horizontal="right" vertical="center" indent="2"/>
    </xf>
    <xf numFmtId="4" fontId="27" fillId="0" borderId="0" xfId="0" applyNumberFormat="1" applyFont="1" applyAlignment="1">
      <alignment horizontal="right" vertical="center" indent="2"/>
    </xf>
    <xf numFmtId="4" fontId="25" fillId="0" borderId="0" xfId="0" applyNumberFormat="1" applyFont="1" applyBorder="1" applyAlignment="1">
      <alignment horizontal="right" vertical="center" indent="2"/>
    </xf>
    <xf numFmtId="4" fontId="25" fillId="0" borderId="1" xfId="0" applyNumberFormat="1" applyFont="1" applyBorder="1" applyAlignment="1">
      <alignment horizontal="right" vertical="center" indent="2"/>
    </xf>
    <xf numFmtId="2" fontId="27" fillId="0" borderId="0" xfId="0" applyNumberFormat="1" applyFont="1" applyAlignment="1">
      <alignment horizontal="right" vertical="center" indent="2"/>
    </xf>
    <xf numFmtId="2" fontId="25" fillId="0" borderId="0" xfId="0" applyNumberFormat="1" applyFont="1" applyAlignment="1">
      <alignment horizontal="right" vertical="center" indent="2"/>
    </xf>
    <xf numFmtId="2" fontId="25" fillId="0" borderId="1" xfId="0" applyNumberFormat="1" applyFont="1" applyBorder="1" applyAlignment="1">
      <alignment horizontal="right" vertical="center" indent="2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10579</xdr:colOff>
      <xdr:row>7</xdr:row>
      <xdr:rowOff>63500</xdr:rowOff>
    </xdr:from>
    <xdr:to>
      <xdr:col>21</xdr:col>
      <xdr:colOff>11449</xdr:colOff>
      <xdr:row>31</xdr:row>
      <xdr:rowOff>90716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7412" y="2592917"/>
          <a:ext cx="6139204" cy="4334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91"/>
  <sheetViews>
    <sheetView showGridLines="0" showRowColHeaders="0" tabSelected="1" zoomScale="90" zoomScaleNormal="90" workbookViewId="0">
      <selection sqref="A1:J1"/>
    </sheetView>
  </sheetViews>
  <sheetFormatPr defaultColWidth="9.140625" defaultRowHeight="14.25" x14ac:dyDescent="0.2"/>
  <cols>
    <col min="1" max="1" width="31.85546875" style="1" customWidth="1"/>
    <col min="2" max="2" width="20.7109375" style="5" customWidth="1"/>
    <col min="3" max="3" width="3.5703125" style="5" customWidth="1"/>
    <col min="4" max="4" width="20.7109375" style="7" customWidth="1"/>
    <col min="5" max="5" width="3.5703125" style="7" customWidth="1"/>
    <col min="6" max="6" width="20.7109375" style="6" customWidth="1"/>
    <col min="7" max="7" width="3.7109375" style="6" customWidth="1"/>
    <col min="8" max="8" width="20.7109375" style="6" customWidth="1"/>
    <col min="9" max="9" width="3.7109375" style="6" customWidth="1"/>
    <col min="10" max="10" width="20.7109375" style="8" customWidth="1"/>
    <col min="11" max="16384" width="9.140625" style="2"/>
  </cols>
  <sheetData>
    <row r="1" spans="1:21" ht="15" customHeight="1" x14ac:dyDescent="0.2">
      <c r="A1" s="41" t="s">
        <v>92</v>
      </c>
      <c r="B1" s="41"/>
      <c r="C1" s="41"/>
      <c r="D1" s="41"/>
      <c r="E1" s="41"/>
      <c r="F1" s="41"/>
      <c r="G1" s="41"/>
      <c r="H1" s="41"/>
      <c r="I1" s="41"/>
      <c r="J1" s="41"/>
    </row>
    <row r="2" spans="1:21" s="16" customFormat="1" ht="15" thickBot="1" x14ac:dyDescent="0.25">
      <c r="A2" s="49" t="s">
        <v>93</v>
      </c>
      <c r="B2" s="49"/>
      <c r="C2" s="49"/>
      <c r="D2" s="49"/>
      <c r="E2" s="49"/>
      <c r="F2" s="49"/>
      <c r="G2" s="49"/>
      <c r="H2" s="49"/>
      <c r="I2" s="49"/>
      <c r="J2" s="20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60.75" customHeight="1" x14ac:dyDescent="0.2">
      <c r="A3" s="42" t="s">
        <v>91</v>
      </c>
      <c r="B3" s="47" t="s">
        <v>87</v>
      </c>
      <c r="C3" s="48"/>
      <c r="D3" s="48"/>
      <c r="E3" s="48"/>
      <c r="F3" s="48"/>
      <c r="G3" s="48"/>
      <c r="H3" s="48"/>
      <c r="I3" s="48"/>
      <c r="J3" s="45" t="s">
        <v>88</v>
      </c>
      <c r="L3" s="36" t="s">
        <v>95</v>
      </c>
      <c r="M3" s="37"/>
      <c r="N3" s="37"/>
      <c r="O3" s="37"/>
      <c r="P3" s="37"/>
      <c r="Q3" s="37"/>
      <c r="R3" s="37"/>
      <c r="S3" s="37"/>
      <c r="T3" s="37"/>
      <c r="U3" s="37"/>
    </row>
    <row r="4" spans="1:21" s="3" customFormat="1" ht="31.5" customHeight="1" x14ac:dyDescent="0.2">
      <c r="A4" s="43"/>
      <c r="B4" s="15" t="s">
        <v>3</v>
      </c>
      <c r="C4" s="14"/>
      <c r="D4" s="15" t="s">
        <v>4</v>
      </c>
      <c r="E4" s="14"/>
      <c r="F4" s="15" t="s">
        <v>5</v>
      </c>
      <c r="G4" s="14"/>
      <c r="H4" s="15" t="s">
        <v>6</v>
      </c>
      <c r="I4" s="12"/>
      <c r="J4" s="46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3" customFormat="1" ht="25.5" x14ac:dyDescent="0.2">
      <c r="A5" s="43"/>
      <c r="B5" s="11" t="s">
        <v>89</v>
      </c>
      <c r="C5" s="11"/>
      <c r="D5" s="11" t="s">
        <v>89</v>
      </c>
      <c r="E5" s="11"/>
      <c r="F5" s="11" t="s">
        <v>89</v>
      </c>
      <c r="G5" s="11"/>
      <c r="H5" s="11" t="s">
        <v>89</v>
      </c>
      <c r="I5" s="11"/>
      <c r="J5" s="11" t="s">
        <v>89</v>
      </c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3" customFormat="1" ht="36" customHeight="1" thickBot="1" x14ac:dyDescent="0.25">
      <c r="A6" s="44"/>
      <c r="B6" s="13" t="s">
        <v>90</v>
      </c>
      <c r="C6" s="13"/>
      <c r="D6" s="13" t="s">
        <v>90</v>
      </c>
      <c r="E6" s="13"/>
      <c r="F6" s="13" t="s">
        <v>90</v>
      </c>
      <c r="G6" s="13"/>
      <c r="H6" s="13" t="s">
        <v>90</v>
      </c>
      <c r="I6" s="13"/>
      <c r="J6" s="13" t="s">
        <v>90</v>
      </c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s="3" customFormat="1" ht="15" x14ac:dyDescent="0.2">
      <c r="A7" s="17" t="s">
        <v>94</v>
      </c>
      <c r="B7" s="30">
        <v>6806323.8299999982</v>
      </c>
      <c r="C7" s="25"/>
      <c r="D7" s="33">
        <v>10210452.269999994</v>
      </c>
      <c r="E7" s="25"/>
      <c r="F7" s="30">
        <v>7471505.7900000028</v>
      </c>
      <c r="G7" s="25"/>
      <c r="H7" s="30">
        <v>5047323.7500000009</v>
      </c>
      <c r="I7" s="25"/>
      <c r="J7" s="30">
        <v>29535605.639999997</v>
      </c>
    </row>
    <row r="8" spans="1:21" s="9" customFormat="1" x14ac:dyDescent="0.2">
      <c r="A8" s="17" t="s">
        <v>40</v>
      </c>
      <c r="B8" s="29">
        <v>166084.44</v>
      </c>
      <c r="C8" s="22"/>
      <c r="D8" s="34">
        <v>94054.83</v>
      </c>
      <c r="E8" s="22"/>
      <c r="F8" s="29">
        <v>23600.11</v>
      </c>
      <c r="G8" s="22"/>
      <c r="H8" s="29">
        <v>2895.8</v>
      </c>
      <c r="I8" s="22"/>
      <c r="J8" s="29">
        <f>B8+D8+F8+H8</f>
        <v>286635.18</v>
      </c>
      <c r="K8"/>
      <c r="L8" s="21"/>
    </row>
    <row r="9" spans="1:21" s="9" customFormat="1" ht="13.5" customHeight="1" x14ac:dyDescent="0.2">
      <c r="A9" s="17" t="s">
        <v>65</v>
      </c>
      <c r="B9" s="29">
        <v>81266.95</v>
      </c>
      <c r="C9" s="22"/>
      <c r="D9" s="34">
        <v>39542.35</v>
      </c>
      <c r="E9" s="22"/>
      <c r="F9" s="29">
        <v>11644.52</v>
      </c>
      <c r="G9" s="22"/>
      <c r="H9" s="29">
        <v>3787.61</v>
      </c>
      <c r="I9" s="22"/>
      <c r="J9" s="29">
        <f t="shared" ref="J9:J72" si="0">B9+D9+F9+H9</f>
        <v>136241.42999999996</v>
      </c>
      <c r="K9"/>
      <c r="L9" s="21"/>
    </row>
    <row r="10" spans="1:21" s="9" customFormat="1" x14ac:dyDescent="0.2">
      <c r="A10" s="17" t="s">
        <v>28</v>
      </c>
      <c r="B10" s="29">
        <v>105239.21</v>
      </c>
      <c r="C10" s="22"/>
      <c r="D10" s="34">
        <v>31131.18</v>
      </c>
      <c r="E10" s="22"/>
      <c r="F10" s="29">
        <v>2554.48</v>
      </c>
      <c r="G10" s="22"/>
      <c r="H10" s="29">
        <v>103.05</v>
      </c>
      <c r="I10" s="22"/>
      <c r="J10" s="29">
        <f t="shared" si="0"/>
        <v>139027.92000000001</v>
      </c>
      <c r="K10"/>
      <c r="L10" s="21"/>
    </row>
    <row r="11" spans="1:21" s="9" customFormat="1" x14ac:dyDescent="0.2">
      <c r="A11" s="17" t="s">
        <v>45</v>
      </c>
      <c r="B11" s="29">
        <v>182163.72</v>
      </c>
      <c r="C11" s="22"/>
      <c r="D11" s="34">
        <v>92909.3</v>
      </c>
      <c r="E11" s="22"/>
      <c r="F11" s="29">
        <v>24499.46</v>
      </c>
      <c r="G11" s="22"/>
      <c r="H11" s="29">
        <v>2649.47</v>
      </c>
      <c r="I11" s="22"/>
      <c r="J11" s="29">
        <f t="shared" si="0"/>
        <v>302221.95</v>
      </c>
      <c r="K11"/>
      <c r="L11" s="21"/>
    </row>
    <row r="12" spans="1:21" s="9" customFormat="1" x14ac:dyDescent="0.2">
      <c r="A12" s="17" t="s">
        <v>16</v>
      </c>
      <c r="B12" s="29">
        <v>239842.9</v>
      </c>
      <c r="C12" s="22"/>
      <c r="D12" s="34">
        <v>371051.94</v>
      </c>
      <c r="E12" s="22"/>
      <c r="F12" s="29">
        <v>171323.72</v>
      </c>
      <c r="G12" s="22"/>
      <c r="H12" s="29">
        <v>39168.769999999997</v>
      </c>
      <c r="I12" s="22"/>
      <c r="J12" s="29">
        <f t="shared" si="0"/>
        <v>821387.33</v>
      </c>
      <c r="K12"/>
      <c r="L12" s="21"/>
    </row>
    <row r="13" spans="1:21" s="9" customFormat="1" x14ac:dyDescent="0.2">
      <c r="A13" s="17" t="s">
        <v>23</v>
      </c>
      <c r="B13" s="29">
        <v>252282.31</v>
      </c>
      <c r="C13" s="22"/>
      <c r="D13" s="34">
        <v>270485.38</v>
      </c>
      <c r="E13" s="22"/>
      <c r="F13" s="29">
        <v>98790.76</v>
      </c>
      <c r="G13" s="22"/>
      <c r="H13" s="29">
        <v>13760.28</v>
      </c>
      <c r="I13" s="22"/>
      <c r="J13" s="29">
        <f t="shared" si="0"/>
        <v>635318.73</v>
      </c>
      <c r="K13"/>
      <c r="L13" s="21"/>
    </row>
    <row r="14" spans="1:21" s="10" customFormat="1" x14ac:dyDescent="0.2">
      <c r="A14" s="17" t="s">
        <v>41</v>
      </c>
      <c r="B14" s="29">
        <v>155721.26999999999</v>
      </c>
      <c r="C14" s="22"/>
      <c r="D14" s="34">
        <v>277784.64</v>
      </c>
      <c r="E14" s="22"/>
      <c r="F14" s="29">
        <v>196977.47</v>
      </c>
      <c r="G14" s="22"/>
      <c r="H14" s="29">
        <v>66952.800000000003</v>
      </c>
      <c r="I14" s="22"/>
      <c r="J14" s="29">
        <f t="shared" si="0"/>
        <v>697436.18</v>
      </c>
      <c r="K14"/>
      <c r="L14" s="21"/>
    </row>
    <row r="15" spans="1:21" s="9" customFormat="1" x14ac:dyDescent="0.2">
      <c r="A15" s="17" t="s">
        <v>15</v>
      </c>
      <c r="B15" s="29">
        <v>101160.27</v>
      </c>
      <c r="C15" s="22"/>
      <c r="D15" s="34">
        <v>225934.13</v>
      </c>
      <c r="E15" s="22"/>
      <c r="F15" s="29">
        <v>177077.25</v>
      </c>
      <c r="G15" s="22"/>
      <c r="H15" s="29">
        <v>78718.33</v>
      </c>
      <c r="I15" s="22"/>
      <c r="J15" s="29">
        <f t="shared" si="0"/>
        <v>582889.98</v>
      </c>
      <c r="K15"/>
      <c r="L15" s="21"/>
    </row>
    <row r="16" spans="1:21" s="9" customFormat="1" x14ac:dyDescent="0.2">
      <c r="A16" s="17" t="s">
        <v>26</v>
      </c>
      <c r="B16" s="29">
        <v>187444.1</v>
      </c>
      <c r="C16" s="22"/>
      <c r="D16" s="34">
        <v>274465.77</v>
      </c>
      <c r="E16" s="22"/>
      <c r="F16" s="29">
        <v>156949.92000000001</v>
      </c>
      <c r="G16" s="22"/>
      <c r="H16" s="29">
        <v>63568.639999999999</v>
      </c>
      <c r="I16" s="22"/>
      <c r="J16" s="29">
        <f t="shared" si="0"/>
        <v>682428.43</v>
      </c>
      <c r="K16"/>
      <c r="L16" s="21"/>
    </row>
    <row r="17" spans="1:12" s="9" customFormat="1" x14ac:dyDescent="0.2">
      <c r="A17" s="17" t="s">
        <v>54</v>
      </c>
      <c r="B17" s="29">
        <v>244269.23</v>
      </c>
      <c r="C17" s="22"/>
      <c r="D17" s="34">
        <v>451569.46</v>
      </c>
      <c r="E17" s="22"/>
      <c r="F17" s="29">
        <v>375182.71</v>
      </c>
      <c r="G17" s="22"/>
      <c r="H17" s="29">
        <v>264352.52</v>
      </c>
      <c r="I17" s="22"/>
      <c r="J17" s="29">
        <f t="shared" si="0"/>
        <v>1335373.9200000002</v>
      </c>
      <c r="K17"/>
      <c r="L17" s="21"/>
    </row>
    <row r="18" spans="1:12" s="9" customFormat="1" x14ac:dyDescent="0.2">
      <c r="A18" s="17" t="s">
        <v>51</v>
      </c>
      <c r="B18" s="29">
        <v>174893.85</v>
      </c>
      <c r="C18" s="22"/>
      <c r="D18" s="34">
        <v>275730.71999999997</v>
      </c>
      <c r="E18" s="22"/>
      <c r="F18" s="29">
        <v>135461.92000000001</v>
      </c>
      <c r="G18" s="22"/>
      <c r="H18" s="29">
        <v>41339.86</v>
      </c>
      <c r="I18" s="22"/>
      <c r="J18" s="29">
        <f t="shared" si="0"/>
        <v>627426.35</v>
      </c>
      <c r="K18"/>
      <c r="L18" s="21"/>
    </row>
    <row r="19" spans="1:12" s="9" customFormat="1" x14ac:dyDescent="0.2">
      <c r="A19" s="17" t="s">
        <v>9</v>
      </c>
      <c r="B19" s="29">
        <v>112501.73</v>
      </c>
      <c r="C19" s="22"/>
      <c r="D19" s="34">
        <v>132612.85</v>
      </c>
      <c r="E19" s="22"/>
      <c r="F19" s="29">
        <v>56571.25</v>
      </c>
      <c r="G19" s="22"/>
      <c r="H19" s="29">
        <v>12524.71</v>
      </c>
      <c r="I19" s="22"/>
      <c r="J19" s="29">
        <f t="shared" si="0"/>
        <v>314210.54000000004</v>
      </c>
      <c r="K19"/>
      <c r="L19" s="21"/>
    </row>
    <row r="20" spans="1:12" s="9" customFormat="1" x14ac:dyDescent="0.2">
      <c r="A20" s="17" t="s">
        <v>49</v>
      </c>
      <c r="B20" s="29">
        <v>290555.01</v>
      </c>
      <c r="C20" s="22"/>
      <c r="D20" s="34">
        <v>291738.87</v>
      </c>
      <c r="E20" s="22"/>
      <c r="F20" s="29">
        <v>103810.5</v>
      </c>
      <c r="G20" s="22"/>
      <c r="H20" s="29">
        <v>18612.900000000001</v>
      </c>
      <c r="I20" s="22"/>
      <c r="J20" s="29">
        <f t="shared" si="0"/>
        <v>704717.28</v>
      </c>
      <c r="K20"/>
      <c r="L20" s="21"/>
    </row>
    <row r="21" spans="1:12" s="9" customFormat="1" x14ac:dyDescent="0.2">
      <c r="A21" s="17" t="s">
        <v>70</v>
      </c>
      <c r="B21" s="29">
        <v>108922.43</v>
      </c>
      <c r="C21" s="22"/>
      <c r="D21" s="34">
        <v>104087.88</v>
      </c>
      <c r="E21" s="22"/>
      <c r="F21" s="29">
        <v>34672.870000000003</v>
      </c>
      <c r="G21" s="22"/>
      <c r="H21" s="29">
        <v>6258.71</v>
      </c>
      <c r="I21" s="22"/>
      <c r="J21" s="29">
        <f t="shared" si="0"/>
        <v>253941.88999999998</v>
      </c>
      <c r="K21"/>
      <c r="L21" s="21"/>
    </row>
    <row r="22" spans="1:12" s="9" customFormat="1" x14ac:dyDescent="0.2">
      <c r="A22" s="17" t="s">
        <v>22</v>
      </c>
      <c r="B22" s="29">
        <v>168648.24</v>
      </c>
      <c r="C22" s="22"/>
      <c r="D22" s="34">
        <v>255911.15</v>
      </c>
      <c r="E22" s="22"/>
      <c r="F22" s="29">
        <v>122230.98</v>
      </c>
      <c r="G22" s="22"/>
      <c r="H22" s="29">
        <v>30537.37</v>
      </c>
      <c r="I22" s="22"/>
      <c r="J22" s="29">
        <f t="shared" si="0"/>
        <v>577327.74</v>
      </c>
      <c r="K22"/>
      <c r="L22" s="21"/>
    </row>
    <row r="23" spans="1:12" s="9" customFormat="1" x14ac:dyDescent="0.2">
      <c r="A23" s="17" t="s">
        <v>32</v>
      </c>
      <c r="B23" s="29">
        <v>191584.13</v>
      </c>
      <c r="C23" s="22"/>
      <c r="D23" s="34">
        <v>150335.57999999999</v>
      </c>
      <c r="E23" s="22"/>
      <c r="F23" s="29">
        <v>57127.94</v>
      </c>
      <c r="G23" s="22"/>
      <c r="H23" s="29">
        <v>18297.05</v>
      </c>
      <c r="I23" s="22"/>
      <c r="J23" s="29">
        <f t="shared" si="0"/>
        <v>417344.69999999995</v>
      </c>
      <c r="K23"/>
      <c r="L23" s="21"/>
    </row>
    <row r="24" spans="1:12" s="9" customFormat="1" x14ac:dyDescent="0.2">
      <c r="A24" s="17" t="s">
        <v>17</v>
      </c>
      <c r="B24" s="29">
        <v>89864.66</v>
      </c>
      <c r="C24" s="22"/>
      <c r="D24" s="34">
        <v>125805.57</v>
      </c>
      <c r="E24" s="22"/>
      <c r="F24" s="29">
        <v>54310.01</v>
      </c>
      <c r="G24" s="22"/>
      <c r="H24" s="29">
        <v>14732.87</v>
      </c>
      <c r="I24" s="22"/>
      <c r="J24" s="29">
        <f t="shared" si="0"/>
        <v>284713.11</v>
      </c>
      <c r="K24"/>
      <c r="L24" s="21"/>
    </row>
    <row r="25" spans="1:12" s="9" customFormat="1" x14ac:dyDescent="0.2">
      <c r="A25" s="17" t="s">
        <v>47</v>
      </c>
      <c r="B25" s="29">
        <v>71234.39</v>
      </c>
      <c r="C25" s="22"/>
      <c r="D25" s="34">
        <v>71723.58</v>
      </c>
      <c r="E25" s="22"/>
      <c r="F25" s="29">
        <v>31118.85</v>
      </c>
      <c r="G25" s="22"/>
      <c r="H25" s="29">
        <v>10585.93</v>
      </c>
      <c r="I25" s="22"/>
      <c r="J25" s="29">
        <f t="shared" si="0"/>
        <v>184662.75</v>
      </c>
      <c r="K25"/>
      <c r="L25" s="21"/>
    </row>
    <row r="26" spans="1:12" s="9" customFormat="1" x14ac:dyDescent="0.2">
      <c r="A26" s="17" t="s">
        <v>60</v>
      </c>
      <c r="B26" s="29">
        <v>66060.479999999996</v>
      </c>
      <c r="C26" s="22"/>
      <c r="D26" s="34">
        <v>90799.01</v>
      </c>
      <c r="E26" s="22"/>
      <c r="F26" s="29">
        <v>62505.36</v>
      </c>
      <c r="G26" s="22"/>
      <c r="H26" s="29">
        <v>28551.54</v>
      </c>
      <c r="I26" s="22"/>
      <c r="J26" s="29">
        <f t="shared" si="0"/>
        <v>247916.38999999998</v>
      </c>
      <c r="K26"/>
      <c r="L26" s="21"/>
    </row>
    <row r="27" spans="1:12" s="9" customFormat="1" x14ac:dyDescent="0.2">
      <c r="A27" s="18" t="s">
        <v>86</v>
      </c>
      <c r="B27" s="31">
        <v>23332.13</v>
      </c>
      <c r="C27" s="22"/>
      <c r="D27" s="34">
        <v>53243.73</v>
      </c>
      <c r="E27" s="22"/>
      <c r="F27" s="29">
        <v>57256.959999999999</v>
      </c>
      <c r="G27" s="22"/>
      <c r="H27" s="29">
        <v>40517.94</v>
      </c>
      <c r="I27" s="22"/>
      <c r="J27" s="29">
        <f t="shared" si="0"/>
        <v>174350.76</v>
      </c>
      <c r="K27"/>
      <c r="L27" s="21"/>
    </row>
    <row r="28" spans="1:12" s="10" customFormat="1" x14ac:dyDescent="0.2">
      <c r="A28" s="17" t="s">
        <v>20</v>
      </c>
      <c r="B28" s="29">
        <v>157827.74</v>
      </c>
      <c r="C28" s="22"/>
      <c r="D28" s="34">
        <v>227606.53</v>
      </c>
      <c r="E28" s="22"/>
      <c r="F28" s="29">
        <v>142228.62</v>
      </c>
      <c r="G28" s="22"/>
      <c r="H28" s="29">
        <v>56547.33</v>
      </c>
      <c r="I28" s="22"/>
      <c r="J28" s="29">
        <f t="shared" si="0"/>
        <v>584210.22</v>
      </c>
      <c r="K28"/>
      <c r="L28" s="21"/>
    </row>
    <row r="29" spans="1:12" s="9" customFormat="1" x14ac:dyDescent="0.2">
      <c r="A29" s="17" t="s">
        <v>83</v>
      </c>
      <c r="B29" s="29">
        <v>12819.19</v>
      </c>
      <c r="C29" s="22"/>
      <c r="D29" s="34">
        <v>20525.939999999999</v>
      </c>
      <c r="E29" s="22"/>
      <c r="F29" s="29">
        <v>15376.95</v>
      </c>
      <c r="G29" s="22"/>
      <c r="H29" s="29">
        <v>5851.43</v>
      </c>
      <c r="I29" s="22"/>
      <c r="J29" s="29">
        <f t="shared" si="0"/>
        <v>54573.51</v>
      </c>
      <c r="K29"/>
      <c r="L29" s="21"/>
    </row>
    <row r="30" spans="1:12" s="9" customFormat="1" x14ac:dyDescent="0.2">
      <c r="A30" s="17" t="s">
        <v>12</v>
      </c>
      <c r="B30" s="29">
        <v>136486.69</v>
      </c>
      <c r="C30" s="22"/>
      <c r="D30" s="34">
        <v>195676.55</v>
      </c>
      <c r="E30" s="22"/>
      <c r="F30" s="29">
        <v>110330.32</v>
      </c>
      <c r="G30" s="22"/>
      <c r="H30" s="29">
        <v>33433.5</v>
      </c>
      <c r="I30" s="22"/>
      <c r="J30" s="29">
        <f t="shared" si="0"/>
        <v>475927.06</v>
      </c>
      <c r="K30"/>
      <c r="L30" s="21"/>
    </row>
    <row r="31" spans="1:12" s="9" customFormat="1" x14ac:dyDescent="0.2">
      <c r="A31" s="17" t="s">
        <v>48</v>
      </c>
      <c r="B31" s="29">
        <v>228059.05</v>
      </c>
      <c r="C31" s="22"/>
      <c r="D31" s="34">
        <v>257845.62</v>
      </c>
      <c r="E31" s="22"/>
      <c r="F31" s="29">
        <v>116473.62</v>
      </c>
      <c r="G31" s="22"/>
      <c r="H31" s="29">
        <v>34125.64</v>
      </c>
      <c r="I31" s="22"/>
      <c r="J31" s="29">
        <f t="shared" si="0"/>
        <v>636503.93000000005</v>
      </c>
      <c r="K31"/>
      <c r="L31" s="21"/>
    </row>
    <row r="32" spans="1:12" s="9" customFormat="1" x14ac:dyDescent="0.2">
      <c r="A32" s="17" t="s">
        <v>76</v>
      </c>
      <c r="B32" s="29">
        <v>77408.100000000006</v>
      </c>
      <c r="C32" s="22"/>
      <c r="D32" s="34">
        <v>102978.14</v>
      </c>
      <c r="E32" s="22"/>
      <c r="F32" s="29">
        <v>62690.96</v>
      </c>
      <c r="G32" s="22"/>
      <c r="H32" s="29">
        <v>35804.480000000003</v>
      </c>
      <c r="I32" s="22"/>
      <c r="J32" s="29">
        <f t="shared" si="0"/>
        <v>278881.68</v>
      </c>
      <c r="K32"/>
      <c r="L32" s="21"/>
    </row>
    <row r="33" spans="1:12" s="9" customFormat="1" ht="15" x14ac:dyDescent="0.2">
      <c r="A33" s="17" t="s">
        <v>13</v>
      </c>
      <c r="B33" s="29">
        <v>250646.67</v>
      </c>
      <c r="C33" s="23"/>
      <c r="D33" s="34">
        <v>484166.46</v>
      </c>
      <c r="E33" s="22"/>
      <c r="F33" s="29">
        <v>507457.15</v>
      </c>
      <c r="G33" s="23"/>
      <c r="H33" s="29">
        <v>444575.9</v>
      </c>
      <c r="I33" s="23"/>
      <c r="J33" s="29">
        <f t="shared" si="0"/>
        <v>1686846.1800000002</v>
      </c>
      <c r="K33"/>
      <c r="L33" s="21"/>
    </row>
    <row r="34" spans="1:12" s="9" customFormat="1" x14ac:dyDescent="0.2">
      <c r="A34" s="17" t="s">
        <v>38</v>
      </c>
      <c r="B34" s="29">
        <v>90044.17</v>
      </c>
      <c r="C34" s="22"/>
      <c r="D34" s="34">
        <v>154249.62</v>
      </c>
      <c r="E34" s="22"/>
      <c r="F34" s="29">
        <v>103401.35</v>
      </c>
      <c r="G34" s="22"/>
      <c r="H34" s="29">
        <v>54693.97</v>
      </c>
      <c r="I34" s="22"/>
      <c r="J34" s="29">
        <f t="shared" si="0"/>
        <v>402389.11</v>
      </c>
      <c r="K34"/>
      <c r="L34" s="21"/>
    </row>
    <row r="35" spans="1:12" s="9" customFormat="1" x14ac:dyDescent="0.2">
      <c r="A35" s="17" t="s">
        <v>21</v>
      </c>
      <c r="B35" s="29">
        <v>100042.48</v>
      </c>
      <c r="C35" s="22"/>
      <c r="D35" s="34">
        <v>154424.21</v>
      </c>
      <c r="E35" s="22"/>
      <c r="F35" s="29">
        <v>87388.71</v>
      </c>
      <c r="G35" s="22"/>
      <c r="H35" s="29">
        <v>29479.87</v>
      </c>
      <c r="I35" s="22"/>
      <c r="J35" s="29">
        <f t="shared" si="0"/>
        <v>371335.27</v>
      </c>
      <c r="K35"/>
      <c r="L35" s="21"/>
    </row>
    <row r="36" spans="1:12" s="9" customFormat="1" x14ac:dyDescent="0.2">
      <c r="A36" s="17" t="s">
        <v>7</v>
      </c>
      <c r="B36" s="29">
        <v>115232.75</v>
      </c>
      <c r="C36" s="22"/>
      <c r="D36" s="34">
        <v>217006.07999999999</v>
      </c>
      <c r="E36" s="22"/>
      <c r="F36" s="29">
        <v>208249.46</v>
      </c>
      <c r="G36" s="22"/>
      <c r="H36" s="29">
        <v>155140.76</v>
      </c>
      <c r="I36" s="22"/>
      <c r="J36" s="29">
        <f t="shared" si="0"/>
        <v>695629.04999999993</v>
      </c>
      <c r="K36"/>
      <c r="L36" s="21"/>
    </row>
    <row r="37" spans="1:12" s="9" customFormat="1" x14ac:dyDescent="0.2">
      <c r="A37" s="17" t="s">
        <v>39</v>
      </c>
      <c r="B37" s="29">
        <v>301477.58</v>
      </c>
      <c r="C37" s="22"/>
      <c r="D37" s="34">
        <v>390471.93</v>
      </c>
      <c r="E37" s="22"/>
      <c r="F37" s="29">
        <v>273446.38</v>
      </c>
      <c r="G37" s="22"/>
      <c r="H37" s="29">
        <v>197192.81</v>
      </c>
      <c r="I37" s="22"/>
      <c r="J37" s="29">
        <f t="shared" si="0"/>
        <v>1162588.7</v>
      </c>
      <c r="K37"/>
      <c r="L37" s="21"/>
    </row>
    <row r="38" spans="1:12" s="9" customFormat="1" x14ac:dyDescent="0.2">
      <c r="A38" s="17" t="s">
        <v>37</v>
      </c>
      <c r="B38" s="29">
        <v>62916.22</v>
      </c>
      <c r="C38" s="22"/>
      <c r="D38" s="34">
        <v>128179.62</v>
      </c>
      <c r="E38" s="22"/>
      <c r="F38" s="29">
        <v>101127.29</v>
      </c>
      <c r="G38" s="22"/>
      <c r="H38" s="29">
        <v>91403.35</v>
      </c>
      <c r="I38" s="22"/>
      <c r="J38" s="29">
        <f t="shared" si="0"/>
        <v>383626.48</v>
      </c>
      <c r="K38"/>
      <c r="L38" s="21"/>
    </row>
    <row r="39" spans="1:12" s="9" customFormat="1" x14ac:dyDescent="0.2">
      <c r="A39" s="17" t="s">
        <v>52</v>
      </c>
      <c r="B39" s="29">
        <v>107990.06</v>
      </c>
      <c r="C39" s="22"/>
      <c r="D39" s="34">
        <v>222982.77</v>
      </c>
      <c r="E39" s="22"/>
      <c r="F39" s="29">
        <v>211600.49</v>
      </c>
      <c r="G39" s="22"/>
      <c r="H39" s="29">
        <v>127506.12</v>
      </c>
      <c r="I39" s="22"/>
      <c r="J39" s="29">
        <f t="shared" si="0"/>
        <v>670079.43999999994</v>
      </c>
      <c r="K39"/>
      <c r="L39" s="21"/>
    </row>
    <row r="40" spans="1:12" s="9" customFormat="1" x14ac:dyDescent="0.2">
      <c r="A40" s="17" t="s">
        <v>85</v>
      </c>
      <c r="B40" s="29">
        <v>29894.13</v>
      </c>
      <c r="C40" s="22"/>
      <c r="D40" s="34">
        <v>70169.429999999993</v>
      </c>
      <c r="E40" s="22"/>
      <c r="F40" s="29">
        <v>70508.7</v>
      </c>
      <c r="G40" s="22"/>
      <c r="H40" s="29">
        <v>54191.040000000001</v>
      </c>
      <c r="I40" s="22"/>
      <c r="J40" s="29">
        <f t="shared" si="0"/>
        <v>224763.30000000002</v>
      </c>
      <c r="K40"/>
      <c r="L40" s="21"/>
    </row>
    <row r="41" spans="1:12" s="9" customFormat="1" x14ac:dyDescent="0.2">
      <c r="A41" s="17" t="s">
        <v>77</v>
      </c>
      <c r="B41" s="29">
        <v>26824.58</v>
      </c>
      <c r="C41" s="22"/>
      <c r="D41" s="34">
        <v>40973.83</v>
      </c>
      <c r="E41" s="22"/>
      <c r="F41" s="29">
        <v>16589.38</v>
      </c>
      <c r="G41" s="22"/>
      <c r="H41" s="29">
        <v>2375.23</v>
      </c>
      <c r="I41" s="22"/>
      <c r="J41" s="29">
        <f t="shared" si="0"/>
        <v>86763.02</v>
      </c>
      <c r="K41"/>
      <c r="L41" s="21"/>
    </row>
    <row r="42" spans="1:12" s="9" customFormat="1" x14ac:dyDescent="0.2">
      <c r="A42" s="17" t="s">
        <v>74</v>
      </c>
      <c r="B42" s="29">
        <v>11677.29</v>
      </c>
      <c r="C42" s="22"/>
      <c r="D42" s="34">
        <v>8491.7800000000007</v>
      </c>
      <c r="E42" s="22"/>
      <c r="F42" s="29">
        <v>2364.06</v>
      </c>
      <c r="G42" s="22"/>
      <c r="H42" s="29">
        <v>401.63</v>
      </c>
      <c r="I42" s="22"/>
      <c r="J42" s="29">
        <f t="shared" si="0"/>
        <v>22934.760000000002</v>
      </c>
      <c r="K42"/>
      <c r="L42" s="21"/>
    </row>
    <row r="43" spans="1:12" s="9" customFormat="1" x14ac:dyDescent="0.2">
      <c r="A43" s="17" t="s">
        <v>57</v>
      </c>
      <c r="B43" s="29">
        <v>9332.09</v>
      </c>
      <c r="C43" s="22"/>
      <c r="D43" s="34">
        <v>18169.38</v>
      </c>
      <c r="E43" s="22"/>
      <c r="F43" s="29">
        <v>16808.560000000001</v>
      </c>
      <c r="G43" s="22"/>
      <c r="H43" s="29">
        <v>10608.6</v>
      </c>
      <c r="I43" s="22"/>
      <c r="J43" s="29">
        <f t="shared" si="0"/>
        <v>54918.63</v>
      </c>
      <c r="K43"/>
      <c r="L43" s="21"/>
    </row>
    <row r="44" spans="1:12" s="9" customFormat="1" x14ac:dyDescent="0.2">
      <c r="A44" s="17" t="s">
        <v>56</v>
      </c>
      <c r="B44" s="29">
        <v>6351.95</v>
      </c>
      <c r="C44" s="22"/>
      <c r="D44" s="34">
        <v>6172.51</v>
      </c>
      <c r="E44" s="22"/>
      <c r="F44" s="29">
        <v>2097.0100000000002</v>
      </c>
      <c r="G44" s="22"/>
      <c r="H44" s="29">
        <v>259.31</v>
      </c>
      <c r="I44" s="22"/>
      <c r="J44" s="29">
        <f t="shared" si="0"/>
        <v>14880.779999999999</v>
      </c>
      <c r="K44"/>
      <c r="L44" s="21"/>
    </row>
    <row r="45" spans="1:12" s="9" customFormat="1" x14ac:dyDescent="0.2">
      <c r="A45" s="17" t="s">
        <v>46</v>
      </c>
      <c r="B45" s="29">
        <v>18777.23</v>
      </c>
      <c r="C45" s="22"/>
      <c r="D45" s="34">
        <v>21349.4</v>
      </c>
      <c r="E45" s="22"/>
      <c r="F45" s="29">
        <v>6060.24</v>
      </c>
      <c r="G45" s="22"/>
      <c r="H45" s="29">
        <v>516.70000000000005</v>
      </c>
      <c r="I45" s="22"/>
      <c r="J45" s="29">
        <f t="shared" si="0"/>
        <v>46703.57</v>
      </c>
      <c r="K45"/>
      <c r="L45" s="21"/>
    </row>
    <row r="46" spans="1:12" s="9" customFormat="1" x14ac:dyDescent="0.2">
      <c r="A46" s="17" t="s">
        <v>44</v>
      </c>
      <c r="B46" s="29">
        <v>41664.870000000003</v>
      </c>
      <c r="C46" s="22"/>
      <c r="D46" s="34">
        <v>69798.990000000005</v>
      </c>
      <c r="E46" s="22"/>
      <c r="F46" s="29">
        <v>51741.24</v>
      </c>
      <c r="G46" s="22"/>
      <c r="H46" s="29">
        <v>26270.87</v>
      </c>
      <c r="I46" s="22"/>
      <c r="J46" s="29">
        <f t="shared" si="0"/>
        <v>189475.97</v>
      </c>
      <c r="K46"/>
      <c r="L46" s="21"/>
    </row>
    <row r="47" spans="1:12" s="9" customFormat="1" x14ac:dyDescent="0.2">
      <c r="A47" s="17" t="s">
        <v>64</v>
      </c>
      <c r="B47" s="29">
        <v>111337.09</v>
      </c>
      <c r="C47" s="22"/>
      <c r="D47" s="34">
        <v>223653.44</v>
      </c>
      <c r="E47" s="22"/>
      <c r="F47" s="29">
        <v>156943.73000000001</v>
      </c>
      <c r="G47" s="22"/>
      <c r="H47" s="29">
        <v>56680.08</v>
      </c>
      <c r="I47" s="22"/>
      <c r="J47" s="29">
        <f t="shared" si="0"/>
        <v>548614.34</v>
      </c>
      <c r="K47"/>
      <c r="L47" s="21"/>
    </row>
    <row r="48" spans="1:12" s="9" customFormat="1" x14ac:dyDescent="0.2">
      <c r="A48" s="17" t="s">
        <v>72</v>
      </c>
      <c r="B48" s="29">
        <v>111556.48</v>
      </c>
      <c r="C48" s="22"/>
      <c r="D48" s="34">
        <v>157007.60999999999</v>
      </c>
      <c r="E48" s="22"/>
      <c r="F48" s="29">
        <v>53151.22</v>
      </c>
      <c r="G48" s="22"/>
      <c r="H48" s="29">
        <v>6699.84</v>
      </c>
      <c r="I48" s="22"/>
      <c r="J48" s="29">
        <f t="shared" si="0"/>
        <v>328415.14999999997</v>
      </c>
      <c r="K48"/>
      <c r="L48" s="21"/>
    </row>
    <row r="49" spans="1:12" s="9" customFormat="1" x14ac:dyDescent="0.2">
      <c r="A49" s="17" t="s">
        <v>73</v>
      </c>
      <c r="B49" s="29">
        <v>28974.720000000001</v>
      </c>
      <c r="C49" s="22"/>
      <c r="D49" s="34">
        <v>70643.08</v>
      </c>
      <c r="E49" s="22"/>
      <c r="F49" s="29">
        <v>77574.09</v>
      </c>
      <c r="G49" s="22"/>
      <c r="H49" s="29">
        <v>47763.32</v>
      </c>
      <c r="I49" s="22"/>
      <c r="J49" s="29">
        <f t="shared" si="0"/>
        <v>224955.21000000002</v>
      </c>
      <c r="K49"/>
      <c r="L49" s="21"/>
    </row>
    <row r="50" spans="1:12" s="9" customFormat="1" x14ac:dyDescent="0.2">
      <c r="A50" s="17" t="s">
        <v>84</v>
      </c>
      <c r="B50" s="29">
        <v>78553.440000000002</v>
      </c>
      <c r="C50" s="22"/>
      <c r="D50" s="34">
        <v>114693.14</v>
      </c>
      <c r="E50" s="22"/>
      <c r="F50" s="29">
        <v>83650.929999999993</v>
      </c>
      <c r="G50" s="22"/>
      <c r="H50" s="29">
        <v>43703.25</v>
      </c>
      <c r="I50" s="22"/>
      <c r="J50" s="29">
        <f t="shared" si="0"/>
        <v>320600.76</v>
      </c>
      <c r="K50"/>
      <c r="L50" s="21"/>
    </row>
    <row r="51" spans="1:12" s="9" customFormat="1" x14ac:dyDescent="0.2">
      <c r="A51" s="17" t="s">
        <v>80</v>
      </c>
      <c r="B51" s="29">
        <v>25954.85</v>
      </c>
      <c r="C51" s="22"/>
      <c r="D51" s="34">
        <v>60914.99</v>
      </c>
      <c r="E51" s="22"/>
      <c r="F51" s="29">
        <v>54381.53</v>
      </c>
      <c r="G51" s="22"/>
      <c r="H51" s="29">
        <v>24211.87</v>
      </c>
      <c r="I51" s="22"/>
      <c r="J51" s="29">
        <f t="shared" si="0"/>
        <v>165463.24</v>
      </c>
      <c r="K51"/>
      <c r="L51" s="21"/>
    </row>
    <row r="52" spans="1:12" s="9" customFormat="1" x14ac:dyDescent="0.2">
      <c r="A52" s="17" t="s">
        <v>43</v>
      </c>
      <c r="B52" s="29">
        <v>233266.59</v>
      </c>
      <c r="C52" s="22"/>
      <c r="D52" s="34">
        <v>435263.57</v>
      </c>
      <c r="E52" s="22"/>
      <c r="F52" s="29">
        <v>273077.84999999998</v>
      </c>
      <c r="G52" s="22"/>
      <c r="H52" s="29">
        <v>118921.60000000001</v>
      </c>
      <c r="I52" s="22"/>
      <c r="J52" s="29">
        <f t="shared" si="0"/>
        <v>1060529.6100000001</v>
      </c>
      <c r="K52"/>
      <c r="L52" s="21"/>
    </row>
    <row r="53" spans="1:12" s="9" customFormat="1" x14ac:dyDescent="0.2">
      <c r="A53" s="17" t="s">
        <v>24</v>
      </c>
      <c r="B53" s="29">
        <v>46605.25</v>
      </c>
      <c r="C53" s="22"/>
      <c r="D53" s="34">
        <v>86925.79</v>
      </c>
      <c r="E53" s="22"/>
      <c r="F53" s="29">
        <v>54882.2</v>
      </c>
      <c r="G53" s="22"/>
      <c r="H53" s="29">
        <v>17786.009999999998</v>
      </c>
      <c r="I53" s="22"/>
      <c r="J53" s="29">
        <f t="shared" si="0"/>
        <v>206199.25</v>
      </c>
      <c r="K53"/>
      <c r="L53" s="21"/>
    </row>
    <row r="54" spans="1:12" s="9" customFormat="1" x14ac:dyDescent="0.2">
      <c r="A54" s="17" t="s">
        <v>63</v>
      </c>
      <c r="B54" s="29">
        <v>91043.51</v>
      </c>
      <c r="C54" s="22"/>
      <c r="D54" s="34">
        <v>157414.39999999999</v>
      </c>
      <c r="E54" s="22"/>
      <c r="F54" s="29">
        <v>122180.83</v>
      </c>
      <c r="G54" s="22"/>
      <c r="H54" s="29">
        <v>57390.49</v>
      </c>
      <c r="I54" s="22"/>
      <c r="J54" s="29">
        <f t="shared" si="0"/>
        <v>428029.23</v>
      </c>
      <c r="K54"/>
      <c r="L54" s="21"/>
    </row>
    <row r="55" spans="1:12" s="9" customFormat="1" x14ac:dyDescent="0.2">
      <c r="A55" s="17" t="s">
        <v>61</v>
      </c>
      <c r="B55" s="29">
        <v>105308.64</v>
      </c>
      <c r="C55" s="22"/>
      <c r="D55" s="34">
        <v>209272.25</v>
      </c>
      <c r="E55" s="22"/>
      <c r="F55" s="29">
        <v>187748.21</v>
      </c>
      <c r="G55" s="22"/>
      <c r="H55" s="29">
        <v>88948.62</v>
      </c>
      <c r="I55" s="22"/>
      <c r="J55" s="29">
        <f t="shared" si="0"/>
        <v>591277.72</v>
      </c>
      <c r="K55"/>
      <c r="L55" s="21"/>
    </row>
    <row r="56" spans="1:12" s="9" customFormat="1" x14ac:dyDescent="0.2">
      <c r="A56" s="17" t="s">
        <v>66</v>
      </c>
      <c r="B56" s="29">
        <v>115035.66</v>
      </c>
      <c r="C56" s="22"/>
      <c r="D56" s="34">
        <v>235331.55</v>
      </c>
      <c r="E56" s="22"/>
      <c r="F56" s="29">
        <v>165296.20000000001</v>
      </c>
      <c r="G56" s="22"/>
      <c r="H56" s="29">
        <v>62905.42</v>
      </c>
      <c r="I56" s="22"/>
      <c r="J56" s="29">
        <f t="shared" si="0"/>
        <v>578568.82999999996</v>
      </c>
      <c r="K56"/>
      <c r="L56" s="21"/>
    </row>
    <row r="57" spans="1:12" s="9" customFormat="1" x14ac:dyDescent="0.2">
      <c r="A57" s="17" t="s">
        <v>25</v>
      </c>
      <c r="B57" s="29">
        <v>109860.68</v>
      </c>
      <c r="C57" s="22"/>
      <c r="D57" s="34">
        <v>221402.03</v>
      </c>
      <c r="E57" s="22"/>
      <c r="F57" s="29">
        <v>158345.5</v>
      </c>
      <c r="G57" s="22"/>
      <c r="H57" s="29">
        <v>58100.72</v>
      </c>
      <c r="I57" s="22"/>
      <c r="J57" s="29">
        <f t="shared" si="0"/>
        <v>547708.92999999993</v>
      </c>
      <c r="K57"/>
      <c r="L57" s="21"/>
    </row>
    <row r="58" spans="1:12" s="9" customFormat="1" x14ac:dyDescent="0.2">
      <c r="A58" s="17" t="s">
        <v>11</v>
      </c>
      <c r="B58" s="29">
        <v>43350.33</v>
      </c>
      <c r="C58" s="22"/>
      <c r="D58" s="34">
        <v>108907.44</v>
      </c>
      <c r="E58" s="22"/>
      <c r="F58" s="29">
        <v>90791.53</v>
      </c>
      <c r="G58" s="22"/>
      <c r="H58" s="29">
        <v>32257.19</v>
      </c>
      <c r="I58" s="22"/>
      <c r="J58" s="29">
        <f t="shared" si="0"/>
        <v>275306.49</v>
      </c>
      <c r="K58"/>
      <c r="L58" s="21"/>
    </row>
    <row r="59" spans="1:12" s="9" customFormat="1" x14ac:dyDescent="0.2">
      <c r="A59" s="17" t="s">
        <v>67</v>
      </c>
      <c r="B59" s="29">
        <v>6788.49</v>
      </c>
      <c r="C59" s="22"/>
      <c r="D59" s="34">
        <v>32781.040000000001</v>
      </c>
      <c r="E59" s="22"/>
      <c r="F59" s="29">
        <v>94024.42</v>
      </c>
      <c r="G59" s="22"/>
      <c r="H59" s="29">
        <v>170451.23</v>
      </c>
      <c r="I59" s="22"/>
      <c r="J59" s="29">
        <f t="shared" si="0"/>
        <v>304045.18000000005</v>
      </c>
      <c r="K59"/>
      <c r="L59" s="21"/>
    </row>
    <row r="60" spans="1:12" s="9" customFormat="1" x14ac:dyDescent="0.2">
      <c r="A60" s="17" t="s">
        <v>58</v>
      </c>
      <c r="B60" s="29">
        <v>38425.660000000003</v>
      </c>
      <c r="C60" s="22"/>
      <c r="D60" s="34">
        <v>92793.93</v>
      </c>
      <c r="E60" s="22"/>
      <c r="F60" s="29">
        <v>112125.34</v>
      </c>
      <c r="G60" s="22"/>
      <c r="H60" s="29">
        <v>87835.8</v>
      </c>
      <c r="I60" s="22"/>
      <c r="J60" s="29">
        <f t="shared" si="0"/>
        <v>331180.73</v>
      </c>
      <c r="K60"/>
      <c r="L60" s="21"/>
    </row>
    <row r="61" spans="1:12" s="9" customFormat="1" x14ac:dyDescent="0.2">
      <c r="A61" s="17" t="s">
        <v>34</v>
      </c>
      <c r="B61" s="29">
        <v>20553.88</v>
      </c>
      <c r="C61" s="22"/>
      <c r="D61" s="34">
        <v>69015.61</v>
      </c>
      <c r="E61" s="22"/>
      <c r="F61" s="29">
        <v>117478.95</v>
      </c>
      <c r="G61" s="22"/>
      <c r="H61" s="29">
        <v>139149.74</v>
      </c>
      <c r="I61" s="22"/>
      <c r="J61" s="29">
        <f t="shared" si="0"/>
        <v>346198.18</v>
      </c>
      <c r="K61"/>
      <c r="L61" s="21"/>
    </row>
    <row r="62" spans="1:12" s="9" customFormat="1" x14ac:dyDescent="0.2">
      <c r="A62" s="17" t="s">
        <v>59</v>
      </c>
      <c r="B62" s="29">
        <v>4524.6400000000003</v>
      </c>
      <c r="C62" s="22"/>
      <c r="D62" s="34">
        <v>49719.62</v>
      </c>
      <c r="E62" s="22"/>
      <c r="F62" s="29">
        <v>225215.07</v>
      </c>
      <c r="G62" s="22"/>
      <c r="H62" s="29">
        <v>570106.62</v>
      </c>
      <c r="I62" s="22"/>
      <c r="J62" s="29">
        <f t="shared" si="0"/>
        <v>849565.95</v>
      </c>
      <c r="K62"/>
      <c r="L62" s="21"/>
    </row>
    <row r="63" spans="1:12" s="9" customFormat="1" x14ac:dyDescent="0.2">
      <c r="A63" s="17" t="s">
        <v>14</v>
      </c>
      <c r="B63" s="29">
        <v>18046.73</v>
      </c>
      <c r="C63" s="22"/>
      <c r="D63" s="34">
        <v>80301.850000000006</v>
      </c>
      <c r="E63" s="22"/>
      <c r="F63" s="29">
        <v>214170.41</v>
      </c>
      <c r="G63" s="22"/>
      <c r="H63" s="29">
        <v>510548.7</v>
      </c>
      <c r="I63" s="22"/>
      <c r="J63" s="29">
        <f t="shared" si="0"/>
        <v>823067.69</v>
      </c>
      <c r="K63"/>
      <c r="L63" s="21"/>
    </row>
    <row r="64" spans="1:12" s="9" customFormat="1" x14ac:dyDescent="0.2">
      <c r="A64" s="17" t="s">
        <v>35</v>
      </c>
      <c r="B64" s="29">
        <v>7458.47</v>
      </c>
      <c r="C64" s="22"/>
      <c r="D64" s="34">
        <v>32425.46</v>
      </c>
      <c r="E64" s="22"/>
      <c r="F64" s="29">
        <v>55475.38</v>
      </c>
      <c r="G64" s="22"/>
      <c r="H64" s="29">
        <v>48708.01</v>
      </c>
      <c r="I64" s="22"/>
      <c r="J64" s="29">
        <f t="shared" si="0"/>
        <v>144067.32</v>
      </c>
      <c r="K64"/>
      <c r="L64" s="21"/>
    </row>
    <row r="65" spans="1:12" s="9" customFormat="1" x14ac:dyDescent="0.2">
      <c r="A65" s="17" t="s">
        <v>31</v>
      </c>
      <c r="B65" s="29">
        <v>30454.31</v>
      </c>
      <c r="C65" s="22"/>
      <c r="D65" s="34">
        <v>82391.92</v>
      </c>
      <c r="E65" s="22"/>
      <c r="F65" s="29">
        <v>108860.69</v>
      </c>
      <c r="G65" s="22"/>
      <c r="H65" s="29">
        <v>112902.5</v>
      </c>
      <c r="I65" s="22"/>
      <c r="J65" s="29">
        <f t="shared" si="0"/>
        <v>334609.42</v>
      </c>
      <c r="K65"/>
      <c r="L65" s="21"/>
    </row>
    <row r="66" spans="1:12" s="9" customFormat="1" x14ac:dyDescent="0.2">
      <c r="A66" s="17" t="s">
        <v>30</v>
      </c>
      <c r="B66" s="29">
        <v>40051.47</v>
      </c>
      <c r="C66" s="22"/>
      <c r="D66" s="34">
        <v>95980.68</v>
      </c>
      <c r="E66" s="22"/>
      <c r="F66" s="29">
        <v>92210.559999999998</v>
      </c>
      <c r="G66" s="22"/>
      <c r="H66" s="29">
        <v>47713.02</v>
      </c>
      <c r="I66" s="22"/>
      <c r="J66" s="29">
        <f t="shared" si="0"/>
        <v>275955.73</v>
      </c>
      <c r="K66"/>
      <c r="L66" s="21"/>
    </row>
    <row r="67" spans="1:12" s="9" customFormat="1" x14ac:dyDescent="0.2">
      <c r="A67" s="17" t="s">
        <v>75</v>
      </c>
      <c r="B67" s="29">
        <v>769.47</v>
      </c>
      <c r="C67" s="22"/>
      <c r="D67" s="34">
        <v>5043.6000000000004</v>
      </c>
      <c r="E67" s="22"/>
      <c r="F67" s="29">
        <v>7104.67</v>
      </c>
      <c r="G67" s="22"/>
      <c r="H67" s="29">
        <v>2812.22</v>
      </c>
      <c r="I67" s="22"/>
      <c r="J67" s="29">
        <f t="shared" si="0"/>
        <v>15729.960000000001</v>
      </c>
      <c r="K67"/>
      <c r="L67" s="21"/>
    </row>
    <row r="68" spans="1:12" s="9" customFormat="1" x14ac:dyDescent="0.2">
      <c r="A68" s="17" t="s">
        <v>10</v>
      </c>
      <c r="B68" s="29">
        <v>1190.44</v>
      </c>
      <c r="C68" s="22"/>
      <c r="D68" s="34">
        <v>2720.38</v>
      </c>
      <c r="E68" s="22"/>
      <c r="F68" s="29">
        <v>1922.98</v>
      </c>
      <c r="G68" s="22"/>
      <c r="H68" s="29">
        <v>454.95</v>
      </c>
      <c r="I68" s="22"/>
      <c r="J68" s="29">
        <f t="shared" si="0"/>
        <v>6288.75</v>
      </c>
      <c r="K68"/>
      <c r="L68" s="21"/>
    </row>
    <row r="69" spans="1:12" s="9" customFormat="1" x14ac:dyDescent="0.2">
      <c r="A69" s="17" t="s">
        <v>42</v>
      </c>
      <c r="B69" s="29">
        <v>15159.1</v>
      </c>
      <c r="C69" s="22"/>
      <c r="D69" s="34">
        <v>17302.990000000002</v>
      </c>
      <c r="E69" s="22"/>
      <c r="F69" s="29">
        <v>8525.6200000000008</v>
      </c>
      <c r="G69" s="22"/>
      <c r="H69" s="29">
        <v>2145.52</v>
      </c>
      <c r="I69" s="22"/>
      <c r="J69" s="29">
        <f t="shared" si="0"/>
        <v>43133.23</v>
      </c>
      <c r="K69"/>
      <c r="L69" s="21"/>
    </row>
    <row r="70" spans="1:12" s="9" customFormat="1" x14ac:dyDescent="0.2">
      <c r="A70" s="17" t="s">
        <v>82</v>
      </c>
      <c r="B70" s="29">
        <v>32.39</v>
      </c>
      <c r="C70" s="22"/>
      <c r="D70" s="34">
        <v>200.26</v>
      </c>
      <c r="E70" s="22"/>
      <c r="F70" s="29">
        <v>84.24</v>
      </c>
      <c r="G70" s="22"/>
      <c r="H70" s="29">
        <v>4.18</v>
      </c>
      <c r="I70" s="22"/>
      <c r="J70" s="29">
        <f t="shared" si="0"/>
        <v>321.07</v>
      </c>
      <c r="K70"/>
      <c r="L70" s="21"/>
    </row>
    <row r="71" spans="1:12" s="9" customFormat="1" x14ac:dyDescent="0.2">
      <c r="A71" s="17" t="s">
        <v>81</v>
      </c>
      <c r="B71" s="29">
        <v>15622.63</v>
      </c>
      <c r="C71" s="22"/>
      <c r="D71" s="34">
        <v>17281.37</v>
      </c>
      <c r="E71" s="22"/>
      <c r="F71" s="29">
        <v>10499.91</v>
      </c>
      <c r="G71" s="22"/>
      <c r="H71" s="29">
        <v>4947.58</v>
      </c>
      <c r="I71" s="22"/>
      <c r="J71" s="29">
        <f t="shared" si="0"/>
        <v>48351.490000000005</v>
      </c>
      <c r="K71"/>
      <c r="L71" s="21"/>
    </row>
    <row r="72" spans="1:12" s="9" customFormat="1" x14ac:dyDescent="0.2">
      <c r="A72" s="17" t="s">
        <v>50</v>
      </c>
      <c r="B72" s="29">
        <v>38138.07</v>
      </c>
      <c r="C72" s="22"/>
      <c r="D72" s="34">
        <v>72772.06</v>
      </c>
      <c r="E72" s="22"/>
      <c r="F72" s="29">
        <v>56674.43</v>
      </c>
      <c r="G72" s="22"/>
      <c r="H72" s="29">
        <v>25474.28</v>
      </c>
      <c r="I72" s="22"/>
      <c r="J72" s="29">
        <f t="shared" si="0"/>
        <v>193058.84</v>
      </c>
      <c r="K72"/>
      <c r="L72" s="21"/>
    </row>
    <row r="73" spans="1:12" s="9" customFormat="1" x14ac:dyDescent="0.2">
      <c r="A73" s="17" t="s">
        <v>29</v>
      </c>
      <c r="B73" s="29">
        <v>46844.41</v>
      </c>
      <c r="C73" s="22"/>
      <c r="D73" s="34">
        <v>81874.92</v>
      </c>
      <c r="E73" s="22"/>
      <c r="F73" s="29">
        <v>64684.89</v>
      </c>
      <c r="G73" s="22"/>
      <c r="H73" s="29">
        <v>26911.439999999999</v>
      </c>
      <c r="I73" s="22"/>
      <c r="J73" s="29">
        <f t="shared" ref="J73:J88" si="1">B73+D73+F73+H73</f>
        <v>220315.66</v>
      </c>
      <c r="K73"/>
      <c r="L73" s="21"/>
    </row>
    <row r="74" spans="1:12" s="9" customFormat="1" x14ac:dyDescent="0.2">
      <c r="A74" s="17" t="s">
        <v>18</v>
      </c>
      <c r="B74" s="29">
        <v>69679.27</v>
      </c>
      <c r="C74" s="22"/>
      <c r="D74" s="34">
        <v>110724.14</v>
      </c>
      <c r="E74" s="22"/>
      <c r="F74" s="29">
        <v>84852.32</v>
      </c>
      <c r="G74" s="22"/>
      <c r="H74" s="29">
        <v>43213.54</v>
      </c>
      <c r="I74" s="22"/>
      <c r="J74" s="29">
        <f t="shared" si="1"/>
        <v>308469.26999999996</v>
      </c>
      <c r="K74"/>
      <c r="L74" s="21"/>
    </row>
    <row r="75" spans="1:12" s="9" customFormat="1" x14ac:dyDescent="0.2">
      <c r="A75" s="17" t="s">
        <v>68</v>
      </c>
      <c r="B75" s="29">
        <v>47934.89</v>
      </c>
      <c r="C75" s="22"/>
      <c r="D75" s="34">
        <v>115177.48</v>
      </c>
      <c r="E75" s="22"/>
      <c r="F75" s="29">
        <v>111437.95</v>
      </c>
      <c r="G75" s="22"/>
      <c r="H75" s="29">
        <v>83579.88</v>
      </c>
      <c r="I75" s="22"/>
      <c r="J75" s="29">
        <f t="shared" si="1"/>
        <v>358130.2</v>
      </c>
      <c r="K75"/>
      <c r="L75" s="21"/>
    </row>
    <row r="76" spans="1:12" s="9" customFormat="1" x14ac:dyDescent="0.2">
      <c r="A76" s="17" t="s">
        <v>71</v>
      </c>
      <c r="B76" s="29">
        <v>2459.6799999999998</v>
      </c>
      <c r="C76" s="22"/>
      <c r="D76" s="34">
        <v>8143.94</v>
      </c>
      <c r="E76" s="22"/>
      <c r="F76" s="29">
        <v>17231.939999999999</v>
      </c>
      <c r="G76" s="22"/>
      <c r="H76" s="29">
        <v>31539.24</v>
      </c>
      <c r="I76" s="22"/>
      <c r="J76" s="29">
        <f t="shared" si="1"/>
        <v>59374.8</v>
      </c>
      <c r="K76"/>
      <c r="L76" s="21"/>
    </row>
    <row r="77" spans="1:12" s="9" customFormat="1" x14ac:dyDescent="0.2">
      <c r="A77" s="17" t="s">
        <v>55</v>
      </c>
      <c r="B77" s="29">
        <v>15816.17</v>
      </c>
      <c r="C77" s="22"/>
      <c r="D77" s="34">
        <v>30979.59</v>
      </c>
      <c r="E77" s="22"/>
      <c r="F77" s="29">
        <v>27152.03</v>
      </c>
      <c r="G77" s="22"/>
      <c r="H77" s="29">
        <v>15864.11</v>
      </c>
      <c r="I77" s="22"/>
      <c r="J77" s="29">
        <f t="shared" si="1"/>
        <v>89811.900000000009</v>
      </c>
      <c r="K77"/>
      <c r="L77" s="21"/>
    </row>
    <row r="78" spans="1:12" s="9" customFormat="1" x14ac:dyDescent="0.2">
      <c r="A78" s="17" t="s">
        <v>19</v>
      </c>
      <c r="B78" s="29">
        <v>21674.35</v>
      </c>
      <c r="C78" s="22"/>
      <c r="D78" s="34">
        <v>62943.94</v>
      </c>
      <c r="E78" s="22"/>
      <c r="F78" s="29">
        <v>81484.350000000006</v>
      </c>
      <c r="G78" s="22"/>
      <c r="H78" s="29">
        <v>71262.33</v>
      </c>
      <c r="I78" s="22"/>
      <c r="J78" s="29">
        <f t="shared" si="1"/>
        <v>237364.97000000003</v>
      </c>
      <c r="K78"/>
      <c r="L78" s="21"/>
    </row>
    <row r="79" spans="1:12" s="9" customFormat="1" x14ac:dyDescent="0.2">
      <c r="A79" s="17" t="s">
        <v>36</v>
      </c>
      <c r="B79" s="29">
        <v>14846.46</v>
      </c>
      <c r="C79" s="22"/>
      <c r="D79" s="34">
        <v>37213.03</v>
      </c>
      <c r="E79" s="22"/>
      <c r="F79" s="29">
        <v>53575.9</v>
      </c>
      <c r="G79" s="22"/>
      <c r="H79" s="29">
        <v>77635.759999999995</v>
      </c>
      <c r="I79" s="22"/>
      <c r="J79" s="29">
        <f t="shared" si="1"/>
        <v>183271.15</v>
      </c>
      <c r="K79"/>
      <c r="L79" s="21"/>
    </row>
    <row r="80" spans="1:12" s="9" customFormat="1" x14ac:dyDescent="0.2">
      <c r="A80" s="17" t="s">
        <v>33</v>
      </c>
      <c r="B80" s="29">
        <v>50697.919999999998</v>
      </c>
      <c r="C80" s="22"/>
      <c r="D80" s="34">
        <v>58287.45</v>
      </c>
      <c r="E80" s="22"/>
      <c r="F80" s="29">
        <v>37065.629999999997</v>
      </c>
      <c r="G80" s="22"/>
      <c r="H80" s="29">
        <v>16207.72</v>
      </c>
      <c r="I80" s="22"/>
      <c r="J80" s="29">
        <f t="shared" si="1"/>
        <v>162258.72</v>
      </c>
      <c r="K80"/>
      <c r="L80" s="21"/>
    </row>
    <row r="81" spans="1:21" s="9" customFormat="1" x14ac:dyDescent="0.2">
      <c r="A81" s="17" t="s">
        <v>8</v>
      </c>
      <c r="B81" s="29">
        <v>41152.29</v>
      </c>
      <c r="C81" s="22"/>
      <c r="D81" s="34">
        <v>66749.289999999994</v>
      </c>
      <c r="E81" s="22"/>
      <c r="F81" s="29">
        <v>50195.22</v>
      </c>
      <c r="G81" s="22"/>
      <c r="H81" s="29">
        <v>29287.51</v>
      </c>
      <c r="I81" s="22"/>
      <c r="J81" s="29">
        <f t="shared" si="1"/>
        <v>187384.31</v>
      </c>
      <c r="K81"/>
      <c r="L81" s="21"/>
    </row>
    <row r="82" spans="1:21" s="9" customFormat="1" x14ac:dyDescent="0.2">
      <c r="A82" s="17" t="s">
        <v>0</v>
      </c>
      <c r="B82" s="29">
        <v>11388.9</v>
      </c>
      <c r="C82" s="22"/>
      <c r="D82" s="34">
        <v>9458.89</v>
      </c>
      <c r="E82" s="22"/>
      <c r="F82" s="29">
        <v>2419.2800000000002</v>
      </c>
      <c r="G82" s="22"/>
      <c r="H82" s="29">
        <v>212.03</v>
      </c>
      <c r="I82" s="22"/>
      <c r="J82" s="29">
        <f t="shared" si="1"/>
        <v>23479.1</v>
      </c>
      <c r="K82"/>
      <c r="L82" s="21"/>
    </row>
    <row r="83" spans="1:21" s="9" customFormat="1" x14ac:dyDescent="0.2">
      <c r="A83" s="17" t="s">
        <v>69</v>
      </c>
      <c r="B83" s="29">
        <v>9785.0499999999993</v>
      </c>
      <c r="C83" s="22"/>
      <c r="D83" s="34">
        <v>5296.44</v>
      </c>
      <c r="E83" s="22"/>
      <c r="F83" s="29">
        <v>1669.78</v>
      </c>
      <c r="G83" s="22"/>
      <c r="H83" s="29">
        <v>701.34</v>
      </c>
      <c r="I83" s="22"/>
      <c r="J83" s="29">
        <f t="shared" si="1"/>
        <v>17452.609999999997</v>
      </c>
      <c r="K83"/>
      <c r="L83" s="21"/>
    </row>
    <row r="84" spans="1:21" s="9" customFormat="1" x14ac:dyDescent="0.2">
      <c r="A84" s="17" t="s">
        <v>27</v>
      </c>
      <c r="B84" s="29">
        <v>136306.04</v>
      </c>
      <c r="C84" s="22"/>
      <c r="D84" s="34">
        <v>105747.08</v>
      </c>
      <c r="E84" s="22"/>
      <c r="F84" s="29">
        <v>63368.28</v>
      </c>
      <c r="G84" s="22"/>
      <c r="H84" s="29">
        <v>35719.57</v>
      </c>
      <c r="I84" s="22"/>
      <c r="J84" s="29">
        <f t="shared" si="1"/>
        <v>341140.97000000003</v>
      </c>
      <c r="K84"/>
      <c r="L84" s="21"/>
    </row>
    <row r="85" spans="1:21" s="9" customFormat="1" x14ac:dyDescent="0.2">
      <c r="A85" s="17" t="s">
        <v>53</v>
      </c>
      <c r="B85" s="29">
        <v>90169.4</v>
      </c>
      <c r="C85" s="22"/>
      <c r="D85" s="34">
        <v>96845.19</v>
      </c>
      <c r="E85" s="22"/>
      <c r="F85" s="29">
        <v>41476.85</v>
      </c>
      <c r="G85" s="22"/>
      <c r="H85" s="29">
        <v>9498.8799999999992</v>
      </c>
      <c r="I85" s="22"/>
      <c r="J85" s="29">
        <f t="shared" si="1"/>
        <v>237990.32</v>
      </c>
      <c r="K85"/>
      <c r="L85" s="21"/>
    </row>
    <row r="86" spans="1:21" s="9" customFormat="1" x14ac:dyDescent="0.2">
      <c r="A86" s="17" t="s">
        <v>78</v>
      </c>
      <c r="B86" s="29">
        <v>22047.57</v>
      </c>
      <c r="C86" s="22"/>
      <c r="D86" s="34">
        <v>42451.1</v>
      </c>
      <c r="E86" s="22"/>
      <c r="F86" s="29">
        <v>36845.32</v>
      </c>
      <c r="G86" s="22"/>
      <c r="H86" s="29">
        <v>22153.439999999999</v>
      </c>
      <c r="I86" s="22"/>
      <c r="J86" s="29">
        <f t="shared" si="1"/>
        <v>123497.43</v>
      </c>
      <c r="K86"/>
      <c r="L86" s="21"/>
    </row>
    <row r="87" spans="1:21" s="9" customFormat="1" x14ac:dyDescent="0.2">
      <c r="A87" s="17" t="s">
        <v>79</v>
      </c>
      <c r="B87" s="29">
        <v>47523.12</v>
      </c>
      <c r="C87" s="22"/>
      <c r="D87" s="34">
        <v>88040.25</v>
      </c>
      <c r="E87" s="22"/>
      <c r="F87" s="29">
        <v>86881.23</v>
      </c>
      <c r="G87" s="22"/>
      <c r="H87" s="29">
        <v>82675.820000000007</v>
      </c>
      <c r="I87" s="22"/>
      <c r="J87" s="29">
        <f t="shared" si="1"/>
        <v>305120.42</v>
      </c>
      <c r="K87"/>
      <c r="L87" s="21"/>
    </row>
    <row r="88" spans="1:21" s="9" customFormat="1" ht="15" thickBot="1" x14ac:dyDescent="0.25">
      <c r="A88" s="19" t="s">
        <v>62</v>
      </c>
      <c r="B88" s="32">
        <v>41391.03</v>
      </c>
      <c r="C88" s="24"/>
      <c r="D88" s="35">
        <v>86202.77</v>
      </c>
      <c r="E88" s="24"/>
      <c r="F88" s="32">
        <v>69160.800000000003</v>
      </c>
      <c r="G88" s="24"/>
      <c r="H88" s="32">
        <v>43943.69</v>
      </c>
      <c r="I88" s="24"/>
      <c r="J88" s="29">
        <f t="shared" si="1"/>
        <v>240698.29</v>
      </c>
      <c r="K88"/>
      <c r="L88" s="27"/>
      <c r="M88" s="28"/>
      <c r="N88" s="28"/>
      <c r="O88" s="28"/>
      <c r="P88" s="28"/>
      <c r="Q88" s="28"/>
      <c r="R88" s="28"/>
      <c r="S88" s="28"/>
      <c r="T88" s="28"/>
      <c r="U88" s="28"/>
    </row>
    <row r="89" spans="1:21" x14ac:dyDescent="0.15">
      <c r="A89" s="4" t="s">
        <v>1</v>
      </c>
      <c r="E89" s="22"/>
      <c r="H89" s="40" t="s">
        <v>2</v>
      </c>
      <c r="I89" s="40"/>
      <c r="J89" s="40"/>
      <c r="L89" s="21"/>
    </row>
    <row r="90" spans="1:2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</row>
    <row r="91" spans="1:2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</row>
  </sheetData>
  <sortState ref="A7:J87">
    <sortCondition ref="A7"/>
  </sortState>
  <mergeCells count="8">
    <mergeCell ref="L3:U6"/>
    <mergeCell ref="A90:J91"/>
    <mergeCell ref="H89:J89"/>
    <mergeCell ref="A1:J1"/>
    <mergeCell ref="A3:A6"/>
    <mergeCell ref="J3:J4"/>
    <mergeCell ref="B3:I3"/>
    <mergeCell ref="A2:I2"/>
  </mergeCells>
  <pageMargins left="0.7" right="0.7" top="0.75" bottom="0.75" header="0.3" footer="0.3"/>
  <pageSetup paperSize="9" scale="5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13E6FD90-F77D-44BD-AFFC-E12F80D6D782}"/>
</file>

<file path=customXml/itemProps4.xml><?xml version="1.0" encoding="utf-8"?>
<ds:datastoreItem xmlns:ds="http://schemas.openxmlformats.org/officeDocument/2006/customXml" ds:itemID="{6DF0A565-B0E4-4721-AAFA-76B91BFDA8FC}"/>
</file>

<file path=customXml/itemProps5.xml><?xml version="1.0" encoding="utf-8"?>
<ds:datastoreItem xmlns:ds="http://schemas.openxmlformats.org/officeDocument/2006/customXml" ds:itemID="{AF1FFA4F-B794-450D-82CB-09AEAE1E8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2.2.3</vt:lpstr>
      <vt:lpstr>'2.2.3'!Yazdırma_Başlıkları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Ahmet HAKAN TAS</cp:lastModifiedBy>
  <cp:lastPrinted>2020-10-30T06:58:54Z</cp:lastPrinted>
  <dcterms:created xsi:type="dcterms:W3CDTF">2020-07-03T06:24:32Z</dcterms:created>
  <dcterms:modified xsi:type="dcterms:W3CDTF">2020-10-30T08:54:55Z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