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mdi.sengul\Desktop\"/>
    </mc:Choice>
  </mc:AlternateContent>
  <bookViews>
    <workbookView xWindow="-120" yWindow="-120" windowWidth="29040" windowHeight="15990"/>
  </bookViews>
  <sheets>
    <sheet name="202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27" i="1" l="1"/>
  <c r="A1728" i="1" s="1"/>
  <c r="A1729" i="1" s="1"/>
  <c r="A1730" i="1" s="1"/>
  <c r="A1731" i="1" s="1"/>
  <c r="A1732" i="1" s="1"/>
  <c r="A1733" i="1" s="1"/>
  <c r="A1734" i="1" s="1"/>
  <c r="A1735" i="1" s="1"/>
  <c r="A1736" i="1" s="1"/>
  <c r="A1737" i="1" s="1"/>
  <c r="F1667" i="1" l="1"/>
  <c r="F1665" i="1"/>
  <c r="E1665" i="1" s="1"/>
  <c r="F1663" i="1"/>
  <c r="F1662" i="1"/>
  <c r="F1661" i="1"/>
  <c r="F1660" i="1"/>
  <c r="E1658" i="1"/>
  <c r="F1658" i="1" s="1"/>
  <c r="E1657" i="1"/>
  <c r="F1657" i="1" s="1"/>
  <c r="E1656" i="1"/>
  <c r="F1656" i="1" s="1"/>
  <c r="E1655" i="1"/>
  <c r="F1655" i="1" s="1"/>
  <c r="E1653" i="1"/>
  <c r="F1653" i="1" s="1"/>
  <c r="E1652" i="1"/>
  <c r="F1652" i="1" s="1"/>
  <c r="E1651" i="1"/>
  <c r="F1651" i="1" s="1"/>
  <c r="E1649" i="1"/>
  <c r="F1649" i="1" s="1"/>
  <c r="E1648" i="1"/>
  <c r="F1648" i="1" s="1"/>
  <c r="E1647" i="1"/>
  <c r="F1647" i="1" s="1"/>
  <c r="E1645" i="1"/>
  <c r="F1645" i="1" s="1"/>
  <c r="E1644" i="1"/>
  <c r="F1644" i="1" s="1"/>
  <c r="E1643" i="1"/>
  <c r="F1643" i="1" s="1"/>
  <c r="E1641" i="1"/>
  <c r="F1641" i="1" s="1"/>
  <c r="E1640" i="1"/>
  <c r="F1640" i="1" s="1"/>
  <c r="E1639" i="1"/>
  <c r="F1639" i="1" s="1"/>
  <c r="E1638" i="1"/>
  <c r="F1638" i="1" s="1"/>
  <c r="E1636" i="1"/>
  <c r="F1636" i="1" s="1"/>
  <c r="E1635" i="1"/>
  <c r="F1635" i="1" s="1"/>
  <c r="E1634" i="1"/>
  <c r="F1634" i="1" s="1"/>
  <c r="E1633" i="1"/>
  <c r="F1633" i="1" s="1"/>
  <c r="E1631" i="1"/>
  <c r="F1631" i="1" s="1"/>
  <c r="E1630" i="1"/>
  <c r="F1630" i="1" s="1"/>
  <c r="E1629" i="1"/>
  <c r="F1629" i="1" s="1"/>
  <c r="E1628" i="1"/>
  <c r="F1628" i="1" s="1"/>
  <c r="E1626" i="1"/>
  <c r="F1626" i="1" s="1"/>
  <c r="E1625" i="1"/>
  <c r="F1625" i="1" s="1"/>
  <c r="E1624" i="1"/>
  <c r="F1624" i="1" s="1"/>
  <c r="E1623" i="1"/>
  <c r="F1623" i="1" s="1"/>
  <c r="E1621" i="1"/>
  <c r="F1621" i="1" s="1"/>
  <c r="E1620" i="1"/>
  <c r="F1620" i="1" s="1"/>
  <c r="E1619" i="1"/>
  <c r="F1619" i="1" s="1"/>
  <c r="E1618" i="1"/>
  <c r="F1618" i="1" s="1"/>
  <c r="E1616" i="1"/>
  <c r="F1616" i="1" s="1"/>
  <c r="E1615" i="1"/>
  <c r="F1615" i="1" s="1"/>
  <c r="E1614" i="1"/>
  <c r="F1614" i="1" s="1"/>
  <c r="E1613" i="1"/>
  <c r="F1613" i="1" s="1"/>
  <c r="E1611" i="1"/>
  <c r="F1611" i="1" s="1"/>
  <c r="E1610" i="1"/>
  <c r="F1610" i="1" s="1"/>
  <c r="E1609" i="1"/>
  <c r="F1609" i="1" s="1"/>
  <c r="E1608" i="1"/>
  <c r="F1608" i="1" s="1"/>
  <c r="E1606" i="1"/>
  <c r="F1606" i="1" s="1"/>
  <c r="E1605" i="1"/>
  <c r="F1605" i="1" s="1"/>
  <c r="E1604" i="1"/>
  <c r="F1604" i="1" s="1"/>
  <c r="E1603" i="1"/>
  <c r="F1603" i="1" s="1"/>
  <c r="E1601" i="1"/>
  <c r="F1601" i="1" s="1"/>
  <c r="E1600" i="1"/>
  <c r="F1600" i="1" s="1"/>
  <c r="E1599" i="1"/>
  <c r="F1599" i="1" s="1"/>
  <c r="E1598" i="1"/>
  <c r="F1598" i="1" s="1"/>
  <c r="E1596" i="1"/>
  <c r="F1596" i="1" s="1"/>
  <c r="E1595" i="1"/>
  <c r="F1595" i="1" s="1"/>
  <c r="E1594" i="1"/>
  <c r="F1594" i="1" s="1"/>
  <c r="E1593" i="1"/>
  <c r="F1593" i="1" s="1"/>
  <c r="E1591" i="1"/>
  <c r="F1591" i="1" s="1"/>
  <c r="E1590" i="1"/>
  <c r="F1590" i="1" s="1"/>
  <c r="E1589" i="1"/>
  <c r="F1589" i="1" s="1"/>
  <c r="E1588" i="1"/>
  <c r="F1588" i="1" s="1"/>
  <c r="E1586" i="1"/>
  <c r="F1586" i="1" s="1"/>
  <c r="E1585" i="1"/>
  <c r="F1585" i="1" s="1"/>
  <c r="E1584" i="1"/>
  <c r="F1584" i="1" s="1"/>
  <c r="E1583" i="1"/>
  <c r="F1583" i="1" s="1"/>
  <c r="F1581" i="1"/>
  <c r="G1581" i="1" s="1"/>
  <c r="F1580" i="1"/>
  <c r="G1580" i="1" s="1"/>
  <c r="F1579" i="1"/>
  <c r="G1579" i="1" s="1"/>
  <c r="F1578" i="1"/>
  <c r="G1578" i="1" s="1"/>
  <c r="F1577" i="1"/>
  <c r="G1577" i="1" s="1"/>
  <c r="F1575" i="1"/>
  <c r="G1575" i="1" s="1"/>
  <c r="F1574" i="1"/>
  <c r="G1574" i="1" s="1"/>
  <c r="F1573" i="1"/>
  <c r="G1573" i="1" s="1"/>
  <c r="F1572" i="1"/>
  <c r="G1572" i="1" s="1"/>
  <c r="F1571" i="1"/>
  <c r="G1571" i="1" s="1"/>
  <c r="F1569" i="1"/>
  <c r="G1569" i="1" s="1"/>
  <c r="F1568" i="1"/>
  <c r="G1568" i="1" s="1"/>
  <c r="F1567" i="1"/>
  <c r="G1567" i="1" s="1"/>
  <c r="F1566" i="1"/>
  <c r="G1566" i="1" s="1"/>
  <c r="F1565" i="1"/>
  <c r="G1565" i="1" s="1"/>
  <c r="F1563" i="1"/>
  <c r="G1563" i="1" s="1"/>
  <c r="F1562" i="1"/>
  <c r="G1562" i="1" s="1"/>
  <c r="F1561" i="1"/>
  <c r="G1561" i="1" s="1"/>
  <c r="F1560" i="1"/>
  <c r="G1560" i="1" s="1"/>
  <c r="F1559" i="1"/>
  <c r="G1559" i="1" s="1"/>
  <c r="F1557" i="1"/>
  <c r="G1557" i="1" s="1"/>
  <c r="F1556" i="1"/>
  <c r="G1556" i="1" s="1"/>
  <c r="F1554" i="1"/>
  <c r="G1554" i="1" s="1"/>
  <c r="F1553" i="1"/>
  <c r="G1553" i="1" s="1"/>
  <c r="F1552" i="1"/>
  <c r="G1552" i="1" s="1"/>
  <c r="F1551" i="1"/>
  <c r="G1551" i="1" s="1"/>
  <c r="F1550" i="1"/>
  <c r="G1550" i="1" s="1"/>
  <c r="F1548" i="1"/>
  <c r="G1548" i="1" s="1"/>
  <c r="F1547" i="1"/>
  <c r="G1547" i="1" s="1"/>
  <c r="F1546" i="1"/>
  <c r="G1546" i="1" s="1"/>
  <c r="F1545" i="1"/>
  <c r="G1545" i="1" s="1"/>
  <c r="F1544" i="1"/>
  <c r="G1544" i="1" s="1"/>
  <c r="F1542" i="1"/>
  <c r="G1542" i="1" s="1"/>
  <c r="F1541" i="1"/>
  <c r="G1541" i="1" s="1"/>
  <c r="F1540" i="1"/>
  <c r="G1540" i="1" s="1"/>
  <c r="F1539" i="1"/>
  <c r="G1539" i="1" s="1"/>
  <c r="F1538" i="1"/>
  <c r="G1538" i="1" s="1"/>
  <c r="F1536" i="1"/>
  <c r="G1536" i="1" s="1"/>
  <c r="F1535" i="1"/>
  <c r="G1535" i="1" s="1"/>
  <c r="F1534" i="1"/>
  <c r="G1534" i="1" s="1"/>
  <c r="F1533" i="1"/>
  <c r="G1533" i="1" s="1"/>
  <c r="F1532" i="1"/>
  <c r="G1532" i="1" s="1"/>
  <c r="F1530" i="1"/>
  <c r="G1530" i="1" s="1"/>
  <c r="F1529" i="1"/>
  <c r="G1529" i="1" s="1"/>
  <c r="F1528" i="1"/>
  <c r="G1528" i="1" s="1"/>
  <c r="F1527" i="1"/>
  <c r="G1527" i="1" s="1"/>
  <c r="F1526" i="1"/>
  <c r="G1526" i="1" s="1"/>
  <c r="F1524" i="1"/>
  <c r="G1524" i="1" s="1"/>
  <c r="F1523" i="1"/>
  <c r="G1523" i="1" s="1"/>
  <c r="F1522" i="1"/>
  <c r="G1522" i="1" s="1"/>
  <c r="F1521" i="1"/>
  <c r="G1521" i="1" s="1"/>
  <c r="F1520" i="1"/>
  <c r="G1520" i="1" s="1"/>
  <c r="F1518" i="1"/>
  <c r="G1518" i="1" s="1"/>
  <c r="F1517" i="1"/>
  <c r="G1517" i="1" s="1"/>
  <c r="F1516" i="1"/>
  <c r="G1516" i="1" s="1"/>
  <c r="F1515" i="1"/>
  <c r="G1515" i="1" s="1"/>
  <c r="F1514" i="1"/>
  <c r="G1514" i="1" s="1"/>
  <c r="F1512" i="1"/>
  <c r="G1512" i="1" s="1"/>
  <c r="F1511" i="1"/>
  <c r="G1511" i="1" s="1"/>
  <c r="F1510" i="1"/>
  <c r="G1510" i="1" s="1"/>
  <c r="F1509" i="1"/>
  <c r="G1509" i="1" s="1"/>
  <c r="F1508" i="1"/>
  <c r="G1508" i="1" s="1"/>
  <c r="F1507" i="1"/>
  <c r="G1507" i="1" s="1"/>
  <c r="F1505" i="1"/>
  <c r="G1505" i="1" s="1"/>
  <c r="F1504" i="1"/>
  <c r="G1504" i="1" s="1"/>
  <c r="F1503" i="1"/>
  <c r="G1503" i="1" s="1"/>
  <c r="F1502" i="1"/>
  <c r="G1502" i="1" s="1"/>
  <c r="F1501" i="1"/>
  <c r="G1501" i="1" s="1"/>
  <c r="F1499" i="1"/>
  <c r="G1499" i="1" s="1"/>
  <c r="F1498" i="1"/>
  <c r="G1498" i="1" s="1"/>
  <c r="F1497" i="1"/>
  <c r="G1497" i="1" s="1"/>
  <c r="F1496" i="1"/>
  <c r="G1496" i="1" s="1"/>
  <c r="F1495" i="1"/>
  <c r="G1495" i="1" s="1"/>
  <c r="F1493" i="1"/>
  <c r="G1493" i="1" s="1"/>
  <c r="F1492" i="1"/>
  <c r="G1492" i="1" s="1"/>
  <c r="F1491" i="1"/>
  <c r="G1491" i="1" s="1"/>
  <c r="F1490" i="1"/>
  <c r="G1490" i="1" s="1"/>
  <c r="F1489" i="1"/>
  <c r="G1489" i="1" s="1"/>
  <c r="F1487" i="1"/>
  <c r="G1487" i="1" s="1"/>
  <c r="F1486" i="1"/>
  <c r="G1486" i="1" s="1"/>
  <c r="F1485" i="1"/>
  <c r="G1485" i="1" s="1"/>
  <c r="F1484" i="1"/>
  <c r="G1484" i="1" s="1"/>
  <c r="F1483" i="1"/>
  <c r="G1483" i="1" s="1"/>
  <c r="F1481" i="1"/>
  <c r="G1481" i="1" s="1"/>
  <c r="F1480" i="1"/>
  <c r="G1480" i="1" s="1"/>
  <c r="F1479" i="1"/>
  <c r="G1479" i="1" s="1"/>
  <c r="F1478" i="1"/>
  <c r="G1478" i="1" s="1"/>
  <c r="F1477" i="1"/>
  <c r="G1477" i="1" s="1"/>
  <c r="F1475" i="1"/>
  <c r="G1475" i="1" s="1"/>
  <c r="F1474" i="1"/>
  <c r="G1474" i="1" s="1"/>
  <c r="F1473" i="1"/>
  <c r="G1473" i="1" s="1"/>
  <c r="F1472" i="1"/>
  <c r="G1472" i="1" s="1"/>
  <c r="F1471" i="1"/>
  <c r="G1471" i="1" s="1"/>
  <c r="F1469" i="1"/>
  <c r="G1469" i="1" s="1"/>
  <c r="F1468" i="1"/>
  <c r="G1468" i="1" s="1"/>
  <c r="F1467" i="1"/>
  <c r="G1467" i="1" s="1"/>
  <c r="F1466" i="1"/>
  <c r="G1466" i="1" s="1"/>
  <c r="F1465" i="1"/>
  <c r="G1465" i="1" s="1"/>
  <c r="F1463" i="1"/>
  <c r="G1463" i="1" s="1"/>
  <c r="F1462" i="1"/>
  <c r="G1462" i="1" s="1"/>
  <c r="F1461" i="1"/>
  <c r="G1461" i="1" s="1"/>
  <c r="F1460" i="1"/>
  <c r="G1460" i="1" s="1"/>
  <c r="F1459" i="1"/>
  <c r="G1459" i="1" s="1"/>
  <c r="F1457" i="1"/>
  <c r="G1457" i="1" s="1"/>
  <c r="F1456" i="1"/>
  <c r="G1456" i="1" s="1"/>
  <c r="F1455" i="1"/>
  <c r="G1455" i="1" s="1"/>
  <c r="F1454" i="1"/>
  <c r="G1454" i="1" s="1"/>
  <c r="F1450" i="1"/>
  <c r="G1450" i="1" s="1"/>
  <c r="F1449" i="1"/>
  <c r="G1449" i="1" s="1"/>
  <c r="F1448" i="1"/>
  <c r="G1448" i="1" s="1"/>
  <c r="F1447" i="1"/>
  <c r="G1447" i="1" s="1"/>
  <c r="F1446" i="1"/>
  <c r="G1446" i="1" s="1"/>
  <c r="A8" i="1" l="1"/>
  <c r="A9" i="1" s="1"/>
  <c r="A10" i="1" s="1"/>
  <c r="A15" i="1" s="1"/>
  <c r="A17" i="1" s="1"/>
  <c r="A19" i="1" s="1"/>
  <c r="A22" i="1" s="1"/>
  <c r="A24" i="1" s="1"/>
  <c r="A27" i="1" s="1"/>
  <c r="A29" i="1" s="1"/>
  <c r="A32" i="1" s="1"/>
  <c r="A34" i="1" s="1"/>
  <c r="A37" i="1" s="1"/>
  <c r="A39" i="1" s="1"/>
  <c r="A41" i="1" s="1"/>
  <c r="A43" i="1" s="1"/>
  <c r="A45" i="1" s="1"/>
  <c r="A47" i="1" s="1"/>
  <c r="A48" i="1" s="1"/>
  <c r="A51" i="1" s="1"/>
  <c r="A52" i="1" s="1"/>
  <c r="A53" i="1" s="1"/>
  <c r="A55" i="1" s="1"/>
  <c r="A56" i="1" s="1"/>
  <c r="A57" i="1" s="1"/>
  <c r="A58" i="1" s="1"/>
  <c r="A60" i="1" s="1"/>
  <c r="A63" i="1" s="1"/>
  <c r="A64" i="1" s="1"/>
  <c r="A66" i="1" s="1"/>
  <c r="A67" i="1" s="1"/>
  <c r="A68" i="1" s="1"/>
  <c r="A69" i="1" s="1"/>
  <c r="A70" i="1" s="1"/>
  <c r="A71" i="1" s="1"/>
  <c r="A72" i="1" s="1"/>
  <c r="A73" i="1" s="1"/>
  <c r="A76" i="1" s="1"/>
  <c r="A77" i="1" s="1"/>
  <c r="A78" i="1" s="1"/>
  <c r="A79" i="1" s="1"/>
  <c r="A80" i="1" s="1"/>
  <c r="A81" i="1" s="1"/>
  <c r="A84" i="1" s="1"/>
  <c r="A85" i="1" s="1"/>
  <c r="A86" i="1" s="1"/>
  <c r="A87" i="1" s="1"/>
  <c r="A88" i="1" s="1"/>
  <c r="A89" i="1" s="1"/>
  <c r="A90" i="1" s="1"/>
  <c r="A91" i="1" s="1"/>
  <c r="A92" i="1" s="1"/>
  <c r="A93" i="1" s="1"/>
  <c r="A96" i="1" s="1"/>
  <c r="A98"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2" i="1" s="1"/>
  <c r="A133" i="1" s="1"/>
  <c r="A134" i="1" s="1"/>
  <c r="A135"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3" i="1" s="1"/>
  <c r="A164" i="1" s="1"/>
  <c r="A165" i="1" s="1"/>
  <c r="A166" i="1" s="1"/>
  <c r="A167" i="1" s="1"/>
  <c r="A168" i="1" s="1"/>
  <c r="A170" i="1" s="1"/>
  <c r="A171" i="1" s="1"/>
  <c r="A172" i="1" s="1"/>
  <c r="A173" i="1" s="1"/>
  <c r="A174" i="1" s="1"/>
  <c r="A175" i="1" l="1"/>
  <c r="A176" i="1" s="1"/>
  <c r="A178" i="1" s="1"/>
  <c r="A179" i="1" s="1"/>
  <c r="A180" i="1" s="1"/>
  <c r="A181" i="1" s="1"/>
  <c r="A182" i="1" l="1"/>
  <c r="A183" i="1" s="1"/>
  <c r="A184" i="1" s="1"/>
  <c r="A186" i="1" s="1"/>
  <c r="A187"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31" i="1" s="1"/>
  <c r="A232" i="1" s="1"/>
  <c r="A233" i="1" s="1"/>
  <c r="A234" i="1" s="1"/>
  <c r="A235" i="1" s="1"/>
  <c r="A236" i="1" s="1"/>
  <c r="A237" i="1" s="1"/>
  <c r="A238" i="1" s="1"/>
  <c r="A240" i="1" s="1"/>
  <c r="A241" i="1" s="1"/>
  <c r="A242" i="1" s="1"/>
  <c r="A243" i="1" s="1"/>
  <c r="A244" i="1" s="1"/>
  <c r="A245" i="1" s="1"/>
  <c r="A246" i="1" s="1"/>
  <c r="A248" i="1" s="1"/>
  <c r="A249" i="1" l="1"/>
  <c r="A250" i="1" s="1"/>
  <c r="A252" i="1" s="1"/>
  <c r="A253" i="1" s="1"/>
  <c r="A254" i="1" s="1"/>
  <c r="A255" i="1" s="1"/>
  <c r="A256" i="1" s="1"/>
  <c r="A257" i="1" s="1"/>
  <c r="A258" i="1" s="1"/>
  <c r="A259" i="1" s="1"/>
  <c r="A260" i="1" s="1"/>
  <c r="A261" i="1" s="1"/>
  <c r="A263"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3" i="1" s="1"/>
  <c r="A304" i="1" s="1"/>
  <c r="A305" i="1" s="1"/>
  <c r="A307"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2" i="1" s="1"/>
  <c r="A403" i="1" s="1"/>
  <c r="A404" i="1" s="1"/>
  <c r="A405" i="1" s="1"/>
  <c r="A406" i="1" s="1"/>
  <c r="A407" i="1" s="1"/>
  <c r="A410" i="1" s="1"/>
  <c r="A411" i="1" s="1"/>
  <c r="A412" i="1" s="1"/>
  <c r="A413" i="1" s="1"/>
  <c r="A414" i="1" s="1"/>
  <c r="A415" i="1" s="1"/>
  <c r="A416" i="1" s="1"/>
  <c r="A417" i="1" s="1"/>
  <c r="A418" i="1" s="1"/>
  <c r="A420" i="1" s="1"/>
  <c r="A421" i="1" s="1"/>
  <c r="A424" i="1" s="1"/>
  <c r="A425"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60" i="1" s="1"/>
  <c r="A461" i="1" s="1"/>
  <c r="A462" i="1" s="1"/>
  <c r="A463" i="1" s="1"/>
  <c r="A464" i="1" s="1"/>
  <c r="A465" i="1" s="1"/>
  <c r="A466" i="1" s="1"/>
  <c r="A467" i="1" s="1"/>
  <c r="A468" i="1" s="1"/>
  <c r="A469" i="1" s="1"/>
  <c r="A470" i="1" s="1"/>
  <c r="A471" i="1" s="1"/>
  <c r="A472" i="1" s="1"/>
  <c r="A473" i="1" s="1"/>
  <c r="A474" i="1" s="1"/>
  <c r="A475" i="1" s="1"/>
  <c r="A476" i="1" s="1"/>
  <c r="A477" i="1" s="1"/>
  <c r="A479" i="1" s="1"/>
  <c r="A480" i="1" s="1"/>
  <c r="A482" i="1" s="1"/>
  <c r="A484" i="1" s="1"/>
  <c r="A485" i="1" s="1"/>
  <c r="A486" i="1" s="1"/>
  <c r="A487" i="1" s="1"/>
  <c r="A489" i="1" s="1"/>
  <c r="A490" i="1" s="1"/>
  <c r="A491" i="1" s="1"/>
  <c r="A493" i="1" s="1"/>
  <c r="A494" i="1" s="1"/>
  <c r="A495" i="1" s="1"/>
  <c r="A496" i="1" s="1"/>
  <c r="A497" i="1" s="1"/>
  <c r="A498" i="1" s="1"/>
  <c r="A499" i="1" s="1"/>
  <c r="A500" i="1" s="1"/>
  <c r="A503" i="1" s="1"/>
  <c r="A504" i="1" s="1"/>
  <c r="A505" i="1" s="1"/>
  <c r="A506" i="1" s="1"/>
  <c r="A507" i="1" s="1"/>
  <c r="A508" i="1" s="1"/>
  <c r="A509" i="1" s="1"/>
  <c r="A510" i="1" s="1"/>
  <c r="A512" i="1" s="1"/>
  <c r="A513" i="1" s="1"/>
  <c r="A514" i="1" s="1"/>
  <c r="A515" i="1" s="1"/>
  <c r="A516" i="1" s="1"/>
  <c r="A517" i="1" s="1"/>
  <c r="A518" i="1" s="1"/>
  <c r="A519" i="1" s="1"/>
  <c r="A521" i="1" s="1"/>
  <c r="A522" i="1" s="1"/>
  <c r="A523" i="1" s="1"/>
  <c r="A524" i="1" s="1"/>
  <c r="A525" i="1" s="1"/>
  <c r="A526" i="1" s="1"/>
  <c r="A527" i="1" s="1"/>
  <c r="A528" i="1" s="1"/>
  <c r="A531" i="1" s="1"/>
  <c r="A532" i="1" s="1"/>
  <c r="A535" i="1" s="1"/>
  <c r="A536" i="1" s="1"/>
  <c r="A538" i="1" s="1"/>
  <c r="A539" i="1" s="1"/>
  <c r="A541" i="1" s="1"/>
  <c r="A542" i="1" s="1"/>
  <c r="A545" i="1" s="1"/>
  <c r="A546" i="1" s="1"/>
  <c r="A547" i="1" s="1"/>
  <c r="A548" i="1" s="1"/>
  <c r="A549" i="1" s="1"/>
  <c r="A550" i="1" s="1"/>
  <c r="A551" i="1" s="1"/>
  <c r="A552" i="1" s="1"/>
  <c r="A553" i="1" s="1"/>
  <c r="A554" i="1" s="1"/>
  <c r="A555" i="1" s="1"/>
  <c r="A556" i="1" s="1"/>
  <c r="A559" i="1" s="1"/>
  <c r="A560" i="1" s="1"/>
  <c r="A561" i="1" s="1"/>
  <c r="A562" i="1" s="1"/>
  <c r="A563" i="1" s="1"/>
  <c r="A564" i="1" s="1"/>
  <c r="A565" i="1" s="1"/>
  <c r="A566" i="1" s="1"/>
  <c r="A567" i="1" s="1"/>
  <c r="A568" i="1" s="1"/>
  <c r="A569" i="1" s="1"/>
  <c r="A570" i="1" s="1"/>
  <c r="A572" i="1" s="1"/>
  <c r="A573" i="1" s="1"/>
  <c r="A574" i="1" s="1"/>
  <c r="A575" i="1" s="1"/>
  <c r="A576" i="1" s="1"/>
  <c r="A577" i="1" s="1"/>
  <c r="A578" i="1" s="1"/>
  <c r="A579" i="1" s="1"/>
  <c r="A580" i="1" s="1"/>
  <c r="A581" i="1" s="1"/>
  <c r="A582" i="1" s="1"/>
  <c r="A583" i="1" s="1"/>
  <c r="A585" i="1" s="1"/>
  <c r="A586" i="1" s="1"/>
  <c r="A587" i="1" s="1"/>
  <c r="A588" i="1" s="1"/>
  <c r="A589" i="1" s="1"/>
  <c r="A590" i="1" s="1"/>
  <c r="A591" i="1" s="1"/>
  <c r="A592" i="1" s="1"/>
  <c r="A593" i="1" s="1"/>
  <c r="A594" i="1" s="1"/>
  <c r="A595" i="1" s="1"/>
  <c r="A596" i="1" s="1"/>
  <c r="A598" i="1" s="1"/>
  <c r="A600" i="1" s="1"/>
  <c r="A601" i="1" s="1"/>
  <c r="A602" i="1" s="1"/>
  <c r="A603" i="1" s="1"/>
  <c r="A604" i="1" s="1"/>
  <c r="A605" i="1" s="1"/>
  <c r="A606" i="1" s="1"/>
  <c r="A607" i="1" s="1"/>
  <c r="A608" i="1" s="1"/>
  <c r="A609" i="1" s="1"/>
  <c r="A610" i="1" s="1"/>
  <c r="A611" i="1" s="1"/>
  <c r="A614" i="1" s="1"/>
  <c r="A615" i="1" s="1"/>
  <c r="A616" i="1" s="1"/>
  <c r="A619" i="1" s="1"/>
  <c r="A620" i="1" s="1"/>
  <c r="A621" i="1" s="1"/>
  <c r="A622" i="1" s="1"/>
  <c r="A623" i="1" s="1"/>
  <c r="A624" i="1" s="1"/>
  <c r="A625" i="1" s="1"/>
  <c r="A626" i="1" s="1"/>
  <c r="A627" i="1" s="1"/>
  <c r="A628" i="1" s="1"/>
  <c r="A629" i="1" s="1"/>
  <c r="A630" i="1" s="1"/>
  <c r="A632" i="1" s="1"/>
  <c r="A633" i="1" s="1"/>
  <c r="A634" i="1" s="1"/>
  <c r="A635" i="1" s="1"/>
  <c r="A636" i="1" s="1"/>
  <c r="A637" i="1" s="1"/>
  <c r="A638" i="1" s="1"/>
  <c r="A639" i="1" s="1"/>
  <c r="A640" i="1" s="1"/>
  <c r="A641" i="1" s="1"/>
  <c r="A642" i="1" s="1"/>
  <c r="A643" i="1" s="1"/>
  <c r="A645" i="1" s="1"/>
  <c r="A646" i="1" s="1"/>
  <c r="A647" i="1" s="1"/>
  <c r="A648" i="1" s="1"/>
  <c r="A649" i="1" s="1"/>
  <c r="A650" i="1" s="1"/>
  <c r="A651" i="1" s="1"/>
  <c r="A652" i="1" s="1"/>
  <c r="A653" i="1" s="1"/>
  <c r="A654" i="1" s="1"/>
  <c r="A655" i="1" s="1"/>
  <c r="A656" i="1" s="1"/>
  <c r="A659" i="1" s="1"/>
  <c r="A660" i="1" s="1"/>
  <c r="A661" i="1" s="1"/>
  <c r="A662" i="1" s="1"/>
  <c r="A663" i="1" s="1"/>
  <c r="A664" i="1" s="1"/>
  <c r="A665" i="1" s="1"/>
  <c r="A666" i="1" s="1"/>
  <c r="A667" i="1" s="1"/>
  <c r="A668" i="1" s="1"/>
  <c r="A669" i="1" s="1"/>
  <c r="A670" i="1" s="1"/>
  <c r="A673" i="1" s="1"/>
  <c r="A674" i="1" s="1"/>
  <c r="A675" i="1" s="1"/>
  <c r="A676" i="1" s="1"/>
  <c r="A677" i="1" s="1"/>
  <c r="A678" i="1" s="1"/>
  <c r="A679" i="1" s="1"/>
  <c r="A680" i="1" s="1"/>
  <c r="A681" i="1" s="1"/>
  <c r="A682" i="1" s="1"/>
  <c r="A683" i="1" s="1"/>
  <c r="A684" i="1" s="1"/>
  <c r="A686" i="1" s="1"/>
  <c r="A687" i="1" s="1"/>
  <c r="A688" i="1" s="1"/>
  <c r="A689" i="1" s="1"/>
  <c r="A690" i="1" s="1"/>
  <c r="A691" i="1" s="1"/>
  <c r="A692" i="1" s="1"/>
  <c r="A693" i="1" s="1"/>
  <c r="A694" i="1" s="1"/>
  <c r="A695" i="1" s="1"/>
  <c r="A696" i="1" s="1"/>
  <c r="A697" i="1" s="1"/>
  <c r="A699" i="1" s="1"/>
  <c r="A700" i="1" s="1"/>
  <c r="A701" i="1" s="1"/>
  <c r="A702" i="1" s="1"/>
  <c r="A703" i="1" s="1"/>
  <c r="A704" i="1" s="1"/>
  <c r="A705" i="1" s="1"/>
  <c r="A706" i="1" s="1"/>
  <c r="A707" i="1" s="1"/>
  <c r="A708" i="1" s="1"/>
  <c r="A709" i="1" s="1"/>
  <c r="A710" i="1" s="1"/>
  <c r="A713" i="1" s="1"/>
  <c r="A714" i="1" s="1"/>
  <c r="A715" i="1" s="1"/>
  <c r="A716" i="1" s="1"/>
  <c r="A718" i="1" s="1"/>
  <c r="A719" i="1" s="1"/>
  <c r="A720" i="1" s="1"/>
  <c r="A721" i="1" s="1"/>
  <c r="A723" i="1" s="1"/>
  <c r="A724" i="1" s="1"/>
  <c r="A725" i="1" s="1"/>
  <c r="A728" i="1" s="1"/>
  <c r="A730" i="1" s="1"/>
  <c r="A731" i="1" s="1"/>
  <c r="A733" i="1" s="1"/>
  <c r="A734" i="1" s="1"/>
  <c r="A737" i="1" s="1"/>
  <c r="A738" i="1" s="1"/>
  <c r="A739" i="1" s="1"/>
  <c r="A740" i="1" s="1"/>
  <c r="A741" i="1" s="1"/>
  <c r="A742" i="1" s="1"/>
  <c r="A743" i="1" s="1"/>
  <c r="A744" i="1" s="1"/>
  <c r="A746" i="1" s="1"/>
  <c r="A747" i="1" s="1"/>
  <c r="A748" i="1" s="1"/>
  <c r="A749" i="1" s="1"/>
  <c r="A750" i="1" s="1"/>
  <c r="A751" i="1" s="1"/>
  <c r="A752" i="1" s="1"/>
  <c r="A753" i="1" s="1"/>
  <c r="A754" i="1" s="1"/>
  <c r="A756" i="1" s="1"/>
  <c r="A757" i="1" s="1"/>
  <c r="A758" i="1" s="1"/>
  <c r="A759" i="1" s="1"/>
  <c r="A760" i="1" s="1"/>
  <c r="A761" i="1" s="1"/>
  <c r="A762" i="1" s="1"/>
  <c r="A764" i="1" s="1"/>
  <c r="A765" i="1" s="1"/>
  <c r="A766" i="1" s="1"/>
  <c r="A769" i="1" s="1"/>
  <c r="A770" i="1" s="1"/>
  <c r="A771" i="1" s="1"/>
  <c r="A772" i="1" s="1"/>
  <c r="A773" i="1" s="1"/>
  <c r="A774" i="1" s="1"/>
  <c r="A775" i="1" s="1"/>
  <c r="A776" i="1" s="1"/>
  <c r="A777" i="1" s="1"/>
  <c r="A779" i="1" s="1"/>
  <c r="A780" i="1" s="1"/>
  <c r="A781" i="1" s="1"/>
  <c r="A782" i="1" s="1"/>
  <c r="A784" i="1" s="1"/>
  <c r="A786" i="1" s="1"/>
  <c r="A788" i="1" s="1"/>
  <c r="A789" i="1" s="1"/>
  <c r="A791" i="1" s="1"/>
  <c r="A792" i="1" s="1"/>
  <c r="A793" i="1" s="1"/>
  <c r="A794" i="1" s="1"/>
  <c r="A795" i="1" s="1"/>
  <c r="A796" i="1" s="1"/>
  <c r="A797" i="1" s="1"/>
  <c r="A798" i="1" s="1"/>
  <c r="A800" i="1" s="1"/>
  <c r="A801" i="1" s="1"/>
  <c r="A802" i="1" s="1"/>
  <c r="A803" i="1" s="1"/>
  <c r="A804" i="1" s="1"/>
  <c r="A805" i="1" s="1"/>
  <c r="A806" i="1" s="1"/>
  <c r="A807" i="1" s="1"/>
  <c r="A808" i="1" s="1"/>
  <c r="A809" i="1" s="1"/>
  <c r="A811" i="1" s="1"/>
  <c r="A812" i="1" s="1"/>
  <c r="A813" i="1" s="1"/>
  <c r="A814" i="1" s="1"/>
  <c r="A815" i="1" s="1"/>
  <c r="A816" i="1" s="1"/>
  <c r="A817" i="1" s="1"/>
  <c r="A818" i="1" s="1"/>
  <c r="A819" i="1" s="1"/>
  <c r="A821" i="1" s="1"/>
  <c r="A822" i="1" s="1"/>
  <c r="A823" i="1" s="1"/>
  <c r="A824" i="1" s="1"/>
  <c r="A825" i="1" s="1"/>
  <c r="A826" i="1" s="1"/>
  <c r="A828" i="1" s="1"/>
  <c r="A829" i="1" s="1"/>
  <c r="A830" i="1" s="1"/>
  <c r="A831" i="1" s="1"/>
  <c r="A832" i="1" s="1"/>
  <c r="A833" i="1" s="1"/>
  <c r="A834" i="1" s="1"/>
  <c r="A835" i="1" s="1"/>
  <c r="A836" i="1" s="1"/>
  <c r="A837" i="1" s="1"/>
  <c r="A838" i="1" s="1"/>
  <c r="A840" i="1" s="1"/>
  <c r="A841" i="1" s="1"/>
  <c r="A842" i="1" s="1"/>
  <c r="A843" i="1" s="1"/>
  <c r="A844" i="1" s="1"/>
  <c r="A845" i="1" s="1"/>
  <c r="A846" i="1" s="1"/>
  <c r="A847" i="1" s="1"/>
  <c r="A849" i="1" s="1"/>
  <c r="A850" i="1" s="1"/>
  <c r="A851" i="1" s="1"/>
  <c r="A852" i="1" s="1"/>
  <c r="A853" i="1" s="1"/>
  <c r="A854" i="1" s="1"/>
  <c r="A855" i="1" s="1"/>
  <c r="A856" i="1" s="1"/>
  <c r="A857" i="1" s="1"/>
  <c r="A859" i="1" s="1"/>
  <c r="A860" i="1" s="1"/>
  <c r="A861" i="1" s="1"/>
  <c r="A862" i="1" s="1"/>
  <c r="A863" i="1" s="1"/>
  <c r="A864" i="1" s="1"/>
  <c r="A866" i="1" s="1"/>
  <c r="A867" i="1" s="1"/>
  <c r="A868" i="1" s="1"/>
  <c r="A869" i="1" s="1"/>
  <c r="A870" i="1" s="1"/>
  <c r="A871" i="1" s="1"/>
  <c r="A873" i="1" s="1"/>
  <c r="A874" i="1" s="1"/>
  <c r="A875" i="1" s="1"/>
  <c r="A876" i="1" s="1"/>
  <c r="A877" i="1" s="1"/>
  <c r="A879" i="1" s="1"/>
  <c r="A880" i="1" s="1"/>
  <c r="A881" i="1" s="1"/>
  <c r="A882" i="1" s="1"/>
  <c r="A883" i="1" s="1"/>
  <c r="A885" i="1" s="1"/>
  <c r="A886" i="1" s="1"/>
  <c r="A887" i="1" s="1"/>
  <c r="A888" i="1" s="1"/>
  <c r="A890" i="1" s="1"/>
  <c r="A891" i="1" s="1"/>
  <c r="A892" i="1" s="1"/>
  <c r="A893" i="1" s="1"/>
  <c r="A894" i="1" s="1"/>
  <c r="A895" i="1" s="1"/>
  <c r="A897" i="1" s="1"/>
  <c r="A898" i="1" s="1"/>
  <c r="A900" i="1" s="1"/>
  <c r="A901" i="1" s="1"/>
  <c r="A902" i="1" s="1"/>
  <c r="A903" i="1" s="1"/>
  <c r="A904" i="1" s="1"/>
  <c r="A905" i="1" s="1"/>
  <c r="A907" i="1" s="1"/>
  <c r="A908" i="1" s="1"/>
  <c r="A909" i="1" s="1"/>
  <c r="A910" i="1" s="1"/>
  <c r="A911" i="1" s="1"/>
  <c r="A912" i="1" s="1"/>
  <c r="A913" i="1" s="1"/>
  <c r="A915" i="1" s="1"/>
  <c r="A916" i="1" s="1"/>
  <c r="A917" i="1" s="1"/>
  <c r="A918" i="1" s="1"/>
  <c r="A919" i="1" s="1"/>
  <c r="A920" i="1" s="1"/>
  <c r="A921" i="1" s="1"/>
  <c r="A922" i="1" s="1"/>
  <c r="A923" i="1" s="1"/>
  <c r="A924" i="1" s="1"/>
  <c r="A926" i="1" s="1"/>
  <c r="A927" i="1" s="1"/>
  <c r="A928" i="1" s="1"/>
  <c r="A929" i="1" s="1"/>
  <c r="A930" i="1" s="1"/>
  <c r="A931" i="1" s="1"/>
  <c r="A932" i="1" s="1"/>
  <c r="A934" i="1" s="1"/>
  <c r="A935" i="1" s="1"/>
  <c r="A936" i="1" s="1"/>
  <c r="A937" i="1" s="1"/>
  <c r="A938" i="1" s="1"/>
  <c r="A939" i="1" s="1"/>
  <c r="A940" i="1" s="1"/>
  <c r="A941" i="1" s="1"/>
  <c r="A943" i="1" s="1"/>
  <c r="A944" i="1" s="1"/>
  <c r="A945" i="1" s="1"/>
  <c r="A946" i="1" s="1"/>
  <c r="A948" i="1" s="1"/>
  <c r="A949" i="1" s="1"/>
  <c r="A950" i="1" s="1"/>
  <c r="A951" i="1" s="1"/>
  <c r="A952" i="1" s="1"/>
  <c r="A953" i="1" s="1"/>
  <c r="A954" i="1" s="1"/>
  <c r="A955" i="1" s="1"/>
  <c r="A956" i="1" s="1"/>
  <c r="A957" i="1" s="1"/>
  <c r="A959" i="1" s="1"/>
  <c r="A960" i="1" s="1"/>
  <c r="A961" i="1" s="1"/>
  <c r="A962" i="1" s="1"/>
  <c r="A964" i="1" s="1"/>
  <c r="A965" i="1" s="1"/>
  <c r="A966" i="1" s="1"/>
  <c r="A967" i="1" s="1"/>
  <c r="A968" i="1" s="1"/>
  <c r="A969" i="1" s="1"/>
  <c r="A970" i="1" s="1"/>
  <c r="A971" i="1" s="1"/>
  <c r="A972" i="1" s="1"/>
  <c r="A973" i="1" s="1"/>
  <c r="A974" i="1" s="1"/>
  <c r="A976" i="1" s="1"/>
  <c r="A977" i="1" s="1"/>
  <c r="A978" i="1" s="1"/>
  <c r="A979" i="1" s="1"/>
  <c r="A980" i="1" s="1"/>
  <c r="A981" i="1" s="1"/>
  <c r="A982" i="1" s="1"/>
  <c r="A983" i="1" s="1"/>
  <c r="A984" i="1" s="1"/>
  <c r="A985" i="1" s="1"/>
  <c r="A986" i="1" s="1"/>
  <c r="A987" i="1" s="1"/>
  <c r="A989" i="1" s="1"/>
  <c r="A990" i="1" s="1"/>
  <c r="A991" i="1" s="1"/>
  <c r="A992" i="1" s="1"/>
  <c r="A993" i="1" s="1"/>
  <c r="A994" i="1" s="1"/>
  <c r="A996" i="1" s="1"/>
  <c r="A997" i="1" s="1"/>
  <c r="A998" i="1" s="1"/>
  <c r="A999" i="1" s="1"/>
  <c r="A1000" i="1" s="1"/>
  <c r="A1001" i="1" s="1"/>
  <c r="A1002" i="1" s="1"/>
  <c r="A1004" i="1" s="1"/>
  <c r="A1005" i="1" s="1"/>
  <c r="A1006" i="1" s="1"/>
  <c r="A1007" i="1" s="1"/>
  <c r="A1008" i="1" s="1"/>
  <c r="A1009" i="1" s="1"/>
  <c r="A1010" i="1" s="1"/>
  <c r="A1011" i="1" s="1"/>
  <c r="A1012" i="1" s="1"/>
  <c r="A1014" i="1" s="1"/>
  <c r="A1015" i="1" s="1"/>
  <c r="A1016" i="1" s="1"/>
  <c r="A1017" i="1" s="1"/>
  <c r="A1018" i="1" s="1"/>
  <c r="A1019" i="1" s="1"/>
  <c r="A1020" i="1" s="1"/>
  <c r="A1021" i="1" s="1"/>
  <c r="A1022" i="1" s="1"/>
  <c r="A1023" i="1" s="1"/>
  <c r="A1024" i="1" s="1"/>
  <c r="A1025" i="1" s="1"/>
  <c r="A1026" i="1" s="1"/>
  <c r="A1027" i="1" s="1"/>
  <c r="A1028" i="1" s="1"/>
  <c r="A1030" i="1" s="1"/>
  <c r="A1032" i="1" s="1"/>
  <c r="A1033" i="1" s="1"/>
  <c r="A1035" i="1" s="1"/>
  <c r="A1036" i="1" s="1"/>
  <c r="A1037" i="1" s="1"/>
  <c r="A1038" i="1" s="1"/>
  <c r="A1039" i="1" s="1"/>
  <c r="A1040" i="1" s="1"/>
  <c r="A1041" i="1" s="1"/>
  <c r="A1044" i="1" s="1"/>
  <c r="A1046" i="1" s="1"/>
  <c r="A1047" i="1" s="1"/>
  <c r="A1049" i="1" s="1"/>
  <c r="A1050" i="1" s="1"/>
  <c r="A1051" i="1" s="1"/>
  <c r="A1053" i="1" s="1"/>
  <c r="A1054" i="1" s="1"/>
  <c r="A1055" i="1" s="1"/>
  <c r="A1056" i="1" s="1"/>
  <c r="A1057" i="1" s="1"/>
  <c r="A1058" i="1" s="1"/>
  <c r="A1060" i="1" s="1"/>
  <c r="A1061" i="1" s="1"/>
  <c r="A1062" i="1" s="1"/>
  <c r="A1063" i="1" s="1"/>
  <c r="A1064" i="1" s="1"/>
  <c r="A1065" i="1" s="1"/>
  <c r="A1067" i="1" s="1"/>
  <c r="A1068" i="1" s="1"/>
  <c r="A1072" i="1" s="1"/>
  <c r="A1073" i="1" s="1"/>
  <c r="A1074" i="1" s="1"/>
  <c r="A1075" i="1" s="1"/>
  <c r="A1076" i="1" s="1"/>
  <c r="A1078" i="1" s="1"/>
  <c r="A1079" i="1" s="1"/>
  <c r="A1080" i="1" s="1"/>
  <c r="A1081" i="1" s="1"/>
  <c r="A1082" i="1" s="1"/>
  <c r="A1087" i="1" s="1"/>
  <c r="A1088" i="1" s="1"/>
  <c r="A1089" i="1" s="1"/>
  <c r="A1090" i="1" s="1"/>
  <c r="A1091" i="1" s="1"/>
  <c r="A1093" i="1" s="1"/>
  <c r="A1094" i="1" s="1"/>
  <c r="A1095" i="1" s="1"/>
  <c r="A1096" i="1" s="1"/>
  <c r="A1097" i="1" s="1"/>
  <c r="A1100" i="1" s="1"/>
  <c r="A1101" i="1" s="1"/>
  <c r="A1102" i="1" s="1"/>
  <c r="A1103" i="1" s="1"/>
  <c r="A1104" i="1" s="1"/>
  <c r="A1106" i="1" s="1"/>
  <c r="A1107" i="1" s="1"/>
  <c r="A1108" i="1" s="1"/>
  <c r="A1109" i="1" s="1"/>
  <c r="A1110" i="1" s="1"/>
  <c r="A1113" i="1" s="1"/>
  <c r="A1114" i="1" s="1"/>
  <c r="A1115" i="1" s="1"/>
  <c r="A1116" i="1" s="1"/>
  <c r="A1117" i="1" s="1"/>
  <c r="A1119" i="1" s="1"/>
  <c r="A1120" i="1" s="1"/>
  <c r="A1121" i="1" s="1"/>
  <c r="A1122" i="1" s="1"/>
  <c r="A1123" i="1" s="1"/>
  <c r="A1125" i="1" s="1"/>
  <c r="A1129" i="1" s="1"/>
  <c r="A1130" i="1" s="1"/>
  <c r="A1131" i="1" s="1"/>
  <c r="A1132" i="1" s="1"/>
  <c r="A1133" i="1" s="1"/>
  <c r="A1135" i="1" s="1"/>
  <c r="A1136" i="1" s="1"/>
  <c r="A1137" i="1" s="1"/>
  <c r="A1138" i="1" s="1"/>
  <c r="A1139" i="1" s="1"/>
  <c r="A1141" i="1" s="1"/>
  <c r="A1142" i="1" s="1"/>
  <c r="A1143" i="1" s="1"/>
  <c r="A1144" i="1" s="1"/>
  <c r="A1145" i="1" s="1"/>
  <c r="A1147" i="1" s="1"/>
  <c r="A1148" i="1" s="1"/>
  <c r="A1149" i="1" s="1"/>
  <c r="A1150" i="1" s="1"/>
  <c r="A1151" i="1" s="1"/>
  <c r="A1153" i="1" s="1"/>
  <c r="A1154" i="1" s="1"/>
  <c r="A1155" i="1" s="1"/>
  <c r="A1156" i="1" s="1"/>
  <c r="A1157" i="1" s="1"/>
  <c r="A1160" i="1" s="1"/>
  <c r="A1161" i="1" s="1"/>
  <c r="A1162" i="1" s="1"/>
  <c r="A1163" i="1" s="1"/>
  <c r="A1164" i="1" s="1"/>
  <c r="A1166" i="1" s="1"/>
  <c r="A1167" i="1" s="1"/>
  <c r="A1168" i="1" s="1"/>
  <c r="A1169" i="1" s="1"/>
  <c r="A1170" i="1" s="1"/>
  <c r="A1172" i="1" s="1"/>
  <c r="A1173" i="1" s="1"/>
  <c r="A1174" i="1" s="1"/>
  <c r="A1175" i="1" s="1"/>
  <c r="A1176" i="1" s="1"/>
  <c r="A1178" i="1" s="1"/>
  <c r="A1179" i="1" s="1"/>
  <c r="A1180" i="1" s="1"/>
  <c r="A1181" i="1" s="1"/>
  <c r="A1182" i="1" s="1"/>
  <c r="A1183" i="1" s="1"/>
  <c r="A1184"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20" i="1" s="1"/>
  <c r="A1221" i="1" s="1"/>
  <c r="A1222" i="1" s="1"/>
  <c r="A1223" i="1" s="1"/>
  <c r="A1224" i="1" s="1"/>
  <c r="A1225" i="1" s="1"/>
  <c r="A1226" i="1" s="1"/>
  <c r="A1227" i="1" s="1"/>
  <c r="A1232" i="1" s="1"/>
  <c r="A1233" i="1" s="1"/>
  <c r="A1234" i="1" s="1"/>
  <c r="A1235" i="1" s="1"/>
  <c r="A1236"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3" i="1" s="1"/>
  <c r="A1275" i="1" s="1"/>
  <c r="A1276" i="1" s="1"/>
  <c r="A1277" i="1" s="1"/>
  <c r="A1279" i="1" s="1"/>
  <c r="A1281" i="1" s="1"/>
  <c r="A1282" i="1" s="1"/>
  <c r="A1283" i="1" s="1"/>
  <c r="A1285" i="1" s="1"/>
  <c r="A1286" i="1" s="1"/>
  <c r="A1288" i="1" s="1"/>
  <c r="A1289" i="1" s="1"/>
  <c r="A1290" i="1" s="1"/>
  <c r="A1292" i="1" s="1"/>
  <c r="A1293" i="1" s="1"/>
  <c r="A1294" i="1" s="1"/>
  <c r="A1296" i="1" s="1"/>
  <c r="A1297" i="1" s="1"/>
  <c r="A1298" i="1" s="1"/>
  <c r="A1299" i="1" s="1"/>
  <c r="A1300" i="1" s="1"/>
  <c r="A1301" i="1" s="1"/>
  <c r="A1302" i="1" s="1"/>
  <c r="A1303" i="1" s="1"/>
  <c r="A1304" i="1" s="1"/>
  <c r="A1305" i="1" s="1"/>
  <c r="A1306" i="1" s="1"/>
  <c r="A1307" i="1" s="1"/>
  <c r="A1309" i="1" s="1"/>
  <c r="A1310" i="1" s="1"/>
  <c r="A1312" i="1" s="1"/>
  <c r="A1313" i="1" s="1"/>
  <c r="A1314" i="1" s="1"/>
  <c r="A1315" i="1" s="1"/>
  <c r="A1317" i="1" s="1"/>
  <c r="A1318" i="1" s="1"/>
  <c r="A1320" i="1" s="1"/>
  <c r="A1321" i="1" s="1"/>
  <c r="A1322" i="1" s="1"/>
  <c r="A1323" i="1" s="1"/>
  <c r="A1325" i="1" s="1"/>
  <c r="A1326" i="1" s="1"/>
  <c r="A1327" i="1" s="1"/>
  <c r="A1329" i="1" s="1"/>
  <c r="A1330" i="1" s="1"/>
  <c r="A1331" i="1" s="1"/>
  <c r="A1332" i="1" s="1"/>
  <c r="A1333" i="1" s="1"/>
  <c r="A1334" i="1" s="1"/>
  <c r="A1335" i="1" s="1"/>
  <c r="A1336" i="1" s="1"/>
  <c r="A1338" i="1" s="1"/>
  <c r="A1339" i="1" s="1"/>
  <c r="A1340" i="1" s="1"/>
  <c r="A1341" i="1" s="1"/>
  <c r="A1342" i="1" s="1"/>
  <c r="A1343" i="1" s="1"/>
  <c r="A1345" i="1" s="1"/>
  <c r="A1346" i="1" s="1"/>
  <c r="A1347" i="1" s="1"/>
  <c r="A1348" i="1" s="1"/>
  <c r="A1349" i="1" s="1"/>
  <c r="A1351" i="1" s="1"/>
  <c r="A1352" i="1" s="1"/>
  <c r="A1353" i="1" s="1"/>
  <c r="A1357" i="1" s="1"/>
  <c r="A1358" i="1" s="1"/>
  <c r="A1360" i="1" s="1"/>
  <c r="A1361" i="1" s="1"/>
  <c r="A1362" i="1" s="1"/>
  <c r="A1364" i="1" s="1"/>
  <c r="A1365" i="1" s="1"/>
  <c r="A1366" i="1" s="1"/>
  <c r="A1367" i="1" s="1"/>
  <c r="A1368" i="1" s="1"/>
  <c r="A1369" i="1" s="1"/>
  <c r="A1370" i="1" s="1"/>
  <c r="A1371" i="1" s="1"/>
  <c r="A1373" i="1" s="1"/>
  <c r="A1374" i="1" s="1"/>
  <c r="A1376" i="1" s="1"/>
  <c r="A1377" i="1" s="1"/>
  <c r="A1378" i="1" s="1"/>
  <c r="A1379" i="1" s="1"/>
  <c r="A1380" i="1" s="1"/>
  <c r="A1381" i="1" s="1"/>
  <c r="A1382" i="1" s="1"/>
  <c r="A1383" i="1" s="1"/>
  <c r="A1385" i="1" s="1"/>
  <c r="A1386" i="1" s="1"/>
  <c r="A1387" i="1" s="1"/>
  <c r="A1388" i="1" s="1"/>
  <c r="A1389" i="1" s="1"/>
  <c r="A1390" i="1" s="1"/>
  <c r="A1391" i="1" s="1"/>
  <c r="A1392" i="1" s="1"/>
  <c r="A1394" i="1" s="1"/>
  <c r="A1395" i="1" s="1"/>
  <c r="A1396" i="1" s="1"/>
  <c r="A1397" i="1" s="1"/>
  <c r="A1398" i="1" s="1"/>
  <c r="A1399" i="1" s="1"/>
  <c r="A1400" i="1" s="1"/>
  <c r="A1401" i="1" s="1"/>
  <c r="A1402" i="1" s="1"/>
  <c r="A1404" i="1" s="1"/>
  <c r="A1405" i="1" s="1"/>
  <c r="A1406" i="1" s="1"/>
  <c r="A1407" i="1" s="1"/>
  <c r="A1408" i="1" s="1"/>
  <c r="A1409" i="1" s="1"/>
  <c r="A1410" i="1" s="1"/>
  <c r="A1411" i="1" s="1"/>
  <c r="A1412" i="1" s="1"/>
  <c r="A1413" i="1" s="1"/>
  <c r="A1414" i="1" s="1"/>
  <c r="A1415" i="1" s="1"/>
  <c r="A1416" i="1" s="1"/>
  <c r="A1417" i="1" s="1"/>
  <c r="A1421" i="1" s="1"/>
  <c r="A1422" i="1" s="1"/>
  <c r="A1423" i="1" s="1"/>
  <c r="A1424" i="1" s="1"/>
  <c r="A1425" i="1" s="1"/>
  <c r="A1427" i="1" s="1"/>
  <c r="A1429" i="1" s="1"/>
  <c r="A1430" i="1" s="1"/>
  <c r="A1432" i="1" s="1"/>
  <c r="A1435" i="1" s="1"/>
  <c r="A1446" i="1" s="1"/>
  <c r="A1447" i="1" s="1"/>
  <c r="A1448" i="1" s="1"/>
  <c r="A1449" i="1" s="1"/>
  <c r="A1450" i="1" s="1"/>
  <c r="A1454" i="1" s="1"/>
  <c r="A1455" i="1" s="1"/>
  <c r="A1456" i="1" s="1"/>
  <c r="A1457" i="1" s="1"/>
  <c r="A1459" i="1" s="1"/>
  <c r="A1460" i="1" s="1"/>
  <c r="A1461" i="1" s="1"/>
  <c r="A1462" i="1" s="1"/>
  <c r="A1463" i="1" s="1"/>
  <c r="A1465" i="1" s="1"/>
  <c r="A1466" i="1" s="1"/>
  <c r="A1467" i="1" s="1"/>
  <c r="A1468" i="1" s="1"/>
  <c r="A1469" i="1" s="1"/>
  <c r="A1471" i="1" s="1"/>
  <c r="A1472" i="1" s="1"/>
  <c r="A1473" i="1" s="1"/>
  <c r="A1474" i="1" s="1"/>
  <c r="A1475" i="1" s="1"/>
  <c r="A1477" i="1" s="1"/>
  <c r="A1478" i="1" s="1"/>
  <c r="A1479" i="1" s="1"/>
  <c r="A1480" i="1" s="1"/>
  <c r="A1481" i="1" s="1"/>
  <c r="A1483" i="1" s="1"/>
  <c r="A1484" i="1" s="1"/>
  <c r="A1485" i="1" s="1"/>
  <c r="A1486" i="1" s="1"/>
  <c r="A1487" i="1" s="1"/>
  <c r="A1489" i="1" s="1"/>
  <c r="A1490" i="1" s="1"/>
  <c r="A1491" i="1" s="1"/>
  <c r="A1492" i="1" s="1"/>
  <c r="A1493" i="1" s="1"/>
  <c r="A1495" i="1" s="1"/>
  <c r="A1496" i="1" s="1"/>
  <c r="A1497" i="1" s="1"/>
  <c r="A1498" i="1" s="1"/>
  <c r="A1499" i="1" s="1"/>
  <c r="A1501" i="1" s="1"/>
  <c r="A1502" i="1" s="1"/>
  <c r="A1503" i="1" s="1"/>
  <c r="A1504" i="1" s="1"/>
  <c r="A1505" i="1" s="1"/>
  <c r="A1507" i="1" s="1"/>
  <c r="A1508" i="1" s="1"/>
  <c r="A1509" i="1" s="1"/>
  <c r="A1510" i="1" s="1"/>
  <c r="A1511" i="1" s="1"/>
  <c r="A1512" i="1" s="1"/>
  <c r="A1514" i="1" s="1"/>
  <c r="A1515" i="1" s="1"/>
  <c r="A1516" i="1" s="1"/>
  <c r="A1517" i="1" s="1"/>
  <c r="A1518" i="1" s="1"/>
  <c r="A1520" i="1" s="1"/>
  <c r="A1521" i="1" s="1"/>
  <c r="A1522" i="1" s="1"/>
  <c r="A1523" i="1" s="1"/>
  <c r="A1524" i="1" s="1"/>
  <c r="A1526" i="1" s="1"/>
  <c r="A1527" i="1" s="1"/>
  <c r="A1528" i="1" s="1"/>
  <c r="A1529" i="1" s="1"/>
  <c r="A1530" i="1" s="1"/>
  <c r="A1532" i="1" s="1"/>
  <c r="A1533" i="1" s="1"/>
  <c r="A1534" i="1" s="1"/>
  <c r="A1535" i="1" s="1"/>
  <c r="A1536" i="1" s="1"/>
  <c r="A1538" i="1" s="1"/>
  <c r="A1539" i="1" s="1"/>
  <c r="A1540" i="1" s="1"/>
  <c r="A1541" i="1" s="1"/>
  <c r="A1542" i="1" s="1"/>
  <c r="A1544" i="1" s="1"/>
  <c r="A1545" i="1" s="1"/>
  <c r="A1546" i="1" s="1"/>
  <c r="A1547" i="1" s="1"/>
  <c r="A1548" i="1" s="1"/>
  <c r="A1550" i="1" s="1"/>
  <c r="A1551" i="1" s="1"/>
  <c r="A1552" i="1" s="1"/>
  <c r="A1553" i="1" s="1"/>
  <c r="A1554" i="1" s="1"/>
  <c r="A1556" i="1" s="1"/>
  <c r="A1557" i="1" s="1"/>
  <c r="A1559" i="1" s="1"/>
  <c r="A1560" i="1" s="1"/>
  <c r="A1561" i="1" s="1"/>
  <c r="A1562" i="1" s="1"/>
  <c r="A1563" i="1" s="1"/>
  <c r="A1565" i="1" s="1"/>
  <c r="A1566" i="1" s="1"/>
  <c r="A1567" i="1" s="1"/>
  <c r="A1568" i="1" s="1"/>
  <c r="A1569" i="1" s="1"/>
  <c r="A1571" i="1" s="1"/>
  <c r="A1572" i="1" s="1"/>
  <c r="A1573" i="1" s="1"/>
  <c r="A1574" i="1" s="1"/>
  <c r="A1575" i="1" s="1"/>
  <c r="A1577" i="1" s="1"/>
  <c r="A1578" i="1" s="1"/>
  <c r="A1579" i="1" s="1"/>
  <c r="A1580" i="1" s="1"/>
  <c r="A1581" i="1" s="1"/>
  <c r="A1583" i="1" s="1"/>
  <c r="A1584" i="1" s="1"/>
  <c r="A1585" i="1" s="1"/>
  <c r="A1586" i="1" s="1"/>
  <c r="A1588" i="1" s="1"/>
  <c r="A1589" i="1" s="1"/>
  <c r="A1590" i="1" s="1"/>
  <c r="A1591" i="1" s="1"/>
  <c r="A1593" i="1" s="1"/>
  <c r="A1594" i="1" s="1"/>
  <c r="A1595" i="1" s="1"/>
  <c r="A1596" i="1" s="1"/>
  <c r="A1598" i="1" s="1"/>
  <c r="A1599" i="1" s="1"/>
  <c r="A1600" i="1" s="1"/>
  <c r="A1601" i="1" s="1"/>
  <c r="A1603" i="1" s="1"/>
  <c r="A1604" i="1" s="1"/>
  <c r="A1605" i="1" s="1"/>
  <c r="A1606" i="1" s="1"/>
  <c r="A1608" i="1" s="1"/>
  <c r="A1609" i="1" s="1"/>
  <c r="A1610" i="1" s="1"/>
  <c r="A1611" i="1" s="1"/>
  <c r="A1613" i="1" s="1"/>
  <c r="A1614" i="1" s="1"/>
  <c r="A1615" i="1" s="1"/>
  <c r="A1616" i="1" s="1"/>
  <c r="A1618" i="1" s="1"/>
  <c r="A1619" i="1" s="1"/>
  <c r="A1620" i="1" s="1"/>
  <c r="A1621" i="1" s="1"/>
  <c r="A1623" i="1" s="1"/>
  <c r="A1624" i="1" s="1"/>
  <c r="A1625" i="1" s="1"/>
  <c r="A1626" i="1" s="1"/>
  <c r="A1628" i="1" s="1"/>
  <c r="A1629" i="1" s="1"/>
  <c r="A1630" i="1" s="1"/>
  <c r="A1631" i="1" s="1"/>
  <c r="A1633" i="1" s="1"/>
  <c r="A1634" i="1" s="1"/>
  <c r="A1635" i="1" s="1"/>
  <c r="A1636" i="1" s="1"/>
  <c r="A1638" i="1" s="1"/>
  <c r="A1639" i="1" s="1"/>
  <c r="A1640" i="1" s="1"/>
  <c r="A1641" i="1" s="1"/>
  <c r="A1643" i="1" s="1"/>
  <c r="A1644" i="1" s="1"/>
  <c r="A1645" i="1" s="1"/>
  <c r="A1647" i="1" s="1"/>
  <c r="A1648" i="1" s="1"/>
  <c r="A1649" i="1" s="1"/>
  <c r="A1651" i="1" s="1"/>
  <c r="A1652" i="1" s="1"/>
  <c r="A1653" i="1" s="1"/>
  <c r="A1655" i="1" s="1"/>
  <c r="A1656" i="1" s="1"/>
  <c r="A1657" i="1" s="1"/>
  <c r="A1658" i="1" s="1"/>
  <c r="A1660" i="1" s="1"/>
  <c r="A1661" i="1" s="1"/>
  <c r="A1662" i="1" s="1"/>
  <c r="A1663" i="1" s="1"/>
  <c r="A1665" i="1" s="1"/>
  <c r="A1666" i="1" s="1"/>
  <c r="A1667" i="1" s="1"/>
  <c r="A1668" i="1" s="1"/>
  <c r="A1669" i="1" s="1"/>
  <c r="A1671" i="1" s="1"/>
  <c r="A1672" i="1" s="1"/>
  <c r="A1673" i="1" s="1"/>
  <c r="A1674" i="1" s="1"/>
  <c r="A1675" i="1" s="1"/>
  <c r="A1676" i="1" s="1"/>
  <c r="A1677" i="1" s="1"/>
  <c r="A1678"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alcChain>
</file>

<file path=xl/sharedStrings.xml><?xml version="1.0" encoding="utf-8"?>
<sst xmlns="http://schemas.openxmlformats.org/spreadsheetml/2006/main" count="4961" uniqueCount="1691">
  <si>
    <t>DÖNER SERMAYE İŞLETMESİ MÜDÜRLÜĞÜ</t>
  </si>
  <si>
    <t>2021 YILI BİRİM FİYAT LİSTESİ</t>
  </si>
  <si>
    <t>SIRA NO.</t>
  </si>
  <si>
    <t>GELİR KOD NO.</t>
  </si>
  <si>
    <t>HİZMETİN ADI</t>
  </si>
  <si>
    <t>2021 YILI BİRİM FİYAT(TL) (K.D.V. HARİÇ)</t>
  </si>
  <si>
    <t>K.D.V. (%18)</t>
  </si>
  <si>
    <t>2021 YILI BİRİM FİYAT(TL) (K.D.V. DAHİL)</t>
  </si>
  <si>
    <t>TÜZEL/GERÇEK KİŞİ</t>
  </si>
  <si>
    <t>HİZMET BİTİŞ SÜRESİ</t>
  </si>
  <si>
    <t>ALTYAPI VE KENTSEL DÖNÜŞÜM HİZMETLERİ GENEL MÜDÜRLÜĞÜ</t>
  </si>
  <si>
    <t>Riskli Yapıların Tespiti Hizmetleri</t>
  </si>
  <si>
    <t>Riskli Yapı Tespiti Lisans Belgesi</t>
  </si>
  <si>
    <t>Tüzel Kişi</t>
  </si>
  <si>
    <t>Ücret yatırılması ile birlikte</t>
  </si>
  <si>
    <t>Riskli Yapı Tespiti Lisans Belgesi Unvan Değişikliği</t>
  </si>
  <si>
    <t>Riskli Yapı Tespiti Lisans Belgesi Kayıp - Çalıntı v.b. Nedenlerle Belge Yenileme Bedeli</t>
  </si>
  <si>
    <t>Riskli Yapı Tespiti Başarı Belgesi Kayıp - Çalıntı v.b. Nedenlerle Belge Yenileme Bedeli</t>
  </si>
  <si>
    <t>Gerçek Kişi</t>
  </si>
  <si>
    <t>BETONARME YAPILAR</t>
  </si>
  <si>
    <t>Az Katlı (10 Kat ve 10 Kattan az)</t>
  </si>
  <si>
    <t>0-300 M2 Arası (Modele Esas İnceleme Kat Alanı)</t>
  </si>
  <si>
    <t>Riskli Yapıların Tespit Edilmesine İlişkin Esaslar Uyarınca Yapılacak Tespitler (Rapor,Rölöve,Deney v.b.tüm masraflar dahil)(TL/Bina)</t>
  </si>
  <si>
    <t>Tüzel/Gerçek Kişi</t>
  </si>
  <si>
    <t>Belirsiz</t>
  </si>
  <si>
    <t>301 M2 den Fazla (Modele Esas İnceleme Kat Alanı)</t>
  </si>
  <si>
    <t>Riskli Yapıların Tespit Edilmesine İlişkin Esaslar Uyarınca Yapılacak Tespitler,   301 M2yi aşan her 100 M2ye kadar artış için ilave edilecek ücret. (Rapor,Rölöve,Deney v.b.tüm masraflar dahil)</t>
  </si>
  <si>
    <t>İnceleme katı haricinde rölöve alınan katlarda tespit işlemi</t>
  </si>
  <si>
    <t>Riskli Yapıların Tespit Edilmesine İlişkin Esaslar Uyarınca Yapılacak Tespitler, ilave rölöve alınan katta her 100  M2ye kadar ilave edilecek ücret. (Rapor,Rölöve,Deney v.b.tüm masraflar dahil)</t>
  </si>
  <si>
    <t>Orta Katlı (11 Kat ila 17 Kat)</t>
  </si>
  <si>
    <t>0-3300 M2 Arası (Bina Kullanım Alanı)</t>
  </si>
  <si>
    <t>3301 M2 den Fazla (Bina Kullanım Alanı)</t>
  </si>
  <si>
    <t>Riskli Yapıların Tespit Edilmesine İlişkin EsaslarUyarınca Yapılacak Tespitler,   3301 M2yi aşan her 100 M2ye kadar artış için ilave edilecek ücret. (Rapor,Rölöve,Deney v.b.tüm masraflar dahil)</t>
  </si>
  <si>
    <t>Yüksek Katlı (18 Kat ve 18 Kattan fazla)</t>
  </si>
  <si>
    <t>0-7200 M2 Arası (Bina Kullanım Alanı)</t>
  </si>
  <si>
    <t>7201 M2 den Fazla (Bina Kullanım Alanı)</t>
  </si>
  <si>
    <t>Riskli Yapıların Tespit Edilmesine İlişkin Esaslar Uyarınca Yapılacak Tespitler,   7201 M2yi aşan her 100 M2ye kadar artış için ilave edilecek ücret. (Rapor,Rölöve,Deney v.b.tüm masraflar dahil)</t>
  </si>
  <si>
    <t>YIĞMA YAPILAR</t>
  </si>
  <si>
    <t>İnceleme Katında</t>
  </si>
  <si>
    <t>KARMA YAPILAR</t>
  </si>
  <si>
    <t xml:space="preserve">AHŞAP, KERPİÇ, GÖZLEMSEL TESPİT YAPILAN YAPILAR VB. </t>
  </si>
  <si>
    <t>Teknik Gerekçeleri Belirtilmek Üzere Yapılacak Tespitler Her Bir Bina İçin (Rapor, Rölöve, Gözlemsel İnceleme vb. tüm masraflar dahil.)(TL/Bina)</t>
  </si>
  <si>
    <t>6306 Sayılı Kanun Kapsamında Posta İşlemleri</t>
  </si>
  <si>
    <t>6306 sayılı Kanun uyarınca malikler arasında yapılması gereken ve 7201 sayılı Kanun uyarınca Bakanlıkça yapılacak olan yurtdışı tebligat bedeli</t>
  </si>
  <si>
    <t>COĞRAFİ BİLGİ SİSTEMLERİ GENEL MÜDÜRLÜĞÜ</t>
  </si>
  <si>
    <t>Kongre,Sempozyum v.b. Organizasyonlarda Açılacak Stand Ücreti m² (Kamu Kurum ve Kuruluşları, Sivil Toplum Örgütleri muaftır) 1 birim</t>
  </si>
  <si>
    <t>Kongre,Sempozyum v.b. Organizasyonlarda Açılacak Stand Ücreti m² (Kamu Kurum ve Kuruluşları, Sivil Toplum Örgütleri muaftır) 1,5 birim</t>
  </si>
  <si>
    <t>MESLEKİ YETERLİLİK SINAV BE BELGELENDİRME ÜCRET TARİFESİ</t>
  </si>
  <si>
    <t>16UY0254-4 - COĞRAFİ BİLGİ SİSTEMLERİ OPERATÖRÜ (SEVİYE 4)</t>
  </si>
  <si>
    <t>16UY0254-4/A1 Coğrafi Bilgi Sistemleri Operatörlüğünde İş Sağlığı ve Güvenliği, Çevre Koruma Önlemleri, Kalite Yönetim Sistemi ve İş Organizasyonu Birim Sınav Ücreti</t>
  </si>
  <si>
    <t>16UY0254-4/A2 Coğrafi Bilgi Sistemleri Operatörlüğünde Teknik Organizasyon Teorik Birim Sınav Ücreti</t>
  </si>
  <si>
    <t>16UY0254-4/P1 Coğrafi Bilgi Sistemleri Operatörlüğünde Teknik Organizasyon Birim Sınav Ücreti</t>
  </si>
  <si>
    <t>16UY0255-6 COĞRAFİ BİLGİ SİSTEMLERİ UZMANI (SEVİYE 6)</t>
  </si>
  <si>
    <t>6UY0255-6/A1 Coğrafi Bilgi Sistemleri Uzmanlığında İş Sağlığı ve Güvenliği, Çevre Koruma Önlemleri, Kalite Yönetim Sistemi ve İş Organizasyonu Birim Sınav Ücreti</t>
  </si>
  <si>
    <t>16UY0255-6/A2 Coğrafi Bilgi Sistemleri Uzmanlığında Bilgi Güvenliği Birim Sınav Ücreti</t>
  </si>
  <si>
    <t>16UY0255-6/A3 Coğrafi Bilgi Sistemleri Uzmanlığında Teknik Organizasyon Birim Sınav Ücreti</t>
  </si>
  <si>
    <t>16UY0255-6/P1 Coğrafi Bilgi Sistemleri Uzmanlığında Teknik Organizasyon  Birim Sınav Ücreti</t>
  </si>
  <si>
    <t>CBS SERTİFİKASYON İŞLEMLERİ</t>
  </si>
  <si>
    <t xml:space="preserve">Coğrafi Bilgi Sistemi Yazılımlarının Sertifikasyonu </t>
  </si>
  <si>
    <t>1-Yazılımın, Coğrafi Bilgi Sistemleri Genel Müdürlüğü tarafından hazırlanan her bir standarda uygunluğu ayrı ayrı değerlendirilir.
2-Test kabul sonrası verilen ilk sertifikasyon belgesi 1 yıl geçerli olup; müteakip her yıl yenilenmelidir.
3- Yazılımın yeni versiyonlarının hazırlanması durumunda sertifikasyonun yenilenmesi gerekmektedir.
4- Coğrafi Bilgi Sistemleri Genel Müdürlüğü  tarafından standardın yeni bir versiyonunun çıkarılması durumunda sertifikasyonun yenilenmesi gerekmektedir.</t>
  </si>
  <si>
    <t>1. Yer Kontrol Noktası</t>
  </si>
  <si>
    <t xml:space="preserve">Kordinat ve Hiz. (txt) </t>
  </si>
  <si>
    <t>Gerçek/Tüzel Kişi</t>
  </si>
  <si>
    <t>1-3 Gün</t>
  </si>
  <si>
    <t xml:space="preserve">Kordinat ve Hiz. (pdf) </t>
  </si>
  <si>
    <t>2. Arşiv Hava Fotoğrafı ve Yöneltme Parametreleri</t>
  </si>
  <si>
    <t xml:space="preserve">Renkli (RGB) Hava Fotoğrafı (3 Bant) (tiff) </t>
  </si>
  <si>
    <t xml:space="preserve">Yakın Kızılötesi (IR) Hava Fotoğrafı (1 Bant) (tiff) </t>
  </si>
  <si>
    <t xml:space="preserve">4 Bantlı (RGB+IR) Hava Fotoğrafı (tiff) </t>
  </si>
  <si>
    <t>Resim Yöneltme Paremetreleri (1 Resim) (txt)</t>
  </si>
  <si>
    <t xml:space="preserve">Eğitim Amaçlı Renkli (RGB) Hava Fotoğrafı (3 Bant) (tiff) </t>
  </si>
  <si>
    <t xml:space="preserve">Eğitim Amaçlı Yakın Kızılötesi (IR) Hava Fotoğrafı (1 Bant) (tiff) </t>
  </si>
  <si>
    <t xml:space="preserve">Eğitim Amaçlı 4 Bantlı (RGB+IR) Hava Fotoğrafı (tiff) </t>
  </si>
  <si>
    <t>Eğitim Amaçlı Resim Yöneltme Paremetreleri (1 Resim) (txt)</t>
  </si>
  <si>
    <t>3. Sayısal Arşiv Renkli Ortofoto</t>
  </si>
  <si>
    <t>3. Sayısal Arşiv Renkli Ortofoto (Km2)</t>
  </si>
  <si>
    <t>Sayısal Renkli Ortofoto (Geotiff) (Km2)</t>
  </si>
  <si>
    <t>Sayısal Renkli True Ortofoto (Geotiff) (Km2)</t>
  </si>
  <si>
    <t>Sayısal Renkli True Ortofoto Paftası (1/1000) (pdf)</t>
  </si>
  <si>
    <t>Eğitim Amaçlı Sayısal Renkli Ortofoto (Geotiff) (Km2)</t>
  </si>
  <si>
    <t>Eğitim Amaçlı Sayısal Renkli True Ortofoto (Geotiff) (Km2)</t>
  </si>
  <si>
    <t>Eğitim Amaçlı Sayısal Renkli True Ortofoto Paftası (1/1000) (pdf)</t>
  </si>
  <si>
    <t>* Sayısal ortofoto görüntüler talep edilen alanın büyüklüğüne göre talep sahibi tarafından temin edilecek medya kayıt ortamında verilecektir.</t>
  </si>
  <si>
    <t>4. Sayısal Yükseklik Bilgileri</t>
  </si>
  <si>
    <t>Sayısal yüzey Modeli (Geotiff) (Km2)</t>
  </si>
  <si>
    <t>Sayısal yüzey Modeli (Nokta Bulutu) (Km2)</t>
  </si>
  <si>
    <t>Sayısal Arazi Modeli (grid xyz) (Km2)</t>
  </si>
  <si>
    <t>Sayısal Arazi Modeli - 40 cm (Geotiff) (Km2)</t>
  </si>
  <si>
    <t>Sayısal Arazi Modeli - 1 m (Geotiff) (Km2)</t>
  </si>
  <si>
    <t>Eğitim Amaçlı Sayısal yüzey Modeli (Geotiff) (Km2)</t>
  </si>
  <si>
    <t>Eğitim Amaçlı Sayısal yüzey Modeli (Nokta Bulutu) (Km2)</t>
  </si>
  <si>
    <t>Eğitim Amaçlı Sayısal Arazi Modeli (grid xyz) (Km2)</t>
  </si>
  <si>
    <t>Eğitim Amaçlı Sayısal Arazi Modeli - 40 cm (Geotiff) (Km2)</t>
  </si>
  <si>
    <t>Eğitim Amaçlı Sayısal Arazi Modeli - 1 m (Geotiff) (Km2)</t>
  </si>
  <si>
    <t>* Sayısal veriler talep edilen alanın büyüklüğüne göre talep sahibi tarafından temin edilecek medya kayıt ortamında verilecektir.</t>
  </si>
  <si>
    <t>5. Yüzey Parametreleri</t>
  </si>
  <si>
    <t xml:space="preserve"> Bölgesel Yüzey Parametreleri (txt, ilçe)</t>
  </si>
  <si>
    <t>6. Baskı</t>
  </si>
  <si>
    <t>Sayısal Renkli True Ortofoto Paftası (1/1000)</t>
  </si>
  <si>
    <t>7. Web Servisleri</t>
  </si>
  <si>
    <t>Raster 1-1000 (km²) - 1 Yıla Kadar Lisans</t>
  </si>
  <si>
    <t>Raster 1001-20000 (km²) - 1 Yıla Kadar Lisans</t>
  </si>
  <si>
    <t>Raster 20000 &lt; (km²) - 1 Yıla Kadar Lisans</t>
  </si>
  <si>
    <t>Raster 1-1000 (km²) - 2 Yılla Kadar Lisans</t>
  </si>
  <si>
    <t>Raster 1001-20000 (km²) - 2 Yıla Kadar Lisans</t>
  </si>
  <si>
    <t>Raster 20000 &lt; (km²) - 2 Yıla Kadar Lisans</t>
  </si>
  <si>
    <t>Raster 1-1000 (km²) - 3 Yıla Kadar Lisans</t>
  </si>
  <si>
    <t>Raster 1001-20000 (km²) - 3 Yıla Kadar Lisans</t>
  </si>
  <si>
    <t>Raster 20000 &lt; (km²) - 3 Yıla Kadar Lisans</t>
  </si>
  <si>
    <t>Raster 1-1000 (km²) - 4 Yıla Kadar Lisans</t>
  </si>
  <si>
    <t>Raster 1001-20000 (km²) - 4 Yıla Kadar Lisans</t>
  </si>
  <si>
    <t>Raster 20000 &lt; (km²) - 4 Yıla Kadar Lisans</t>
  </si>
  <si>
    <t>Raster 1-1000 (km²) - 5 Yıla Kadar Lisans</t>
  </si>
  <si>
    <t>Raster 1001-20000 (km²) - 5 Yıla Kadar Lisans</t>
  </si>
  <si>
    <t>Raster 20000 &lt; (km²) - 5 Yıla Kadar Lisans</t>
  </si>
  <si>
    <t>3 Boyutlu Nokta Bulutu 1-1000 (km²) - 1 Yıla Kadar Lisans</t>
  </si>
  <si>
    <t>3 Boyutlu Nokta Bulutu 1001-20000 (km²) - 1 Yıla Kadar Lisans</t>
  </si>
  <si>
    <t>3 Boyutlu Nokta Bulutu 20000 &lt; (km²) - 1 Yıla Kadar Lisans</t>
  </si>
  <si>
    <t>3 Boyutlu Nokta Bulutu 1-1000 (km²) - 2 Yıla Kadar Lisans</t>
  </si>
  <si>
    <t>3 Boyutlu Nokta Bulutu 1001-20000 (km²) - 2 Yıla Kadar Lisans</t>
  </si>
  <si>
    <t>3 Boyutlu Nokta Bulutu 20000 &lt; (km²) - 2 Yıla Kadar Lisans</t>
  </si>
  <si>
    <t>3 Boyutlu Nokta Bulutu 1-1000 (km²) - 3 Yıla Kadar Lisans</t>
  </si>
  <si>
    <t>3 Boyutlu Nokta Bulutu 1001-20000 (km²) - 3 Yıla Kadar Lisans</t>
  </si>
  <si>
    <t>3 Boyutlu Nokta Bulutu 20000 &lt; (km²) - 3 Yıla Kadar Lisans</t>
  </si>
  <si>
    <t>3 Boyutlu Nokta Bulutu 1-1000 (km²) - 4 Yıla Kadar Lisans</t>
  </si>
  <si>
    <t>3 Boyutlu Nokta Bulutu 1001-20000 (km²) - 4 Yıla Kadar Lisans</t>
  </si>
  <si>
    <t>3 Boyutlu Nokta Bulutu 20000 &lt; (km²) - 4 Yıla Kadar Lisans</t>
  </si>
  <si>
    <t>3 Boyutlu Nokta Bulutu 1-1000 (km²) - 5 Yıla Kadar Lisans</t>
  </si>
  <si>
    <t>3 Boyutlu Nokta Bulutu 1001-20000 (km²) - 5 Yıla Kadar Lisans</t>
  </si>
  <si>
    <t>3 Boyutlu Nokta Bulutu 20000 &lt; (km²) - 5 Yıla Kadar Lisans</t>
  </si>
  <si>
    <t>* Yerel yönetimler, üniversiteler, kamu kurum ve kuruluşları ile yapılacak protokol kapsamında true ortofoto web servisleri ücretsiz paylaşılır.
* Alan sayısına göre talep edilen raster görüntü ve 3 boyutlu nokta bulutu 1 yıllık lisans sunum bedeli;  talep edilecek alan ile birim fiyat çarpılarak hesaplanacaktır.</t>
  </si>
  <si>
    <t>8. Vektör Veri</t>
  </si>
  <si>
    <t>Bina Vektör Alan (adet)</t>
  </si>
  <si>
    <t>Bina Yükseklik Verisi (adet)</t>
  </si>
  <si>
    <t>Yol Vektör Çizgisi (Verteks Sayısı)</t>
  </si>
  <si>
    <t>1 Megapiksel Görüntü İşleme</t>
  </si>
  <si>
    <t>* Yol vektör çizgisi verisi bedeli, verteks sayısı ile birim fiyatın çarpımı ile hesaplanacaktır.</t>
  </si>
  <si>
    <t>8. 3-Boyutlu Bina Verileri</t>
  </si>
  <si>
    <t>3 Boyutlu Bina Modeli (.gml,.png) 1-100 (Adet)</t>
  </si>
  <si>
    <t>3 Boyutlu Bina Modeli (.gml,.png) 101-500 (Adet)</t>
  </si>
  <si>
    <t>3 Boyutlu Bina Modeli (.gml,.png) 501-1.000 (Adet)</t>
  </si>
  <si>
    <t>3 Boyutlu Bina Modeli (.gml,.png) 1.001-5.000 (Adet)</t>
  </si>
  <si>
    <t>3 Boyutlu Bina Modeli (.gml,.png) 5.001-10.000 (Adet)</t>
  </si>
  <si>
    <t>3 Boyutlu Bina Modeli (.gml,.png) 10.001-50.000 (Adet)</t>
  </si>
  <si>
    <t>3 Boyutlu Bina Modeli (.gml,.png) 50.001-100.000 (Adet)</t>
  </si>
  <si>
    <t>3 Boyutlu Bina Modeli (.gml,.png) 100.001-500.000 (Adet)</t>
  </si>
  <si>
    <t>3 Boyutlu Bina Modeli (.gml,.png) 500.001 ve 1.000.000 (Adet)</t>
  </si>
  <si>
    <t>3 Boyutlu Bina Modeli (.gml,.png) 1.000.001-5.000.000 (Adet)</t>
  </si>
  <si>
    <t>3 Boyutlu Bina Modeli (.gml,.png) 5.000.001 ve daha fazla (Adet)</t>
  </si>
  <si>
    <t>3 Boyutlu Bina Modeli (.gml,.png,.dae,.coi,.mtl,.obj,.kml) 1-100 (Adet)</t>
  </si>
  <si>
    <t>3 Boyutlu Bina Modeli (.gml,.png,.dae,.coi,.mtl,.obj,.kml) 101-500 (Adet)</t>
  </si>
  <si>
    <t>3 Boyutlu Bina Modeli (.gml,.png,.dae,.coi,.mtl,.obj,.kml) 501-1000 (Adet)</t>
  </si>
  <si>
    <t>3 Boyutlu Bina Modeli (.gml,.png,.dae,.coi,.mtl,.obj,.kml) 1001-5000 (Adet)</t>
  </si>
  <si>
    <t>3 Boyutlu Bina Modeli (.gml,.png,.dae,.coi,.mtl,.obj,.kml) 5001-10000 (Adet)</t>
  </si>
  <si>
    <t>3 Boyutlu Bina Modeli (.gml,.png,.dae,.coi,.mtl,.obj,.kml) 10001-50000 (Adet)</t>
  </si>
  <si>
    <t>3 Boyutlu Bina Modeli (.gml,.png,.dae,.coi,.mtl,.obj,.kml) 50001-100000 (Adet)</t>
  </si>
  <si>
    <t>3 Boyutlu Bina Modeli (.gml,.png,.dae,.coi,.mtl,.obj,.kml) 100001-500000 (Adet)</t>
  </si>
  <si>
    <t>3 Boyutlu Bina Modeli (.gml,.png,.dae,.coi,.mtl,.obj,.kml) 500001-1.000.000 (Adet)</t>
  </si>
  <si>
    <t>3 Boyutlu Bina Modeli (.gml,.png,.dae,.coi,.mtl,.obj,.kml) 1.000.001-5.000.000 (Adet)</t>
  </si>
  <si>
    <t>3 Boyutlu Bina Modeli (.gml,.png,.dae,.coi,.mtl,.obj,.kml) 5.000.001 ve daha fazla (Adet)</t>
  </si>
  <si>
    <t>3 Boyutlu Bina Modeli (.dae, .coi, .mtl, .obj, .kml) (Adet)</t>
  </si>
  <si>
    <t>* Adet sayısına göre talep edilen 3 boyutlu bina modeli verisi bedeli, talep edilen adet sayısı ile birim fiyat çarpılarak hesaplanacaktır</t>
  </si>
  <si>
    <t>9. Harita</t>
  </si>
  <si>
    <t>Güneşlenme Potansiyeli Haritası - 40 cm (Geotiff) (Km2)</t>
  </si>
  <si>
    <t>Eğim Haritası - 40 cm (Geotiff) (Km2)</t>
  </si>
  <si>
    <t>Rölyef Haritası - 40 cm (Geotiff) (Km2)</t>
  </si>
  <si>
    <t>Hacim Bazlı Yoğunluk Haritası - 40 cm (Geotiff) (Km2)</t>
  </si>
  <si>
    <t>Yerli Gerçek Kişiler ve Özel Hukuk Tüzel Kişileri (1/1000'lik pafta başı)</t>
  </si>
  <si>
    <t xml:space="preserve">1YIL </t>
  </si>
  <si>
    <t>Yabancı Gerçek Kişiler ve Özel Hukuk Tüzel Kişileri (1/1000'lik pafta başı)</t>
  </si>
  <si>
    <t>ÇEVRESEL ETKİ DEĞERLENDİRMESİ İZİN VE DENETİMİ GENEL MÜDÜRLÜĞÜ</t>
  </si>
  <si>
    <t>Belge Bedeli Yatırıldıktan 15 Gün Sonra</t>
  </si>
  <si>
    <t>ÇED Raporu Format Bedeli /Proje Bedeli 10 Milyon TL - 100 Milyon TL arası</t>
  </si>
  <si>
    <t>ÇED Raporu Format Bedeli /Proje Bedeli 10 Milyar TL ve üzeri</t>
  </si>
  <si>
    <t>SEÇME ELEME KRİTERLERİNE TABİ PROJE BAŞVURU BEDELİ</t>
  </si>
  <si>
    <t>Seçme Eleme Kriterlerine Tabi Proje Başvuru Bedeli/Proje Bedeli 10 Milyon TL- 100 Milyon TL arası</t>
  </si>
  <si>
    <t>Seçme Eleme Kriterlerine Tabi Proje Başvuru Bedeli/Proje Bedeli 10 Milyar TL ve üzeri</t>
  </si>
  <si>
    <t>GEÇİCİ FAALİYET BELGESİ BEDELİ</t>
  </si>
  <si>
    <t>Geçici Faaliyet Belgesi (GFB) (Ek1 Listesi Tesis ve Faaliyetler)</t>
  </si>
  <si>
    <t>Geçici Faaliyet Belgesi (GFB) (Ek2 Listesi Tesis ve Faaliyetler)</t>
  </si>
  <si>
    <t>ÇEVRE İZİNLERİ</t>
  </si>
  <si>
    <t>Çevre İzinleri/Hava Emisyonu (Ek1 Listesi Tesis ve Faaliyetler)</t>
  </si>
  <si>
    <t>Çevre İzinleri/Hava Emisyonu (Ek2 Listesi Tesis ve Faaliyetler)</t>
  </si>
  <si>
    <t>Çevre İzinleri/Gürültü Kontrolü (Ek1 Listesi Tesis ve Faaliyetler)</t>
  </si>
  <si>
    <t>Çevre İzinleri/Gürültü Kontrolü (Ek2 Listesi Tesis ve Faaliyetler)</t>
  </si>
  <si>
    <t>Çevre İzinleri/Atıksu Deşarjı (Ek1 Listesi Tesis ve Faaliyetler)</t>
  </si>
  <si>
    <t>Çevre İzinleri/Atıksu Deşarjı (Ek2 Listesi Tesis ve Faaliyetler)</t>
  </si>
  <si>
    <t>Çevre İzinleri/Derin Deniz Deşarjı (Ek1 Listesi Tesis ve Faaliyetler)</t>
  </si>
  <si>
    <t>Çevre İzinleri/Derin Deniz Deşarjı (Ek2 Listesi Tesis ve Faaliyetler)</t>
  </si>
  <si>
    <t>Çevre İzni/Çevre İzin Ve Lisansı Belgesinin Güncellenmesi (Ek1 Listesi Tesis ve Faaliyetler)</t>
  </si>
  <si>
    <t>Çevre İzni/Çevre İzin Ve Lisansı Belgesinin Güncellenmesi (Ek2 Listesi Tesis ve Faaliyetler)</t>
  </si>
  <si>
    <t>Tehlikeli Atık İhracat İzinleri</t>
  </si>
  <si>
    <t>Atık İthalat (Liste 1-A) Uygunluk Yazısı</t>
  </si>
  <si>
    <t>Atık İthalatçısı Kayıt Belgesi (Liste 1-A)</t>
  </si>
  <si>
    <t>1 Yıl</t>
  </si>
  <si>
    <t>Atık İthalatçı Belgesi Güncelleme (GTİP Ekleme, Atık Kodu Ekleme, Unvan Değişikliği v.b)</t>
  </si>
  <si>
    <t>Lastik Transit Geçiş İzni</t>
  </si>
  <si>
    <t>Metal Hurda İthalatçı Belgesi (2 yıl süreli)</t>
  </si>
  <si>
    <t>Metal Hurda İthalatçı Belgesi Güncelleme (GTİP Ekleme, Kayıp, Unvan Değişikliği v.b)</t>
  </si>
  <si>
    <t>Çevre Uyum Belgesi (Atık Yönetim Planı Başına)</t>
  </si>
  <si>
    <t>Katı Yakıt İthalatçısı Kayıt Belgesi (1 Yıllık)</t>
  </si>
  <si>
    <t>Katı Yakıt İthalatı Uygunluk Belgesi Ücreti (0-5.000 Mton)</t>
  </si>
  <si>
    <t>Katı Yakıt İthalatı Uygunluk Belgesi Ücreti (5.001-10.000 Mton)</t>
  </si>
  <si>
    <t>Katı Yakıt İthalatı Uygunluk Belgesi Ücreti (10.001-15.000 Mton)</t>
  </si>
  <si>
    <t>Katı Yakıt İthalatı Uygunluk Belgesi Ücreti (15.001-20.000 Mton)</t>
  </si>
  <si>
    <t>Katı Yakıt İthalatı Uygunluk Belgesi Ücreti (20.001-25.000 Mton)</t>
  </si>
  <si>
    <t>Katı Yakıt İthalatı Uygunluk Belgesi Ücreti (25.001-30.000 Mton)</t>
  </si>
  <si>
    <t>Katı Yakıt İthalatı Uygunluk Belgesi Ücreti (30.001-35.000 Mton)</t>
  </si>
  <si>
    <t>Katı Yakıt İthalatı Uygunluk Belgesi Ücreti (35.001-40.000 Mton)</t>
  </si>
  <si>
    <t>Katı Yakıt İthalatı Uygunluk Belgesi Ücreti (40.001-45.000 Mton)</t>
  </si>
  <si>
    <t>Katı Yakıt İthalatı Uygunluk Belgesi Ücreti (45.001-50.000 Mton)</t>
  </si>
  <si>
    <t>Katı Yakıt İthalatı Uygunluk Belgesi Ücreti (50.001-60.000 Mton)</t>
  </si>
  <si>
    <t>Katı Yakıt İthalatı Uygunluk Belgesi Ücreti (60.001-70.000 Mton)</t>
  </si>
  <si>
    <t>Katı Yakıt İthalatı Uygunluk Belgesi Ücreti (70.001-80.000 Mton)</t>
  </si>
  <si>
    <t>Katı Yakıt İthalatı Uygunluk Belgesi Ücreti (80.001-90.000 Mton)</t>
  </si>
  <si>
    <t>Katı Yakıt İthalatı Uygunluk Belgesi Ücreti (90.001-100.000 Mton)</t>
  </si>
  <si>
    <t>Katı Yakıt İthalatı Uygunluk Belgesi Ücreti (100.001-150.000 Mton)</t>
  </si>
  <si>
    <t>Katı Yakıt İthalatı Uygunluk Belgesi Ücreti (150.001-200.000 Mton)</t>
  </si>
  <si>
    <t>Katı Yakıt İthalatı Uygunluk Belgesi Ücreti (200.001-250.000 Mton)</t>
  </si>
  <si>
    <t>Katı Yakıt İthalatı Uygunluk Belgesi Ücreti (250.001-300.000 Mton)</t>
  </si>
  <si>
    <t>Katı Yakıt İthalatı Uygunluk Belgesi Ücreti (300.001-350.000 Mton)</t>
  </si>
  <si>
    <t>Katı Yakıt İthalatı Uygunluk Belgesi Ücreti (350.001-400.000 Mton)</t>
  </si>
  <si>
    <t>ÇEVRE LİSANSLARI</t>
  </si>
  <si>
    <t>Geri Kazanım</t>
  </si>
  <si>
    <t>Çevre Lisansları/Geri Kazanım/Tehlikeli Atık</t>
  </si>
  <si>
    <t>Çevre Lisansları/Geri Kazanım/Tehlikesiz Atık (Ek-1 Listesi)</t>
  </si>
  <si>
    <t>Çevre Lisansları/Geri Kazanım/Tehlikesiz Atık (Ek-2 Listesi Tesis ve Faaliyetler)</t>
  </si>
  <si>
    <t>Çevre Lisansları/Geri Kazanım/Bitkisel Atık Yağ</t>
  </si>
  <si>
    <t>Çevre Lisansları/Geri Kazanım/Atık Pil ve Akümülatör</t>
  </si>
  <si>
    <t>Çevre Lisansları/Geri Kazanım/Ömrünü Tamamlamış Lastik</t>
  </si>
  <si>
    <t>Çevre Lisansları/Geri Kazanım/Ambalaj Atığı</t>
  </si>
  <si>
    <t>Bertaraf</t>
  </si>
  <si>
    <t>Çevre Lisansları/Bertaraf/Atık Yakma ve Beraber Yakma</t>
  </si>
  <si>
    <t>İleri Termal İşlem Tesisleri (Piroliz, Gazlaştırma)</t>
  </si>
  <si>
    <t>Çevre Lisansları/Bertaraf/Düzenli Depolama 1. Sınıf</t>
  </si>
  <si>
    <t>Çevre Lisansları/Bertaraf/Düzenli Depolama 2.Sınıf</t>
  </si>
  <si>
    <t>Çevre Lisansları/Bertaraf/Düzenli Depolama 3.Sınıf</t>
  </si>
  <si>
    <t>Çevre Lisansları/Maden Atığı Bertaraf-Kategori A</t>
  </si>
  <si>
    <t>Çevre Lisansları/Maden Atığı Bertaraf-Kategori B</t>
  </si>
  <si>
    <t>Ara Depolama</t>
  </si>
  <si>
    <t>Çevre Lisansları/Ara Depolama</t>
  </si>
  <si>
    <t>Çevre Lisansları/Bitkisel Atık Yağ Ara Depolama Tesisi</t>
  </si>
  <si>
    <t>İşleme</t>
  </si>
  <si>
    <t>Çevre Lisansları/İşleme/Tıbbi Atık Sterilizasyon</t>
  </si>
  <si>
    <t>Çevre Lisansları/İşleme/Ömrünü Tamamlamış Araç Geçici Depolama</t>
  </si>
  <si>
    <t>Çevre Lisansları/İşleme/Hurda Metal/Ömrünü Tamamlamış Araç İşleme</t>
  </si>
  <si>
    <t>Çevre Lisansları/İşleme/Atık Elektrikli ve Elektronik Eşya İşleme</t>
  </si>
  <si>
    <t>Çevre Lisansları/İşleme/Tanker Temizleme</t>
  </si>
  <si>
    <t>Çevre Lisansları/İşleme/Ambalaj Atığı Toplama ve Ayırma</t>
  </si>
  <si>
    <t>Atıktan Türetilmiş Yakıt (ATY) Hazırlama Tesisi</t>
  </si>
  <si>
    <t>Gemi Geri Dönüşüm Tesisi</t>
  </si>
  <si>
    <t>Çevre Lisansları/İşleme/Atık Kabul Tesisi</t>
  </si>
  <si>
    <t>Çevre Lisansları/Biyobozunur Atık İşletme</t>
  </si>
  <si>
    <t>Arındırma</t>
  </si>
  <si>
    <t>Çevre Lisansları/Arındırma/PCB Arındırma</t>
  </si>
  <si>
    <t>ÇEVRE YETERLİK HİZMETLERİ</t>
  </si>
  <si>
    <t>Çevre Yönetimi Hizmeti Yeterlik Belgesi Başvuru Bedeli</t>
  </si>
  <si>
    <t>Ücret yatrılması ile birlikte</t>
  </si>
  <si>
    <t>Çevre Yönetimi Hizmeti Yeterlik Belgesi Vize Başvuru Bedeli</t>
  </si>
  <si>
    <t>Çevre Yönetim Birimi Yeterlik Belgesi Başvuru Bedeli</t>
  </si>
  <si>
    <t>Çevre Yönetim Birimi Yeterlik Belgesi Vize Başvuru Bedeli</t>
  </si>
  <si>
    <t>Çevre Yönetim Birimi Yeterlik Belgesi Unvan Değişikliği Başvuru Bedeli</t>
  </si>
  <si>
    <t>Çevre Yönetim Birimi Yeterlik Belgesi Adres Değişikliği Başvuru Bedeli</t>
  </si>
  <si>
    <t>Çevre Danışmanlık Firması Yeterlik Belgesi Başvuru Bedeli</t>
  </si>
  <si>
    <t>Çevre Danışmanlık Firması Yeterlik Belgesi Vize Başvuru Bedeli</t>
  </si>
  <si>
    <t>Çevre Danışmanlık Firması Yeterlik Belgesi Vize Başvuru Gecikme Bedeli</t>
  </si>
  <si>
    <t>Çevre Yönetimi Hizmeti Yeterlik Belgesi Vize Başvuru Gecikme Bedeli</t>
  </si>
  <si>
    <t>Çevre Yönetim Birimi Yeterlik Belgesi Vize Başvuru Gecikme Bedeli</t>
  </si>
  <si>
    <t>Çevre Danışmanlık Firması Yeterlik Belgesi Adres Değişikliği Başvuru Bedeli</t>
  </si>
  <si>
    <t>Çevre Danışmanlık Firması Yeterlik Belgesi Unvan Değişikliği Başvuru Bedeli</t>
  </si>
  <si>
    <t>Çevre Danışmanlık Firması Yeterlik Belgesi - Şube Açma Başvuru Bedeli</t>
  </si>
  <si>
    <t>Çevre Danışmanlık Firması Yeterlik Belgesi - Şube Vize Başvuru Bedeli</t>
  </si>
  <si>
    <t>Çevre Danışmanlık Firması Yeterlik Belgesi - Şube Unvan Değişikliği Başvuru Bedeli</t>
  </si>
  <si>
    <t>Çevre Danışmanlık Firması Yeterlik Belgesi - Şube Adres Değişikliği Başvuru Bedeli</t>
  </si>
  <si>
    <t>ÇED Yeterlik Belgesi Başvuru Bedeli</t>
  </si>
  <si>
    <t>ÇED Yeterlik Belgesi Vize Başvuru Bedeli</t>
  </si>
  <si>
    <t>ÇED Yeterlik Belgesi Unvan Değişikliği Başvuru Bedeli</t>
  </si>
  <si>
    <t>ÇED Yeterlik Şubesi Açma Başvuru Bedeli</t>
  </si>
  <si>
    <t>Yeterlik Belgesi Kayıp - Çalıntı v.b. Nedenlerle Belge Yenileme Başvuru Bedeli</t>
  </si>
  <si>
    <t>ÇED Yeterlik Belgesi Adres Değişikliği Başvuru Bedeli</t>
  </si>
  <si>
    <t>ÇED Yeterlik Belgesi Şube Adres Değişikliği Başvuru Bedeli</t>
  </si>
  <si>
    <t>Toprak Kirliliğinin Kontrolü ve Noktasal Kaynaklı Kirlenmiş Sahalara Dair Yönetmelik Kapsamında Yeterlilik Almak İçin Yeterlik Belgesi Başvuru Bedeli</t>
  </si>
  <si>
    <t>Toprak Kirliliğinin Kontrolü ve Noktasal Kaynaklı Kirlenmiş Sahalara Dair Yönetmelik Kapsamında Yeterlilik Almak İçin Yeterlik Belgesi Vize Başvuru Bedeli</t>
  </si>
  <si>
    <t>Toprak Kirliliğinin Kontrolü ve Noktasal Kaynaklı Kirlenmiş Sahalara Dair Yönetmelik Kapsamında Yeterlilik Almak İçin Yeterlik Belgesi Unvan Değişikliği Başvuru Bedeli</t>
  </si>
  <si>
    <t>Risk Değerlendirmesi ve Acil Müdahale Planı Hazırlamak için Yeterlik Belgesi Başvuru Bedeli</t>
  </si>
  <si>
    <t>Risk Değerlendirmesi ve Acil Müdahale Planı Hazırlamak için Yeterlik Belgesi Vize Başvuru Bedeli</t>
  </si>
  <si>
    <t>Risk Değerlendirmesi ve Acil Müdahale Planı Hazırlamak için Yeterlik Belgesi Unvan Değişikliği Başvuru Bedeli</t>
  </si>
  <si>
    <t>Araç Takip Servis Sağlayıcı Yeterlik Belgesi Başvuru Bedeli</t>
  </si>
  <si>
    <t>Araç Takip Servis Sağlayıcı Yeterlik Belgesi Vize Başvuru Bedeli</t>
  </si>
  <si>
    <t>Araç Takip Servis Sağlayıcı Yeterlik Belgesi Unvan Değişikliği Başvuru Bedeli</t>
  </si>
  <si>
    <t xml:space="preserve">Çevre Etiketi Başvuru Ücreti </t>
  </si>
  <si>
    <t>Çevre Etiketi Kullanım Bedeli (Yıllık)</t>
  </si>
  <si>
    <t>LABORATUVAR YETKİLENDİRME ÜCRETLERİ</t>
  </si>
  <si>
    <t>Çevre Laboratuvar Yeterlik Başvurusu</t>
  </si>
  <si>
    <t>Çevre Laboratuvar Kapsam Genişletme</t>
  </si>
  <si>
    <t>Çevre Laboratuvar Yeterlilik ve Karşılaştırma Testleri</t>
  </si>
  <si>
    <t>LABORATUVAR EĞİTİM ÜCRETLERİ</t>
  </si>
  <si>
    <t>Çevre Alanında Teorik ve Pratik Eğitimler (kişi/gün)</t>
  </si>
  <si>
    <t>NUMUNE ALMA ve ANALİZ ÜCRETLERİ</t>
  </si>
  <si>
    <t>Yakıt Numunesi Alma (Sıvı ve Katı Yakıt)</t>
  </si>
  <si>
    <t>Yakıt Analizi için Numune Hazırlama Ücreti</t>
  </si>
  <si>
    <t>Prinada Boyut Analizi</t>
  </si>
  <si>
    <t>Yakıtta Toplam Nem Tayini</t>
  </si>
  <si>
    <t>Yakıtta Kül Tayini</t>
  </si>
  <si>
    <t>Yakıtta Uçucu Madde Tayini</t>
  </si>
  <si>
    <t>Yakıtta Sabit Karbon Tayini</t>
  </si>
  <si>
    <t>Yakıtta Toplam Kükürt Tayini</t>
  </si>
  <si>
    <t>Yakıtta Yanar Kükürt Tayini</t>
  </si>
  <si>
    <t xml:space="preserve">Kömürde ve Sıvı Yakıtta Isıl Değer (Kalori) Tayini </t>
  </si>
  <si>
    <t>Kömürde ve Prinada Isıl Değer (Kalori) Tayini (Sadece ısıl değer parametresi raporlanacağı zaman ücrete, hesaplamada kullanılan nem, kül, uçuçu madde ve toplam kükürt ücretleri de dahildir.)</t>
  </si>
  <si>
    <t>Prinada Sodyum Tayini (Ön işlem dahil)</t>
  </si>
  <si>
    <t>Prinada Yağ Tayini</t>
  </si>
  <si>
    <t>Parlama Noktası</t>
  </si>
  <si>
    <t>Su/Atık Su/Deniz/Göl/Göletten Anlık Numune Alma (Numune başına)</t>
  </si>
  <si>
    <t>Kompozit Numune Alma (2 saatlik)</t>
  </si>
  <si>
    <t>Kompozit Numune Alma (24 saatlik)</t>
  </si>
  <si>
    <t>Arıtma Çamuru ve Atıktan Numune Alma</t>
  </si>
  <si>
    <t>Topraktan Numune Alma (Kompozit numune)</t>
  </si>
  <si>
    <t>Sediment Numunesi Alma</t>
  </si>
  <si>
    <t>Atık Yağdan Numune Alma</t>
  </si>
  <si>
    <t>İzolasyon Sıvılarından Numune Alma</t>
  </si>
  <si>
    <t>Sterilizatörden Biyolojik İndikatör Alma (Her sterilizasyon yükü için)</t>
  </si>
  <si>
    <t>Debi ölçümü (m3/gün)</t>
  </si>
  <si>
    <t>Secchi Diski</t>
  </si>
  <si>
    <t>pH</t>
  </si>
  <si>
    <t>Elektriksel İletkenlik</t>
  </si>
  <si>
    <t>Sıcaklık</t>
  </si>
  <si>
    <t>Tuzluluk</t>
  </si>
  <si>
    <t>Serbest Klor (Cl2)</t>
  </si>
  <si>
    <t>Aktif Klor (%Cl2)</t>
  </si>
  <si>
    <t>Oksijen Doygunluğu (%)</t>
  </si>
  <si>
    <t>Çözünmüş Oksijen</t>
  </si>
  <si>
    <t>Bulanıklık</t>
  </si>
  <si>
    <t>Renk</t>
  </si>
  <si>
    <t>Toplam Askıda Katı Madde</t>
  </si>
  <si>
    <t>Çökebilir Katı Madde</t>
  </si>
  <si>
    <t>Toplam Çözünmüş Madde</t>
  </si>
  <si>
    <t>Toplam Katı Madde</t>
  </si>
  <si>
    <t>KOİ</t>
  </si>
  <si>
    <t>BOİ</t>
  </si>
  <si>
    <t>Fosfat Fosforu (PO4 3—P)</t>
  </si>
  <si>
    <t>Toplam Fosfor (P)</t>
  </si>
  <si>
    <t>Fenol</t>
  </si>
  <si>
    <t>Fenol/Fenol Bileşikleri (Ön işlem dahil)</t>
  </si>
  <si>
    <t>Florür (F)</t>
  </si>
  <si>
    <t>Klorür (Cl-)</t>
  </si>
  <si>
    <t>Krom-VI (Cr +6)</t>
  </si>
  <si>
    <t>Yağ – Gres</t>
  </si>
  <si>
    <t>Anyonik Yüzey Aktif Madde</t>
  </si>
  <si>
    <t>Sülfat (SO4 -2)</t>
  </si>
  <si>
    <t>Sülfit (SO3 -)</t>
  </si>
  <si>
    <t>Sülfür (S2-)</t>
  </si>
  <si>
    <t>Amonyum Azotu (NH4 +-N)</t>
  </si>
  <si>
    <t>Amonyak (NH3)</t>
  </si>
  <si>
    <t>Nitrat Azotu (NO3 —N)</t>
  </si>
  <si>
    <t>Nitrit Azotu (NO2 —N)</t>
  </si>
  <si>
    <t>Kjeldahl Azotu</t>
  </si>
  <si>
    <t>Organik Azot</t>
  </si>
  <si>
    <t>Toplam Azot</t>
  </si>
  <si>
    <t>Serbest Siyanür</t>
  </si>
  <si>
    <t>Toplam Siyanür</t>
  </si>
  <si>
    <t>Hidrokarbonlar</t>
  </si>
  <si>
    <t>Pestisitler</t>
  </si>
  <si>
    <t>Fekal Koliform</t>
  </si>
  <si>
    <t>Toplam Koliform</t>
  </si>
  <si>
    <t>Klorofil-a</t>
  </si>
  <si>
    <t>Su/Atık Su/Toprak/Atık/Atık Yağ /Baca Gazı Matrikslerinde Ağır Metal Analizleri için Mikrodalga ile Ön İşlem</t>
  </si>
  <si>
    <t xml:space="preserve">Arıtma Çamuru/Atık Matrikslerinde Eluat Hazırlama </t>
  </si>
  <si>
    <t>Toprak, Sıvı/Katı Atık, Atık Yağ Matrikslerinde ED-XRF ile Metal/Metal Oksit Taraması ve Tayini (Eritiş ön işlemi dahil)</t>
  </si>
  <si>
    <t>Toprak, Sıvı/Katı Atık, Atık Yağ Matrikslerinde ED-XRF ile Metal/Metal Oksit Taraması ve Tayini (Presleme ön işlemi dahil)</t>
  </si>
  <si>
    <t>Tüm Matrikslerde Her Bir Metal Parametresinin Analizi</t>
  </si>
  <si>
    <t>Civa Analizörü ile Tüm Matrikslerde Civa Tayini</t>
  </si>
  <si>
    <t>FTIR Spektrumu</t>
  </si>
  <si>
    <t>BTEX (Benzen,Toluen, Etilbenzen, Xylen) Tayini</t>
  </si>
  <si>
    <t>Toplam Halojenler (Ön işlem dahil)</t>
  </si>
  <si>
    <t>Kızdırma Kaybı</t>
  </si>
  <si>
    <t>Su/Atık Su/Toprak/Arıtma Çamuru/Atık Matrikslerinde TPHs (C10-C40) Analizi (Ön işlem dahil)</t>
  </si>
  <si>
    <t>Su/Atık Su/Toprak/Arıtma Çamuru/Atık Matrikslerinde VOCs Analizi (Ön işlem dahil)</t>
  </si>
  <si>
    <t>Su/Atık Su/Toprak/Arıtma Çamuru/Atık/Atık Yağ/İzolasyon Sıvıları Matrikslerinde PCBs Analizi (Ön işlem dahil)</t>
  </si>
  <si>
    <t>Su/Atık Su/Toprak/Arıtma Çamuru/Atık Matrikslerinde Dioksin-Furan Analizi (Ön işlem dahil)</t>
  </si>
  <si>
    <t>Su/Atık Su/Toprak/Arıtma Çamuru/Atık Matrikslerinde Dioksin-Furan + Dioksin Benzeri PCBs Analizi (Ön işlem dahil)</t>
  </si>
  <si>
    <t>Su/Atık Su/Toprak/Arıtma Çamuru/Atık Matrikslerinde PAHs Analizi (Ön işlem dahil)</t>
  </si>
  <si>
    <t>Su/Atık Su/Toprak/Arıtma Çamuru/Atık Numunelerinde Kirletici Kaynak Tespiti (Ön işlem dahil)</t>
  </si>
  <si>
    <t>Baca Gazında Uçucu Organik Bileşikler ve Buhar (VOCs) Analizi (Kaynak başına)</t>
  </si>
  <si>
    <t>Baca Gazında Halojenler</t>
  </si>
  <si>
    <t>Baca Gazı Emisyonunda Dioksin-Furan Analizi (Kaynak başına) (Saha blanki + 3 numune) (XAD_2 tüp hazırlama ve ön işlem dahil)</t>
  </si>
  <si>
    <t>Baca Gazı Emisyonunda Dioksin Benzeri PCBs Analizi için (Kaynak başına) (Saha blanki + 3 numune) (XAD_2 tüp hazırlama ve ön işlem dahil)</t>
  </si>
  <si>
    <t>Baca Gazı Emisyonunda Dioksin-Furan + Dioksin Benzeri PCBs Analizi için (Kaynak başına) (Saha blanki + 3 numune) (Ön işlem dahil)</t>
  </si>
  <si>
    <t>Baca Gazı Emisyonunda PAH Analizi için (Kaynak başına) (Saha blanki + 3 numune) (XAD_2 tüp hazırlama ve ön işlem dahil)</t>
  </si>
  <si>
    <t>Biyolojik İndikatör ile Sterilizasyon Etkinlik Testi (Her sterilizasyon yükü için)</t>
  </si>
  <si>
    <t>Tek seferde gelen aynı özellikteki numunelere, toplam analiz bedeli üzerinden uygulanacak ek indirimler:
10-50 numune arası       : %15
50-100 numune arası     : %20
100 ve üzeri numuneler : %25                                                                                                                                                                                                                                                                     
Kamu kurum ve kuruluşlarının yürüttüğü uluslararası projelerle ilgili gelen numunelerin analiz ücretlerinde  Genel Müdürlük Makamının onayı ile belirlenen oranda ilave indirim uygulanabilir.</t>
  </si>
  <si>
    <t>SEYYAR HAVA KALİTESİ ÖLÇÜM ARACI ÜCRETLERİ</t>
  </si>
  <si>
    <t>Seyyar Hava Kalitesi Ölçüm Aracının Gidiş-Dönüş Ücreti* (Ankara İl Sınırları İçi)</t>
  </si>
  <si>
    <t>Seyyar Hava Kalitesi Ölçüm Aracının Gidiş-Dönüş Ücreti* (Ankara İl Sınırları Dışı)</t>
  </si>
  <si>
    <t>Seyyar Hava Kalitesi Ölçüm Ücretleri* (1 Haftalık)</t>
  </si>
  <si>
    <t>Seyyar Hava Kalitesi Ölçüm Ücretleri* (2 Haftalık)</t>
  </si>
  <si>
    <t>Seyyar Hava Kalitesi Ölçüm Ücretleri* (1 Aylık)</t>
  </si>
  <si>
    <t>Seyyar Hava Kalitesi Ölçüm Ücretleri* (2 Aylık)</t>
  </si>
  <si>
    <t>(*) Taşra teşkilatı hariç.</t>
  </si>
  <si>
    <t>EMİSYON KAPSAMINDA NUMUNE ALMA, ÖRNEKLEME, ÖLÇÜM ve ANALİZ ÜCRETLERİ</t>
  </si>
  <si>
    <t>Uçucu Organik Bileşikler ve Buhar (VOCs)Örnekleme (TL/kaynak)</t>
  </si>
  <si>
    <t>Halojen Örneklemesi (TL/kaynak)</t>
  </si>
  <si>
    <t>Ağır Metal Örnekleme (TL/kaynak)</t>
  </si>
  <si>
    <t>Yanma Gazları Ölçümü (SO2, CO, O2, NOx, CO2) (TL/kaynak)</t>
  </si>
  <si>
    <t>İsilik Ölçümü</t>
  </si>
  <si>
    <t>Toz Tayini (TL/kaynak)</t>
  </si>
  <si>
    <t>PAH Örnekleme (TL/kaynak)</t>
  </si>
  <si>
    <t>PCDD/PCDF Örnekleme (TL/kaynak)</t>
  </si>
  <si>
    <t>Toplam Organik Karbonun Kütle Derişimi Tayini (TL/kaynak)</t>
  </si>
  <si>
    <t>DENİZ İZLEME VERİLERİ ÜCRETLERİ</t>
  </si>
  <si>
    <t>Kimyasal ve Fizikokimyasal İzleme Verisi (Nokta Başına) (*)</t>
  </si>
  <si>
    <t>Tüzel /Gerçek Kişi</t>
  </si>
  <si>
    <t>1 ay</t>
  </si>
  <si>
    <t>Biyolojik İzleme Verisi (*)</t>
  </si>
  <si>
    <t>(*) Bakanlığımızca yürütülen "Denizlerde Bütünleşik Kirlilik İzleme Çalışmaları"  üçer yıllık periyotla gerçekleştirildiğinden verilerin paylaşımı ancak izleme dönemi tamamlanıp,  raporlama işlemleri bitiminden sonra mümkündür. Kamu kurum ve kuruluşlarının özel sektörle yaptığı projelerde %30 indirim uygulanır. Kamu kurumlarıyla protokol karşılığı sunulan veriler ücrete tabi değildir. Veriler üçüncü kişilere devredilemez.</t>
  </si>
  <si>
    <t>GÜRÜLTÜ ÖLÇÜM VE DEĞERLENDİRME GELİRLERİ</t>
  </si>
  <si>
    <t>Çevre Gürültüsünün Tarifi, Ölçümleri ve Değerlendirme İşyeri, Atölye ve İmalathaneler (Not: Her nokta için 80,00 TL ilave ücret alınır.)</t>
  </si>
  <si>
    <t>Çevre Gürültüsünün Tarifi, Ölçümleri ve Değerlendirme /Eğlence Yerleri için (Not: Her nokta için 80,00 TL ilave ücret alınır)</t>
  </si>
  <si>
    <t>AÇIKLAMA: Yukarıda listede bulunmayan ölçüm ve analiz hizmetleri için Bakanlığımızca belirlenen "Yetkili Ölçüm ve Analiz Laboratuvarları 2021 Yılı Asgari Fiyat Tarifesi"ndeki fiyatlar geçerlidir.</t>
  </si>
  <si>
    <t>ÇEVRE YÖNETİMİ GENEL MÜDÜRLÜĞÜ</t>
  </si>
  <si>
    <t>Atıksu  Arıtma Tesisi (AAT) Proje Onayı;Fiziksel (Mekanik)       (Q≤50 m3/gün)</t>
  </si>
  <si>
    <t>Özel kişi/Tüzel kişiliği bulunan firmalar</t>
  </si>
  <si>
    <t>Söz konusu ücret inceleme ve değerlendirme ücretidir. Sürecin sonunda proje onay formu verilebileceği gibi proje iptal de edilebilir. Sürecin tamamlanma süresi 150 iş günüdür.</t>
  </si>
  <si>
    <t>Atıksu  Arıtma Tesisi (AAT) Proje Onayı;Fiziksel+Biyolojik     (Q≤50 m3/gün)</t>
  </si>
  <si>
    <t>Atıksu  Arıtma Tesisi (AAT) Proje Onayı;Fiziksel+Kimyasal       (Q≤50 m3/gün)</t>
  </si>
  <si>
    <t>Atıksu  Arıtma Tesisi (AAT) Proje Onayı;Fiziksel+Kimyasal+Biyolojik    (Q≤50
m3/gün)</t>
  </si>
  <si>
    <t>Atıksu  Arıtma Tesisi (AAT) Proje Onayı;Fiziksel (Mekanik)  (50&lt;Q≤250
m3/gün)</t>
  </si>
  <si>
    <t>Atıksu  Arıtma Tesisi (AAT) Proje Onayı;Fiziksel+Biyolojik (50&lt;Q≤250
m3/gün)</t>
  </si>
  <si>
    <t>Atıksu  Arıtma Tesisi (AAT) Proje Onayı;Fiziksel+Kimyasal  (50&lt;Q≤250
m3/gün)</t>
  </si>
  <si>
    <t>Atıksu  Arıtma Tesisi (AAT) Proje Onayı;Fiziksel+ Kimyasal+ Biyolojik
(50&lt;Q≤250 m3/gün)</t>
  </si>
  <si>
    <t>Atıksu  Arıtma Tesisi (AAT) Proje Onayı;Fiziksel (Mekanik) (250&lt;Q≤1000
m3/gün)</t>
  </si>
  <si>
    <t>Atıksu  Arıtma Tesisi (AAT) Proje Onayı;Fiziksel+Biyolojik (250&lt;Q≤1000
m3/gün)</t>
  </si>
  <si>
    <t>Atıksu  Arıtma Tesisi (AAT) Proje Onayı;Fiziksel+Kimyasal  (250&lt;Q≤1000
m3/gün)</t>
  </si>
  <si>
    <t>Atıksu  Arıtma Tesisi (AAT) Proje Onayı;Fiziksel+ Kimyasal+ Biyolojik
(250&lt;Q≤1000 m3/gün)</t>
  </si>
  <si>
    <t>Atıksu  Arıtma Tesisi (AAT) Proje Onayı;Fiziksel (Mekanik) (Q&gt;1000 m3/gün)</t>
  </si>
  <si>
    <t>Atıksu  Arıtma Tesisi (AAT) Proje Onayı;Fiziksel+Biyolojik (Q&gt;1000 m3/gün)</t>
  </si>
  <si>
    <t>Atıksu  Arıtma Tesisi (AAT) Proje Onayı;Fiziksel+Kimyasal (Q&gt;1000 m3/gün)</t>
  </si>
  <si>
    <t>Atıksu  Arıtma Tesisi (AAT) Proje Onayı;Fiziksel +Kimyasal+Biyolojik
(Q&gt;1000 m3/gün)</t>
  </si>
  <si>
    <t>Atıksu  Arıtma Tesisi (AAT) Proje Onayı;İleri Arıtma
(Q≤50 m3/gün)</t>
  </si>
  <si>
    <t>Atıksu  Arıtma Tesisi (AAT) Proje Onayı;İleri Arıtma    (50&lt;Q≤250 m3/gün)</t>
  </si>
  <si>
    <t>Atıksu  Arıtma Tesisi (AAT) Proje Onayı;İleri Arıtma    (250&lt;Q≤1000 m3/gün)</t>
  </si>
  <si>
    <t>Atıksu  Arıtma Tesisi (AAT) Proje Onayı;İleri Arıtma   (Q&gt;1000 m3/gün)</t>
  </si>
  <si>
    <t>AAT Teknik Rapor</t>
  </si>
  <si>
    <t>Söz konusu ücret inceleme ve değerlendirme ücretidir. Sürecin sonunda teknik rapora uygunluk verilebileceği gibi iptal de edilebilir. Sürecin tamamlanma süresi en fazla150 iş günüdür.</t>
  </si>
  <si>
    <t>Atıksu Arıtma Tesisi Kimlik Belgesi</t>
  </si>
  <si>
    <t>15 takvim günüdür.</t>
  </si>
  <si>
    <t>Geri Ödeme Belgesi</t>
  </si>
  <si>
    <t>Çevre Yönetimi/ Yetkilendirilmiş Kuruluş Belgesi</t>
  </si>
  <si>
    <t>30 gün</t>
  </si>
  <si>
    <t>Belediye Evsel Atık Toplama Aracı Hariç Atık Taşıma İşi Yapan Firma Lisansı</t>
  </si>
  <si>
    <t>Özel kişi</t>
  </si>
  <si>
    <t xml:space="preserve"> Resmi talep yazısı incelenir, uygun bulunması halinde lisans belgesi düzenlenir.  Başvuruya en geç 30 gün içerisinde cevap verilir.</t>
  </si>
  <si>
    <t>Belediye Evsel Atık Toplama Aracı Hariç Araç Lisansı</t>
  </si>
  <si>
    <t>Geçici Depolama Tesisi İzinleri (Fabrika Sahası İçindekiler Hariç)</t>
  </si>
  <si>
    <t>Herhangi bir belge verilmemektedir. Resmi talep yazısı incelenir, yine resmi yazı ile onaylandığı başvuru sahibine bildirilir. Başvuruya en geç 30 gün içerisinde cevap verilir.</t>
  </si>
  <si>
    <t>Stabilize Arıtma Çamuru Kullanımı İzin Belgesi</t>
  </si>
  <si>
    <t>Ön görülen resmi bir süre yoktur.</t>
  </si>
  <si>
    <t>Gemi Söküm Notifikasyon Belgesi Onayı</t>
  </si>
  <si>
    <t>Herhangi bir belge verilmemektedir. Notifikasyon başvurusu incelenir ve resmi yazı ile onaylandığı başvuru sahibine bildirilir. Başvuruya en geç 30 gün içerisinde cevap verilir.</t>
  </si>
  <si>
    <t>Tehlikesiz Atık Toplama-Ayırma Belgesi (5 yıl süreli)</t>
  </si>
  <si>
    <t xml:space="preserve"> Resmi talep yazısı incelenir, uygun bulunması halinde belge düzenlenir.  Başvuruya en geç 30 gün içerisinde cevap verilir.</t>
  </si>
  <si>
    <t>Kıyı Tesisi Risk Değerlendirmesi ve Acil Müdahale Planı Onay Bedeli</t>
  </si>
  <si>
    <t>Derin Deniz Deşarj İzin veya Derin Deniz Deşarjı İle Sonuçlanan Atıksu Arıtma Tesisi Proje Onay Ücretleri</t>
  </si>
  <si>
    <t>Derin Deniz Deşarj İzin veya Derin Deniz Deşarjı İle Sonuçlanan Atıksu Arıtma Tesisi Proje Onay Ücretleri/Ön Arıtma+DDD (Q≤50 m3/gün)</t>
  </si>
  <si>
    <t>Derin Deniz Deşarj İzin veya Derin Deniz Deşarjı İle Sonuçlanan Atıksu Arıtma
Tesisi Proje Onay Ücretleri/Arıtma (Fiziksel+Biyolojik veya Fiziksel+Kimyasal)+DDD (Q≤50 m3/gün)</t>
  </si>
  <si>
    <t>Derin Deniz Deşarj İzin veya Derin Deniz Deşarjı İle Sonuçlanan Atıksu Arıtma Tesisi Proje Onay Ücretleri/Arıtma (fiziksel+Biyolojik+Kimyasal)+DDD (Q≤50 m3/gün)</t>
  </si>
  <si>
    <t>Derin Deniz Deşarj İzin veya Derin Deniz Deşarjı İle Sonuçlanan Atıksu Arıtma Tesisi Proje Onay Ücretleri/Ön Arıtma+DDD 50&lt;Q≤250</t>
  </si>
  <si>
    <t>Derin Deniz Deşarj İzin veya Derin Deniz Deşarjı İle Sonuçlanan Atıksu Arıtma Tesisi Proje Onay Ücretleri/Arıtma (Fiziksel+Biyolojik veya Fiziksel+Kimyasal)+DDD (50&lt;Q≤250 m3/gün)</t>
  </si>
  <si>
    <t>Derin Deniz Deşarj İzin veya Derin Deniz Deşarjı İle Sonuçlanan Atıksu Arıtma Tesisi Proje Onay Ücretleri/Arıtma (Fiziksel+ Biyolojik +Kimyasal)+DDD (50&lt;Q≤250 m3/gün)</t>
  </si>
  <si>
    <t>Derin Deniz Deşarj İzin veya Derin Deniz Deşarjı İle Sonuçlanan Atıksu Arıtma Tesisi Proje Onay Ücretleri/Ön Arıtma+DDD 250&lt;Q≤1000</t>
  </si>
  <si>
    <t>Derin Deniz Deşarj İzin veya Derin Deniz Deşarjı İle Sonuçlanan Atıksu Arıtma Tesisi Proje Onay Ücretleri/Arıtma (Fiziksel+Biyolojik veya Fiziksel+Kimyasal)+DDD 250&lt;Q≤1000</t>
  </si>
  <si>
    <t>Derin Deniz Deşarj İzin veya Derin Deniz Deşarjı İle Sonuçlanan Atıksu Arıtma Tesisi Proje Onay Ücretleri/Arıtma (fiziksel+Biyolojik+Kimyasal)+DDD (Q≤50 m3/gün) 250&lt;Q≤1000</t>
  </si>
  <si>
    <t>Derin Deniz Deşarj İzin veya Derin Deniz Deşarjı İle Sonuçlanan Atıksu Arıtma Tesisi Proje Onay Ücretleri/Ön Arıtma+DDD Q&gt;1000</t>
  </si>
  <si>
    <t>Derin Deniz Deşarj İzin veya Derin Deniz Deşarjı İle Sonuçlanan Atıksu Arıtma Tesisi Proje Onay Ücretleri/Arıtma (Fiziksel+Biyolojik veya Fiziksel+Kimyasal)+DDD Q&gt;1000</t>
  </si>
  <si>
    <t>Derin Deniz Deşarj İzin veya Derin Deniz Deşarjı İle Sonuçlanan Atıksu Arıtma Tesisi Proje Onay Ücretleri/ Arıtma (fiziksel+Biyolojik+ Kimyasal)+DDD Q&gt;1000</t>
  </si>
  <si>
    <t>Çevrenin Korunması Yönünden Kontrol Altında tutulan Kimyasal Madde Üretim Amaçlı İthalatçı Kayıt Belgesi</t>
  </si>
  <si>
    <t>Çevrenin Korunması Yönünden Kontrol Altında tutulan Kimyasal Madde Sanayici Kayıt Belgesi</t>
  </si>
  <si>
    <t>Çevrenin Korunması Yönünden Kontrol Altında tutulan Kimyasal Madde Dağıtıcı Kayıt Belgesi</t>
  </si>
  <si>
    <t>Çevrenin Korunması Yönünden Kontrol Altında tutulan Kimyasal Madde Servis Amaçlı İthalatçı Kayıt Belgesi</t>
  </si>
  <si>
    <t>Ozon tabakasını incelten maddelerin ithalatı kapsamında Kontrol Belgesi düzenlenmesi</t>
  </si>
  <si>
    <t>Ozon tabakasını incelten maddelerin laboratuvar amaçlı ve zorunlu kullanım amaçlı ithalatı kapsamında Kontrol Belgesi düzenlenmesi</t>
  </si>
  <si>
    <t>(*) Hava Kalitesi Ölçüm İstasyonunda ölçülen kirletici parametrelerden 1(bir) tanesinin 1(bir)günlük verisi bedelidir. Alınan veriler başka kişi/kurum/kuruluşlarla paylaşılması, çoğaltılması ve yayımlanması yasaktır. Bu maddelerde belirtilen ücretler yalnızca bütçesi olan proje işleri ile özel şahıs/şirketlere uygulanacaktır.</t>
  </si>
  <si>
    <t>Atık Alma Gemisi Hizmeti Lisans Belgesi</t>
  </si>
  <si>
    <t>15 gün</t>
  </si>
  <si>
    <t>Atık Alma Gemisi Lisans Belgesi Revize Edilmesi</t>
  </si>
  <si>
    <t>1.MADDENİN ALTERNATİF ADININ BİR İLA BEŞ KARIŞIM İÇİNDE KULLANILMASI</t>
  </si>
  <si>
    <t>1.1 Maddenin alternatif adının bir ila beş karışım içinde kullanılması talebi ücreti/standart.</t>
  </si>
  <si>
    <t>Herhangi bir belge verilmemektedir. Başvuru e-devlet üzerinden onaylanır ve resmi yazı ile onaylandığı başvuru sahibine bildirilir. Başvuruya en geç altı hafta içerisinde cevap verilir.</t>
  </si>
  <si>
    <t>1.2 KOBİ ler İçin İndirimli Ücretler</t>
  </si>
  <si>
    <t xml:space="preserve">1.2.1 Maddenin alternatif adının bir ila beş karışım içinde kullanılması talebi ücreti/orta ölçekli işletmeler için </t>
  </si>
  <si>
    <t xml:space="preserve">1.2.2 Maddenin alternatif adının bir ila beş karışım içinde kullanılması talebi ücreti/küçük ölçekli işletmeler için </t>
  </si>
  <si>
    <t xml:space="preserve">1.2.3 Maddenin alternatif adının bir ila beş karışım içinde kullanılması talebi ücreti/mikro ölçekli işletmeler için </t>
  </si>
  <si>
    <t>2.1 Maddenin alternatif adının ilave on karışım içinde kullanılması talebi ücreti/standart.</t>
  </si>
  <si>
    <t>2.2 KOBİ ler İçin İndirimli Ücretler</t>
  </si>
  <si>
    <t xml:space="preserve">2.2.1 Maddenin alternatif adının ilave on karışım içinde kullanılması talebi ücreti/orta ölçekli işletmeler için </t>
  </si>
  <si>
    <t xml:space="preserve">2.2.2 Maddenin alternatif adının ilave on karışım içinde kullanılması talebi ücreti/küçük ölçekli işletmeler için </t>
  </si>
  <si>
    <t xml:space="preserve">2.2.3 Maddenin alternatif adının ilave on karışım içinde kullanılması talebi ücreti/mikro ölçekli işletmeler için </t>
  </si>
  <si>
    <t>Kimyasalların Kaydı, Değerlendirilmesi, İzni ve Kısıtlanması Hakkında Yönetmelik Kapsamında Kayıt Ücretleri</t>
  </si>
  <si>
    <t>1-10 ton arası maddeler için ücret (Tek başvuru)</t>
  </si>
  <si>
    <t>Başvurudan sonraki üç hafta içerisinde başvurunun tamlık kontrolü yapılır. Başvuru e-devlet üzerinden onaylanır; herhangi bir belge verilmez.</t>
  </si>
  <si>
    <t>1-10 ton arası maddeler için ücret (Ortak başvuru)</t>
  </si>
  <si>
    <t>10-100 ton arası maddeler için ücret (Tek başvuru)</t>
  </si>
  <si>
    <t>10-100 ton arası maddeler için ücret (Ortak başvuru)</t>
  </si>
  <si>
    <t>100-1000 ton arası maddeler için ücret (Tek başvuru)</t>
  </si>
  <si>
    <t>100-1000 ton arası maddeler için ücret (Ortak başvuru)</t>
  </si>
  <si>
    <t>1000 ton üzeri maddeler için ücret (Tek başvuru)</t>
  </si>
  <si>
    <t>1000 ton üzeri maddeler için ücret (Ortak başvuru)</t>
  </si>
  <si>
    <t>KOBİ'ler için azaltılmış ücretler</t>
  </si>
  <si>
    <t>Orta işletmeler</t>
  </si>
  <si>
    <t>Küçük işletmeler</t>
  </si>
  <si>
    <t>Mikro işletmeler</t>
  </si>
  <si>
    <t>Standart ücretler</t>
  </si>
  <si>
    <t>Tek başvuru</t>
  </si>
  <si>
    <t>Ortak başvuru</t>
  </si>
  <si>
    <t>Kimyasalların Kaydı, Değerlendirilmesi, İzni ve Kısıtlanması Hakkında Yönetmeliğin  22 nci Maddesi kapsamında kayıt güncellemesi için gerekli ücretler</t>
  </si>
  <si>
    <t>Tonaj aralığı güncellemesi için standart ücretler</t>
  </si>
  <si>
    <t>1-10 ton aralığından 10-100 ton aralığına (tek başvuru)</t>
  </si>
  <si>
    <t>Öngörülen resmi bir süre yoktur.</t>
  </si>
  <si>
    <t>1-10 ton aralığından 10-100 ton aralığına (ortak başvuru)</t>
  </si>
  <si>
    <t>1-10 ton aralığından 100-1000 ton aralığına (tek başvuru)</t>
  </si>
  <si>
    <t>1-10 ton aralığından 100-1000 ton aralığına (ortak başvuru)</t>
  </si>
  <si>
    <t>1-10 ton aralığından 1000 ton üzeri aralığa (tek başvuru)</t>
  </si>
  <si>
    <t>1-10 ton aralığından 1000 ton üzeri aralığa (ortak başvuru)</t>
  </si>
  <si>
    <t>10-100 ton aralığından 100-1000 ton aralığına (tek başvuru)</t>
  </si>
  <si>
    <t>10-100 ton aralığından 100-1000 ton aralığına (ortak başvuru)</t>
  </si>
  <si>
    <t>10-100 ton aralığından 1000 ton üzeri aralığa (tek başvuru)</t>
  </si>
  <si>
    <t>10-100 ton aralığından 1000 ton üzeri aralığa (ortak başvuru)</t>
  </si>
  <si>
    <t>100-1000 ton aralığından 1000 ton üzeri aralığa (tek başvuru)</t>
  </si>
  <si>
    <t>100-1000 ton aralığından 1000 ton üzeri aralığa (ortak başvuru)</t>
  </si>
  <si>
    <t>Tonaj aralığı güncellemesi için KOBİ’ler için Azaltılmış Ücretler</t>
  </si>
  <si>
    <t>Orta işletme</t>
  </si>
  <si>
    <t>Küçük işletme</t>
  </si>
  <si>
    <t>Mikro işletme</t>
  </si>
  <si>
    <t>Diğer güncellemeler için standart ücretler</t>
  </si>
  <si>
    <t>Tüzel kişilikte bir değişiklik de dahil olmak üzere kayıt ettirenin kimliğinde değişiklik</t>
  </si>
  <si>
    <t>Başvuruda bilgiye erişim izninde değişiklik</t>
  </si>
  <si>
    <t>Safsızlık ya da katkı maddelerinin saflık derecesinde ve/veya kimliğinde değişiklik (tek başvuru)</t>
  </si>
  <si>
    <t>Safsızlık ya da katkı maddelerinin saflık derecesinde ve/veya kimliğinde değişiklik (ortak başvuru)</t>
  </si>
  <si>
    <t>İlgili tonaj aralığı (tek başvuru)</t>
  </si>
  <si>
    <t>İlgili tonaj aralığı (ortak başvuru)</t>
  </si>
  <si>
    <t>Bir çalışma özeti ya da kapsamlı çalışma özeti (tek başvuru)</t>
  </si>
  <si>
    <t>Bir çalışma özeti ya da kapsamlı çalışma özeti (ortak başvuru)</t>
  </si>
  <si>
    <t>Güvenlik bilgi formundaki bilgi (tek başvuru)</t>
  </si>
  <si>
    <t>Güvenlik bilgi formundaki bilgi (ortak başvuru)</t>
  </si>
  <si>
    <t>Maddenin ticari adı (tek başvuru)</t>
  </si>
  <si>
    <t>Maddenin ticari adı (ortak başvuru)</t>
  </si>
  <si>
    <t>Kimyasalların Kaydı, Değerlendirilmesi, İzni ve Kısıtlanması Hakkında Yönetmeliğin Madde 61(1)(a)sında atıf yapılan maddeler için IUPAC adı (tek başvuru)</t>
  </si>
  <si>
    <t>Kimyasalların Kaydı, Değerlendirilmesi, İzni ve Kısıtlanması Hakkında Yönetmeliğin Madde 61(1)(a)sında atıf yapılan maddeler için IUPAC adı (ortak başvuru)</t>
  </si>
  <si>
    <t>Diğer güncellemeler için KOBİ’ler için Azaltılmış Ücretler</t>
  </si>
  <si>
    <t>Kimyasalların Kaydı, Değerlendirilmesi, İzni ve Kısıtlanması Hakkında Yönetmeliğin Madde 11(1)(a)’sının (11.) maddesi altında talepler için gerekli ücretler</t>
  </si>
  <si>
    <t>Safsızlık ya da katkı maddelerinin saflık derecesinde ve/veya kimliği  (tek başvuru)</t>
  </si>
  <si>
    <t>Safsızlık ya da katkı maddelerinin saflık derecesinde ve/veya kimliği (ortak başvuru)</t>
  </si>
  <si>
    <t>Safsızlık ya da katkı maddelerinin saflık derecesinde ve/veya kimliği (tek başvuru)</t>
  </si>
  <si>
    <t>Kimyasalların Kaydı, Değerlendirilmesi, İzni ve Kısıtlanması Hakkında Yönetmeliğin 10 uncu Maddesi Kapsamında Ürün ve Süreç Odaklı Ar-Ge bildirimleri için gerekli ücretler</t>
  </si>
  <si>
    <t>Ürün ve Süreç Odaklı Ar-Ge bildirimleri için ücretler</t>
  </si>
  <si>
    <t>Standart ücret</t>
  </si>
  <si>
    <t>Orta işletme için azaltılmış ücret</t>
  </si>
  <si>
    <t>Küçük işletme için azaltılmış ücret</t>
  </si>
  <si>
    <t>Mikro işletme için azaltılmış ücret</t>
  </si>
  <si>
    <t>Ürün ve Süreç Odaklı Ar-Ge muafiyetinin uzatılması için ücretler</t>
  </si>
  <si>
    <t>EGZOZ GAZI EMİSYON ÖLÇÜM GELİRİ İLE YETKİ BELGESİ GELİRİ</t>
  </si>
  <si>
    <t>Egzoz Gazı Emisyon Ölçüm Geliri (*) Yetkili İstasyonlar Bakanlık Payı</t>
  </si>
  <si>
    <t>Belge verilmemektedir. Para yatırıldığı an ölçüm kotası tanımlanır.</t>
  </si>
  <si>
    <t>Egzoz Gazı Emisyon Ölçüm Yetki Belgesi Geliri</t>
  </si>
  <si>
    <t>Belge süresi 3 yıl. Belge en geç 15 gün içerisinde İl Müdürlüğü tarafından düzenlenir.</t>
  </si>
  <si>
    <t>Egzoz Gazı Emisyon Ölçüm Geliri İl Müdürlükleri</t>
  </si>
  <si>
    <t>İl Müdürlüğü</t>
  </si>
  <si>
    <t>Belge verilmemektedir.</t>
  </si>
  <si>
    <t>(*) Egzoz Gazı Emisyon Ölçüm Bedeli  K.D.V. Dahil 90,00 TL dir. (Bakanlık Payı + İstasyon Payı)</t>
  </si>
  <si>
    <t>DÜZENLİ DEPOLAMA TESİSLERİ UYGULAMA PROJESİ ONAY ÜCRETİ</t>
  </si>
  <si>
    <t>Düzenli Depolama Tesisi Uygulama Projesi (I., II. ve III. Sınıf Düzenli Depolama Tesisi Uygulama Projeleri)</t>
  </si>
  <si>
    <t>Herhangi bir belge verilmemektedir. Uygulama projesi inclenir ve resmi yazı ile onaylandığı başvuru sahibine bildirilir. Başvuruya en geç 30 gün içerisinde cevap verilir.</t>
  </si>
  <si>
    <t>Atıksu Arıtma Tesisi Tesis Sorumlusu Belgesi</t>
  </si>
  <si>
    <t>Tesis Sorumlusu Belgesi</t>
  </si>
  <si>
    <t>Tesis Sorumlusu Belgesi Kayıp/Yenileme</t>
  </si>
  <si>
    <t>DİP TARAMA MALZEMESİNİN ÇEVRESEL YÖNETİM PLANI UYGUNLUK BELGESİ ÜCRETİ *</t>
  </si>
  <si>
    <t xml:space="preserve">Dip Tarama Malzemesinin Çevresel Yönetim Planı Uygunluk Belgesi Ücretleri 
(Denize boşaltımı yapılacak olan dip tarama malzemesinin m³ başına birim fiyatı) </t>
  </si>
  <si>
    <t xml:space="preserve">GERÇEK TÜZEL </t>
  </si>
  <si>
    <t xml:space="preserve">Dip Tarama Malzemesinin Çevresel Yönetim Planı Uygunluk Belgesi Ücretleri 
(Yönetmeliğin 14. maddesi kapsamında balıkçı barınaklarından taranarak denize boşaltımı yapılacak olan dip tarama malzemesinin m³ başına birim fiyatı) </t>
  </si>
  <si>
    <t>*: Askeri maksatlı yapılacak olan dip tarama ve boşaltım faaliyetlerine yönelik olarak uygulanacak belge ücreti Dip Tarama Malzemesinin Çevresel Yönetimi Yönetmeliğinin 13. maddesinin üçüncü fıkrası kapsamında Bakanlık ve Millî Savunma Bakanlığınca ayrıca belirlenir.</t>
  </si>
  <si>
    <t>MESLEKİ HİZMETLER GENEL MÜDÜRLÜĞÜ</t>
  </si>
  <si>
    <t>TS EN 12504-1</t>
  </si>
  <si>
    <t>Sertleşmiş Beton Deneyleri/Karot numunesi alınması ( 1 Adet)</t>
  </si>
  <si>
    <t>Gerçek ve Tüzel Kişiler</t>
  </si>
  <si>
    <t>1 Hafta</t>
  </si>
  <si>
    <t>TS EN 12390-3</t>
  </si>
  <si>
    <t xml:space="preserve">Sertleşmiş Beton Deneyleri/Karot numunesi basınç dayanımı  (Kesme ve Başlıklama-Aşındırma Dahil 1 Adet)                                                </t>
  </si>
  <si>
    <t>TS EN 12504-2</t>
  </si>
  <si>
    <t>Sertleşmiş Beton Deneyleri/Beton test çekici deneyi  (1 ölçme yeri için)</t>
  </si>
  <si>
    <t>TS EN 12390-5</t>
  </si>
  <si>
    <t>Sertleşmiş Beton Deneyleri/Deney Numunelerinin eğilme dayanımı tayini</t>
  </si>
  <si>
    <t>TS EN 12390-6</t>
  </si>
  <si>
    <t>Sertleşmiş Beton Deneyleri/Deney Numunelerinin yarmada çekme dayanımı tayini</t>
  </si>
  <si>
    <t>Sertleşmiş Beton Deneyleri/Silindir veya küp basınç dayanımı deneyi (1 Adet)</t>
  </si>
  <si>
    <t>Sertleşmiş Beton Deneyleri/ Silindir numunesi başlıklama-aşındırma  (1 Adet)</t>
  </si>
  <si>
    <t>Sertleşmiş Beton Deneyleri/ Silindir numunesi kesme (1 Adet)</t>
  </si>
  <si>
    <t>TAZE BETON DENEYLERİ</t>
  </si>
  <si>
    <t>EN 12350-1 EN 12390-3</t>
  </si>
  <si>
    <t>Taze Beton Deneyleri/Numune alınması, kür edilmesi ve Basınç Dayanımı (1 adet küp için)</t>
  </si>
  <si>
    <t>1 Ay</t>
  </si>
  <si>
    <t>EN 12350-1 EN12390-3</t>
  </si>
  <si>
    <t>Taze Beton Deneyleri/Numune alınması, Başlıklama-Aşındırma, kür edilmesi ve Basınç Dayanımı (1 adet silindir için)</t>
  </si>
  <si>
    <t>TS EN 12350-1</t>
  </si>
  <si>
    <t>Taze Beton Deneyleri/Numune alma ( küp veya silindir - 1 Ad.)</t>
  </si>
  <si>
    <t>Taze Beton Deneyleri/Basınç Dayanımı Deneyi ( küp veya silindir - 1 Ad.)</t>
  </si>
  <si>
    <t>TS EN 12350-2</t>
  </si>
  <si>
    <t>Taze Beton Deneyleri/Çökme (slump) deneyi</t>
  </si>
  <si>
    <t>TS EN 12390-2</t>
  </si>
  <si>
    <t xml:space="preserve">Taze Beton Deneyleri/Beton numunelerinin kürü ( 1 Ad.) </t>
  </si>
  <si>
    <t>TS EN 12350-6</t>
  </si>
  <si>
    <t>Taze Beton Deneyleri/Yoğunluk Tayini</t>
  </si>
  <si>
    <t>TS EN 12350-5</t>
  </si>
  <si>
    <t>Taze Beton Deneyleri/Yayılma Tablası Deneyi</t>
  </si>
  <si>
    <t>TS EN 12350-7</t>
  </si>
  <si>
    <t>Hava yüzdesi tayini  (Basınç Metodu)</t>
  </si>
  <si>
    <t>BETON ÇELİK ÇUBUKLAR</t>
  </si>
  <si>
    <t>TS 708</t>
  </si>
  <si>
    <t>Beton Çelik Çubuklar/ Gözle muayene ve Kütle Tayini (Her çap için 3 Adet)</t>
  </si>
  <si>
    <t>TS EN ISO 6892-1</t>
  </si>
  <si>
    <t>Beton Çelik Çubuklar/Çekme deneyi (akma-çekme dayanımı ve uzama % si her çap için  3 Adet)</t>
  </si>
  <si>
    <t>Beton Çelik Çubuklar/Kimyasal Analiz ( Her çap için 1 Ad.)</t>
  </si>
  <si>
    <t>Beton Çelik Çubuklar/Kaynak kesme kuvveti tayini ( Her çap için 5 Adet)</t>
  </si>
  <si>
    <t>TS EN ISO 15630-1</t>
  </si>
  <si>
    <t xml:space="preserve">Beton Çelik Çubuklar/Bükme deneyi ( Her Çap için 1 Adet ) </t>
  </si>
  <si>
    <t xml:space="preserve">Beton Çelik Çubuklar/Ters Bükme deneyi ( Her Çap için 1 Adet )  </t>
  </si>
  <si>
    <t>TS EN ISO 15630-1.2</t>
  </si>
  <si>
    <t xml:space="preserve">Beton Çelik Çubuklar/Eksenel yük etkisinde yorulma deneyi  ( Her Çap için 1 Adet )  </t>
  </si>
  <si>
    <t>DONATI  TESPİTİ (Her bir elemanda)</t>
  </si>
  <si>
    <t xml:space="preserve">Demir tarama cihazı ile donatı tespiti </t>
  </si>
  <si>
    <t xml:space="preserve">PS 200 Röntgen cihazı ile Donatı tespiti </t>
  </si>
  <si>
    <t xml:space="preserve">Pas payını sıyırmak suretiyle Esas donatı çapı ve etriye çapı tespiti </t>
  </si>
  <si>
    <t>AGREGA DENEYLERİ</t>
  </si>
  <si>
    <t>Agregaların geometrik özellikleri için deneyler 1 Tane Sınıfı İçin</t>
  </si>
  <si>
    <t>TS 3523</t>
  </si>
  <si>
    <t>Yüzey nemi oranı tayini</t>
  </si>
  <si>
    <t>2 Hafta</t>
  </si>
  <si>
    <t>TS EN 933-1</t>
  </si>
  <si>
    <t>Tane büyüklüğü dağılımının tayini - Eleme yöntemi</t>
  </si>
  <si>
    <t xml:space="preserve">İnce madde oranı tayini                               </t>
  </si>
  <si>
    <t>TS EN 933-3</t>
  </si>
  <si>
    <t>Tane Şekli Tayini - Yassılık Endeksi</t>
  </si>
  <si>
    <t>TS EN 933-4</t>
  </si>
  <si>
    <t>Tane Şekli Tayini - Şekil İndisi</t>
  </si>
  <si>
    <t>TS EN 933-7</t>
  </si>
  <si>
    <t>İri Agregalarda Kavkı İçeriğinin Tayini-Kavkı Yüzdesi</t>
  </si>
  <si>
    <t>TS EN 933-8</t>
  </si>
  <si>
    <t>İnce Tanelerin Tayini-Kum Eşdeğer Tayini</t>
  </si>
  <si>
    <t>TS EN 933-9</t>
  </si>
  <si>
    <t>İnce Tanelerin Tayini-Metilen Mavisi Deneyi</t>
  </si>
  <si>
    <t>TS EN 933-10</t>
  </si>
  <si>
    <t>İnce Tanelerin Tayini-İnce Dolgu Malzemelerinin Tane Büyüklüğüne Göre Sınıflandırılması (Hava Jetiyle Eleme)</t>
  </si>
  <si>
    <t>Agregaların mekanik ve fiziksel özellikleri için deneyler 1 Tane Sınıfı İçin</t>
  </si>
  <si>
    <t>TS EN 1097-1</t>
  </si>
  <si>
    <t>Aşınmaya karşı direncin tayini (mikro-deval)</t>
  </si>
  <si>
    <t>TS EN 1097-2</t>
  </si>
  <si>
    <t>Parçalanmaya karşı direncin tayini için metotlar (LA)</t>
  </si>
  <si>
    <t>TS EN 1097-3</t>
  </si>
  <si>
    <t>Gevşek yığın yoğunluğunun ve boşluk hacminin tayini</t>
  </si>
  <si>
    <t>TS EN 1097-6</t>
  </si>
  <si>
    <t>Tane yoğunluğu ve Su emme oranının tayini</t>
  </si>
  <si>
    <t>Agregaların termal ve bozunma  özelliklerini tayin için deneyler 1 Tane sınıfı için</t>
  </si>
  <si>
    <t xml:space="preserve">TS EN 1367-1      </t>
  </si>
  <si>
    <t>Agregaların ısıl ve bozunma  özelliklerini tayin için deneyler-Donma ve çözülmeye karşı direncin tayini</t>
  </si>
  <si>
    <t>BETON TASARIMI</t>
  </si>
  <si>
    <t>TS 802</t>
  </si>
  <si>
    <t>Beton tasarımı (tüm deneyler, diğer uygulama ve hesaplamalar)</t>
  </si>
  <si>
    <t>ÇİMENTO DENEY METOTLARI</t>
  </si>
  <si>
    <t>TS EN 196-1</t>
  </si>
  <si>
    <t>Dayanım Tayini - Numune hazırlanması, kür edilmesi, eğilme ve basınç deneyleri (1 grup)</t>
  </si>
  <si>
    <t>Dayanım Tayini - eğilme ve basınç deneyleri (1 grup)</t>
  </si>
  <si>
    <t>TS 213-1 EN 13748-1  TS 213-2 EN 13748-2 TERRAZO KAROLAR (İÇ VE DIŞ MEKANLAR  İÇİN)  
 (Getirilecek numune miktari  en az 20 Ad.)</t>
  </si>
  <si>
    <t xml:space="preserve">TS 213-1/2 EN 13748-1/2 </t>
  </si>
  <si>
    <t xml:space="preserve">Boyut sapmalar            </t>
  </si>
  <si>
    <t>Kenarların doğrultudan sapması</t>
  </si>
  <si>
    <t xml:space="preserve">Üst yüzeyin düzlükten sapması </t>
  </si>
  <si>
    <t xml:space="preserve">Kırılma dayanımının ve kırılma yükünün ölçülmesi </t>
  </si>
  <si>
    <t xml:space="preserve">Aşınmaya karşı direncin ölçülmesi </t>
  </si>
  <si>
    <t>TS 213-2 EN 13748-2</t>
  </si>
  <si>
    <t>Buz çözücü tuz etkisiyle birlikte donma-çözülmeye karşı direncin tayini</t>
  </si>
  <si>
    <t>Su Emme</t>
  </si>
  <si>
    <t>Numune kesme ( 1 Ad.)</t>
  </si>
  <si>
    <t xml:space="preserve">TS EN 771-1+A1 KÂGİR BİRİMLER - ÖZELLİKLER - BÖLÜM 1: KİL KÂGİR BİRİMLER </t>
  </si>
  <si>
    <t>TS EN 772-16</t>
  </si>
  <si>
    <t>Boyutlar</t>
  </si>
  <si>
    <t>TS EN 772-20</t>
  </si>
  <si>
    <t>Döşeme yüzünün düzgünlüğü</t>
  </si>
  <si>
    <t>Döşeme yüzlerinin düzlemsel paralelliği</t>
  </si>
  <si>
    <t>Biçim</t>
  </si>
  <si>
    <t>TS EN 772-13</t>
  </si>
  <si>
    <t>Brüt kuru birimhacim kütlesi</t>
  </si>
  <si>
    <t xml:space="preserve">Net kuru birim hacim kütlesi </t>
  </si>
  <si>
    <t>TS EN 772-1:2011+A1</t>
  </si>
  <si>
    <t xml:space="preserve">Basınç dayanımı </t>
  </si>
  <si>
    <t>Rutubet hareketi</t>
  </si>
  <si>
    <t>Başlangıç su emme</t>
  </si>
  <si>
    <t>Su emme</t>
  </si>
  <si>
    <t xml:space="preserve">TS EN 771-2+A1 KİREÇ KUM TAŞI KAGİR BİRİMLER                                       </t>
  </si>
  <si>
    <t>Boyutlar ve toleranslar</t>
  </si>
  <si>
    <t>EN 772-2, EN 772-9, EN 772-16</t>
  </si>
  <si>
    <t xml:space="preserve">Konfigürasyon               </t>
  </si>
  <si>
    <t>TS EN772-20</t>
  </si>
  <si>
    <t xml:space="preserve">Döşeme yüzlerinin düzlükten sapması                                                       </t>
  </si>
  <si>
    <t xml:space="preserve">Döşeme yüzlerinin düzlemsel paralellikten sapması                                                                           </t>
  </si>
  <si>
    <t>EN 772-9, EN 772-13</t>
  </si>
  <si>
    <t>Beton karışım hesabı (Agrega deneyleri ve beton karışım oranı hariç)/Üç tane sınıfı için</t>
  </si>
  <si>
    <t xml:space="preserve">Basınç dayanımı  </t>
  </si>
  <si>
    <t>TS EN 772-18</t>
  </si>
  <si>
    <t xml:space="preserve">Dayanıklılık -donma-çözülme </t>
  </si>
  <si>
    <t>TS EN 771-2+A1</t>
  </si>
  <si>
    <t>Numune kesme (1 Ad.)</t>
  </si>
  <si>
    <t xml:space="preserve">TS EN 771-3+A1  DUVARLAR İÇİN BETON BRİKETLER        </t>
  </si>
  <si>
    <t xml:space="preserve">Boyutlar </t>
  </si>
  <si>
    <t>Yüzey düzgünlüğü</t>
  </si>
  <si>
    <t>TS EN 772-2</t>
  </si>
  <si>
    <t>Birim hacim kütlesi</t>
  </si>
  <si>
    <t>Mekanik dayanım - Basınç Dayanımı</t>
  </si>
  <si>
    <t>TS EN 772-6</t>
  </si>
  <si>
    <t>Mekanik dayanım - Eğilme Dayanımı</t>
  </si>
  <si>
    <t>TS EN 772-11</t>
  </si>
  <si>
    <t>Kapiler etkiyle su emme katsayısı</t>
  </si>
  <si>
    <t xml:space="preserve">TS EN 771-4:2011+A1 GAZBETON KAGİR BİRİMLER        </t>
  </si>
  <si>
    <t xml:space="preserve">Konfigürasyon </t>
  </si>
  <si>
    <t>Oturma yüzeylerinin düzlükten sapması</t>
  </si>
  <si>
    <t xml:space="preserve">Oturma yüzeylerinin düzlemsel paralellikten sapması </t>
  </si>
  <si>
    <t xml:space="preserve">Rutubet muhtevası </t>
  </si>
  <si>
    <t xml:space="preserve">Brüt kuru birim hacim kütlesi </t>
  </si>
  <si>
    <t xml:space="preserve">Kuruma büzülmesi tayini (rötre) </t>
  </si>
  <si>
    <t xml:space="preserve">Kılcal su emmeye bağlı olarak Su emme tayini </t>
  </si>
  <si>
    <t>TS EN 771-5:2011+A1 YAPAY TAŞ KAGİR BİRİMLER</t>
  </si>
  <si>
    <t>Basınç dayanımı</t>
  </si>
  <si>
    <t xml:space="preserve">TS EN 771-6:2011+A1 DOĞAL TAŞ KAGİR BİRİMLER        </t>
  </si>
  <si>
    <t>Görünür birim hacim kütlesi</t>
  </si>
  <si>
    <t>Açık gözeneklilik</t>
  </si>
  <si>
    <t>Kılcal su emme katsayısı</t>
  </si>
  <si>
    <t xml:space="preserve"> TS 2824 EN 1338 BETON PARKE TAŞLARI                     </t>
  </si>
  <si>
    <t>TS 2824 EN 1338</t>
  </si>
  <si>
    <t>Biçim ve boyutlar</t>
  </si>
  <si>
    <t>Hava etkileri nedeniyle yıpranmaya karşı direnç</t>
  </si>
  <si>
    <t>Yarmada çekme dayanımı</t>
  </si>
  <si>
    <t>Aşınmaya direnç</t>
  </si>
  <si>
    <t xml:space="preserve">TS 436 EN 1340 BETON BORDÜR TAŞI </t>
  </si>
  <si>
    <t>TS 436 EN 1340</t>
  </si>
  <si>
    <t>Eğilme dayanımı</t>
  </si>
  <si>
    <t>TS 4060 BETON DENİZLİKLER</t>
  </si>
  <si>
    <t>TS 4060</t>
  </si>
  <si>
    <t xml:space="preserve">Görünüş, biçim ve gönyeden sapma </t>
  </si>
  <si>
    <t xml:space="preserve">Yüzey düzgünlüğü ve boyutlar </t>
  </si>
  <si>
    <t xml:space="preserve">Eğilmede çekme dayanımı </t>
  </si>
  <si>
    <t xml:space="preserve">TS 4063 BETON PARAPETLER </t>
  </si>
  <si>
    <t>TS 4063</t>
  </si>
  <si>
    <t>Yüzey düzgünlüğü ve boyutlar</t>
  </si>
  <si>
    <t xml:space="preserve">Su emme </t>
  </si>
  <si>
    <t xml:space="preserve">TS EN 14843 ÖNDÖKÜMLÜ BETON MAMULLER-MERDİVENLER  </t>
  </si>
  <si>
    <t>EN 13369-EN 12390-3</t>
  </si>
  <si>
    <t>Beton Deneyler-Basınç Dayanımı</t>
  </si>
  <si>
    <t>TS EN 13369</t>
  </si>
  <si>
    <t>Boyutların ve Yüzey özelliklerinin ölçülmesi</t>
  </si>
  <si>
    <t>TS 407 BETON MAMULLER-DÖŞEME SİSTEMLERİ-STATİK ÇALIŞMAYA KATILMAYAN-ASMOLEN HAFİF BETON BLOK</t>
  </si>
  <si>
    <t>TS 407- EN 15037-2+A1</t>
  </si>
  <si>
    <t xml:space="preserve">Boyutların ölçümü ve yüzey özellikleri </t>
  </si>
  <si>
    <t xml:space="preserve">Tekil yüklere direnç </t>
  </si>
  <si>
    <t xml:space="preserve">Eğilme Dayanımı </t>
  </si>
  <si>
    <t xml:space="preserve">Brüt kuru birim hacim ağırlığı </t>
  </si>
  <si>
    <t xml:space="preserve">Hafif betonun kuruma rötresi </t>
  </si>
  <si>
    <t>GÖZENEKLİ HAFİF BETON</t>
  </si>
  <si>
    <t>TS EN 1354</t>
  </si>
  <si>
    <t>Gözenekli hafif beton-Basınç dayanımı tayini (3 adet)</t>
  </si>
  <si>
    <t>TS EN 992</t>
  </si>
  <si>
    <t>Hafif Agregalı gözenekli beton/kuru yoğunluk tayini</t>
  </si>
  <si>
    <t xml:space="preserve">TS EN 490 + A1 ÇATI ÖRTÜSÜ VE DUVAR KAPLAMASI İÇİN BETON ÇATI KİREMİTLERİ VE BAĞLANTI PARÇALARI </t>
  </si>
  <si>
    <t>TS EN 491</t>
  </si>
  <si>
    <t>Biçim, gönyeden sapma ve yüzey düzgünlüğü</t>
  </si>
  <si>
    <t xml:space="preserve">Boyut muayenesi </t>
  </si>
  <si>
    <t xml:space="preserve">Su emme deneyi </t>
  </si>
  <si>
    <t>Kırılma yükü</t>
  </si>
  <si>
    <t xml:space="preserve">Dona dayanıklılık </t>
  </si>
  <si>
    <t xml:space="preserve">Don sonrası kırılma yükü </t>
  </si>
  <si>
    <t>TS EN 12859 ALÇI BLOKLAR</t>
  </si>
  <si>
    <t xml:space="preserve"> TS EN 12859</t>
  </si>
  <si>
    <t>Düzlükten sapma</t>
  </si>
  <si>
    <t>Kütle Tayini</t>
  </si>
  <si>
    <t>Yoğunluk Tayini</t>
  </si>
  <si>
    <t>Eğilme Dayanımı</t>
  </si>
  <si>
    <t>Rutubet Miktarı</t>
  </si>
  <si>
    <t>Su Emme Kapasitesi (Sadece hidrofobik alçı bloklar için)</t>
  </si>
  <si>
    <t>TS EN 520+A1 ALÇI LEVHALAR</t>
  </si>
  <si>
    <t>TS EN 520+A1</t>
  </si>
  <si>
    <t>Boyutlar ve Toleranslar (Genişlik, uzunluk ve kalınlık)</t>
  </si>
  <si>
    <t>Kısa kenarların diklikten sapmasının tayini</t>
  </si>
  <si>
    <t>İnceltilmiş profil tayini</t>
  </si>
  <si>
    <t>Eğilmede çekme dayanımı tayini</t>
  </si>
  <si>
    <t>Yük altında sehim tayini</t>
  </si>
  <si>
    <t>TS EN ISO 535</t>
  </si>
  <si>
    <t>Su emmenin tayini (Cobb Yöntemi)</t>
  </si>
  <si>
    <t>Levhaların toplam su emmesi</t>
  </si>
  <si>
    <t>Alçı levhaların yüzey sertliğinin tayini</t>
  </si>
  <si>
    <t>Alçı Duvar Levhaları/ Numune kesme ( 1 Ad.)</t>
  </si>
  <si>
    <t>TS EN 13169 +A1 ISI YALITIM MAMULLERİ-BİNALAR İÇİN-GENLEŞTİRİLMİŞ PERLİT LEVHALI (EPB) FABRİKASYON MAMULLER-ÖZELLİKLER</t>
  </si>
  <si>
    <t>EN 822</t>
  </si>
  <si>
    <t>Uzunluk ve genişlik</t>
  </si>
  <si>
    <t>EN 823</t>
  </si>
  <si>
    <t>Kalınlık</t>
  </si>
  <si>
    <t>EN 824</t>
  </si>
  <si>
    <t>Diklikten sapma</t>
  </si>
  <si>
    <t>EN 825</t>
  </si>
  <si>
    <t>EN 12089</t>
  </si>
  <si>
    <t>Su Emme/Kısmi suya daldırma yoluyla kısa süreli su emme</t>
  </si>
  <si>
    <t>Su Emme/Suya tam daldırma yoluyla kısa süreli su emme</t>
  </si>
  <si>
    <t xml:space="preserve"> TS EN 12467+A2 LİFLİ ÇİMENTODAN YAPILMIŞ DÜZ LEVHALAR - MAMUL ÖZELLİKLERİ VE DENEY YÖNTEMLERİ</t>
  </si>
  <si>
    <t>Görünür Yoğunluk</t>
  </si>
  <si>
    <t>Nem Hareketi</t>
  </si>
  <si>
    <t>Nem geçişlerinde boyut kararlılığı (Şartlandırma Dahil)</t>
  </si>
  <si>
    <t>Eğilme Dayanımı (MOR)</t>
  </si>
  <si>
    <t>TS EN 1304 ÇATI KİREMİTLERİ VE BAĞLANTI PARÇALARI - KİLDEN İMAL EDİLMİŞ - TARİFLER VE ÖZELLİKLER</t>
  </si>
  <si>
    <t>Boyutlar ve boyut toleransları</t>
  </si>
  <si>
    <t>Şekil düzenliliği</t>
  </si>
  <si>
    <t>Sızdırmazlık</t>
  </si>
  <si>
    <t>TS EN 15037-3+A1 ÖNDÖKÜMLÜ BETON MAMULLER-DİŞLİ DÖŞEME SİSTEMLERİ-BÖLÜM 3:KİL BLOKLAR</t>
  </si>
  <si>
    <t>TS EN 15037-3+A1</t>
  </si>
  <si>
    <t>Konfigürasyon</t>
  </si>
  <si>
    <t>Yüzey karakteristikleri</t>
  </si>
  <si>
    <t>Mekanik dayanım (Tekil yüklere veya yanal yük etkisine direnç)</t>
  </si>
  <si>
    <t>Boyuna basınç dayanımı</t>
  </si>
  <si>
    <t>Alt tarafın düzlükten sapması</t>
  </si>
  <si>
    <t>Tırnak kenarlarının doğrultudan sapması</t>
  </si>
  <si>
    <t>Blokların kuru brüt birim hacim kütlesi</t>
  </si>
  <si>
    <t>TS 1261 KİL MAMULLER-DÖŞEME SİSTEMLRİ-STATİK ÇALIŞMAYA KATILMAYAN ASMOLEN KİL BLOK</t>
  </si>
  <si>
    <t>Boyutların ölçümü ve yüzey özellikleri</t>
  </si>
  <si>
    <t>Alt yüzeyin düzlükten sapması</t>
  </si>
  <si>
    <t>Tekil yüklere direnç</t>
  </si>
  <si>
    <t>TS 2902 SIRLI TUĞLALAR</t>
  </si>
  <si>
    <t>TS 2902</t>
  </si>
  <si>
    <t>Döşeme yüzlerinin düzlükten ve düzlemsel paralellikten sapma toleransları dahil boyut toleransları</t>
  </si>
  <si>
    <t>Donma/çözülmeye karşı direnç</t>
  </si>
  <si>
    <t>Su emme oranı</t>
  </si>
  <si>
    <t xml:space="preserve">İlk su emme hızı </t>
  </si>
  <si>
    <t>Çiçeklenme</t>
  </si>
  <si>
    <t>Sırın yüzey geçirimsizliği</t>
  </si>
  <si>
    <t>Renk solmasına karşı direnç</t>
  </si>
  <si>
    <t>Parlaklık</t>
  </si>
  <si>
    <t>TS 202 SERAMİK KAROLAR-ÇİNİ KAROLAR</t>
  </si>
  <si>
    <t>TS 202</t>
  </si>
  <si>
    <t>Boyut ve toleranslar</t>
  </si>
  <si>
    <t>Biçim ve Gönyeden sapma</t>
  </si>
  <si>
    <t xml:space="preserve">Yüzeylerin düzlemden sapması </t>
  </si>
  <si>
    <t>Görünür bağıl yoğunluk ve hacim kütlesi</t>
  </si>
  <si>
    <t>Su emme oranı ve görünür gözeneklilik</t>
  </si>
  <si>
    <t xml:space="preserve">Eğilme dayanımı </t>
  </si>
  <si>
    <t>Sırlı yüzey sertliği</t>
  </si>
  <si>
    <t>Isıl genleşme katsayısı</t>
  </si>
  <si>
    <t>Sırın çatlama dayanımı</t>
  </si>
  <si>
    <t xml:space="preserve">Rengin ışığa dayanıklılığı </t>
  </si>
  <si>
    <t xml:space="preserve">Isı şokuna dayanıklılık </t>
  </si>
  <si>
    <t>Kimyasal maddelere dayanıklılık</t>
  </si>
  <si>
    <t>TS ISO 8302 ISI İLETKENLİK TAYİNİ</t>
  </si>
  <si>
    <t>TS ISO 8302</t>
  </si>
  <si>
    <t>Isı İletkenlik Tayini/ Plaka metodu (en az 4 numune)</t>
  </si>
  <si>
    <t xml:space="preserve">TS ISO 8302              </t>
  </si>
  <si>
    <t>Deney Numunesi Şartlandırma, Kuru</t>
  </si>
  <si>
    <t>Deney Numunesi Şartlandırma, % 50 Nem</t>
  </si>
  <si>
    <t>Deney Numunesi Şartlandırma, % 80 Nem</t>
  </si>
  <si>
    <t>Numune Hazırlama (4 Adet)</t>
  </si>
  <si>
    <t>Numune Yüzey Hazırlama İşlemi</t>
  </si>
  <si>
    <t xml:space="preserve">TS EN 13165+A2 ISI YALITIM MAMULLERİ-BİNALAR İÇİN-FABRİKASYON OLARAK İMAL EDİLEN RİJİT POLİÜRETAN KÖPÜK (PUR)-ÖZELLİKLER                                                     </t>
  </si>
  <si>
    <t>TS EN 13165+A2</t>
  </si>
  <si>
    <t>Görünüş</t>
  </si>
  <si>
    <t>Birim hacim ağırlık</t>
  </si>
  <si>
    <t>Çekme dayanımı</t>
  </si>
  <si>
    <t>Basma dayanımı ve % 10 deformasyonda basma gerilmesi</t>
  </si>
  <si>
    <t>Sıcağa Dayanım</t>
  </si>
  <si>
    <t>TS EN ISO 1182</t>
  </si>
  <si>
    <t>Yapı mamullerinin yangın deneylerine tepkisi-Tutuşmazlık deneyi  </t>
  </si>
  <si>
    <t>Polistren Köpükten Yapılmış Isı Yalıtım Malzemesi - 3 Ad.</t>
  </si>
  <si>
    <t>Boyut</t>
  </si>
  <si>
    <t>Yoğunluk</t>
  </si>
  <si>
    <t>Bükülme dayanımı</t>
  </si>
  <si>
    <t>Basma Dayanımı</t>
  </si>
  <si>
    <t>Su absorpsiyon tayini</t>
  </si>
  <si>
    <t>Yanabilirlik tayini</t>
  </si>
  <si>
    <t>Nem geçirgenlik katsayısı tayini</t>
  </si>
  <si>
    <t xml:space="preserve">Sıcağa dayanıklılık </t>
  </si>
  <si>
    <t>TS EN 13165+A1 ISI YALITIM MALZEMELERİ BİNALAR İÇİN FABRİKASYON OLARAK EKSTRÜZYONLA İMAL EDİLEN POLİSTREN KÖPÜK ÖZELLİKLER - 3 Ad.</t>
  </si>
  <si>
    <t>TS EN 822</t>
  </si>
  <si>
    <t>Uzunluk ve genişlik tayini</t>
  </si>
  <si>
    <t>TS EN 824</t>
  </si>
  <si>
    <t>Gönyeden sapma tayini</t>
  </si>
  <si>
    <t>TS EN 825</t>
  </si>
  <si>
    <t xml:space="preserve">Yüzey düzgünlüğünün tayini </t>
  </si>
  <si>
    <t>TS EN 823</t>
  </si>
  <si>
    <t xml:space="preserve">Kalınlık tayini </t>
  </si>
  <si>
    <t>Belirtilen sıcaklık ve nem şartlarında boyut kararlılığı</t>
  </si>
  <si>
    <t>TS EN 1609</t>
  </si>
  <si>
    <t>Kısmi Daldırma İle Kısa Süreli Su Absorpsiyonunun Tayini</t>
  </si>
  <si>
    <t>TS EN 1605</t>
  </si>
  <si>
    <t xml:space="preserve">Belirtilen basma yükü ve sıcaklık şart.’da boyut kararlılığı </t>
  </si>
  <si>
    <t>TS EN 826</t>
  </si>
  <si>
    <t xml:space="preserve">Basma gerilmesi dayanımı </t>
  </si>
  <si>
    <t>TS EN 1607</t>
  </si>
  <si>
    <t xml:space="preserve">Basınç altında sünme </t>
  </si>
  <si>
    <t xml:space="preserve">Yüzlere dik çekme dayanımı </t>
  </si>
  <si>
    <t>TS EN 12088</t>
  </si>
  <si>
    <t xml:space="preserve">Diffüzyonla uzun sürede su emme </t>
  </si>
  <si>
    <t>TS EN 12087</t>
  </si>
  <si>
    <t xml:space="preserve">Tam daldırma ile uzun sürede su emme </t>
  </si>
  <si>
    <t>TS EN 12091</t>
  </si>
  <si>
    <t xml:space="preserve">Donma çözülme dayanımı </t>
  </si>
  <si>
    <t>3 Hafta</t>
  </si>
  <si>
    <t>TS EN 12086</t>
  </si>
  <si>
    <t xml:space="preserve">Su buharı difüzyon dayanımı </t>
  </si>
  <si>
    <t>RAPOR</t>
  </si>
  <si>
    <t xml:space="preserve">Deney Raporu </t>
  </si>
  <si>
    <t>BİNA AKUSTİĞİ</t>
  </si>
  <si>
    <t>Eğitici Kuruluş Yetkilendirme İşlemleri Ücreti</t>
  </si>
  <si>
    <t>Tüzel Kişiler</t>
  </si>
  <si>
    <t>Bina Akustiği Uzmanı Sertifika Kayıt İşlemi Ücreti</t>
  </si>
  <si>
    <t>Gerçek Kişiler</t>
  </si>
  <si>
    <t>ENERJİ VERİMLİLİĞİ HİZMETLERİ</t>
  </si>
  <si>
    <t>Başvuru tarihi itibariyle 10 gün içerisinde</t>
  </si>
  <si>
    <t>Merkezi ısıtma ve sıhhi tesisat su gider paylaşımı yetkilendirme ücreti</t>
  </si>
  <si>
    <t>Başvuru tarihi itibariyle 30 gün içerisinde</t>
  </si>
  <si>
    <t>Binalarda enerji performansı yönetmeliği eğitici kuruluş yetki belgesi danışmanlık ücreti</t>
  </si>
  <si>
    <t>Merkezi ısıtma ve sıhhi tesisat su gider paylaşımı yetki belgesi yenileme ücreti</t>
  </si>
  <si>
    <t>Başvuru tarihi itibariyle 15 gün içerisinde</t>
  </si>
  <si>
    <t>Tüm Binalara Enerji Kimlik Belgesi Düzenleyecek SMM Yetki Belgesi Ücreti</t>
  </si>
  <si>
    <t>Yeşil Sertifika Değerlendirme Kuruluşu Yetkilendirme Ücreti</t>
  </si>
  <si>
    <t>Yeşil Sertifika Değerlendirme Kuruluşu Yıllık Aidat</t>
  </si>
  <si>
    <t>BELGELENDİRME VE KAYIT ÜCRETLERİ</t>
  </si>
  <si>
    <t>YURTİÇİ MÜTEAHHİTLİK KARNESİ BASILI MALZEME VE DANIŞMANLIK ÜCRETLERİ</t>
  </si>
  <si>
    <t>Yurtiçi Müteahhitlik Karnesi  basılı malzeme ve danışmanlık ücreti</t>
  </si>
  <si>
    <t>20 Gün</t>
  </si>
  <si>
    <t>YURTDIŞI MÜTEAHHİTLİK BELGESİ BASILI MALZEME VE DANIŞMANLIK ÜCRETLERİ</t>
  </si>
  <si>
    <t>Yurtdışı müteahhitlik belgesi yerine geçen Geçici Belge ve bu belgelerin süre uzatılması için basılı malzeme ve danışmanlık ücreti</t>
  </si>
  <si>
    <t>Yurtdışı Müteahhitlik Belgesi basılı malzeme ve danışmanlık ücreti</t>
  </si>
  <si>
    <t>YAPI MÜTEAHHİTLERİ VE USTALARIN YETKİ BELGESİ KAYIT İŞLEMLERİ İLE BASILI MALZEME VE DANIŞMANLIK ÜCRETLERİ</t>
  </si>
  <si>
    <t>Yapı Müteahhidi Yetki Belgesi Numarası Kayıt İşlemleri Ücreti (Gerçek ve Tüzel Kişiler)</t>
  </si>
  <si>
    <t>15 Gün</t>
  </si>
  <si>
    <t>Geçici Yapı Müteahhidi Yetki Belgesi numarası kayıt işlemleri ücreti (Gerçek ve Tüzel Kişiler ile Entegre Niteliğinde Olmayan Sera)</t>
  </si>
  <si>
    <t>Geçici Yapı Müteahhidi Yetki Belgesi numarası kayıt işlemleri ücreti (Yapı Kooperatifleri ve Ticari İşletmeler)</t>
  </si>
  <si>
    <t>ÖZEL SEKTÖR İMAR PLANI YAPIMI YETERLİLİK BELGESİ BASILI MALZEME VE DANIŞMANLIK ÜCRETLERİ</t>
  </si>
  <si>
    <t>Özel Sektör Plan Yapımı Yeterlilik Belgesi A grubu basılı malzeme ve danışmanlık ücreti</t>
  </si>
  <si>
    <t xml:space="preserve">20 Gün </t>
  </si>
  <si>
    <t>Özel Sektör Plan Yapımı Yeterlilik Belgesi B grubu basılı malzeme ve danışmanlık ücreti</t>
  </si>
  <si>
    <t>Özel Sektör Plan Yapımı Yeterlilik Belgesi C grubu basılı malzeme ve danışmanlık ücreti</t>
  </si>
  <si>
    <t>Özel Sektör Plan Yapımı Yeterlilik Belgesi D grubu basılı malzeme ve danışmanlık ücreti</t>
  </si>
  <si>
    <t>Özel Sektör Plan Yapımı Yeterlilik Belgesi E grubu basılı malzeme ve danışmanlık ücreti</t>
  </si>
  <si>
    <t>Özel Sektör Plan Yapımı Yeterlilik Belgesi F grubu basılı malzeme ve danışmanlık ücreti</t>
  </si>
  <si>
    <t>KAMU SEKTÖRÜ İMAR PLANI YAPIMI YETERLİLİK BELGESİ BASILI MALZEME VE DANIŞMANLIK ÜCRETLERİ</t>
  </si>
  <si>
    <t>Kamu Sektörü Plan Yapımı Yeterlilik Belgesi A grubu basılı malzeme ve danışmanlık ücreti</t>
  </si>
  <si>
    <t>Kamu Sektörü Plan Yapımı Yeterlilik Belgesi B grubu basılı malzeme ve danışmanlık ücreti</t>
  </si>
  <si>
    <t>Kamu Sektörü Plan Yapımı Yeterlilik Belgesi C grubu basılı malzeme ve danışmanlık ücreti</t>
  </si>
  <si>
    <t>Kamu Sektörü Plan Yapımı Yeterlilik Belgesi D grubu basılı malzeme ve danışmanlık ücreti</t>
  </si>
  <si>
    <t>Kamu Sektörü Plan Yapımı Yeterlilik Belgesi E grubu basılı malzeme ve danışmanlık ücreti</t>
  </si>
  <si>
    <t>Kamu Sektörü Plan Yapımı Yeterlilik Belgesi F grubu basılı malzeme ve danışmanlık ücreti</t>
  </si>
  <si>
    <t>HARİTA MÜTEAHHİTLİK KARNESİ BASILI MALZEME VE DANIŞMANLIK ÜCRETLERİ</t>
  </si>
  <si>
    <t>Harita Müteahhitlik Karnesi/ A grubu için Basılı Malzeme Danışmanlık ücreti</t>
  </si>
  <si>
    <t>Harita Müteahhitlik Karnesi/ B, C, D ve  E grubu için Basılı Malzme Danışmanlık ücreti</t>
  </si>
  <si>
    <t>RUHSAT İŞLEMLERİ HİZMET BEDELLERİ</t>
  </si>
  <si>
    <t>PLAN VE PROJE TASDİK HİZMETİ BEDELİ</t>
  </si>
  <si>
    <t xml:space="preserve"> </t>
  </si>
  <si>
    <t>Ticaret bölgeleri (beher inşaat m2 için)</t>
  </si>
  <si>
    <t>Plan ve Proje Tasdik Hizmeti/Ticaret Bölgeleri (Beher inşaat M2 için)/ 1. grup belediyeler için</t>
  </si>
  <si>
    <t>Gerçek Kişi/Tüzel Kişi</t>
  </si>
  <si>
    <t>15 Gün*</t>
  </si>
  <si>
    <t>Plan ve Proje Tasdik Hizmeti/Ticaret Bölgeleri (Beher inşaat M2 için)/2. grup belediyeler için</t>
  </si>
  <si>
    <t>Plan ve Proje Tasdik Hizmeti/Ticaret Bölgeleri (Beher inşaat M2 için)/3. grup belediyeler için</t>
  </si>
  <si>
    <t>Plan ve Proje Tasdik Hizmeti/Ticaret Bölgeleri (Beher inşaat M2 için)/4. grup belediyeler için</t>
  </si>
  <si>
    <t>Plan ve Proje Tasdik Hizmeti/Ticaret Bölgeleri (Beher inşaat M2 için)/5. grup belediyeler için</t>
  </si>
  <si>
    <t>Konut bölgeleri (beher inşaat m2 için)</t>
  </si>
  <si>
    <t>Plan ve Proje Tasdik Hizmeti/Konut Bölgeleri (Beher inşaat M2 için)/1. grup belediyeler için</t>
  </si>
  <si>
    <t>Plan ve Proje Tasdik Hizmeti/Konut Bölgeleri  (Beher inşaat M2 için)/2. grup belediyeler için</t>
  </si>
  <si>
    <t>Plan ve Proje Tasdik Hizmeti/Konut Bölgeleri  (Beher inşaat M2 için)/3. grup belediyeler için</t>
  </si>
  <si>
    <t>Plan ve Proje Tasdik Hizmeti/Konut Bölgeleri  (Beher inşaat M2 için)/4. grup belediyeler için</t>
  </si>
  <si>
    <t>Plan ve Proje Tasdik Hizmeti/Konut Bölgeleri  (Beher inşaat M2 için)/5. grup belediyeler için</t>
  </si>
  <si>
    <t xml:space="preserve">   1.000.000,00 TL (BirmilyonTürkLirası) ve üzeri Ruhsat İşlem Hizmet Bedelleri Döner Sermaye İşletmesi Müdürlüğünce 12 ayı geçmemek üzere taksitlendirilebilir. Taksitlendirme durumunda Ruhsat İşlemleri Hizmet Bedelinin % 18 KDV si ve geriye kalan tutarın % 20 si peşin alınır. Geriye kalan bedelinin tamamına yönelik olarak teminat mektubu alınır.  Taksitlendirme işleminde, Maliye Bakanlığınca belirlenen yılı kanuni faiz oranı üzerinden faiz tahakkuk ettirilir.</t>
  </si>
  <si>
    <t>ZEMİN AÇMA İZNİ VE TOPRAK HAFRİYATI HİZMET BEDELİ</t>
  </si>
  <si>
    <t>Toprak</t>
  </si>
  <si>
    <t>Ticaret bölgeleri (beher  m3 için)</t>
  </si>
  <si>
    <t>Zemin Açma İzni ve Toprak Hafriyatı/Toprak/ Ticaret Bölgeleri/ 1. grup belediyeler için</t>
  </si>
  <si>
    <t>**</t>
  </si>
  <si>
    <t>Zemin Açma İzni ve Toprak Hafriyatı/Toprak/ Ticaret Bölgeleri/ 2. grup belediyeler için</t>
  </si>
  <si>
    <t>Zemin Açma İzni ve Toprak Hafriyatı/Toprak/ Ticaret Bölgeleri/ 3. grup belediyeler için</t>
  </si>
  <si>
    <t>Zemin Açma İzni ve Toprak Hafriyatı/Toprak/ Ticaret Bölgeleri/ 4. grup belediyeler için</t>
  </si>
  <si>
    <t>Zemin Açma İzni ve Toprak Hafriyatı/Toprak/ Ticaret Bölgeleri/ 5. grup belediyeler için</t>
  </si>
  <si>
    <t>Konut bölgeleri (beher m3 için)</t>
  </si>
  <si>
    <t>Zemin Açma İzni ve Toprak Hafriyatı/Toprak/ Konut Bölgeleri/ 1. grup belediyeler için</t>
  </si>
  <si>
    <t>Zemin Açma İzni ve Toprak Hafriyatı/Toprak/ Konut Bölgeleri/ 2. grup belediyeler için</t>
  </si>
  <si>
    <t>Zemin Açma İzni ve Toprak Hafriyatı/Toprak/ Konut Bölgeleri/ 3. grup belediyeler için</t>
  </si>
  <si>
    <t>Zemin Açma İzni ve Toprak Hafriyatı/Toprak/ Konut Bölgeleri/ 4. grup belediyeler için</t>
  </si>
  <si>
    <t>Zemin Açma İzni ve Toprak Hafriyatı/Toprak/ Konut Bölgeleri/ 5. grup belediyeler için</t>
  </si>
  <si>
    <t>Kanal</t>
  </si>
  <si>
    <t>Ticaret bölgeleri (beher  m2 için)</t>
  </si>
  <si>
    <t>Zemin Açma İzni ve Toprak Hafriyatı/Kanal/ Ticaret Bölgeleri/ 1. grup belediyeler için</t>
  </si>
  <si>
    <t>Zemin Açma İzni ve Toprak Hafriyatı/Kanal/ Ticaret Bölgeleri/ 2. grup belediyeler için</t>
  </si>
  <si>
    <t>Zemin Açma İzni ve Toprak Hafriyatı/Kanal/ Ticaret Bölgeleri/ 3. grup belediyeler için</t>
  </si>
  <si>
    <t>Zemin Açma İzni ve Toprak Hafriyatı/Kanal/ Ticaret Bölgeleri/ 4. grup belediyeler için</t>
  </si>
  <si>
    <t>Zemin Açma İzni ve Toprak Hafriyatı/Kanal/ Ticaret Bölgeleri/ 5. grup belediyeler için</t>
  </si>
  <si>
    <t>Konut bölgeleri (beher m2 için)</t>
  </si>
  <si>
    <t>Zemin Açma İzni ve Toprak Hafriyatı/Kanal/ Konut Bölgeleri/ 1. grup belediyeler için</t>
  </si>
  <si>
    <t>Zemin Açma İzni ve Toprak Hafriyatı/Kanal/ Konut Bölgeleri/2. grup belediyeler için</t>
  </si>
  <si>
    <t>Zemin Açma İzni ve Toprak Hafriyatı/Kanal/ Konut Bölgeleri/3. grup belediyeler için</t>
  </si>
  <si>
    <t>Zemin Açma İzni ve Toprak Hafriyatı/Kanal/ Konut Bölgeleri/4. grup belediyeler için</t>
  </si>
  <si>
    <t>Zemin Açma İzni ve Toprak Hafriyatı/Kanal/ Konut Bölgeleri/5. grup belediyeler için</t>
  </si>
  <si>
    <t>YAPI KULLANMA İZNİ HİZMETİ BEDELİ</t>
  </si>
  <si>
    <t>Ticaret bölgeleri (beher m2 için)</t>
  </si>
  <si>
    <t>Yapı Kullanma İzni/ Ticaret Bölgeleri(Beher m2 için)/ 1. grup belediyeler için</t>
  </si>
  <si>
    <t>Yapı Kullanma İzni/ Ticaret Bölgeleri(Beher m2 için)/ 2. grup belediyeler için</t>
  </si>
  <si>
    <t>Yapı Kullanma İzni/ Ticaret Bölgeleri(Beher m2 için)/ 3. grup belediyeler için</t>
  </si>
  <si>
    <t>Yapı Kullanma İzni/ Ticaret Bölgeleri(Beher m2 için)/ 4. grup belediyeler için</t>
  </si>
  <si>
    <t>Yapı Kullanma İzni/ Ticaret Bölgeleri(Beher m2 için)/ 5. grup belediyeler için</t>
  </si>
  <si>
    <t>Yapı Kullanma İzni/ Konut Bölgeleri(Beher m2 için)/ Yapı Kullanma İzni/ Konut Bölgeleri(Beher m2 için)/1. grup belediyeler için</t>
  </si>
  <si>
    <t>Yapı Kullanma İzni/ Konut Bölgeleri(Beher m2 için)/2. grup belediyeler için</t>
  </si>
  <si>
    <t>Yapı Kullanma İzni/ Konut Bölgeleri(Beher m2 için)/3. grup belediyeler için</t>
  </si>
  <si>
    <t>Yapı Kullanma İzni/ Konut Bölgeleri(Beher m2 için)/4. grup belediyeler için</t>
  </si>
  <si>
    <t>Yapı Kullanma İzni/ Konut Bölgeleri(Beher m2 için)/5. grup belediyeler için</t>
  </si>
  <si>
    <t>İŞYERİ AÇMA İZNİ HİZMETİ BEDELİ</t>
  </si>
  <si>
    <t>İşyeri Açma İzni/ Beher m2 işin mahiyetine göre (ancak bu miktar hiçbir suretle beşbin metrekareye isabet edecek tutarı aşamaz)</t>
  </si>
  <si>
    <t>BİNA İNŞAAT HARCI HİZMET BEDELİ</t>
  </si>
  <si>
    <t>Konut inşaatlarında (m2 başına)</t>
  </si>
  <si>
    <t>100 m2'ye kadar</t>
  </si>
  <si>
    <t>Bina İnşaat Harcı/ Konut İnşaatları(m2 başına) 100 m2'ye kadar/ 1. grup belediyeler için</t>
  </si>
  <si>
    <t>30 Gün*</t>
  </si>
  <si>
    <t>Bina İnşaat Harcı/ Konut İnşaatları(m2 başına) 100 m2'ye kadar/2. grup belediyeler için</t>
  </si>
  <si>
    <t>Bina İnşaat Harcı/ Konut İnşaatları(m2 başına) 100 m2'ye kadar/3. grup belediyeler için</t>
  </si>
  <si>
    <t>Bina İnşaat Harcı/ Konut İnşaatları(m2 başına) 100 m2'ye kadar/4. grup belediyeler için</t>
  </si>
  <si>
    <t>Bina İnşaat Harcı/ Konut İnşaatları(m2 başına) 100 m2'ye kadar/5. grup belediyeler için</t>
  </si>
  <si>
    <t>101-120  m2 arası</t>
  </si>
  <si>
    <t>Bina İnşaat Harcı/ Konut İnşaatları(m2 başına) 101-120m2 Arası/1. grup belediyeler için</t>
  </si>
  <si>
    <t>Bina İnşaat Harcı/ Konut İnşaatları(m2 başına) 101-120m2 Arası/2. grup belediyeler için</t>
  </si>
  <si>
    <t>Bina İnşaat Harcı/ Konut İnşaatları(m2 başına) 101-120m2 Arası/3. grup belediyeler için</t>
  </si>
  <si>
    <t>Bina İnşaat Harcı/ Konut İnşaatları(m2 başına) 101-120m2 Arası/4. grup belediyeler için</t>
  </si>
  <si>
    <t>Bina İnşaat Harcı/ Konut İnşaatları(m2 başına) 101-120m2 Arası/5. grup belediyeler için</t>
  </si>
  <si>
    <t>121-150 m2 arası</t>
  </si>
  <si>
    <t>Bina İnşaat Harcı/ Konut İnşaatları(m2 başına) 121-150m2 Arası/1. grup belediyeler için</t>
  </si>
  <si>
    <t>Bina İnşaat Harcı/ Konut İnşaatları(m2 başına) 121-150m2 Arası/2. grup belediyeler için</t>
  </si>
  <si>
    <t>Bina İnşaat Harcı/ Konut İnşaatları(m2 başına) 121-150m2 Arası/3. grup belediyeler için</t>
  </si>
  <si>
    <t>Bina İnşaat Harcı/ Konut İnşaatları(m2 başına) 121-150m2 Arası/4. grup belediyeler için</t>
  </si>
  <si>
    <t>Bina İnşaat Harcı/ Konut İnşaatları(m2 başına) 121-150m2 Arası/5. grup belediyeler için</t>
  </si>
  <si>
    <t>151-200 m2 arası</t>
  </si>
  <si>
    <t>Bina İnşaat Harcı/ Konut İnşaatları(m2 başına) 151-200m2 Arası/1. grup belediyeler için</t>
  </si>
  <si>
    <t>Bina İnşaat Harcı/ Konut İnşaatları(m2 başına) 151-200m2 Arası/2. grup belediyeler için</t>
  </si>
  <si>
    <t>Bina İnşaat Harcı/ Konut İnşaatları(m2 başına) 151-200m2 Arası/3. grup belediyeler için</t>
  </si>
  <si>
    <t>Bina İnşaat Harcı/ Konut İnşaatları(m2 başına) 151-200m2 Arası/4. grup belediyeler için</t>
  </si>
  <si>
    <t>Bina İnşaat Harcı/ Konut İnşaatları(m2 başına) 151-200m2 Arası/5. grup belediyeler için</t>
  </si>
  <si>
    <t>200 m2'den yukarı</t>
  </si>
  <si>
    <t>Bina İnşaat Harcı/ Konut İnşaatları(m2 başına)200 m2'den yukarı/1. grup belediyeler için</t>
  </si>
  <si>
    <t>Bina İnşaat Harcı/ Konut İnşaatları(m2 başına)200 m2'den yukarı/2. grup belediyeler için</t>
  </si>
  <si>
    <t>Bina İnşaat Harcı/ Konut İnşaatları(m2 başına)200 m2'den yukarı/3. grup belediyeler için</t>
  </si>
  <si>
    <t>Bina İnşaat Harcı/ Konut İnşaatları(m2 başına)200 m2'den yukarı/4. grup belediyeler için</t>
  </si>
  <si>
    <t>Bina İnşaat Harcı/ Konut İnşaatları(m2 başına)200 m2'den yukarı/5. grup belediyeler için</t>
  </si>
  <si>
    <t>İşyeri inşaatlarında (m2 başına)</t>
  </si>
  <si>
    <t>25 m2'ye kadar</t>
  </si>
  <si>
    <t>Bina İnşaat Harcı/ İşyeri İnşaatları(m2 başına)25 m2'ye kadar/1. grup belediyeler için</t>
  </si>
  <si>
    <t>Bina İnşaat Harcı/ İşyeri İnşaatları(m2 başına)25 m2'ye kadar/2. grup belediyeler için</t>
  </si>
  <si>
    <t>Bina İnşaat Harcı/ İşyeri İnşaatları(m2 başına)25 m2'ye kadar/3. grup belediyeler için</t>
  </si>
  <si>
    <t>Bina İnşaat Harcı/ İşyeri İnşaatları(m2 başına)25 m2'ye kadar/4. grup belediyeler için</t>
  </si>
  <si>
    <t>Bina İnşaat Harcı/ İşyeri İnşaatları(m2 başına)25 m2'ye kadar/5. grup belediyeler için</t>
  </si>
  <si>
    <t>26-50  m2 arası</t>
  </si>
  <si>
    <t>Bina İnşaat Harcı/ İşyeri İnşaatları(m2 başına)26-50  m2 arası/1. grup belediyeler için</t>
  </si>
  <si>
    <t>Bina İnşaat Harcı/ İşyeri İnşaatları(m2 başına)26-50  m2 arası/2. grup belediyeler için</t>
  </si>
  <si>
    <t>Bina İnşaat Harcı/ İşyeri İnşaatları(m2 başına)26-50  m2 arası/3. grup belediyeler için</t>
  </si>
  <si>
    <t>Bina İnşaat Harcı/ İşyeri İnşaatları(m2 başına)26-50  m2 arası/4. grup belediyeler için</t>
  </si>
  <si>
    <t>Bina İnşaat Harcı/ İşyeri İnşaatları(m2 başına)26-50  m2 arası/5. grup belediyeler için</t>
  </si>
  <si>
    <t>51-100  m2 arası</t>
  </si>
  <si>
    <t>Bina İnşaat Harcı/ İşyeri İnşaatları(m2 başına) 51-100  m2 arası/1. grup belediyeler için</t>
  </si>
  <si>
    <t>Bina İnşaat Harcı/ İşyeri İnşaatları(m2 başına) 51-100  m2 arası/2. grup belediyeler için</t>
  </si>
  <si>
    <t>Bina İnşaat Harcı/ İşyeri İnşaatları(m2 başına) 51-100  m2 arası/3. grup belediyeler için</t>
  </si>
  <si>
    <t>Bina İnşaat Harcı/ İşyeri İnşaatları(m2 başına) 51-100  m2 arası/4. grup belediyeler için</t>
  </si>
  <si>
    <t>Bina İnşaat Harcı/ İşyeri İnşaatları(m2 başına) 51-100  m2 arası/5. grup belediyeler için</t>
  </si>
  <si>
    <t>100 m2'den yukarı</t>
  </si>
  <si>
    <t>Bina İnşaat Harcı/ İşyeri İnşaatları(m2 başına) 100  m2 den yukarı/1. grup belediyeler için</t>
  </si>
  <si>
    <t>Bina İnşaat Harcı/ İşyeri İnşaatları(m2 başına) 100  m2 den yukarı/2. grup belediyeler için</t>
  </si>
  <si>
    <t>Bina İnşaat Harcı/ İşyeri İnşaatları(m2 başına) 100  m2 den yukarı/3. grup belediyeler için</t>
  </si>
  <si>
    <t>Bina İnşaat Harcı/ İşyeri İnşaatları(m2 başına) 100  m2 den yukarı/4. grup belediyeler için</t>
  </si>
  <si>
    <t>Bina İnşaat Harcı/ İşyeri İnşaatları(m2 başına) 100  m2 den yukarı/5. grup belediyeler için</t>
  </si>
  <si>
    <t>6360 sayılı Kanunu Geçici 1 inci Maddesi Kapsamında Ruhsatlandırma İşlemi Bina Tespit ve Değerlendirme Hizmeti /200 m2' ye kadar (200 m2 Dahil)</t>
  </si>
  <si>
    <t xml:space="preserve">6360 sayılı Kanunu Geçici 1 inci Maddesi Kapsamında Ruhsatlandırma İşlemi Bina Tespit ve Değerlendirme Hizmeti /200 m2 üzeri ilave  her m2 için </t>
  </si>
  <si>
    <t>Not: Yapı Ruhsatı düzenlenmesi işlemlerine esas İmar Durum Belgesi, Kanal ve Yol Kotu tutanakların düzenlenmesi hizmet bedeli, işlemin yapıldığı mahallin Belediyesince bu hizmetler için belirlenen tutar üzerinden alınır.</t>
  </si>
  <si>
    <t>Tasarım Gözetmeni Belgesi Basılı Malzeme Ücreti</t>
  </si>
  <si>
    <t>Tasarım Gözetmeni Belgesi Danışmanlık Ücreti</t>
  </si>
  <si>
    <t>Yapı Müteahhidi Yetki Belgesi Grup Tayini/İtiraz/Yenileme/Aktivasyon Ücreti (H
grubu)</t>
  </si>
  <si>
    <t>Yapı Müteahhidi Yetki Belgesi Grup Tayini/İtiraz/Yenileme/Aktivasyon Ücreti (G
grubu)</t>
  </si>
  <si>
    <t>Yapı Müteahhidi Yetki Belgesi Grup Tayini/İtiraz/Yenileme/Aktivasyon Ücreti (F
grubu)</t>
  </si>
  <si>
    <t>Yapı Müteahhidi Yetki Belgesi Grup Tayini/İtiraz/Yenileme/Aktivasyon Ücreti (E
grubu)</t>
  </si>
  <si>
    <t>Yapı Müteahhidi Yetki Belgesi Grup Tayini/İtiraz/Yenileme/Aktivasyon Ücreti (D grubu)</t>
  </si>
  <si>
    <t>Yapı Müteahhidi Yetki Belgesi Grup Tayini/İtiraz/Yenileme/Aktivasyon Ücreti (C grubu)</t>
  </si>
  <si>
    <t>Yapı Müteahhidi Yetki Belgesi Grup Tayini/İtiraz/Yenileme/Aktivasyon Ücreti (B
grubu)</t>
  </si>
  <si>
    <t>Yapı Müteahhidi Yetki Belgesi Grup Tayini/İtiraz/Yenileme/Aktivasyon Ücreti (A grubu)</t>
  </si>
  <si>
    <t>Yapı Müteahhidi Yetki Belgesi Grup Kayıt Ücreti (H grubu)</t>
  </si>
  <si>
    <t>Yapı Müteahhidi Yetki Belgesi Grup Kayıt Ücreti (G grubu)</t>
  </si>
  <si>
    <t>Yapı Müteahhidi Yetki Belgesi Grup Kayıt Ücreti (F grubu)</t>
  </si>
  <si>
    <t>Yapı Müteahhidi Yetki Belgesi Grup Kayıt Ücreti (E grubu)</t>
  </si>
  <si>
    <t>Yapı Müteahhidi Yetki Belgesi Grup Kayıt Ücreti (D grubu)</t>
  </si>
  <si>
    <t>Yapı Müteahhidi Yetki Belgesi Grup Kayıt Ücreti (C grubu)</t>
  </si>
  <si>
    <t>Yapı Müteahhidi Yetki Belgesi Grup Kayıt Ücreti (B grubu)</t>
  </si>
  <si>
    <t>Yapı Müteahhidi Yetki Belgesi Grup Kayıt Ücreti (A grubu)</t>
  </si>
  <si>
    <t>Yapı Müteahhidi Yetki Belgesi Grup Tayini/İtiraz/Yenileme/Aktivasyon Ücreti (G1 grubu)</t>
  </si>
  <si>
    <t>Yapı Müteahhidi Yetki Belgesi Grup Tayini/İtiraz/Yenileme/Aktivasyon Ücreti (F1 grubu)</t>
  </si>
  <si>
    <t>Yapı Müteahhidi Yetki Belgesi Grup Tayini/İtiraz/Yenileme/Aktivasyon Ücreti (E1 grubu)</t>
  </si>
  <si>
    <t>Yapı Müteahhidi Yetki Belgesi Grup Tayini/İtiraz/Yenileme/Aktivasyon Ücreti (D1 grubu)</t>
  </si>
  <si>
    <t>Yapı Müteahhidi Yetki Belgesi Grup Tayini/İtiraz/Yenileme/Aktivasyon Ücreti (C1 grubu)</t>
  </si>
  <si>
    <t>Yapı Müteahhidi Yetki Belgesi Grup Tayini/İtiraz/Yenileme/Aktivasyon Ücreti (B1 grubu)</t>
  </si>
  <si>
    <t>Yapı Müteahhidi Yetki Belgesi Grup Kayıt Ücreti (G1 grubu)</t>
  </si>
  <si>
    <t>Yapı Müteahhidi Yetki Belgesi Grup Kayıt Ücreti (F1 grubu)</t>
  </si>
  <si>
    <t>Yapı Müteahhidi Yetki Belgesi Grup Kayıt Ücreti (E1 grubu)</t>
  </si>
  <si>
    <t>Yapı Müteahhidi Yetki Belgesi Grup Kayıt Ücreti (D1 grubu)</t>
  </si>
  <si>
    <t>Yapı Müteahhidi Yetki Belgesi Grup Kayıt Ücreti (C1 grubu)</t>
  </si>
  <si>
    <t>Yapı Müteahhidi Yetki Belgesi Grup Kayıt Ücreti (B1 grubu)</t>
  </si>
  <si>
    <t>* Belirtilen süreler mevzuatta, plan veya projelerde eksik veya yanlış bulunmaması hali için, azami süre olarak belirtilmiş olmakla birlikte, plan veya projelerde eksik veya yanlış bulunması halinde eksik ve yanlışlar giderildikten sonra yapılacak müracaattan itibaren en geç onbeş gün içinde ruhsat düzenlenmektedir.</t>
  </si>
  <si>
    <t xml:space="preserve">** Mevzuatta bu hizmetler için herhangi bir süre öngörülmemiştir. Hizmetin içeriği farklılık gösterdiğinden, uygulamada da süreler değişmekte olup, hizmetin tamamlandığına ilişkin bilginin Valiliklerden (Çevre ve Şehircilik İl Müdürlüğü) temin edilmesi gerekmektedir. </t>
  </si>
  <si>
    <t>TABİAT VARLIKLARINI KORUMA GENEL MÜDÜRLÜĞÜ</t>
  </si>
  <si>
    <t>Tabiat Varlıklarını Koruma/Bölgelere İlişkin genel veriler (Bölgeler içinde yer alan tür,altyapı vb. verileri)(Bölge sınırları ve su kalitesi verileri hariç ) (Sayısal) Veri Katmanı Başına (GEREKÇE: 383 saylı Kanun Hükmünde Kararname ile Korunan Alanlarda yapılan faaliyetler)</t>
  </si>
  <si>
    <t>10 GÜN</t>
  </si>
  <si>
    <t>Tabiat Varlıklarını Koruma/Jeolojik ve Jeoteknik Etütler (Sayısal) 1/25000-1/5000-1/1000 Pafta başı</t>
  </si>
  <si>
    <t>5 GÜN</t>
  </si>
  <si>
    <t>Tabiat Varlıklarını Koruma/Jeolojik ve Jeoteknik Etütler (Kağıt veya çıktı ortamı) 1/25000-1/5000-1/1000 Pafta başı</t>
  </si>
  <si>
    <t>Tabiat Varlıklarını Koruma/Her türlü araştırma, koruma, tür izleme, altyapı vb. projelerin bölge kapsamında oluşturulan haritaları (Kağıt veya çıktı ortamı) Pafta başı (GEREKÇE: 383 saylı Kanun Hükmünde Kararname ile Korunan Alanlarda yapılan faaliyetler)</t>
  </si>
  <si>
    <t>Tabiat Varlıklarını Koruma/Her türlü araştırma, koruma, tür izleme, altyapı vb. projelerin bölge kapsamında oluşturulan haritaları (Sayısal) Pafta başı (GEREKÇE: 383 saylı Kanun Hükmünde Kararname ile Korunan Alanlarda yapılan faaliyetler)</t>
  </si>
  <si>
    <t>Tabiat Varlıklarını Koruma Bölgesindeki Ticari Film ve Video Çekimleri /Günlük (GEREKÇE: 383 saylı Kanun Hükmünde Kararname ile Korunan Alanlarda yapılan faaliyetler)</t>
  </si>
  <si>
    <t>533.90</t>
  </si>
  <si>
    <t>Tabiat Varlıklarını Koruma/Her türlü araştırma, koruma, tür izleme vb. proje raporları (Sayısal) Sayfa başı</t>
  </si>
  <si>
    <t>Tabiat Varlıklarını Koruma/Her türlü araştırma, koruma, tür izleme, jeolojik-jeoteknik etüd, altyapı vb. proje raporları (Kağıt veya çıktı ortamı) Sayfa başı</t>
  </si>
  <si>
    <t>1 NOLU CUMHURBAŞKANLIĞI KARARNAMESİNİN 109.1/C MADDESİ UYARINCA ONAYLANACAK PLANLARDAN ALINACAK İNCELEME VE İŞLEM HİZMET BEDELİNİN HESAPLANMASINA İLİŞKİN USULLER</t>
  </si>
  <si>
    <t> Tabiat Varlıklarını Koruma Genel Müdürlüğü tarafından, 1 nolu Cumhurbaşkanlığı Karranamesinin 109.1/c. maddesi uyarınca korunan alanlarda yapılacak planlama çalışmalarına ilişkin Döner Sermaye Birim Fiyat Listesinde yer alacak başvuru ücretleri ile plan inceleme ve hizmet bedeli;</t>
  </si>
  <si>
    <t>1- Korunan Alanlarda yapılacak imar planları için Bakanlığımız Mekansal Planlama Genel Müdürlüğü tarafından belirlenen birim fiyat ve Hesaplama Usul ve Kriterlerine göre elde edilen değerin 1.5 katsayısı ile çarpılması sonucu belirlenir.</t>
  </si>
  <si>
    <t>Korunan Alanlara Ait İzin Görüş ve İmar Uygulamaları  (*)</t>
  </si>
  <si>
    <t>20 GÜN</t>
  </si>
  <si>
    <t>15 GÜN</t>
  </si>
  <si>
    <t>20GÜN</t>
  </si>
  <si>
    <t xml:space="preserve">Korunan Alanlara Ait İzin Görüş ve İmar Uygulamalarında Dikkate Alınacak Hususlar(*) </t>
  </si>
  <si>
    <t>(1) Başvuru bedeli parsel başına birim alan üzerinden tahsil edilir.Başvurunun reddi halinde ücret iade edilmez. Kamu Kurum ve Kuruluşlarınn mülkiyetindeki taşınmazlarla ilgili görüş taleplerinden bedel alınmaz.         </t>
  </si>
  <si>
    <t>(2) Hektarına bakılmaksızın hizmet ücreti alınır. T.V.K. Komisyonunca olumsuz karar alınması halinde alınan ücret iade edilmez.                                                           </t>
  </si>
  <si>
    <t>(3) Görüşlerde sadece komisyona girmesi uygun görülen izin ve görüşler için ücret alınır.Komisyona girmeyen uygulamalar için ücret alınmaz.                                                                                </t>
  </si>
  <si>
    <t>YAPI İŞLERİ GENEL MÜDÜRLÜĞÜ</t>
  </si>
  <si>
    <t>Bakanlığımız Arşivinde Yeralan Mevcut Bina Projelerinin (Mimari, Statik, Makine, Elektrik) Dijital Ortamda (TİFF, PDF, JPEG) Verilmesi</t>
  </si>
  <si>
    <t>GERÇEK/TÜZEL KİŞİLER ÜCRET YATIRABİLİR/BAŞVURU YAPABİLİR</t>
  </si>
  <si>
    <t>1-3 GÜN</t>
  </si>
  <si>
    <t>Laboratuvar Belge Ücreti (ilk belge, belge yenileme,numune toplamaistasyonu açılması, kapsam genişletme ve adres değişikliklerinde)</t>
  </si>
  <si>
    <t>1 GÜN</t>
  </si>
  <si>
    <t>Laboratuvar İzin Belgesi Vize Ücreti (yılda bir kez yapılan vizelerde)</t>
  </si>
  <si>
    <t>Laboratuvar İçin Örnek kalite el kitabı     (Prosedürler)</t>
  </si>
  <si>
    <t xml:space="preserve">Laboratuvar Alanında Teorik ve Pratik Eğitimler (kişi/gün) </t>
  </si>
  <si>
    <t>Yapı Denetimi İzin Belgesi Ücreti</t>
  </si>
  <si>
    <t>TÜZEL KİŞİLER ÜCRET YATIRABİLİR/BAŞVURU YAPABİLİR</t>
  </si>
  <si>
    <t>Denetçi Belgesi Ücreti / Belge Yenileme Ücreti</t>
  </si>
  <si>
    <t>GERÇEK KİŞİLER ÜCRET YATIRABİLİR/BAŞVURU YAPABİLİR</t>
  </si>
  <si>
    <t>Denetçi Belgesi Vize Ücreti</t>
  </si>
  <si>
    <t>Yapıya ilişkin Bilgi Formu Danışmanlık Ücreti (0- 100 ad. Kontür Bedeli)</t>
  </si>
  <si>
    <t>Yapıya ilişkin Bilgi Formu Danışmanlık Ücreti (101-250 ad. Kontür Bedeli)</t>
  </si>
  <si>
    <t>Yapıya ilişkin Bilgi Formu Danışmanlık Ücreti (251-500 ad. Kontür Bedeli)</t>
  </si>
  <si>
    <t>Yapıya ilişkin Bilgi Formu Danışmanlık Ücreti (501-1000 ad. Kontür Bedeli)</t>
  </si>
  <si>
    <t>Yapıya ilişkin Bilgi Formu Danışmanlık Ücreti (1001 ve üstü ad. Kontür Bedeli)</t>
  </si>
  <si>
    <t>Yapı Denetim İzin Belgesi Vize Ücreti</t>
  </si>
  <si>
    <t>Yapı Denetimi İzin Belgesi Yenileme Ücreti</t>
  </si>
  <si>
    <t xml:space="preserve">2013 Yılı için Denetçi Belgesi Ücreti </t>
  </si>
  <si>
    <t>-</t>
  </si>
  <si>
    <t>2014 Yılı için Denetçi Belgesi Ücreti</t>
  </si>
  <si>
    <t>2015 Yılı için Denetçi Belgesi Ücreti</t>
  </si>
  <si>
    <t>2016 Yılı için Denetçi Belgesi Ücreti</t>
  </si>
  <si>
    <t>2017 Yılı için Denetçi Belgesi Ücreti</t>
  </si>
  <si>
    <t>2018 Yılı için Denetçi Belgesi Ücreti</t>
  </si>
  <si>
    <t>2019 Yılı için Denetçi Belgesi Ücreti</t>
  </si>
  <si>
    <t>2020 Yılı için Denetçi Belgesi Ücreti</t>
  </si>
  <si>
    <t>2014 Yılı Yapı Denetimi İzin Belgesi Ücreti</t>
  </si>
  <si>
    <t>2015 Yılı Yapı Denetimi İzin Belgesi Ücreti</t>
  </si>
  <si>
    <t>2016 Yılı Yapı Denetimi İzin Belgesi Ücreti</t>
  </si>
  <si>
    <t>2017 Yılı Yapı Denetimi İzin Belgesi Ücreti</t>
  </si>
  <si>
    <t>2018 Yılı Yapı Denetimi İzin Belgesi Ücreti</t>
  </si>
  <si>
    <t>2019 Yılı Yapı Denetimi İzin Belgesi Ücreti</t>
  </si>
  <si>
    <t>2020 Yılı Yapı Denetimi İzin Belgesi Ücreti</t>
  </si>
  <si>
    <t>ZEMİN MEKANİĞİ LABORATUVARİ HİZMETLERİ</t>
  </si>
  <si>
    <t>AASHTO T-207</t>
  </si>
  <si>
    <t xml:space="preserve">Zemin Mekaniği Lab.Hizm./ Tüpten numune çıkarma (Deney yapılmayan hallerde)                          </t>
  </si>
  <si>
    <t>İŞLEM BAZLI/DEĞİŞKEN</t>
  </si>
  <si>
    <t>Açılmış Muayene Çukurundan Numune Alma</t>
  </si>
  <si>
    <t>TS 1901</t>
  </si>
  <si>
    <t>Zemin Mekaniği Lab.Hizm.-Açılmış Muayene Çukurundan Numune Alma/ Örselenmiş numuneler (Bir çukur 4.00 m derinlikten)</t>
  </si>
  <si>
    <t>Zemin Mekaniği Lab.Hizm.-Açılmış Muayene Çukurundan Numune Alma/ Örselenmemiş numuneler (Bir çukur için 4.00 m derinlikten)</t>
  </si>
  <si>
    <t xml:space="preserve">Zemin Mekaniği Lab.Hizm.-Açılmış Muayene Çukurundan Numune Alma/ Su muhtevası (su içeriğinin-Wn) tayini </t>
  </si>
  <si>
    <t>Atterberg limitlerinin tayini</t>
  </si>
  <si>
    <t>Zemin Mekaniği Lab.Hizm.-Atterberg limitlerinin tayini/ Likit Limit (LL) plastik limit (PL) ve Plastisite indisi (PI)</t>
  </si>
  <si>
    <t>Büzülme limiti</t>
  </si>
  <si>
    <t>Zemin Mekaniği Lab.Hizm.-Büzülme Limiti/ Boyuna büzülme (tek eksenli büzülme)</t>
  </si>
  <si>
    <t xml:space="preserve">Zemin Mekaniği Lab.Hizm.-BüzülmeLimiti/Hacimsel  büzülme                                                                                   </t>
  </si>
  <si>
    <t>Zemin Mekaniği Lab.Hizm.-Büzülme Limiti/Rölatif kıvam (İc) tayini (Wh. LL ve PL dahil)</t>
  </si>
  <si>
    <t>Tane büyüklüğü dağılımının tayini</t>
  </si>
  <si>
    <t>Zemin Mekaniği Lab.Hizm.-Tane büyüklüğü dağılımının tayini/İri daneli temiz malzemeler</t>
  </si>
  <si>
    <t>AASHTO T.11</t>
  </si>
  <si>
    <t>Zemin Mekaniği Lab.Hizm.-Tane büyüklüğü dağılımının tayini/İnce malzemeler</t>
  </si>
  <si>
    <t>İri daneli karışık malzemeler</t>
  </si>
  <si>
    <t>Zemin Mekaniği Lab.Hizm.-İri daneli karışık malzemeler/ Kuru metod</t>
  </si>
  <si>
    <t>TS 1900-1</t>
  </si>
  <si>
    <t>Zemin Mekaniği Lab.Hizm.-İri daneli karışık malzemeler/Yaş metod</t>
  </si>
  <si>
    <t>AASHTO T-88</t>
  </si>
  <si>
    <t>Zemin Mekaniği Lab.Hizm.-İri daneli karışık malzemeler/Hidrometre (özgül ağırlık dahıl)</t>
  </si>
  <si>
    <t>Zemin sınıflandırılması (Laboratuvar deneyleri dayanarak)</t>
  </si>
  <si>
    <t>Zemin Mekaniği Lab.Hizm.-Zemin sınıflandırılması  ( Laboratuvar deneylerine dayanarak )/ İri taneli temiz zeminler (Tane dağılımı dahil)</t>
  </si>
  <si>
    <t>Zemin Mekaniği Lab.Hizm.-Zemin sınıflandırılması  ( Laboratuvar deneylerine dayanarak )/ İri taneli karışık zeminler (Tane dağılımı. LL ve PL dahil)</t>
  </si>
  <si>
    <t>Zemin Mekaniği Lab.Hizm.-Zemin sınıflandırılması  ( Laboratuvar deneylerine dayanarak )/ İnce taneli zeminler (Tane dağılımı. LL ve PL dahil)</t>
  </si>
  <si>
    <t>Birim Ağırlığı Tayini</t>
  </si>
  <si>
    <t>Zemin Mekaniği Lab.Hizm.- Birim Ağırlığı Tayini/ Tane birim ağırlığı (Özgül ağırlığı .g s )</t>
  </si>
  <si>
    <t>Zemin Mekaniği Lab.Hizm.- Birim Ağırlığı Tayini/ Doğal birim ağırlığı (gn )</t>
  </si>
  <si>
    <t>Zemin Mekaniği Lab.Hizm.- Birim Ağırlığı Tayini/ Kuru birim ağırlığı (gk  . gn ve Wn  dahil)</t>
  </si>
  <si>
    <t xml:space="preserve">Zemin Mekaniği Lab.Hizm.- Birim Ağırlığı Tayini/ Minimum birim ağırlığı (g|min )  </t>
  </si>
  <si>
    <t>Zemin Mekaniği Lab.Hizm.- Birim Ağırlığı Tayini/Maksimum birim ağırlığı (gmax )</t>
  </si>
  <si>
    <t>Zemin Mekaniği Lab.Hizm.- Birim Ağırlığı Tayini/Boşluk oranı (e) porozite (n) tayini</t>
  </si>
  <si>
    <t>Zemin Mekniği Lab.Hizm.- Birim Ağırlığı Tayini/Doğal boşluk oranı (n) . porozite (n) (gs  ve  . gk dahil)</t>
  </si>
  <si>
    <t>Zemin Mekaniği Lab.Hizm.- Birim Ağırlığı Tayini/Maksimum boşluk oranı (e max ) ve porozite  (n max ) ( gs ve gmin  dahil)</t>
  </si>
  <si>
    <t>Zemin Mekaniği Lab.Hizm.- Birim Ağırlığı Tayini/Minimum boşluk oranı ((e min ) ve porozite  (n min )( gs ve gmin  dahil)</t>
  </si>
  <si>
    <t>Zemin Mekaniği Lab.Hizm.- Birim Ağırlığı Tayini/ Rölatif sıkılık (Dr) ve yerleşim sıkılığı (D) tayini(  gk  . gs  . emin . ve   emax dahil )</t>
  </si>
  <si>
    <t>Zemin Mekaniği Lab.Hizm.- Birim Ağırlığı Tayini/ Sıkışma yeteneği (Df) tayini (gs . emax   emin dahil)</t>
  </si>
  <si>
    <t>Zemin Mekaniği Lab.Hizm.- Birim Ağırlığı TayiniDoygunluk derecesi (s) tayini (gs  . en  ve Wn dahil)</t>
  </si>
  <si>
    <t xml:space="preserve">Zemin permeabilite deneyi </t>
  </si>
  <si>
    <t>AASTO T 215</t>
  </si>
  <si>
    <t xml:space="preserve">Zemin Mekaniği Lab.Hizm.- Zemin permeabilite deneyi / Düşen seviyeli </t>
  </si>
  <si>
    <t>ASTM D 2434</t>
  </si>
  <si>
    <t xml:space="preserve">Zemin Mekaniği Lab.Hizm.- Zemin permeabilite deneyi / Sabit seviyeli </t>
  </si>
  <si>
    <t>Konsolidasyon (Ödemetre) deneyi  (gs . en  ve Wn dahil)</t>
  </si>
  <si>
    <t>TS 1900-2</t>
  </si>
  <si>
    <t xml:space="preserve">Zemin Mekaniği Lab.Hizm.- Konsolidasyon (Ödemetre) deneyi  (gs . en  ve Wn dahil)/ Sadece konsolidasyon </t>
  </si>
  <si>
    <t>Zemin Mekaniği Lab.Hizm.-Konsolidasyon (Ödemetre) deneyi  (gs . en  ve Wn dahil)/Konsolidasyon + serbest şişme miktari</t>
  </si>
  <si>
    <t>Zemin Mekaniği Lab.Hizm.-Konsolidasyon (Ödemetre) deneyi  (gs . en  ve Wn dahil)/Serbest şişme miktarinın tayini Konsolidasyon aletinde  (gs . en  ve Wn dahil)</t>
  </si>
  <si>
    <t>Zemin Mekaniği Lab.Hizm.-Konsolidasyon (Ödemetre) deneyi  (gs . en  ve Wn dahil)/Şişme basıncının tayini (Konsolidasyon aletinde gs . en  ve Wn dahil)</t>
  </si>
  <si>
    <t>Serbest basınç deneyi (En az iki adç gn ve Wn dahil) Tİ</t>
  </si>
  <si>
    <t xml:space="preserve">Zemin Mekaniği Lab.Hizm.-Serbest basınç deneyi (En az iki Ad. gn ve Wn dahil)/ Örselenmemiş numune üzerinde </t>
  </si>
  <si>
    <t>Zemin Mekaniği Lab.Hizm.-Serbest basınç deneyi (En az iki Ad. gn ve Wn dahil)/ Örselinmiş numune üzerinde</t>
  </si>
  <si>
    <t>Direkt kesme deneyleri</t>
  </si>
  <si>
    <t>Zemin Mekaniği Lab.Hizm.-Direkt kesme deneyleri/ Konsolidasyonsuz-Drenajsiz (UU)</t>
  </si>
  <si>
    <t xml:space="preserve">Zemin Mekaniği Lab.Hizm.-Direkt kesme deneyleri/Konsolidasyonlu-Drenajsiz (CU)                                                      </t>
  </si>
  <si>
    <t xml:space="preserve">       </t>
  </si>
  <si>
    <t>Zemin Mekaniği Lab.Hizm.-Direkt kesme deneyleri/Konsolidasyonlu-Drenajli (CD)</t>
  </si>
  <si>
    <t>Zemin Mekaniği Lab.Hizm.-Direkt kesme deneyleri/Laboratuvarlarda kanatlı kesici (Wane) deneyi ( Wn dahil)</t>
  </si>
  <si>
    <t>Üç eksenli basınç deneyleri (gn ve Wn dahil)</t>
  </si>
  <si>
    <t xml:space="preserve">Zemin Mekaniği Lab.Hizm.-Üç eksenli basınç deneyleri (gn ve Wn dahil)/ Konsolidasyonsuz-Drenajsiz (UU) </t>
  </si>
  <si>
    <t>Zemin Mekaniği Lab.Hizm.-Üç eksenli basınç deneyleri (gn ve Wn dahil)/ Konsolidasyonlu-Drenajsız (Boşluk suyu basınç ölçümü) (İzotropik konsolidasyon (CIU)</t>
  </si>
  <si>
    <t xml:space="preserve">AASHTO T </t>
  </si>
  <si>
    <t>Zemin Mekaniği Lab.Hizm.-Üç eksenli basınç deneyleri (gn ve Wn dahil)/ Zeminlerde organik madde tayini (Kimyasal metot)</t>
  </si>
  <si>
    <t>ZEMİN MEKANİĞİ HİZMETLERİ</t>
  </si>
  <si>
    <t>Zemin Mekaniği Hizmetleri/ Zemin Emniyet Gerilmesi raporu</t>
  </si>
  <si>
    <t>Zemin Mekaniği Hizmetleri/ İnşaat alanı zemin kesiti çıkarılması</t>
  </si>
  <si>
    <t>Zemin Mekaniği Hizmetleri/ Zemin drenaj alan projesinin çizimi</t>
  </si>
  <si>
    <t xml:space="preserve">Zemin Mekaniği Hizmetleri/ Zemin Etüt Raporu Yazımı(Taşıma gücü. oturma ve şev stabilite </t>
  </si>
  <si>
    <t>Zemin Mekaniği Hizmetleri/ Arazide zemin emniyetinin bulunması (Gözlemsel)</t>
  </si>
  <si>
    <t>Zemin Mekaniği Hizmetleri/ Arazide zemin emniyetinin bulunması (deneysel)</t>
  </si>
  <si>
    <t>Zemin Mekaniği Hizmetleri/ Jeolojik etüt raporunun hazırlanmasİ</t>
  </si>
  <si>
    <t>Zemin Mekaniği Hizmetleri/ Heyelanlı arazinin tespit edilmesi kesit çıkarılması</t>
  </si>
  <si>
    <t xml:space="preserve">Özel Bürolarca hazırlanan jeolojik veya zemin etüt raporların onaylanması </t>
  </si>
  <si>
    <t>Özel Bürolarca hazırlanan jeolojik veya zemin etüt raporların onaylanması /0-20 Hektar arası (planlama: 5.000)</t>
  </si>
  <si>
    <t>Özel Bürolarca hazırlanan jeolojik veya zemin etüt raporların onaylanması /20-50 Hektar arası (planlama: 10.000)</t>
  </si>
  <si>
    <t>Özel Bürolarca hazırlanan jeolojik veya zemin etüt raporların onaylanması/ 50-100 Hektar arası (planlama: 15.000)</t>
  </si>
  <si>
    <t>Özel Bürolarca hazırlanan jeolojik veya zemin etüt raporların onaylanması /100 Hektardan büyük (planlama: 20.000)</t>
  </si>
  <si>
    <t>Özel Bürolarca hazırlanan jeolojik veya zemin etüt raporların onaylanması/ İmar planına esas jeolojik rapor yazımı</t>
  </si>
  <si>
    <t>Özel Bürolarca hazırlanan jeolojik veya zemin etüt raporların onaylanması Zemin klas tespiti</t>
  </si>
  <si>
    <t>KAYA MEKANİĞİ LABORATUVARİ HİZMETLERİ</t>
  </si>
  <si>
    <t>TS 699</t>
  </si>
  <si>
    <t>Kaya Mekaniği Lab.Hizmetleri/ Birim hacim ağırlığı</t>
  </si>
  <si>
    <t>Kaya Mekaniği Lab.Hizmetleri/ Doğal birim hacim ağırlığı (gn)</t>
  </si>
  <si>
    <t>Kaya Mekaniği Lab.Hizmetleri/  Tane birim ağırlığı (Özgül ağırlık)  (gs)</t>
  </si>
  <si>
    <t>Kaya Mekaniği Lab.Hizmetleri/  Su oranı (su İçeriği Wn ) tayini</t>
  </si>
  <si>
    <t xml:space="preserve"> Kaya Mekaniği Lab.Hizmetleri/  Boşluk oranı (e) porozıte (n) ve yoğunluk derecesi tayini (gn . gs dahil)       </t>
  </si>
  <si>
    <t>Kayaçların tek eksenli basma dayanimlarinin ve tek eksenli basınç altında Elastisite Modülü ve Poitson oranı tayini (Tek numune için)</t>
  </si>
  <si>
    <t>Kaya Mekaniği Lab.Hizmetleri/ Parça kayadan numune alma</t>
  </si>
  <si>
    <t>TS 2028</t>
  </si>
  <si>
    <t>Kaya Mekaniği Lab.Hizmetleri/ Tek eksenli basma dayanımı (Numune alma hariç)</t>
  </si>
  <si>
    <t>Kaya Mekaniği Lab.Hizmetleri/ Elastisite modüllü ve poitson oranı tayini  TS 2030 (Tek eksenli basma dayanımı dahil dial İndikatörle numune alma hariç)</t>
  </si>
  <si>
    <t>TOPRAK VE STABİLİZASYON LABORATUVARI HİZMETLERİ</t>
  </si>
  <si>
    <t>Toprak ve agregaların kuru birim ağırlık su içeriği bağıntısının saptanması</t>
  </si>
  <si>
    <t xml:space="preserve">Standard proktor </t>
  </si>
  <si>
    <t>Toprak ve agregaların kuru birim ağırlık su içeriği bağıntısının saptanması/Standart Proktor/ İnce daneli topraklarda</t>
  </si>
  <si>
    <t>Toprak ve agregaların kuru birim ağırlık su içeriği bağıntısının saptanması/Standart Proktor/ İri daneli toprak-agrega karışımlarında</t>
  </si>
  <si>
    <t>Modifiye proktor</t>
  </si>
  <si>
    <t>Toprak ve agregaların kuru birim ağırlık su içeriği bağıntısının saptanması/Modifiye Proktor/ İnce daneli topraklarda</t>
  </si>
  <si>
    <t>Toprak ve agregaların kuru birim ağırlık su içeriği bağıntısının saptanması/Modifiye Proktor/ İri daneli toprak-agrega karışımlarında</t>
  </si>
  <si>
    <t>Toprak ve agregaların kuru birim ağırlık su içeriği bağıntısının saptanması/Modifiye Proktor/ Titreşimli Tokmak</t>
  </si>
  <si>
    <t>Kaliforniya taşıma oranı tayini (2 deney ortalaması)</t>
  </si>
  <si>
    <t>Toprak ve agregaların kuru birim ağırlık su içeriği bağıntısının saptanması/Kaliforniya taşıma oranı tayini (2 deney ortalaması)/ Kuru CBR</t>
  </si>
  <si>
    <t>Toprak ve agregaların kuru birim ağırlık su içeriği bağıntısının saptanması/Kaliforniya taşıma oranı tayini (2 deney ortalaması)/Yaş CBR (Şişme % si dahil)</t>
  </si>
  <si>
    <t>Toprak ve agregaların kuru birim ağırlık su içeriği bağıntısının saptanması/Kaliforniya taşıma oranı tayini (2 deney ortalaması)/Üç nokta CBR (Standard veya modifiye proktor dahil)</t>
  </si>
  <si>
    <t>Toprak ve agregaların kuru birim ağırlık su içeriği bağıntısının saptanması/Kaliforniya taşıma oranı tayini (2 deney ortalaması)/</t>
  </si>
  <si>
    <t>Toprak ve agregaların kuru birim ağırlık su içeriği bağıntısının saptanması/Kaliforniya taşıma oranı tayini (2 deney ortalaması)/Sıkıştırılmış temel ve alt temel tabakalarında yerinde birim ağırlığı tayini (Wn  tayini dahil)</t>
  </si>
  <si>
    <t>AASHTO T-147-54</t>
  </si>
  <si>
    <t>Toprak ve agregaların kuru birim ağırlık su içeriği bağıntısının saptanması/Kaliforniya taşıma oranı tayini (2 deney ortalaması)/Toprağın arazi birim ağırlığının yerinde tayini ( Wn  tayini dahil)</t>
  </si>
  <si>
    <t>Toprak ve agregaların kuru birim ağırlık su içeriği bağıntısının saptanması/Kaliforniya taşıma oranı tayini (2 deney ortalaması)/Aşınma direnci (Los Angeles-Hazır numune ile)</t>
  </si>
  <si>
    <t>TS 3655</t>
  </si>
  <si>
    <t>Toprak ve agregaların kuru birim ağırlık su içeriği bağıntısının saptanması/Kaliforniya taşıma oranı tayini (2 deney ortalaması)/Sağlamlık (Kristalizasyon) deneyi  (  iri. ince veya tuvenan agregada)</t>
  </si>
  <si>
    <t>Alt temel malzemesi muayenesi</t>
  </si>
  <si>
    <t>Alt temel malzemesi muayenesi (tane boyutu dağılımı tayini. LL-PL-PI tayini 86.1-86.2-86.6-86.7 dahil)</t>
  </si>
  <si>
    <t>Temel malzemesi muayenesi (tane boyutu dağılımı tayini LL-PL-PI tayini   86.1-86.2-86.3-86.6-86.7 dahil)</t>
  </si>
  <si>
    <t xml:space="preserve">Zemin stabilazasyonun karışım hesabı  </t>
  </si>
  <si>
    <t>Toprak ve agregaların kuru birim ağırlık su içeriği bağıntısının saptanması/Zemin stabilazasyonun karışım hesabı  /Hidrolik bağlayıcı zemin stabilizasyonu75 mikron dan küçük    ( } % 5 olan zeminler-3x3 numune)</t>
  </si>
  <si>
    <t>Toprak ve agregaların kuru birim ağırlık su içeriği bağıntısının saptanması/Zemin stabilazasyonun karışım hesabı  /75 mikrondan büyük taneler (  &gt; % 5 - % 15 olan zeminler-11 ve 12 dahil 2x3x3 numune)</t>
  </si>
  <si>
    <t>75 mikrondan küçük taneler (  &gt; % 15 olan zeminler-11 ve 12 dahil 3x3 numune)</t>
  </si>
  <si>
    <t>Zeminlerin iyileştirilmesi ile ilgili karışım hesabı   (Hidrolik bağlayıcı. sönmüş veya sönmemiş kireç ile zemin muayenesi. proktor yoğunluğu ve optimum su oranının tayini. uç bağlayıcı % si için 3x3 likit ve plastik limit deneyi ve CBR tayini dahil)</t>
  </si>
  <si>
    <t>ASTM-D 560</t>
  </si>
  <si>
    <t>Toprak ve agregaların kuru birim ağırlık su içeriği bağıntısının saptanması/Zemin stabilazasyonun karışım hesabı  /Donma çözülme deneyi</t>
  </si>
  <si>
    <t>ASTM-D 559</t>
  </si>
  <si>
    <t>Toprak ve agregaların kuru birim ağırlık su içeriği bağıntısının saptanması/Zemin stabilazasyonun karışım hesabı  /Islatma -kurutma deneyi</t>
  </si>
  <si>
    <t>TS 5744</t>
  </si>
  <si>
    <t xml:space="preserve">Toprak ve agregaların kuru birim ağırlık su içeriği bağıntısının saptanması/Zemin stabilazasyonun karışım hesabı  /Plaka yükleme deneyi (3 Ad.) </t>
  </si>
  <si>
    <t xml:space="preserve">Toprak ve agregaların kuru birim ağırlık su içeriği bağıntısının saptanması/Zemin stabilazasyonun karışım hesabı  /3 Adetten sonra her bir adedi </t>
  </si>
  <si>
    <t>EĞİTİM VE YAYIN DAİRESİ BAŞKANLIĞI</t>
  </si>
  <si>
    <t>Coğrafi Bilgi Sistemleri Temel Seviye Eğitimi</t>
  </si>
  <si>
    <t>Coğrafi Bilgi Sistemleri İleri Seviye Eğitimi</t>
  </si>
  <si>
    <t>Bilgisayar Destekli Haritalama Temel Seviye Eğitimi</t>
  </si>
  <si>
    <t>Bilgisayar Destekli Haritalama İleri Seviye Eğitimi</t>
  </si>
  <si>
    <t>Bilgisayar Destekli Haritalama Eğitimi (MapİNFO)</t>
  </si>
  <si>
    <t>Sınav Ücreti</t>
  </si>
  <si>
    <t>1 YIL</t>
  </si>
  <si>
    <t>Belge Ücreti</t>
  </si>
  <si>
    <t>Sınav ve Belge Ücreti</t>
  </si>
  <si>
    <t>MEKANSAL PLANLAMA GENEL MÜDÜRLÜĞÜ</t>
  </si>
  <si>
    <t>İLAVELER</t>
  </si>
  <si>
    <t>101 Gelir Koduna Ait Hizmetlere Ait Eksik Olan Ücretlerin Tamamlanması</t>
  </si>
  <si>
    <t>104 Gelir Koduna Ait Hizmetlere Ait Eksik Olan Ücretlerin Tamamlanması</t>
  </si>
  <si>
    <t>105 Gelir Koduna Ait Hizmetlere Ait Eksik Olan Ücretlerin Tamamlanması</t>
  </si>
  <si>
    <t>106 Gelir Koduna Ait Hizmetlere Ait Eksik Olan Ücretlerin Tamamlanması</t>
  </si>
  <si>
    <t>107 Gelir Koduna Ait Hizmetlere Ait Eksik Olan Ücretlerin Tamamlanması</t>
  </si>
  <si>
    <t>108 Gelir Koduna Ait Hizmetlere Ait Eksik Olan Ücretlerin Tamamlanması</t>
  </si>
  <si>
    <t>109 Gelir Koduna Ait Hizmetlere Ait Eksik Olan Ücretlerin Tamamlanması</t>
  </si>
  <si>
    <t>110 Gelir Koduna Ait Hizmetlere Ait Eksik Olan Ücretlerin Tamamlanması</t>
  </si>
  <si>
    <t>111 Gelir Koduna Ait Hizmetlere Ait Eksik Olan Ücretlerin Tamamlanması</t>
  </si>
  <si>
    <t>112 Gelir Koduna Ait Hizmetlere Ait Eksik Olan Ücretlerin Tamamlanması</t>
  </si>
  <si>
    <t>113 Gelir Koduna Ait Hizmetlere Ait Eksik Olan Ücretlerin Tamamlanması</t>
  </si>
  <si>
    <t>114 Gelir Koduna Ait Hizmetlere Ait Eksik Olan Ücretlerin Tamamlanması</t>
  </si>
  <si>
    <t>115 Gelir Koduna Ait Hizmetlere Ait Eksik Olan Ücretlerin Tamamlanması</t>
  </si>
  <si>
    <t>116 Gelir Koduna Ait Hizmetlere Ait Eksik Olan Ücretlerin Tamamlanması</t>
  </si>
  <si>
    <t>117 Gelir Koduna Ait Hizmetlere Ait Eksik Olan Ücretlerin Tamamlanması</t>
  </si>
  <si>
    <t>118 Gelir Koduna Ait Hizmetlere Ait Eksik Olan Ücretlerin Tamamlanması</t>
  </si>
  <si>
    <t>119 Gelir Koduna Ait Hizmetlere Ait Eksik Olan Ücretlerin Tamamlanması</t>
  </si>
  <si>
    <t>120 Gelir Koduna Ait Hizmetlere Ait Eksik Olan Ücretlerin Tamamlanması</t>
  </si>
  <si>
    <t>121 Gelir Koduna Ait Hizmetlere Ait Eksik Olan Ücretlerin Tamamlanması</t>
  </si>
  <si>
    <t>201 Gelir Koduna Ait Hizmetlere Ait Eksik Olan Ücretlerin Tamamlanması</t>
  </si>
  <si>
    <t>202 Gelir Koduna Ait Hizmetlere Ait Eksik Olan Ücretlerin Tamamlanması</t>
  </si>
  <si>
    <t>203 Gelir Koduna Ait Hizmetlere Ait Eksik Olan Ücretlerin Tamamlanması</t>
  </si>
  <si>
    <t>301 Gelir Koduna Ait Hizmetlere Ait Eksik Olan Ücretlerin Tamamlanması</t>
  </si>
  <si>
    <t>302 Gelir Koduna Ait Hizmetlere Ait Eksik Olan Ücretlerin Tamamlanması</t>
  </si>
  <si>
    <t>401 Gelir Koduna Ait Hizmetlere Ait Eksik Olan Ücretlerin Tamamlanması</t>
  </si>
  <si>
    <t>402 Gelir Koduna Ait Hizmetlere Ait Eksik Olan Ücretlerin Tamamlanması</t>
  </si>
  <si>
    <t>403 Gelir Koduna Ait Hizmetlere Ait Eksik Olan Ücretlerin Tamamlanması</t>
  </si>
  <si>
    <t>406 Gelir Koduna Ait Hizmetlere Ait Eksik Olan Ücretlerin Tamamlanması</t>
  </si>
  <si>
    <t>504 Gelir Koduna Ait Hizmetlere Ait Eksik Olan Ücretlerin Tamamlanması</t>
  </si>
  <si>
    <t>505 Gelir Koduna Ait Hizmetlere Ait Eksik Olan Ücretlerin Tamamlanması</t>
  </si>
  <si>
    <t>506 Gelir Koduna Ait Hizmetlere Ait Eksik Olan Ücretlerin Tamamlanması</t>
  </si>
  <si>
    <t>507 Gelir Koduna Ait Hizmetlere Ait Eksik Olan Ücretlerin Tamamlanması</t>
  </si>
  <si>
    <t xml:space="preserve">AÇIKLAMALAR </t>
  </si>
  <si>
    <t>Riskli Yapıların Tespiti Hizmetleri, Riskli Yapıların Tespit Edilmesine İlişkin Esaslar (RYTEİE) Uyarınca Yapılacak Tespitler (Rapor, Rölöve, Deney v.b.tüm masraflar dahil)</t>
  </si>
  <si>
    <t>* Yerel yönetimler, kamu kurum ve kuruluşları ile yapılacak protokol kapsamında, karşılıklı veri paylaşımı esaslarına göre belirlenen kurallar uygulanır.</t>
  </si>
  <si>
    <t>Kimyasalların Kaydı, Değerlendirilmesi, İzni ve Kısıtlanması Hakkında Yönetmeliği kapsaminda Yerinde Izole Ara Maddelerin Kaydı, Taşınan İzole Ara Maddelerin Kaydı ve İzole Ara Maddelere ait verilerin Birden Fazla Kayıt Ettiren Tarafından Ortak Sunulması</t>
  </si>
  <si>
    <t xml:space="preserve">Açıklama:
1) Hizmetin gereği olarak personel ile makina cihazların iş yerine gitmesi halinde; harcırah, gidiş, dönüş ve nakliye giderleri ile muayene ve deneylerin gerektireceği diğer giderler, fiyatlara dahil olmayıp ayrıca hesaplanarak tahsil edilir.
2) Fiyat listesinde yer almayan deney ve diğer hizmetlerin bedeli döner sermaye işletmesi yönetim kurulu  tarafından tespit edilerek tahsil  edilir. 
3) Deney numunelerinin ait oldukları ana kütleyi temsil etmeyişi, numune yetersizliği ve zamanında teslim edilmeyişinden doğacak olumsuzluklardan işletmeler sorumlu tutulamaz.
4) Laboratuvar hizmetlerinde eldeki olanaklar ölçüsünde Türk Standardlarına uyulması esas kabul edilmiştir. Türk Standardı mevcut olmayan veya henüz standardlaşmamış konularda işletmelerce uygun görülen yabancı ülke standardları ve Çevre ve Şehircilik Bakanlığı Genel Teknik Şartnamesi geçerlidir.
5) Laboratuvar tarafından kabul edilen numuneler için yapılması istenen deneylere, iş sahibince yapılması gerekli işlemler bittikten sonra başlanır. Bu süre içinde numunelerin bozulması, deney zamanının geçmesi veya 2 aydan fazla bekleme nedeniyle numunelerin kaybolmasından dolayı sorumluluk kabul edilmez. Deney artığı malzemeler bekletilmeden atılır. 
</t>
  </si>
  <si>
    <t>300.000,00 TL (ÜçyüzbinTürkLirası) ve üzeri (Plan İnceleme ve Hizmet Bedeli sınırlamaya tabi olmaksızın) tüm Hizmet Bedelleri Döner Sermaye İşletmesi Müdürlüğünce 12 ayı geçmemek üzere taksitlendirilebilir. Taksitlendirme durumunda Hizmet Bedelinin % 18 KDV si peşin alınır. Geriye kalan bedelinin tamamına yönelik olarak teminat mektubu alınır.  Taksitlendirme işleminde, Maliye Bakanlığınca belirlenen yılı kanuni faiz oranı üzerinden faiz tahakkuk ettirilir.</t>
  </si>
  <si>
    <t>Çevre Düzeni Planı Örneği (1 Pafta)</t>
  </si>
  <si>
    <t>Süresiz</t>
  </si>
  <si>
    <t>Çevre Düzeni Planı Hükümleri Örneği (İlgili Bölüm)</t>
  </si>
  <si>
    <t>Çevre Düzeni Planı Açıklama Raporu Örneği (İlgili Bölüm)</t>
  </si>
  <si>
    <t>1 Adet Pafta veya 1 Adet Rapor Çoğaltma ve Aslı Gibidir Yapma işlemi (İmar Planları ve İmar Planı Plan Açıklama Raporları)</t>
  </si>
  <si>
    <t xml:space="preserve">1 Adet Basılı Evrak Sayfa Başına Aslı Gibidir Yapma İşi </t>
  </si>
  <si>
    <t>1 Adet Pafta Çoğaltma ve Aslı Gibidir Yapma İşi (Kıyı Kenar Çizgisi Paftası)</t>
  </si>
  <si>
    <t>Kıyı Kenar Çizgisi Aktarım İşlemi (1 Paftada Yapılan İşlem İçin)</t>
  </si>
  <si>
    <t>Kıyı Kenar Çizgisi Onay İşlemi (1 Paftada Yapılan İşlem İçin)</t>
  </si>
  <si>
    <t>Kıyı Kenar Çizgisi aktarımı sonucunda pafta bütünlüğünü sağlamak amacıyla yapılan Kıyı Kenar Çizgisi onay işlemi ( 1 paftada yapılan işlem için)</t>
  </si>
  <si>
    <t>İmar Planına Esas Yerbilimsel Etüt İnceleme ve Onay Hizmet Bedeli 0-5 Hektar</t>
  </si>
  <si>
    <t>İmar Planına Esas Yerbilimsel Etüt İnceleme ve Onay Hizmet Bedeli 5-10 Hektar</t>
  </si>
  <si>
    <t>İmar Planına Esas Yerbilimsel Etüt İnceleme ve Onay Hizmet Bedeli 10-30 Hektar</t>
  </si>
  <si>
    <t>İmar Planına Esas Yerbilimsel Etüt İnceleme ve Onay Hizmet Bedeli 30-60 Hektar</t>
  </si>
  <si>
    <t>İmar Planına Esas Yerbilimsel Etüt İnceleme ve Onay Hizmet Bedeli 60-100 Hektar</t>
  </si>
  <si>
    <t>İmar Planına Esas Yerbilimsel Etüt İnceleme ve Onay Hizmet Bedeli 100 -500 Hektar</t>
  </si>
  <si>
    <t>İmar Planına Esas Yerbilimsel Etüt İnceleme ve Onay Hizmet Bedeli 500 -1000 Hektar</t>
  </si>
  <si>
    <t>İmar Planına Esas Yerbilimsel Etüt İnceleme ve Onay Hizmet Bedeli 1000 -2000 Hektar</t>
  </si>
  <si>
    <t>İmar Planına Esas Yerbilimsel Etüt İnceleme ve Onay Hizmet Bedeli 2000 -4000 Hektar</t>
  </si>
  <si>
    <t>İmar Planına Esas Yerbilimsel Etüt İnceleme ve Onay Hizmet Bedeli 4000 -6000 Hektar</t>
  </si>
  <si>
    <t>İmar Planına Esas Yerbilimsel Etüt İnceleme ve Onay Hizmet Bedeli 6000 -8000 Hektar</t>
  </si>
  <si>
    <t>İmar Planına Esas Yerbilimsel Etüt İnceleme ve Onay Hizmet Bedeli 8000 -10000 Hektar</t>
  </si>
  <si>
    <t>İmar Planına Esas Yerbilimsel Etüt İnceleme ve Onay Hizmet Bedeli 10000 Hektardan Büyük</t>
  </si>
  <si>
    <t xml:space="preserve">1/25000 ve 1/100000 Ölçekli Arazi Kullanımına Esas Jeolojik Etüt İnceleme ve Onay Hizmet Bedeli </t>
  </si>
  <si>
    <t>AÇIKLAMALAR: 1 Numaralı Cumhurbaşkanlığı Teşkilatı Hakkında Cumhurbaşkanlığı Kararnamesi Uyarınca Onaylanacak İmar Planına Esas Jeolojik-Jeoteknik, Mikrobölgeleme ve Jeolojik Etüt Raporu İşlemlerinden Alınacak İnceleme ve Onay Hizmet Bedellerine İlişkin Usuller
1- 1 Numaralı Cumhurbaşkanlığı Teşkilatı Hakkında Cumhurbaşkanlığı Kararnamesinin 102. Maddesi 1. fıkrasının (d) bendi gereğince; "... plana esas jeolojik ve jeoteknik etütleri yapmak, yaptırmak ve onaylamak." görevi Bakanlık merkez ve taşra teşkilatlarınca gerçekleştirilmektedir. 
2- Her bir etüt için alınacak olan “İmar Planına Esas Yerbilimsel Etüt İnceleme ve Onay Hizmet Bedeli”, Yer Bilimsel Etüt Bilgi Sisteminde (YERBİS) "Ön Değerlendirme" aşamasında tahsil edilecektir. 
3- Kamuya ait ihaleli her bir etüt işinde ise bu hizmet bedeli, "Arazi ve Büro Çalışmaları" aşamasında müellif firma tanımlandığında tahsil edilecektir.
4- Hizmet bedeline ilişkin banka dekontu YERBİS’e yüklenmeden inceleme ve değerlendirme süreci başlamayacak ve 15 takvim günü içerisinde dekontu yüklenmeyen etüt sistem tarafından silinecektir. 
5- Sonradan ilgilisi tarafından etüdün iptalinin talep edilmesi durumunda hizmet bedeli iade edilmeyecektir.</t>
  </si>
  <si>
    <t>HALİHAZIR HARİTA VE PARSELASYON PLANLARI İLE MÜCAVİR ALAN PAFTALARINDA ALINACAK İŞLEM HİZMET BEDELLERİ</t>
  </si>
  <si>
    <t xml:space="preserve">Hali hazır  Harita Onay bedeli   </t>
  </si>
  <si>
    <t>Hali hazır  Harita  Onay bedeli 
(10  hektara kadar 675 TL.)
(10-100 hektar arası 10 hektar ücreti tahsil edildikten sonra artan her hektara 40 TL.(KDV dahil))
(100-1000 hektar arası 100 hektar ücreti tahsil edildikten sonra artan her hektara 14 TL.(KDV dahil))
(1000 hektar üzeri  ise 1000 hektar ücreti tahsil edildikten sonra artan her hektara 12.00 TL.(KDV dahil))</t>
  </si>
  <si>
    <t>Nirengi C1 Koordinat Bedeli</t>
  </si>
  <si>
    <t>Nirengi C2 Koordinat Bedeli</t>
  </si>
  <si>
    <t>Nirengi C3 Koordinat Bedeli</t>
  </si>
  <si>
    <t>Poligon Koordinat Bedeli</t>
  </si>
  <si>
    <t xml:space="preserve">Onaylı Hâlihazır harita ve parselasyon paftası  örneği  bedeli  
</t>
  </si>
  <si>
    <t xml:space="preserve">Onaylı Hâlihazır harita ve parselasyon Planı Paftası Örneği  (Pafta başına)   </t>
  </si>
  <si>
    <t xml:space="preserve">Parselasyon planı  onay bedeli </t>
  </si>
  <si>
    <t>Parselasyon planı inceleme , kontrol ve onay bedeli  (Beher metre kare için )</t>
  </si>
  <si>
    <t>İfraz ve Tevhit İşlemi İnceleme, Kontrol ve Onay Bedeli(Beher Metrekare için)</t>
  </si>
  <si>
    <t xml:space="preserve">Parselasyon Dağıtım Cetvelleri  örneği  bedeli  
</t>
  </si>
  <si>
    <t xml:space="preserve">Parselasyon Dağıtım Cetvelleri  örneği  bedeli  /Parselasyon, İfraz ve Tevhit  Sayfa (1 adet )  </t>
  </si>
  <si>
    <t>Not :  Parselasyon planı başvuru bedeli olarak, onay bedeli hariç olmak üzere 3504.00 TL alınacaktır.</t>
  </si>
  <si>
    <t>Mücavir Alanlarla ilgili pafta örneği bedeli</t>
  </si>
  <si>
    <t xml:space="preserve">Mücavir Alanlarla ilgili pafta örneği bedeli/ Pafta Örneği  ( 1 ) adet  </t>
  </si>
  <si>
    <t>ÖZEL PROJE ALANI İLANI BEDELLERİ</t>
  </si>
  <si>
    <t>I</t>
  </si>
  <si>
    <t>Özel Proje Alanı İlanı/İlan Türüne Göre Alınacak Başvuru Bedeli (TL)</t>
  </si>
  <si>
    <t>II</t>
  </si>
  <si>
    <t>İlan Türü / Özel Proje Alanı İlanı/Plansız Alanlarda İlk Kez Plan Yapılması amacıyla ilana konu edilen Toplam Alan Üzerinden Hesaplanmak Üzere Birim Bedel (m2/TL)</t>
  </si>
  <si>
    <t>III</t>
  </si>
  <si>
    <t>İlan Türü / Özel Proje Alanı İlanı/Planlı Alanlarda Plan tadilatı yapılmak amacıyla ilana konu edilenToplam Alan Üzerinden Hesaplanmak Üzere Birim Bedel  (m2/TL)</t>
  </si>
  <si>
    <t>IV</t>
  </si>
  <si>
    <t>İlan Türü / Özel Proje Alanı İlanı/Özel Kanunlara tabi özel hukuki statüsü olan Plansız Alanlarda İlk Kez Plan Yapılması amacıyla ilana konu edilen Toplam Alan Üzerinden Hesaplanmak Üzere Birim Bedel (m2/TL)</t>
  </si>
  <si>
    <t>V</t>
  </si>
  <si>
    <t>İlan Türü / Özel Proje Alanı İlanı/Özel Kanunlara tabi özel bir hukuki statüsü olan Planlı Alanlarda Plan tadilatı yapılmak amacıyla ilana konu edilenToplam Alan Üzerinden Hesaplanmak Üzere Birim Bedel  (m2/TL)</t>
  </si>
  <si>
    <t>ARAZİ KULLANIM TÜRÜ BEDELLERİ</t>
  </si>
  <si>
    <t xml:space="preserve">Arazi Kullanım Türü  </t>
  </si>
  <si>
    <t>Konut Alanı</t>
  </si>
  <si>
    <t>Arazi Kullanım Türü / Konut Alanı/ Plan Türüne Göre Alınacak Başvuru Bedeli (TL)</t>
  </si>
  <si>
    <t>Arazi Kullanım Türü / Konut Alanı/ İlk Kez Plan Yapılacak Alanlarda Toplam emsal alanı Üzerinden Hesaplanmak Üzere Birim Bedel (m2/TL)</t>
  </si>
  <si>
    <t>Arazi Kullanım Türü / Konut Alanı/ Planlı Alanlarda Plan Tadilatı İle Fonksiyon Değişikliği Sonucu Öngörülen Toplam emsal alanının Her m2'si İçin Birim Bedel (m2/TL)</t>
  </si>
  <si>
    <t>Arazi Kullanım Türü / Konut Alanı/ Fonksiyon Değişikliği ve/veya Yapılanma Artışı Getirilmeden Yalnızca İstikamet Tadili veya Blok Yeri Değişikliği Gibi Tekliflerde İmar Parseli Üzerinden Hesaplanmak Üzere Birim Bedel (m2/TL)</t>
  </si>
  <si>
    <t>Sanayi Alanı, Ticaret Alanı Vb.</t>
  </si>
  <si>
    <t>Arazi Kullanım Türü / Sanayi Alanı,Ticaret Alanı vb./ Plan Türüne Göre Alınacak Başvuru Bedeli (TL)</t>
  </si>
  <si>
    <t>Arazi Kullanım Türü / Sanayi Alanı,Ticaret Alanı vb.İlk Kez Plan Yapılacak Alanlarda Toplam emsal alanı Üzerinden Hesaplanmak Üzere Birim Bedel (m2/TL)</t>
  </si>
  <si>
    <t>Arazi Kullanım Türü / Sanayi Alanı,Ticaret Alanı vb./Planlı Alanlarda Plan Tadilatı İle Fonksiyon Değişikliği Sonucu Öngörülen Toplam emsal alanının Her m2'si İçin Birim Bedel (m2/TL)</t>
  </si>
  <si>
    <t>Arazi Kullanım Türü / Sanayi Alanı,Ticaret Alanı vb./Fonksiyon Değişikliği Yapılmadan Plan Tadilatı ile Artan emsal alanının Her m2'si için Birim Bedel (m2/TL)</t>
  </si>
  <si>
    <t>Arazi Kullanım Türü / Sanayi Alanı,Ticaret Alanı vb./Fonksiyon Değişikliği ve/veya Yapılanma Artışı Getirilmeden Yalnızca İstikamet Tadili veya Blok Yeri Değişikliği Gibi Tekliflerde İmar Parseli Üzerinden Hesaplanmak Üzere Birim Bedel (m2/TL)</t>
  </si>
  <si>
    <t>Küçük Sanayi Alanları, Konut Dışı Kentsel Çalışma Alanı Vb.</t>
  </si>
  <si>
    <t>Arazi Kullanım /Küçük Sanayi Alanları, Konut Dışı Kentsel Çalışma Alanı Vb./ Türü Plan Türüne Göre Alınacak Başvuru Bedeli (TL)</t>
  </si>
  <si>
    <t>Arazi Kullanım /Küçük Sanayi Alanları, Konut Dışı Kentsel Çalışma Alanı Vb./İlk Kez Plan Yapılacak Alanlarda Toplam emsal alanı Üzerinden Hesaplanmak Üzere Birim Bedel (m2/TL)</t>
  </si>
  <si>
    <t>Arazi Kullanım /Küçük Sanayi Alanları, Konut Dışı Kentsel Çalışma Alanı Vb./Planlı Alanlarda Plan Tadilatı İle Fonksiyon Değişikliği Sonucu Öngörülen Toplam emsal alanının Her m2'si İçin Birim Bedel (m2/TL)</t>
  </si>
  <si>
    <t>Arazi Kullanım /Küçük Sanayi Alanları, Konut Dışı Kentsel Çalışma Alanı Vb./ Fonksiyon Değişikliği Yapılmadan Plan Tadilatı ile Artan emsal alanının Her m2'si için Birim Bedel (m2/TL)</t>
  </si>
  <si>
    <t>Arazi Kullanım /Küçük Sanayi Alanları, Konut Dışı Kentsel Çalışma Alanı Vb./ Fonksiyon Değişikliği ve/veya Yapılanma Artışı Getirilmeden Yalnızca İstikamet Tadili veya Blok Yeri Değişikliği Gibi Tekliflerde İmar Parseli Üzerinden Hesaplanmak Üzere Birim Bedel (m2/TL)</t>
  </si>
  <si>
    <t>Lojistik ve Depolama Alanı Vb.</t>
  </si>
  <si>
    <t>Arazi Kullanım Türü / Lojistik ve Depolama Alanı vb./ Plan Türüne Göre Alınacak Başvuru Bedeli (TL)</t>
  </si>
  <si>
    <t>Arazi Kullanım Türü /Lojistik ve Depolama Alanı vb .İlk Kez Plan Yapılacak Alanlarda Toplam emsal alanı Üzerinden Hesaplanmak Üzere Birim Bedel (m2/TL)</t>
  </si>
  <si>
    <t>Arazi Kullanım Türü / Lojistik ve Depolama Alanı vb /Planlı Alanlarda Plan Tadilatı İle Fonksiyon Değişikliği Sonucu Öngörülen Toplam emsal alanının Her m2'si İçin Birim Bedel (m2/TL)</t>
  </si>
  <si>
    <t>Arazi Kullanım Türü /Lojistik ve Depolama Alanı vb ./Fonksiyon Değişikliği Yapılmadan Plan Tadilatı ile Artan emsal alanının Her m2'si için Birim Bedel (m2/TL)</t>
  </si>
  <si>
    <t>Arazi Kullanım Türü / Lojistik ve Depolama Alanı vb./Fonksiyon Değişikliği ve/veya Yapılanma Artışı Getirilmeden Yalnızca İstikamet Tadili veya Blok Yeri Değişikliği Gibi Tekliflerde İmar Parseli Üzerinden Hesaplanmak Üzere Birim Bedel (m2/TL)</t>
  </si>
  <si>
    <t>Merkezi İş alanı, Finans Merkezi, Rezidans Vb.</t>
  </si>
  <si>
    <t>Arazi Kullanım Türü / Merkezi İş Alanı,Finans Merkezi,Rezidans vb./Plan Türüne Göre Alınacak Başvuru Bedeli (TL)</t>
  </si>
  <si>
    <t>Arazi Kullanım Türü / Merkezi İş Alanı,Finans Merkezi,Rezidans vb./İlk Kez Plan Yapılacak Alanlarda Toplam emsal alanı Üzerinden Hesaplanmak Üzere Birim Bedel (m2/TL)</t>
  </si>
  <si>
    <t>Arazi Kullanım Türü / Merkezi İş Alanı,Finans Merkezi,Rezidans vb./Planlı Alanlarda Plan Tadilatı İle Fonksiyon Değişikliği Sonucu Öngörülen Toplam emsal alanının Her m2'si İçin Birim Bedel (m2/TL)</t>
  </si>
  <si>
    <t>Arazi Kullanım Türü / Merkezi İş Alanı,Finans Merkezi,Rezidans vb./Fonksiyon Değişikliği Yapılmadan Plan Tadilatı ile Artan emsal alanının Her m2'si için Birim Bedel (m2/TL)</t>
  </si>
  <si>
    <t>Arazi Kullanım Türü / Merkezi İş Alanı,Finans Merkezi,Rezidans vb./Fonksiyon Değişikliği ve/veya Yapılanma Artışı Getirilmeden Yalnızca İstikamet Tadili veya Blok Yeri Değişikliği Gibi Tekliflerde İmar Parseli Üzerinden Hesaplanmak Üzere Birim Bedel (m2/TL)</t>
  </si>
  <si>
    <t>Özel Üniversite, Özel Eğitim, Özel Sağlık, Özel Spor Tesisi Vb.</t>
  </si>
  <si>
    <t>Arazi Kullanım Türü / Özel Üniversite, Özel Eğitim, Özel Sağlık, Özel Spor Tesisi Vb./Plan Türüne Göre Alınacak Başvuru Bedeli (TL)</t>
  </si>
  <si>
    <t>Arazi Kullanım Türü / Özel Üniversite, Özel Eğitim, Özel Sağlık, Özel Spor Tesisi Vb./İlk Kez Plan Yapılacak Alanlarda Toplam emsal alanı Üzerinden Hesaplanmak Üzere Birim Bedel (m2/TL)</t>
  </si>
  <si>
    <t>Arazi Kullanım Türü / Özel Üniversite, Özel Eğitim, Özel Sağlık, Özel Spor Tesisi Vb./Planlı Alanlarda Plan Tadilatı İle Fonksiyon Değişikliği Sonucu Öngörülen Toplam emsal alanının Her m2'si İçin Birim Bedel (m2/TL)</t>
  </si>
  <si>
    <t>Arazi Kullanım Türü / Özel Üniversite, Özel Eğitim, Özel Sağlık, Özel Spor Tesisi Vb./Fonksiyon Değişikliği Yapılmadan Plan Tadilatı ile Artan emsal alanının Her m2'si için Birim Bedel (m2/TL)</t>
  </si>
  <si>
    <t>Arazi Kullanım Türü / Özel Üniversite, Özel Eğitim, Özel Sağlık, Özel Spor Tesisi Vb./Fonksiyon Değişikliği ve/veya Yapılanma Artışı Getirilmeden Yalnızca İstikamet Tadili veya Blok Yeri Değişikliği Gibi Tekliflerde İmar Parseli Üzerinden Hesaplanmak Üzere Birim Bedel (m2/TL)</t>
  </si>
  <si>
    <t>Otel, Tatil Köyü, Turizm Alanları Vb.</t>
  </si>
  <si>
    <t>Arazi Kullanım Türü / Otel, Tatil Köyü, Turizm Alanları Vb./ Plan Türüne Göre Alınacak Başvuru Bedeli (TL)</t>
  </si>
  <si>
    <t>Arazi Kullanım Türü / Otel, Tatil Köyü, Turizm Alanları Vb./İlk Kez Plan Yapılacak Alanlarda Toplam emsal alanı Üzerinden Hesaplanmak Üzere Birim Bedel (m2/TL)(m2/TL)</t>
  </si>
  <si>
    <t>Arazi Kullanım Türü / Otel, Tatil Köyü, Turizm Alanları Vb./ Planlı Alanlarda Plan Tadilatı İle Fonksiyon Değişikliği Sonucu Öngörülen Toplam emsal alanının Her m2'si İçin Birim Bedel (m2/TL)</t>
  </si>
  <si>
    <t>Arazi Kullanım Türü / Otel, Tatil Köyü, Turizm Alanları Vb./ Fonksiyon Değişikliği Yapılmadan Plan Tadilatı ile Artan emsal alanının Her m2'si için Birim Bedel (m2/TL)</t>
  </si>
  <si>
    <t>Arazi Kullanım Türü / Otel, Tatil Köyü, Turizm Alanları Vb./ Fonksiyon Değişikliği ve/veya Yapılanma Artışı Getirilmeden Yalnızca İstikamet Tadili veya Blok Yeri Değişikliği Gibi Tekliflerde İmar Parseli Üzerinden Hesaplanmak Üzere Birim Bedel (m2/TL)</t>
  </si>
  <si>
    <t xml:space="preserve">Günübirlik Turizm Alanı vb., Pansiyon, Kamping Alanları  Çevre Düzenleme Projesi vb. </t>
  </si>
  <si>
    <t>Arazi Kullanım Türü / Günübirlik Turizm Alanı vb., Pansiyon, Kamping Alanları vb. / Plan Türüne Göre Alınacak Başvuru Bedeli (TL)</t>
  </si>
  <si>
    <t>Arazi Kullanım Türü / Günübirlik Turizm Alanı vb., Pansiyon, Kamping Alanları vb. /İlk Kez Plan Yapılacak Alanlarda Toplam emsal alanı Üzerinden Hesaplanmak Üzere Birim Bedel (m2/TL)</t>
  </si>
  <si>
    <t>Arazi Kullanım Türü / Günübirlik Turizm Alanı vb., Pansiyon, Kamping Alanları vb. / Planlı Alanlarda Plan Tadilatı İle Fonksiyon Değişikliği Sonucu Öngörülen Toplam emsal alanının Her m2'si İçin Birim Bedel (m2/TL)</t>
  </si>
  <si>
    <t>Arazi Kullanım Türü / Günübirlik Turizm Alanı vb., Pansiyon, Kamping Alanları vb. / Fonksiyon Değişikliği Yapılmadan Plan Tadilatı ile Artan emsal alanının Her m2'si için Birim Bedel (m2/TL)</t>
  </si>
  <si>
    <t>Arazi Kullanım Türü / Günübirlik Turizm Alanı vb., Pansiyon, Kamping Alanları vb. / Fonksiyon Değişikliği ve/veya Yapılanma Artışı Getirilmeden Yalnızca İstikamet Tadili veya Blok Yeri Değişikliği Gibi Tekliflerde İmar Parseli Üzerinden Hesaplanmak Üzere Birim Bedel (m2/TL)</t>
  </si>
  <si>
    <t>Özel Sosyal - Kültürel Tesis Alanları</t>
  </si>
  <si>
    <t>Arazi Kullanım Türü / Özel Sosyal - Kültürel Tesis Alanları / Plan Türüne Göre Alınacak Başvuru Bedeli (TL)</t>
  </si>
  <si>
    <t>Arazi Kullanım Türü / Özel Sosyal - Kültürel Tesis Alanları / İlk Kez Plan Yapılacak Alanlarda Toplam emsal alanı Üzerinden Hesaplanmak Üzere Birim Bedel (m2/TL)</t>
  </si>
  <si>
    <t>Arazi Kullanım Türü / Özel Sosyal - Kültürel Tesis Alanları / Planlı Alanlarda Plan Tadilatı İle Fonksiyon Değişikliği Sonucu Öngörülen Toplam emsal alanının Her m2'si İçin Birim Bedel (m2/TL)</t>
  </si>
  <si>
    <t>Arazi Kullanım Türü / Özel Sosyal - Kültürel Tesis Alanları / Fonksiyon Değişikliği Yapılmadan Plan Tadilatı ile Artan emsal alanının Her m2'si için Birim Bedel (m2/TL)</t>
  </si>
  <si>
    <t>Arazi Kullanım Türü / Özel Sosyal - Kültürel Tesis Alanları /Fonksiyon Değişikliği ve/veya Yapılanma Artışı Getirilmeden Yalnızca İstikamet Tadili veya Blok Yeri Değişikliği Gibi Tekliflerde İmar Parseli Üzerinden Hesaplanmak Üzere Birim Bedel (m2/TL)</t>
  </si>
  <si>
    <t>Ulaşım ve Haberleşme Tesisleri (Yol, Tünel,Teleferik vs.)</t>
  </si>
  <si>
    <t>Arazi Kullanım Türü / Ulaşım ve Haberleşme Tesisleri (Yol, Tünel,Teleferik vs.)/ Plan Türüne Göre Alınacak Başvuru Bedeli (TL)</t>
  </si>
  <si>
    <t>Arazi Kullanım Türü / Ulaşım ve Haberleşme Tesisleri (Yol, Tünel vs.)/İlk Kez Plan Yapılacak Alanlarda Toplam inşaat alanı Üzerinden Hesaplanmak Üzere Birim Bedel (m2 /TL)</t>
  </si>
  <si>
    <t>Arazi Kullanım Türü / Ulaşım ve Haberleşme Tesisleri (Teleferik .)/İlk Kez Plan Yapılacak Alanlarda Toplam uzunluk / Plan Tadilatı İle Fonksiyon Değişikliği Sonucu Öngörülen Toplam Uzunluk/Fonksiyon Değişikliği ve/veya Yapılanma Artışı Getirilmeden Yalnızca İstikamet Tadili için toplam uzunluk üzerinden Hesaplanmak Üzere Birim Bedel (m/TL)</t>
  </si>
  <si>
    <t>Arazi Kullanım Türü / Ulaşım ve Haberleşme Tesisleri (Yol, Tünel vs.)/ Planlı Alanlarda Plan Tadilatı İle Fonksiyon Değişikliği Sonucu Öngörülen Toplam Uzunluk  Her m'si İçin Birim Bedel  (m/TL)</t>
  </si>
  <si>
    <t>Arazi Kullanım Türü / Ulaşım ve Haberleşme Tesisleri (Yol, Tünel vs.)/ Fonksiyon Değişikliği Yapılmadan Plan Tadilatı ile Artan Uzunluk  Her m2'si için Birim Bedel (m2/TL)</t>
  </si>
  <si>
    <t>VI</t>
  </si>
  <si>
    <t>Arazi Kullanım Türü / Ulaşım ve Haberleşme Tesisleri (Yol, Tünel vs.)/ Fonksiyon Değişikliği ve/veya Yapılanma Artışı Getirilmeden Yalnızca İstikamet Tadili veya Blok Yeri Değişikliği Gibi Tekliflerde İmar Parseli Üzerinden Hesaplanmak Üzere Birim Bedel ( (m2/TL)</t>
  </si>
  <si>
    <t>Akaryakıt ve LPG İstasyonu vb.</t>
  </si>
  <si>
    <t>Arazi Kullanım Türü /Akaryakıt ve LPG İstasyonu vb./ Plan Türüne Göre Alınacak Başvuru Bedeli (TL)</t>
  </si>
  <si>
    <t>Arazi Kullanım Türü /Akaryakıt ve LPG İstasyonu vb./ İlk Kez Plan Yapılacak Alanlarda Toplam emsal alanı Üzerinden Hesaplanmak Üzere Birim Bedel (m2/TL)</t>
  </si>
  <si>
    <t>Arazi Kullanım Türü /Akaryakıt ve LPG İstasyonu vb./Planlı Alanlarda Plan Tadilatı İle Fonksiyon Değişikliği Sonucu Öngörülen Toplam emsal alanının Her m2'si İçin Birim Bedel (m2/TL)</t>
  </si>
  <si>
    <t>Arazi Kullanım Türü /Akaryakıt ve LPG İstasyonu vb./Fonksiyon Değişikliği Yapılmadan Plan Tadilatı ile Artan emsal alanının Her m2'si için Birim Bedel (m2/TL)</t>
  </si>
  <si>
    <t>Arazi Kullanım Türü /Akaryakıt ve LPG İstasyonu vb./Fonksiyon Değişikliği ve/veya Yapılanma Artışı Getirilmeden Yalnızca İstikamet Tadili veya Blok Yeri Değişikliği Gibi Tekliflerde İmar Parseli Üzerinden Hesaplanmak Üzere Birim Bedel (m2/TL)</t>
  </si>
  <si>
    <t>Patlayıcı Madde Üretim ve Depolama Tesisleri</t>
  </si>
  <si>
    <t>Arazi Kullanım Türü / Patlayıcı Madde Üretim ve Depolama Tesisleri/ Plan Türüne Göre Alınacak Başvuru Bedeli (TL)</t>
  </si>
  <si>
    <t xml:space="preserve">Arazi Kullanım Türü / Patlayıcı Madde Üretim ve Depolama Tesisleri/İlk Kez Plan Yapılacak Alanlarda Üretilecek  Patlayıcı Miktarı (Ton) Üzerinden Hesaplanmak Üzere Birim Bedel (Ton/TL) </t>
  </si>
  <si>
    <t xml:space="preserve">Arazi Kullanım Türü / Patlayıcı Madde Üretim ve Depolama Tesisleri/ Planlı Alanlarda Plan Tadilatı İle Kapasite artırımı yapılması Durumunda ilave (Ton) Üzerinden Hesaplanmak Üzere Birim Bedel (Ton/TL)  </t>
  </si>
  <si>
    <t>Arazi Kullanım Türü / Patlayıcı Madde Üretim ve Depolama Tesisleri/ üretim ve depolama hariç Fonksiyon Değişikliği Yapılmadan Plan ve Plan Notu Tadilatı ile artan emsal alanının Her m2 si için Birim Bedel (m2/TL)</t>
  </si>
  <si>
    <t>Arazi Kullanım Türü / Patlayıcı Madde Üretim ve Depolama Tesisleri/ Fonksiyon Değişikliği ve/veya Kapasite Artışı Getirilmeden Yalnızca İstikamet Tadili  ve/ veya Yapılanma Artışı Getirilmeden yanlızca plan notu Tadilatı veya Blok yeri Değişikliği Gibi Tekliflerde  Birim Bedel (TL)</t>
  </si>
  <si>
    <t>Katı Atık, Çöp Depolama, Arıtma Tesisleri vb.</t>
  </si>
  <si>
    <t>Arazi Kullanım Türü / Katı Atık, Çöp Depolama, Arıtma Tesisleri vb./ Plan Türüne Göre Alınacak Başvuru Bedeli (TL)</t>
  </si>
  <si>
    <t>Arazi Kullanım Türü / Katı Atık, Çöp Depolama, Arıtma Tesisleri vb./ İlk Kez Plan Yapılacak Alanlarda Toplam emsal alanı Üzerinden Hesaplanmak Üzere Birim Bedel (m2/TL)</t>
  </si>
  <si>
    <t>Arazi Kullanım Türü / Katı Atık, Çöp Depolama, Arıtma Tesisleri vb./Planlı Alanlarda Plan Tadilatı İle Fonksiyon Değişikliği Sonucu Öngörülen Toplam emsal alanının Her m2'si İçin Birim Bedel (m2/TL)</t>
  </si>
  <si>
    <t>Arazi Kullanım Türü / Katı Atık, Çöp Depolama, Arıtma Tesisleri vb./Fonksiyon Değişikliği Yapılmadan Plan Tadilatı ile Artan emsal alanının Her m2'si için Birim Bedel (m2/TL)</t>
  </si>
  <si>
    <t>Arazi Kullanım Türü / Katı Atık, Çöp Depolama, Arıtma Tesisleri vb./Fonksiyon Değişikliği ve/veya Yapılanma Artışı Getirilmeden Yalnızca İstikamet Tadili veya Blok Yeri Değişikliği Gibi Tekliflerde İmar Parseli Üzerinden Hesaplanmak Üzere Birim Bedel (m2/TL)</t>
  </si>
  <si>
    <t xml:space="preserve"> Maden Çıkarma ve Rezerv Alanları</t>
  </si>
  <si>
    <t>Arazi Kullanım Türü / Maden Çıkarma ve Rezerv Alanları/ Plan Türüne Göre Alınacak Başvuru Bedeli (TL)</t>
  </si>
  <si>
    <t>Arazi Kullanım Türü / Maden Çıkarma ve Rezerv Alanları/İlk Kez Plan Yapılacak Alanlarda Toplam emsal alanı Üzerinden Hesaplanmak Üzere Birim Bedel (m2/TL)</t>
  </si>
  <si>
    <t>Arazi Kullanım Türü / Maden Çıkarma ve Rezerv Alanları/Planlı Alanlarda Plan Tadilatı İle Fonksiyon Değişikliği Sonucu Öngörülen Toplam emsal alanının Her m2'si İçin Birim Bedel (m2/TL)</t>
  </si>
  <si>
    <t>Arazi Kullanım Türü / Maden Çıkarma ve Rezerv Alanları/Fonksiyon Değişikliği Yapılmadan Plan Tadilatı ile Artan emsal alanının Her m2'si için Birim Bedel (m2/TL)</t>
  </si>
  <si>
    <t>Arazi Kullanım Türü / Maden Çıkarma ve Rezerv Alanları/Fonksiyon Değişikliği ve/veya Yapılanma Artışı Getirilmeden Yalnızca İstikamet Tadili veya Blok Yeri Değişikliği Gibi Tekliflerde İmar Parseli Üzerinden Hesaplanmak Üzere Birim Bedel (m2/TL)</t>
  </si>
  <si>
    <t xml:space="preserve"> Hidroelektrik Santrali</t>
  </si>
  <si>
    <t>Arazi Kullanım Türü /  Hidroelektrik Santrali/ Plan Türüne Göre Alınacak Başvuru Bedeli (TL)</t>
  </si>
  <si>
    <t xml:space="preserve">Arazi Kullanım Türü /  Hidroelektrik Santraline ilişkin / İlk Kez Plan Yapılacak Alanlarda Toplam Kurulu Güçü (MWm) Üzerinden Hesaplanmak Üzere Birim Bedel (MWm/TL) </t>
  </si>
  <si>
    <t xml:space="preserve">Arazi Kullanım Türü /  Hidroelektrik Santrali/ Kapasite Artışı Öngörülen Alanlarda  Artan Kurulu Gücü (MWm)    Üzerinden Hesaplanır. Birim Bedel (MWm/TL) </t>
  </si>
  <si>
    <t>Arazi Kullanım Türü /  Hidroelektrik Santrali/Fonksiyon Değişikliği Yapılmadan Plan Tadilatı ile Artan emsal alanının Her m2'si için Birim Bedel (m2/TL)</t>
  </si>
  <si>
    <t>Arazi Kullanım Türü /  Hidroelektrik Santrali / Fonksiyon Değişikliği ve/veya Yapılanma Artışı Getirilmeden Yalnızca İstikamet Tadili veya Blok Yeri Değişikliği Gibi Tekliflerde İmar Parseli Üzerinden Hesaplanmak Üzere Birim Bedel (m2/TL)</t>
  </si>
  <si>
    <t xml:space="preserve"> Nükleer Enerji Santrali</t>
  </si>
  <si>
    <t>Arazi Kullanım Türü /  Nükleer Enerji Santrali/ Plan Türüne Göre Alınacak Başvuru Bedeli (TL)</t>
  </si>
  <si>
    <t xml:space="preserve">Arazi Kullanım Türü /  Nükleer Enerji Santrali/ İlk Kez Plan Yapılacak Alanlarda Toplam Kurulu Güçü (MWm) Üzerinden Hesaplanmak Üzere Birim Bedel (MWm/TL) </t>
  </si>
  <si>
    <t xml:space="preserve">Arazi Kullanım Türü /  Nükleer Enerji Santrali/Kapasite Artışı Öngörülen Alanlarda  Artan Kurulu Gücü (MWm)    Üzerinden Hesaplanır. Birim Bedel (MWm/TL) </t>
  </si>
  <si>
    <t>Arazi Kullanım Türü /  Nükleer Enerji Santrali/Fonksiyon Değişikliği Yapılmadan Plan Tadilatı ile Artan emsal alanının Her m2'si için Birim Bedel (m2/TL)</t>
  </si>
  <si>
    <t>Arazi Kullanım Türü /  Nükleer Enerji Santrali/ Fonksiyon Değişikliği ve/veya Yapılanma Artışı Getirilmeden Yalnızca İstikamet Tadili veya Blok Yeri Değişikliği Gibi Tekliflerde İmar Parseli Üzerinden Hesaplanmak Üzere Birim Bedel (m2/TL)</t>
  </si>
  <si>
    <t xml:space="preserve"> Rüzgar Enerjisi Santrali, Güneş Enerjisi Santrali, Jeotermal Enerji Santrali, Biyogaz, Katı Atık Yakılarak elde edilen enerjiden  Elektrik Üretim Tesisleri vb.</t>
  </si>
  <si>
    <t>Arazi Kullanım Türü /   Rüzgar Enerjisi Santrali, Güneş Enerjisi Santrali, Jeotermal Enerji Santrali,  Biyogaz, Katı Atık Yakılarak elde edilen enerjiden   Elektrik Üretim Tesisleri vb. /Plan Türüne Göre Alınacak Başvuru Bedeli (TL)</t>
  </si>
  <si>
    <t xml:space="preserve">Arazi Kullanım Türü /   Rüzgar Enerjisi Santrali, Güneş Enerjisi Santrali, Jeotermal Enerji Santrali, Biyogaz, Katı Atık Yakılarak elde edilen enerjiden   Elektrik Üretim Tesisleri vb. tesislere ilişkin/İlk Kez Plan Yapılacak Alanlarda Kurulu Gücü (MWm)  Üzerinden Hesaplanmak Üzere Birim Bedel (MWm/TL) </t>
  </si>
  <si>
    <t xml:space="preserve">Arazi Kullanım Türü /   Rüzgar Enerjisi Santrali, Güneş Enerjisi Santrali, Jeotermal Enerji Santrali,  Biyogaz, Katı Atık Yakılarak elde edilen enerjiden   Elektrik Üretim Tesisleri vb. Tesislere İlişkin/Kapasite Artışı Öngörülen Alanlarda  Artan Kurulu Gücü (MWm)  Üzerinden Hesaplanır. Birim Bedel (MWm/TL) </t>
  </si>
  <si>
    <t>Arazi Kullanım Türü /   Rüzgar Enerjisi Santrali, Güneş Enerjisi Santrali, Jeotermal Enerji Santrali, Biyogaz, Katı Atık Yakılarak elde edilen enerjiden   Elektrik Üretim Tesisleri vb. /Fonksiyon Değişikliği Yapılmadan Plan Tadilatı ile Artan emsal alanının Her m2'si için Birim Bedel (m2/TL)</t>
  </si>
  <si>
    <t>Arazi Kullanım Türü /   Rüzgar Enerjisi Santrali, Güneş Enerjisi Santrali, Jeotermal Enerji Santrali,  Biyogaz, Katı Atık Yakılarak elde edilen enerjiden   Elektrik Üretim Tesisleri vb. /Fonksiyon Değişikliği ve/veya Kapasite Artışı Getirilmeden Yalnızca İstikamet Tadili /Trübün  Yeri /plan notu veya blok yeri değişikliği Gibi Tekliflerde birim Bedel</t>
  </si>
  <si>
    <t>Enerji Nakil Hatları (Yeraltı/ Yer Üstü) vb.</t>
  </si>
  <si>
    <t>Arazi Kullanım Türü/ Enerji Nakil Hatları (Yeraltı/Yerüstü)vb. Plan Türüne Göre Alınacak Başvuru Bedeli</t>
  </si>
  <si>
    <t>Arazi Kullanım Türü/ Enerji Nakil Hatları (Yeraltı/Yerüstü)vb. Plan Türüne Enerji Nakil Hatları İlk Kez ya da Plan Değişikliği Yapılırken Her m için Alınacak  Birim Bedel(m/TL)</t>
  </si>
  <si>
    <t>Termik Santral (Kül depolama alanı dahil)</t>
  </si>
  <si>
    <t>Arazi Kullanım Türü / Termik Santral (Kül depolama alanı dahil) /Plan Türüne Göre Alınacak Başvuru Bedeli (TL)</t>
  </si>
  <si>
    <t xml:space="preserve">Arazi Kullanım Türü / Termik Santral (Kül depolama alanı dahil) / İlk Kez Plan Yapılacak Alanlarda Toplam Kurulu Güçü (MWm) Üzerinden Hesaplanmak Üzere Birim Bedel (MWm/TL) </t>
  </si>
  <si>
    <t xml:space="preserve">Arazi Kullanım Türü / Termik Santral (Kül depolama alanı dahil) /Kapasite Artışı Öngörülen Alanlarda  Artan Kurulu Gücü (MWm)    Üzerinden Hesaplanır. Birim Bedel (MWm/TL) </t>
  </si>
  <si>
    <t>Arazi Kullanım Türü / Termik Santral (Kül depolama alanı dahil) /Fonksiyon Değişikliği Yapılmadan Plan Tadilatı ile Artan emsal alanının veya artan kül depolama alanının Her m2'si için Birim Bedel (m2/TL)</t>
  </si>
  <si>
    <t>Arazi Kullanım Türü / Termik Santral (Kül depolama alanı dahil) /Fonksiyon Değişikliği ve/veya Yapılanma Artışı Getirilmeden Yalnızca İstikamet Tadili veya Blok Yeri Değişikliği Gibi Tekliflerde İmar Parseli Üzerinden Hesaplanmak Üzere Birim Bedel (m2/TL)</t>
  </si>
  <si>
    <t xml:space="preserve"> Enerji Üretimine Yönelik Doğalgaz Çevrim Santrali</t>
  </si>
  <si>
    <t>Arazi Kullanım Türü /  Enerji Üretimine Yönelik Doğalgaz Çevrim Santrali /Plan Türüne Göre Alınacak Başvuru Bedeli (TL)</t>
  </si>
  <si>
    <t>Arazi Kullanım Türü /  Enerji Üretimine Yönelik Doğalgaz Çevrim Santrali /İlk Kez Plan Yapılacak Alanlarda Toplam emsal alanı Üzerinden Hesaplanmak Üzere Birim Bedel (m2/TL)</t>
  </si>
  <si>
    <t>Arazi Kullanım Türü /  Enerji Üretimine Yönelik Doğalgaz Çevrim Santrali /Planlı Alanlarda Plan Tadilatı İle Fonksiyon Değişikliği Sonucu Öngörülen Toplam emsal alanının Her m2'si İçin Birim Bedel (m2/TL)</t>
  </si>
  <si>
    <t>Arazi Kullanım Türü /  Enerji Üretimine Yönelik Doğalgaz Çevrim Santrali /Fonksiyon Değişikliği Yapılmadan Plan Tadilatı ile Artan emsal alanının Her m2'si için Birim Bedel (m2/TL)</t>
  </si>
  <si>
    <t>Arazi Kullanım Türü /  Enerji Üretimine Yönelik Doğalgaz Çevrim Santrali /Fonksiyon Değişikliği ve/veya Yapılanma Artışı Getirilmeden Yalnızca İstikamet Tadili veya Blok Yeri Değişikliği Gibi Tekliflerde İmar Parseli Üzerinden Hesaplanmak Üzere Birim Bedel (m2/TL)</t>
  </si>
  <si>
    <t xml:space="preserve"> Diğer Enerji Üretim ve  DağıtımTesisleri</t>
  </si>
  <si>
    <t>Arazi Kullanım Türü / Diğer Enerji Üretim ve  DağıtımTesisleri /Plan Türüne Göre Alınacak Başvuru Bedeli (TL)</t>
  </si>
  <si>
    <t>Arazi Kullanım Türü / Diğer Enerji Üretim ve  DağıtımTesisleri /İlk Kez Plan Yapılacak Alanlarda Toplam emsal alanı Üzerinden Hesaplanmak Üzere Birim Bedel (m2/TL)</t>
  </si>
  <si>
    <t>Arazi Kullanım Türü / Diğer Enerji Üretim ve  DağıtımTesisleri /Planlı Alanlarda Plan Tadilatı İle Fonksiyon Değişikliği Sonucu Öngörülen Toplam emsal alanının Her m2'si İçin Birim Bedel (m2/TL)</t>
  </si>
  <si>
    <t>Arazi Kullanım Türü / Diğer Enerji Üretim ve  DağıtımTesisleri /Fonksiyon Değişikliği Yapılmadan Plan Tadilatı ile Artan emsal alanının Her m2'si için Birim Bedel (m2/TL)</t>
  </si>
  <si>
    <t>Arazi Kullanım Türü / Fonksiyon Değişikliği ve/veya Yapılanma Artışı Getirilmeden Yalnızca İstikamet Tadili veya Blok Yeri Değişikliği Gibi Tekliflerde İmar Parseli Üzerinden Hesaplanmak Üzere Birim Bedel (m2/TL)</t>
  </si>
  <si>
    <t>Akaryakıt Depolama, Gazlaştırma ve Dolum Tesisleri Yeraltı Doğalgaz depolama tesisi vb.</t>
  </si>
  <si>
    <t>Arazi Kullanım Türü / Akaryakıt Depolama, Gazlaştırma ve Dolum Tesisleri Yeraltı Doğalgaz depolama tesisi vb./Plan Türüne Göre Alınacak Başvuru Bedeli (TL)</t>
  </si>
  <si>
    <t>Arazi Kullanım Türü / Akaryakıt Depolama, Gazlaştırma ve Dolum Tesisleri Yeraltı Doğalgaz depolama tesisi vb./ İlk Kez Plan Yapılacak Alanlarda Toplam emsal alanı Üzerinden Hesaplanmak Üzere Birim Bedel (m2/TL)</t>
  </si>
  <si>
    <t>Arazi Kullanım Türü / Akaryakıt Depolama, Gazlaştırma ve Dolum Tesisleri ve Yeraltı Doğalgaz depolama tesisi vb./Planlı Alanlarda Plan Tadilatı İle Fonksiyon Değişikliği Sonucu Öngörülen Toplam emsal alanının Her m2'si İçin Birim Bedel (m2/TL)</t>
  </si>
  <si>
    <t>Arazi Kullanım Türü / Akaryakıt Depolama, Gazlaştırma ve Dolum Tesisleri ve Yeraltı Doğalgaz depolama tesisi  vb./Fonksiyon Değişikliği Yapılmadan Plan Tadilatı ile Artan emsal alanının Her m2'si için Birim Bedel (m2/TL)</t>
  </si>
  <si>
    <t>Genel Yük Limanı, Konteyner Limanı, İskele, Ro-Ro Tesisleri vb.</t>
  </si>
  <si>
    <t>Arazi Kullanım Türü / Genel Yük Limanı, Konteyner Limanı, İskele, Ro-Ro Tesisleri vb./ Plan Türüne Göre Alınacak Başvuru Bedeli (TL)</t>
  </si>
  <si>
    <t>Arazi Kullanım Türü / Genel Yük Limanı, Konteyner Limanı, İskele, Ro-Ro Tesisleri vb./İlk Kez  veya İlave veya Revizyon İmar Planı veya İmar Planı Değişikliği Yapılacak Alanlarda Planlama Alanı Üzerinden Hesaplanmak Üzere Birim Bedel (m2/TL)</t>
  </si>
  <si>
    <t>Arazi Kullanım Türü / Genel Yük Limanı, Konteyner Limanı, İskele, Ro-Ro Tesisleri vb./Plan Tadilatı ile Artan emsal alanının Her m2'si için Birim Bedel (m2/TL)</t>
  </si>
  <si>
    <t>Arazi Kullanım Türü / Genel Yük Limanı, Konteyner Limanı, İskele, Ro-Ro Tesisleri vb./Fonksiyon Değişikliği ve/veya Yapılanma Artışı Getirmeyen Plan Değişikliği Tekliflerinde Birim Bedel (m2/TL)</t>
  </si>
  <si>
    <t>Kıyı Koruma Yapıları (Mahmuz, Dalgakıran, İstinat Duvarı vb.)</t>
  </si>
  <si>
    <t>Arazi Kullanım Türü / Kıyı Koruma Yapıları (Mahmuz, Dalgakıran, İstinat Duvarı vb.)/ Plan Türüne Göre Alınacak Başvuru Bedeli (TL)</t>
  </si>
  <si>
    <t>Arazi Kullanım Türü / Kıyı Koruma Yapıları (Mahmuz, Dalgakıran, İstinat Duvarı vb.)/İlk Kez veya İlave veya Revizyon İmar Planı veya İmar Planı Değişikliği Yapılacak Alanlarda Planlama Alanı Üzerinden Hesaplanmak Üzere Birim Bedel (m2/TL)</t>
  </si>
  <si>
    <t>Arazi Kullanım Türü / Kıyı Koruma Yapıları (Mahmuz, Dalgakıran, İstinat Duvarı vb.)/Plan Tadilatı ile Artan emsal alanının Her m2'si için Birim Bedel (m2/TL)</t>
  </si>
  <si>
    <t>Arazi Kullanım Türü / Kıyı Koruma Yapıları (Mahmuz, Dalgakıran, İstinat Duvarı vb.)/Fonksiyon Değişikliği  ve/veya Yapılanma Artışı Getirmeyen Plan Değişikliği Tekliflerinde Birim Bedel (m2/TL)</t>
  </si>
  <si>
    <t>Tuzla, Köprü, Menfez, Fener Tesisleri vs.</t>
  </si>
  <si>
    <t>Arazi Kullanım Türü / Tuzla, Köprü, Menfez, Fener Tesisleri vs./ Plan Türüne Göre Alınacak Başvuru Bedeli (TL)</t>
  </si>
  <si>
    <t>Arazi Kullanım Türü / Tuzla, Köprü, Menfez, Fener Tesisleri vs./ İlk Kez veya İlave veya Revizyon İmar Planı veya İmar Planı Değişikliği Yapılacak Alanlarda Planlama Alanı Üzerinden Hesaplanmak Üzere Birim Bedel (m2/TL)</t>
  </si>
  <si>
    <t>Arazi Kullanım Türü / Tuzla, Köprü, Menfez, Fener Tesisleri vs./ Plan Tadilatı ile Artan emsal alanının Her m2'si için Birim Bedel (m2/TL)</t>
  </si>
  <si>
    <t>Arazi Kullanım Türü / Tuzla, Köprü, Menfez, Fener Tesisleri vs./ Fonksiyon Değişikliği  ve/veya Yapılanma Artışı  Getirmeyen Plan Değişikliği Tekliflerinde Birim Bedel (m2/TL)</t>
  </si>
  <si>
    <t>Kıyıda Tasfiye ve Pompaj İstasyon Alanları vb.</t>
  </si>
  <si>
    <t>Arazi Kullanım Türü / Kıyıda Tasfiye ve Pompaj İstasyon Alanları vb./ Plan Türüne Göre Alınacak Başvuru Bedeli (TL)</t>
  </si>
  <si>
    <t>Arazi Kullanım Türü / Kıyıda Tasfiye ve Pompaj İstasyon Alanları vb./ İlk Kez  veya İlave veya Revizyon İmar Planı veya İmar Planı Değişikliği Yapılacak Alanlarda Planlama Alanı Üzerinden Hesaplanmak Üzere Birim Bedel (m2/TL)</t>
  </si>
  <si>
    <t>Arazi Kullanım Türü / Kıyıda Tasfiye ve Pompaj İstasyon Alanları vb./ Plan Tadilatı ile Artan emsal alanının Her m2'si için Birim Bedel (m2/TL)</t>
  </si>
  <si>
    <t>Arazi Kullanım Türü / Kıyıda Tasfiye ve Pompaj İstasyon Alanları vb./ Fonksiyon Değişikliği  ve/veya Yapılanma Artışı Getirmeyen Plan Değişikliği Tekliflerinde Birim Bedel (m2/TL)</t>
  </si>
  <si>
    <t>Tersane, Gemi Söküm Yerleri,Tekne İmal ve Bakım Yeri, Çekek Yeri vb.</t>
  </si>
  <si>
    <t>Arazi Kullanım Türü /Tersane, Gemi Söküm Yerleri ,Tekne İmalat ve Bakım Yeri,Çekek Yeri vb/ Plan Türüne Göre Alınacak Başvuru Bedeli (TL)</t>
  </si>
  <si>
    <t>Arazi Kullanım Türü /Tersane, Gemi Söküm Yerleri ,Tekne İmalat ve Bakım Yeri,Çekek Yeri vb/ İlk Kez veya İlave veya Revizyon İmar Planı veya İmar Planı Değişikliği Yapılacak Alanlarda Planlama Alanı Üzerinden Hesaplanmak Üzere Birim Bedel (m2/TL)</t>
  </si>
  <si>
    <t>Arazi Kullanım Türü /Tersane, Gemi Söküm Yerleri Tekne İmalat ve Bakım Yeri,Çekek Yeri vb/ Plan Tadilatı ile Artan emsal alanının Her m2'si için Birim Bedel (m2/TL)</t>
  </si>
  <si>
    <t>Arazi Kullanım Türü /Tersane, Gemi Söküm Yerleri Tekne İmalat ve Bakım Yeri,Çekek Yeri vb/ Fonksiyon Değişikliği  ve/veya Yapılanma Artışı  Getirmeyen Plan Değişikliği Tekliflerinde Birim Bedel (m2/TL)</t>
  </si>
  <si>
    <t>Su Ürünleri Üretim ve Yetiştirme Tesisleri, Dalyan Alanı vb.</t>
  </si>
  <si>
    <t>Arazi Kullanım Türü /Su Ürünleri Üretim ve Yetiştirme Tesisleri, Dalyan Alanı vb./ Plan Türüne Göre Alınacak Başvuru Bedeli (TL)</t>
  </si>
  <si>
    <t>Arazi Kullanım Türü /Su Ürünleri Üretim ve Yetiştirme Tesisleri, Dalyan Alanı vb./İlk Kez veya İlave veya Revizyon İmar Planı veya İmar Planı Değişikliği Yapılacak Alanlarda Planlama Alanı Üzerinden Hesaplanmak Üzere Birim Bedel (m2/TL)</t>
  </si>
  <si>
    <t>Arazi Kullanım Türü /Su Ürünleri Üretim ve Yetiştirme Tesisleri, Dalyan Alanı vb./Plan Tadilatı ile Artan emsal alanının Her m2'si için Birim Bedel (m2/TL)</t>
  </si>
  <si>
    <t>Arazi Kullanım Türü /Su Ürünleri Üretim ve Yetiştirme Tesisleri, Dalyan Alanı vb./Fonksiyon Değişikliği  ve/veya Yapılanma Artışı  Getirmeyen Plan Değişikliği Tekliflerinde Birim Bedel (m2/TL)</t>
  </si>
  <si>
    <t xml:space="preserve">Kruvaziyer Liman </t>
  </si>
  <si>
    <t>Arazi Kullanım Türü /Kruvaziyer Liman / Plan Türüne Göre Alınacak Başvuru Bedeli (TL)</t>
  </si>
  <si>
    <t>Arazi Kullanım Türü /Kruvaziyer Liman /İlk Kez veya İlave veya Revizyon İmar Planı veya İmar Planı Değişikliği Yapılacak Alanlarda Planlama Alanı Üzerinden Hesaplanmak Üzere Birim Bedel (m2/TL)</t>
  </si>
  <si>
    <t>Arazi Kullanım Türü /Kruvaziyer Liman /Plan Tadilatı ile Artan emsal alanının Her m2'si için Birim Bedel (m2/TL)</t>
  </si>
  <si>
    <t>Arazi Kullanım Türü /Kruvaziyer Liman /Fonksiyon Değişikliği  ve/veya Yapılanma Artışı  Getirmeyen Plan Değişikliği Tekliflerinde Birim Bedel (m2/TL)</t>
  </si>
  <si>
    <t>Yat Limanı ve Yat Çekek Yerleri</t>
  </si>
  <si>
    <t>Arazi Kullanım Türü /Yat Limanı ve Yat Çekek Yerleri /Plan Türüne Göre Alınacak Başvuru Bedeli (TL)</t>
  </si>
  <si>
    <t>Arazi Kullanım Türü /Yat Limanı ve Yat Çekek Yerleri /İlk Kez veya İlave veya Revizyon İmar Planı veya İmar Planı Değişikliği Yapılacak Alanlarda Planlama Alanı Üzerinden Hesaplanmak Üzere Birim Bedel (m2/TL)</t>
  </si>
  <si>
    <t>Arazi Kullanım Türü /Yat Limanı ve Yat Çekek Yerleri /Plan Tadilatı ile Artan emsal alanının Her m2'si için Birim Bedel (m2/TL)</t>
  </si>
  <si>
    <t>Arazi Kullanım Türü /Yat Limanı ve Yat Çekek Yerleri /Fonksiyon Değişikliği  ve/veya Yapılanma Artışı Getirmeyen Plan Değişikliği Tekliflerinde Birim Bedel (m2/TL)</t>
  </si>
  <si>
    <t xml:space="preserve">3621 Sayılı Kıyı Kanununun 6 (d) maddesi kapsamındaki Spor Tesisleri ve Bunların Tamamlayıcısı Konaklama Tesisleri </t>
  </si>
  <si>
    <t>Arazi Kullanım Türü /3621 SayılıKıyı Kanununun 6 (d) maddesi kapsamındaki Spor Tesisleri ve Bunların Tamamlayıcısı Konaklama Tesisleri /Plan Türüne Göre Alınacak Başvuru Bedeli (TL)</t>
  </si>
  <si>
    <t>Arazi Kullanım Türü /3621 SayılıKıyı Kanununun 6 (d) maddesi kapsamındaki Spor Tesisleri ve Bunların Tamamlayıcısı Konaklama Tesisleri /İlk Kez  veya İlave veya Revizyon İmar Planı veya İmar Planı Değişikliği Yapılacak Alanlarda Planlama Alanı Üzerinden Hesaplanmak Üzere Birim Bedel (m2/TL)</t>
  </si>
  <si>
    <t>Arazi Kullanım Türü /3621 SayılıKıyı Kanununun 6 (d)maddesi kapsamındaki Spor Tesisleri ve Bunların Tamamlayıcısı Konaklama Tesisleri /Plan Tadilatı ile Artan emsal alanının Her m2'si için Birim Bedel (m2/TL)</t>
  </si>
  <si>
    <t>Arazi Kullanım Türü /3621 SayılıKıyı Kanununun 6(d)maddesi kapsamındaki Spor Tesisleri ve Bunların Tamamlayıcısı Konaklama Tesisleri /Fonksiyon Değişikliği  ve/veya Yapılanma Artışı Getirmeyen Plan Değişikliği Tekliflerinde Birim Bedel (m2/TL)</t>
  </si>
  <si>
    <t>Teknik Altyapı Alanı</t>
  </si>
  <si>
    <t>Arazi Kullanım Türü /Teknik Altyapı Alanı/ Plan Türüne Göre Alınacak Başvuru Bedeli (TL)</t>
  </si>
  <si>
    <t>Arazi Kullanım Türü /Teknik Altyapı Alanı/İlk Kez veya İlave veya Revizyon İmar Planı veya İmar Planı Değişikliği Yapılacak Alanlarda Planlama Alanı Üzerinden Hesaplanmak Üzere Birim Bedel (m2/TL)</t>
  </si>
  <si>
    <t>Arazi Kullanım Türü /Teknik Altyapı Alanı/Plan Tadilatı ile Artan emsal alanının Her m2'si için Birim Bedel (m2/TL)</t>
  </si>
  <si>
    <t>Arazi Kullanım Türü /Teknik Altyapı Alanı/Fonksiyon Değişikliği  ve/veya Yapılanma Artışı Getirmeyen Plan Değişikliği Tekliflerinde Birim Bedel (m2/TL)</t>
  </si>
  <si>
    <t>Boru Hatları ve Şamandıralar vs.</t>
  </si>
  <si>
    <t>Arazi Kullanım Türü /Boru Hatları ve Şamandıralar vs./ Plan Türüne Göre Alınacak Başvuru Bedeli (TL)</t>
  </si>
  <si>
    <t>Arazi Kullanım Türü /Boru Hatları ve Şamandıralar vs.İlk Kez veya İlave veya Revizyon İmar Planı veya İmar Planı Değişikliği Yapılacak Alanlarda Planlama Alanı Üzerinden Hesaplanmak Üzere Birim Bedel (m2/TL)</t>
  </si>
  <si>
    <t>Arazi Kullanım Türü /Boru Hatları ve Şamandıralar vs.Fonksiyon Değişikliği,Yapılanma Artışı  Getirmeyen Plan Değişikliği Tekliflerinde Birim Bedel (m2/TL)</t>
  </si>
  <si>
    <t xml:space="preserve">Telekomünikasyon Tesisleri (Kablo vb.) (metre cinsinden) </t>
  </si>
  <si>
    <t>Arazi Kullanım Türü /Telekomünikasyon Tesisleri (Kablo vb.) (metre cinsinden) / Plan Türüne Göre Alınacak Başvuru Bedeli (TL)</t>
  </si>
  <si>
    <t>Arazi Kullanım Türü /Telekomünikasyon Tesisleri (Kablo vb.) (metre cinsinden) / İlk Kez veya İlave veya Revizyon İmar Planı veya İmar Planı Değişikliği Yapılacak Alanlarda Planlama Alanı Üzerinden Hesaplanmak Üzere Birim Bedel (m/TL)</t>
  </si>
  <si>
    <t>Arazi Kullanım Türü /Telekomünikasyon Tesisleri (Kablo vb.) (metre cinsinden) / Fonksiyon Değişikliği  ve/veya Yapılanma Artışı Getirmeyen Plan Değişikliği Tekliflerinde Birim Bedel (m/TL)</t>
  </si>
  <si>
    <t xml:space="preserve">Su Alma ve Deşarj Boru Hatları vb. (metre cinsinden)  </t>
  </si>
  <si>
    <t>Arazi Kullanım Türü Su Alma ve Deşarj Boru Hatları vb. (metre cinsinden) / Plan Türüne Göre Alınacak Başvuru Bedeli (TL)</t>
  </si>
  <si>
    <t>Arazi Kullanım Türü / Su Alma ve Deşarj Boru Hatları vb. (metre cinsinden) / İlk Kez  veya İlave veya Revizyon İmar Planı veya İmar Planı Değişikliği Yapılacak Alanlarda Planlama Alanı Üzerinden Hesaplanmak Üzere Birim Bedel (m/TL)</t>
  </si>
  <si>
    <t>Arazi Kullanım Türü Su Alma ve Deşarj Boru Hatları vb. (metre cinsinden) / Fonksiyon Değişikliği  ve/veya Yapılanma Artışı Getirmeyen Plan Değişikliği Tekliflerinde Birim Bedel (m/TL)</t>
  </si>
  <si>
    <t>Su Alma ve Deşarj Boru Hatları vb. (-metre cinsinden hesaplanan boru hattı dışındaki alanlar- m² cinsinden)</t>
  </si>
  <si>
    <t>Arazi Kullanım Türü /Boru Hatları,Su Alma ve Deşarj Boru Hatları vb. (-metre cinsinden hesaplanan boru hattı dışındaki alanlar- m² cinsinden)/ Plan Türüne Göre Alınacak Başvuru Bedeli (m²/TL)</t>
  </si>
  <si>
    <t>Arazi Kullanım Türü /Boru Hatları,Su Alma ve Deşarj Boru Hatları vb. (-metre cinsinden hesaplanan boru hattı dışındaki alanlar- m² cinsinden) / İlk Kez  veya İlave veya Revizyon İmar Planı veya İmar Planı Değişikliği Yapılacak Alanlarda Planlama Alanı Üzerinden Hesaplanmak Üzere Birim Bedel (m²/TL)</t>
  </si>
  <si>
    <t>Arazi Kullanım Türü /Boru Hatları,Su Alma ve Deşarj Boru Hatları vb.  (-metre cinsinden hesaplanan boru hattı dışındaki alanlar- m² cinsinden)/ Plan Tadilatı ile Artan inşaat alanının Her m2'si için Birim Bedel (m2/TL)</t>
  </si>
  <si>
    <t>Arazi Kullanım Türü /Boru Hatları,Su Alma ve Deşarj Boru Hatları vb.  (-metre cinsinden hesaplanan boru hattı dışındaki alanlar- m² cinsinden)/ Fonksiyon Değişikliği  ve/veya Yapılanma Artışı Getirmeyen Plan Değişikliği Tekliflerinde Birim Bedel (m²/TL)</t>
  </si>
  <si>
    <t>DİĞER GELİRLER</t>
  </si>
  <si>
    <t xml:space="preserve"> Patlayıcı Madde Ruhsatları İçin Görüş Bildirme</t>
  </si>
  <si>
    <t xml:space="preserve"> Kum Çakıl ve Taş Ocakları Ruhsatı İçin Yerinde İnceleme</t>
  </si>
  <si>
    <t xml:space="preserve"> Endüstriyel Arıtma Atık Su Tesisi Projesi </t>
  </si>
  <si>
    <t xml:space="preserve"> Define Krokileri İçin Yerinde İnceleme ve Onayı</t>
  </si>
  <si>
    <t>Özel Öğretim Kurumlarının Kontrol ve Denetimi İle Mimari Projelerin İnceleme ve Onayı</t>
  </si>
  <si>
    <t>Özel Öğretim Kurumlarının Kontrol ve Denetimi İle Mimari Projelerinin İnceleme ve Onayı100 Kişiye Kadar</t>
  </si>
  <si>
    <t>Özel Öğretim Kurumlarının Kontrol ve Denetimi İle Mimari Projelerinin İnceleme ve Onayı 100 Kişi üzeri İlave Her Kişi</t>
  </si>
  <si>
    <t>Özel Hastanelerin Projelerinin Uygunluğunun Tetkiki ve Rapor Hazırlanması (Toplam yatak sayısı üzerinden) (Yatak başına)</t>
  </si>
  <si>
    <t>Özel Proje Alanlarında Parselasyon Planı İnceleme Kontrol ve Onay Bedeli/İfraz ve Tevhid (Beher Metrekaresi için)</t>
  </si>
  <si>
    <t>Kıyı Yapı ve Tesislerinde Planlama ve Uygulama Sürecine İlişkin Tebliğ ve 19.01.2011 tarih ve 2011/1 sayılı Genelge Kapsamında İmar Planı Kararı Gerektirmeden Yapılacak Olan Ahşap İskele Taleplerinde Başvuru Bedeli</t>
  </si>
  <si>
    <t>5.296,61</t>
  </si>
  <si>
    <t>953,39</t>
  </si>
  <si>
    <t>DEĞER ARTIŞ PAYI BELİRLEME BEDELİ</t>
  </si>
  <si>
    <t>Bağ, bahçe, tarla, tarım alanı, sera, özel orman değerleme ücreti</t>
  </si>
  <si>
    <t>2AY</t>
  </si>
  <si>
    <t>Arsa değerleme ücreti</t>
  </si>
  <si>
    <t>Bağımsız Bölüm niteliğinde konut, ofis, büro değerleme ücreti</t>
  </si>
  <si>
    <t>Dükkan, plaza,iş merkezi değerleme ücreti</t>
  </si>
  <si>
    <t>Enerji ve akaryakıt tesisleri değerleme ücreti</t>
  </si>
  <si>
    <t>Üretim, depolama,zirai ve sanayi nitelikli yapılar değerleme ücreti</t>
  </si>
  <si>
    <t>Hizmet amaçlı kullanılan gayrimenkuller (Alışveriş merkezi, okul, hastane,kültür tesis alanı, sinema v.b.) değerleme ücreti</t>
  </si>
  <si>
    <t>2960 sayılı Boğaziçi Kanunu Kapsamındaki eski eser niteliğindeki gayrimenkuller (tescilli) değerleme ücreti</t>
  </si>
  <si>
    <t xml:space="preserve">Fiyatlar, Sermaye Piyasası Kurulu tarafından belirlenmiş askari fiyat tarifesine göre oluşturulmuş  olup, taşınmazın yeri ve özelliklerine bağlı olarak idarece 
yapılacak piyasa araştırmasına göre, bu fiyatların altında olmamak üzere yeni fiyatlar belirlenebilecektir. </t>
  </si>
  <si>
    <t>Değer Artış Payı Belirleme Bedeline  % 15 oranında döner sermaye hizmet bedeli eklenerek alınır.</t>
  </si>
  <si>
    <t>ÇED Raporu Format Bedeli /Proje Bedeli 5 Milyar TL - 10 Milyar TL arası</t>
  </si>
  <si>
    <t>ÇED Raporu Format Bedeli /Proje Bedeli 1 Milyar TL - 5 Milyar TL arası</t>
  </si>
  <si>
    <t>ÇED Raporu Format Bedeli /Proje Bedeli 0 Milyon TL - 10 Milyon TL arası</t>
  </si>
  <si>
    <t>ÇED Raporu Format Bedeli /Proje Bedeli 100 Milyon TL - 500 Milyon TL arası</t>
  </si>
  <si>
    <t>ÇED Raporu Format Bedeli /Proje Bedeli 500 Milyon TL - 1 Milyar TL arası</t>
  </si>
  <si>
    <t>Seçme Eleme Kriterlerine Tabi Proje Başvuru Bedeli/Proje Bedeli 0 Milyon TL - 10 Milyon TL arası</t>
  </si>
  <si>
    <t>Seçme Eleme Kriterlerine Tabi Proje Başvuru Bedeli/Proje Bedeli 100 Milyon TL - 500 Milyon TL arası</t>
  </si>
  <si>
    <t>Seçme Eleme Kriterlerine Tabi Proje Başvuru Bedeli/Proje Bedeli 500 Milyon TL - 1 Milyar TL arası</t>
  </si>
  <si>
    <t>Seçme Eleme Kriterlerine Tabi Proje Başvuru Bedeli/Proje Bedeli 1 Milyar TL -     5 Milyar TL arası</t>
  </si>
  <si>
    <t>Seçme Eleme Kriterlerine Tabi Proje Başvuru Bedeli/Proje Bedeli 5 Milyar TL -     10 Milyar TL arası</t>
  </si>
  <si>
    <t>Çevre Lisansları/Geri Kazanım/Atık Yağ Rafinasyonu</t>
  </si>
  <si>
    <t xml:space="preserve">Çevre Lisansları/Atık Yağ Transfer Noktası </t>
  </si>
  <si>
    <t>ÇED Yeterlik Belgesi Vize Başvuru Gecikme Bedeli (Vize başvurusunun belgenin geçerlilik süresinin son 30 (Otuz) günü içerisinde yapılması durumunda) (Belge Bedeli + %50 Gecikme Bedeli)</t>
  </si>
  <si>
    <t>ÇED Yeterlik Belgesi Vize Başvuru Gecikme Bedeli (Vize başvurusunun belgenin geçerlilik süresi bitiminden itibaren 60 (Altmış) gün içerisinde yapılması durumunda) (Belge Bedeli + %100 Gecikme Bedeli)</t>
  </si>
  <si>
    <t>YÜKSEK FEN KURULU</t>
  </si>
  <si>
    <t xml:space="preserve">Toplu Veri Alımı </t>
  </si>
  <si>
    <t xml:space="preserve">Korunan Alanlara Ait İzin Görüş ve İmar Uygulamaları/ Hertürlü İzin (İnşai faaliyet,izin,inşaat ruhsatı, yapı kullanma izni, sondaj vb.) </t>
  </si>
  <si>
    <t>Enerji Kimlik Belgesi Uzmanı Eğitici belgesi Ücreti- Enerji Kimlik Belgesi Denetimine Bakanlığa İtiraz Ücreti</t>
  </si>
  <si>
    <t xml:space="preserve">Korunan Alanlara Ait İzin Görüş ve İmar Uygulamaları/ Korunan Alanlarda ÇED Sürecine İlişkin Görüşler  
</t>
  </si>
  <si>
    <t xml:space="preserve">Korunan Alanlara Ait İzin Görüş ve İmar Uygulamaları/ Korunan Alanlarda Vaziyet Planı  
</t>
  </si>
  <si>
    <t xml:space="preserve">Korunan Alanlara Ait İzin Görüş ve İmar Uygulamaları/ Korunan Alanlarda Ahşap İskele 
</t>
  </si>
  <si>
    <t xml:space="preserve">Korunan Alanlara Ait İzin Görüş ve İmar Uygulamaları/ Koruma Statüsünün Kaldırılması ve Sit Derece Değişikliği Talepleriin Değerlendirilmesi (Başvuru başına)
</t>
  </si>
  <si>
    <t>Yerli Coğrafi Veri Lisans Bedeli - Nüfusu 500.000 den az olan iller için</t>
  </si>
  <si>
    <t>Yerli Coğrafi Veri Lisans Bedeli - Nüfusu 500.000 ile 1 milyon arası olan iller için</t>
  </si>
  <si>
    <t>Yerli Coğrafi Veri Lisans Bedeli - Nüfusu 1 ila 2 milyon arası olan iller için</t>
  </si>
  <si>
    <t>Yerli Coğrafi Veri Lisans Bedeli - Nüfusu 2 ila 4 milyon arası olan iller için</t>
  </si>
  <si>
    <t>Yerli Coğrafi Veri Lisans Bedeli - Nüfusu 4 milyondan fazla olan iller için</t>
  </si>
  <si>
    <t>Yerli Coğrafi Veri Lisans Bedeli - Ülke düzeyi için</t>
  </si>
  <si>
    <t>Yabancı Coğrafi Veri Lisans Bedeli - Nüfusu 500.000 den az olan iller için</t>
  </si>
  <si>
    <t>Yabancı Coğrafi Veri Lisans Bedeli - Nüfusu 500.000 ile 1 milyon arası olan iller için</t>
  </si>
  <si>
    <t>Yabancı Coğrafi Veri Lisans Bedeli - Nüfusu 1 ila 2 milyon arası olan iller için</t>
  </si>
  <si>
    <t>Yabancı Coğrafi Veri Lisans Bedeli - Nüfusu 2 ila 4 milyon arası olan iller için</t>
  </si>
  <si>
    <t>Yabancı Coğrafi Veri Lisans Bedeli - Nüfusu 4 milyondan fazla olan iller için</t>
  </si>
  <si>
    <t>Yabancı Coğrafi Veri Lisans Bedeli - Ülke düzeyi için</t>
  </si>
  <si>
    <t>Yapı malzemeleri laboratuvarı için numune alma elemanı eğitimi</t>
  </si>
  <si>
    <t>Yapı malzemeleri laboratuvarı için deney yapan eleman eğitimi</t>
  </si>
  <si>
    <t>Yapı malzemeleri laboratuvarı için denetçi eğitimi</t>
  </si>
  <si>
    <t>Zemin laboratuvarı için deney yapan eleman eğitmi</t>
  </si>
  <si>
    <t>Zemin laboratuvarı için denetçi eğitimi</t>
  </si>
  <si>
    <t>MİLLİ EMLAK GENEL MÜDÜRLÜĞÜ</t>
  </si>
  <si>
    <r>
      <t xml:space="preserve">Hazine taşınmazlarının; satış işlemlerinde satış bedeli, sınırlı ayni hak tesisi (irtifak hakkı) ve kullanma izni verilmesi işlemlerinde yıllık bedeller, üzerinden işlem bedeli:
5 Milyon TL'ye kadar olan kısmı için % 1 (yüzde bir),
5 Milyon TL'den 10 Milyon TL'ye kadar olan kısmı için % 0.5 (binde beş),
10 Milyon TL'yi aşan kısmı için % 0.25 (on binde yirmi beş)
</t>
    </r>
    <r>
      <rPr>
        <b/>
        <sz val="12"/>
        <color theme="1"/>
        <rFont val="Times New Roman"/>
        <family val="1"/>
      </rPr>
      <t xml:space="preserve">AÇIKLAMALAR
1) </t>
    </r>
    <r>
      <rPr>
        <sz val="12"/>
        <color theme="1"/>
        <rFont val="Times New Roman"/>
        <family val="1"/>
      </rPr>
      <t xml:space="preserve">Satış işlemlerinde: Genel yönetim kapsamındaki kamu idarelerine yapılan satışlar, 19/4/2012 tarihli ve 6292 sayılı Orman Köylülerinin Kalkınmalarının Desteklenmesi ve Hazine Adına Orman Sınırları Dışına Çıkarılan Yerlerin Değerlendirilmesi ile Hazineye Ait Tarım Arazilerinin Satışı Hakkında Kanunun 12 nci maddesi kapsamında kalan Hazineye ait tarım arazileri satışları, 29/6/2001 tarihli ve 4706 sayılı Hazineye Ait Taşınmaz Malların Değerlendirilmesi ve Katma Değer Vergisi Kanununda Değişiklik Yapılması Hakkında Kanunun; 4 üncü maddesinin on ikinci fıkrası kapsamında kalan Hazineye ait tarım arazileri satışları, 5 inci maddesinin 7 inci fıkrası ve geçici 22 nci maddesi kapsamında kalan Hazine taşınmazları satışları ile 5/6/1986 tarihli ve 3303 sayılı Taşkömürü Havzasındaki Taşınmaz Malların İktisabına Dair Kanun kapsamında kalan Hazine taşınmazları satışları ve 25/2/1998 tarihli ve 4342 sayılı Mera Kanunun geçici 3 ve 4 üncü maddesi kapsamında kalan satışlar hariç.
</t>
    </r>
    <r>
      <rPr>
        <b/>
        <sz val="12"/>
        <color theme="1"/>
        <rFont val="Times New Roman"/>
        <family val="1"/>
      </rPr>
      <t>2)</t>
    </r>
    <r>
      <rPr>
        <sz val="12"/>
        <color theme="1"/>
        <rFont val="Times New Roman"/>
        <family val="1"/>
      </rPr>
      <t xml:space="preserve"> Sınırlı ayni hak tesisi ve kullanma izni işlemlerinde: Tarım ve hayvancılık amaçlı sınırlı ayni hak tesisi (irtifak hakkı) ve kullanma izni verilmesi işlemleri hariç.</t>
    </r>
  </si>
  <si>
    <t>Yeşil Sertifika Uzmanı Yetkilendirme Ücreti TL/Kişi</t>
  </si>
  <si>
    <t xml:space="preserve">Bakanlık tarafından Yeşil Sertifika (Yes-TR) Uzmanı Eğitimi Verilmesi Ücreti TL/Kişi (*) </t>
  </si>
  <si>
    <t>Yeşil Sertifika Uzmanı Eğitici Kuruluş Yetkilendirme Ücreti (Yıllık)</t>
  </si>
  <si>
    <t>(*) Ayrıca yetkilendirme ücreti alınmayacaktır.</t>
  </si>
  <si>
    <t>Atık Yağ Toplama Belgesi</t>
  </si>
  <si>
    <t>1) Kıyı Kenar Çizgisi İşlem Hizmetleri ile ilgili olarak; Kıyı Kenar Çizgisi Onayı işlemlerinde işlem hizmet bedelinin %20'si teklifin onay aşamasına gelmesi halinde onaya sunulmadan önce, teklifin onaylanması durumunda ise geri kalan %80'  onaylı kıyı kenar çizgisi paftalarının dağıtımından önce Bakanlık Döner Sermaye Hesabına yatırılır.                                                                                                                                                                                                                                         
2) Kıyı Yapı ve Tesislerinde Planlama ve Uygulama Sürecine İlişkin Tebliğ ve 19.01.2011 gün ve 2011/1 sayılı ile 06.04.2021 tarih ve 2021/5 sayılı Genelgeler Kapsamında İmar Planı Kararı Gerektirmeden Yapılacak Olan Ahşap ve Rekreatif Amaçlı İskele tekliflerinde  başvuru bedeli, başvuru sahibine bakılmaksızın tahsil edilir. Dosyasında başvuru bedeli ücretine ilişkin makbuz olmadan işlem yapılmaz dosya ilgilisine iade edilir. Süreci başlayan tekliflerde başvuru bedeli iade edilmez.</t>
  </si>
  <si>
    <t>Su Sporları İskelesi, Rekreatif Amaçlı İskele, Denize İniş Rampaları vb. ve Rekreatif Alanlar</t>
  </si>
  <si>
    <t>Arazi Kullanım Türü / Su Sporları İskelesi, Rekreatif Amaçlı İskele, Denize İniş Rampaları vb. ve Rekreatif Alanlar / İlk Kez veya İlave veya Revizyon İmar Planı veya İmar Planı Değişikliği Yapılacak Alanlarda Planlama Alanı Üzerinden Hesaplanmak Üzere Birim Bedel (m2/TL)</t>
  </si>
  <si>
    <t>Arazi Kullanım Türü / Su Sporları İskelesi, Rekreatif Amaçlı İskele, Denize İniş Rampaları vb. ve Rekreatif Alanlar / Plan Tadilatı ile Artan emsal alanının Her m2'si için Birim Bedel (m2/TL)</t>
  </si>
  <si>
    <t>Arazi Kullanım Türü / Su Sporları İskelesi, Rekreatif Amaçlı İskele, Denize İniş Rampaları vb. ve Rekreatif Alanlar / Fonksiyon Değişikliği  ve/veya Yapılanma Artışı Getirmeyen Plan Değişikliği Tekliflerinde Birim Bedel (m2/TL)</t>
  </si>
  <si>
    <t>Barınak, Balıkçı Barınağı, Yanaşma İskelesi, Çekek Yeri vb.</t>
  </si>
  <si>
    <t>Arazi Kullanım Türü / Barınak, Balıkçı Barınağı, Yanaşma İskelesi, Çekek Yeri vb. / Plan Türüne Göre Alınacak Başvuru Bedeli (TL)</t>
  </si>
  <si>
    <t>Arazi Kullanım Türü / Barınak, Balıkçı Barınağı, Yanaşma İskelesi, Çekek Yeri vb. / İlk Kez veya İlave veya Revizyon İmar Planı veya İmar Planı Değişikliği Yapılacak Alanlarda Planlama Alanı Üzerinden Hesaplanmak Üzere Birim Bedel (m2/TL)</t>
  </si>
  <si>
    <t>Arazi Kullanım Türü / Barınak, Balıkçı Barınağı, Yanaşma İskelesi, Çekek Yeri vb. / Plan Tadilatı ile Artan emsal alanının Her m2'si için Birim Bedel (m2/TL)</t>
  </si>
  <si>
    <t>Arazi Kullanım Türü / Barınak, Balıkçı Barınağı, Yanaşma İskelesi, Çekek Yeri vb. / Fonksiyon Değişikliği  ve/veya Yapılanma Artışı  Getirmeyen Plan Değişikliği Tekliflerinde Birim Bedel (m2/TL)</t>
  </si>
  <si>
    <t>Arazi Kullanım Türü / Su Sporları İskelesi, Rekreatif Amaçlı İskele, Denize İniş Rampaları vb. ve Rekreatif Alanlar / Plan Türüne Göre Alınacak Başvuru Bedeli (TL)</t>
  </si>
  <si>
    <t>Milli Emlak Genel Müdürlüğüne Ait Verilen Hizmetlerin Ücretleri</t>
  </si>
  <si>
    <t xml:space="preserve">Denizlerde Faaliyet Gösteren Balık Çiftlikleri Çevresel Yönetim Planı Uygunluk Belgesi Ücretleri (Üretim miktarına göre ton başına birim fiyatı) </t>
  </si>
  <si>
    <t>DENİZLERDE FAALİYET GÖSTEREN BALIK ÇİFTLİKLERİ ÇEVRESEL YÖNETİM PLANI UYGUNLUK BELGESİ ÜCRETİ *</t>
  </si>
  <si>
    <t>Bina Kimlik Sertifikası Hizmetleri</t>
  </si>
  <si>
    <t>Bakanlık tarafından her yıl yayımlanan “Mimarlık ve Mühendislik Hizmet Bedellerinin Hesabında Kullanılacak Yapı Yaklaşık Birim Maliyetleri Hakkında Tebliğ”in I ve II. sınıflarında yer alan yapılar.</t>
  </si>
  <si>
    <t>“Mimarlık ve Mühendislik Hizmet Bedellerinin Hesabında Kullanılacak Yapı Yaklaşık Birim Maliyetleri Hakkında Tebliğ”in III. sınıfında yer alan yapılar.</t>
  </si>
  <si>
    <t>“Mimarlık ve Mühendislik Hizmet Bedellerinin Hesabında Kullanılacak Yapı Yaklaşık Birim Maliyetleri Hakkında Tebliğ”in IV ve V. sınıflarında yer alan yapılar.</t>
  </si>
  <si>
    <t>6306 sayılı Kanun kapsamında yapılacak olan Eğitime katılım ücreti (Kişi/Gün)</t>
  </si>
  <si>
    <t>ÇEVRE, ŞEHİRCİLİK VE İKLİM DEĞİŞİKLİĞİ BAKANLIĞI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</si>
</sst>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00\ _T_L_-;\-* #,##0.00\ _T_L_-;_-* &quot;-&quot;??\ _T_L_-;_-@_-"/>
  </numFmts>
  <fonts count="14"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2"/>
      <color theme="1"/>
      <name val="Times New Roman"/>
      <family val="1"/>
    </font>
    <font>
      <b/>
      <sz val="12"/>
      <color rgb="FFFF0000"/>
      <name val="Times New Roman"/>
      <family val="1"/>
    </font>
    <font>
      <sz val="10"/>
      <color rgb="FF000000"/>
      <name val="Times New Roman"/>
      <family val="1"/>
      <charset val="162"/>
    </font>
    <font>
      <b/>
      <strike/>
      <sz val="12"/>
      <color rgb="FFFF0000"/>
      <name val="Times New Roman"/>
      <family val="1"/>
    </font>
    <font>
      <strike/>
      <sz val="11"/>
      <color theme="1"/>
      <name val="Calibri"/>
      <family val="2"/>
      <scheme val="minor"/>
    </font>
    <font>
      <strike/>
      <sz val="12"/>
      <color theme="1"/>
      <name val="Times New Roman"/>
      <family val="1"/>
    </font>
    <font>
      <sz val="11"/>
      <color theme="1"/>
      <name val="Calibri"/>
      <family val="2"/>
      <charset val="162"/>
      <scheme val="minor"/>
    </font>
    <font>
      <sz val="10"/>
      <color rgb="FF000000"/>
      <name val="Times New Roman"/>
      <charset val="204"/>
    </font>
    <font>
      <sz val="10"/>
      <name val="Arial Tur"/>
      <charset val="162"/>
    </font>
    <font>
      <sz val="11"/>
      <color theme="0"/>
      <name val="Calibri"/>
      <family val="2"/>
      <charset val="162"/>
      <scheme val="minor"/>
    </font>
  </fonts>
  <fills count="8">
    <fill>
      <patternFill patternType="none"/>
    </fill>
    <fill>
      <patternFill patternType="gray125"/>
    </fill>
    <fill>
      <patternFill patternType="solid">
        <fgColor theme="8"/>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0" fontId="2" fillId="2" borderId="0" applyNumberFormat="0" applyBorder="0" applyAlignment="0" applyProtection="0"/>
    <xf numFmtId="0" fontId="6" fillId="0" borderId="0"/>
    <xf numFmtId="164" fontId="6" fillId="0" borderId="0" applyFont="0" applyFill="0" applyBorder="0" applyAlignment="0" applyProtection="0"/>
    <xf numFmtId="0" fontId="10" fillId="0" borderId="0"/>
    <xf numFmtId="0" fontId="11" fillId="0" borderId="0"/>
    <xf numFmtId="0" fontId="12" fillId="0" borderId="0"/>
    <xf numFmtId="0" fontId="10" fillId="0" borderId="0"/>
    <xf numFmtId="165" fontId="6" fillId="0" borderId="0" applyFont="0" applyFill="0" applyBorder="0" applyAlignment="0" applyProtection="0"/>
    <xf numFmtId="0" fontId="13" fillId="2" borderId="0" applyNumberFormat="0" applyBorder="0" applyAlignment="0" applyProtection="0"/>
  </cellStyleXfs>
  <cellXfs count="144">
    <xf numFmtId="0" fontId="0" fillId="0" borderId="0" xfId="0"/>
    <xf numFmtId="0" fontId="3" fillId="3" borderId="1" xfId="0" applyFont="1" applyFill="1" applyBorder="1" applyAlignment="1">
      <alignment wrapText="1"/>
    </xf>
    <xf numFmtId="0" fontId="4" fillId="0" borderId="1" xfId="0" applyFont="1" applyBorder="1" applyAlignment="1">
      <alignment wrapText="1"/>
    </xf>
    <xf numFmtId="0" fontId="3" fillId="3" borderId="2" xfId="0" applyFont="1" applyFill="1" applyBorder="1" applyAlignment="1">
      <alignment wrapText="1"/>
    </xf>
    <xf numFmtId="0" fontId="4" fillId="0" borderId="2" xfId="0" applyFont="1" applyBorder="1"/>
    <xf numFmtId="0" fontId="4" fillId="0" borderId="2" xfId="0" applyFont="1" applyBorder="1" applyAlignment="1">
      <alignment wrapText="1"/>
    </xf>
    <xf numFmtId="0" fontId="4" fillId="0" borderId="5" xfId="0" applyFont="1" applyBorder="1" applyAlignment="1">
      <alignment wrapText="1"/>
    </xf>
    <xf numFmtId="0" fontId="4" fillId="0" borderId="10" xfId="0" applyFont="1" applyBorder="1" applyAlignment="1">
      <alignment wrapText="1"/>
    </xf>
    <xf numFmtId="0" fontId="4" fillId="0" borderId="14" xfId="0" applyFont="1" applyBorder="1" applyAlignment="1">
      <alignment wrapText="1"/>
    </xf>
    <xf numFmtId="0" fontId="4" fillId="0" borderId="0" xfId="0" applyFont="1" applyBorder="1" applyAlignment="1">
      <alignment wrapText="1"/>
    </xf>
    <xf numFmtId="0" fontId="4" fillId="0" borderId="3" xfId="0" applyFont="1" applyBorder="1" applyAlignment="1">
      <alignment wrapText="1"/>
    </xf>
    <xf numFmtId="0" fontId="4" fillId="0" borderId="6" xfId="0" applyFont="1" applyBorder="1" applyAlignment="1">
      <alignment wrapText="1"/>
    </xf>
    <xf numFmtId="0" fontId="4" fillId="0" borderId="11" xfId="0" applyFont="1" applyBorder="1" applyAlignment="1">
      <alignment wrapText="1"/>
    </xf>
    <xf numFmtId="2" fontId="3" fillId="0" borderId="2" xfId="0" applyNumberFormat="1" applyFont="1" applyBorder="1" applyAlignment="1">
      <alignment horizontal="left"/>
    </xf>
    <xf numFmtId="2" fontId="3" fillId="3" borderId="1" xfId="0" applyNumberFormat="1" applyFont="1" applyFill="1" applyBorder="1" applyAlignment="1">
      <alignment horizontal="left" wrapText="1"/>
    </xf>
    <xf numFmtId="2" fontId="4" fillId="0" borderId="2" xfId="0" applyNumberFormat="1" applyFont="1" applyBorder="1" applyAlignment="1">
      <alignment horizontal="left"/>
    </xf>
    <xf numFmtId="2" fontId="4" fillId="0" borderId="3" xfId="0" applyNumberFormat="1" applyFont="1" applyBorder="1" applyAlignment="1">
      <alignment horizontal="left"/>
    </xf>
    <xf numFmtId="2" fontId="4" fillId="0" borderId="14" xfId="0" applyNumberFormat="1" applyFont="1" applyBorder="1" applyAlignment="1">
      <alignment horizontal="left"/>
    </xf>
    <xf numFmtId="2" fontId="4" fillId="0" borderId="1" xfId="0" applyNumberFormat="1" applyFont="1" applyBorder="1" applyAlignment="1">
      <alignment horizontal="left"/>
    </xf>
    <xf numFmtId="2" fontId="4" fillId="0" borderId="13" xfId="0" applyNumberFormat="1" applyFont="1" applyBorder="1" applyAlignment="1">
      <alignment horizontal="left"/>
    </xf>
    <xf numFmtId="2" fontId="4" fillId="0" borderId="5" xfId="0" applyNumberFormat="1" applyFont="1" applyBorder="1" applyAlignment="1">
      <alignment horizontal="left"/>
    </xf>
    <xf numFmtId="2" fontId="4" fillId="0" borderId="6" xfId="0" applyNumberFormat="1" applyFont="1" applyBorder="1" applyAlignment="1">
      <alignment horizontal="left"/>
    </xf>
    <xf numFmtId="2" fontId="4" fillId="0" borderId="10" xfId="0" applyNumberFormat="1" applyFont="1" applyBorder="1" applyAlignment="1">
      <alignment horizontal="left"/>
    </xf>
    <xf numFmtId="2" fontId="4" fillId="0" borderId="11" xfId="0" applyNumberFormat="1" applyFont="1" applyBorder="1" applyAlignment="1">
      <alignment horizontal="left"/>
    </xf>
    <xf numFmtId="2" fontId="4" fillId="0" borderId="0" xfId="0" applyNumberFormat="1" applyFont="1" applyBorder="1" applyAlignment="1">
      <alignment horizontal="left"/>
    </xf>
    <xf numFmtId="2" fontId="4" fillId="0" borderId="15" xfId="0" applyNumberFormat="1" applyFont="1" applyBorder="1" applyAlignment="1">
      <alignment horizontal="left"/>
    </xf>
    <xf numFmtId="0" fontId="4" fillId="0" borderId="8" xfId="0" applyFont="1" applyBorder="1" applyAlignment="1">
      <alignment wrapText="1"/>
    </xf>
    <xf numFmtId="0" fontId="3" fillId="0" borderId="1" xfId="0" applyFont="1" applyBorder="1" applyAlignment="1">
      <alignment wrapText="1"/>
    </xf>
    <xf numFmtId="2" fontId="4" fillId="0" borderId="8" xfId="0" applyNumberFormat="1" applyFont="1" applyBorder="1" applyAlignment="1">
      <alignment horizontal="left"/>
    </xf>
    <xf numFmtId="0" fontId="0" fillId="0" borderId="0" xfId="0" applyBorder="1"/>
    <xf numFmtId="0" fontId="3" fillId="3" borderId="1" xfId="0" applyFont="1" applyFill="1" applyBorder="1" applyAlignment="1">
      <alignment horizontal="center" wrapText="1"/>
    </xf>
    <xf numFmtId="0" fontId="4" fillId="0" borderId="1" xfId="0" applyFont="1" applyBorder="1" applyAlignment="1">
      <alignment horizontal="center"/>
    </xf>
    <xf numFmtId="0" fontId="4" fillId="0" borderId="1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left"/>
    </xf>
    <xf numFmtId="0" fontId="4" fillId="0" borderId="0" xfId="0" applyFont="1" applyBorder="1" applyAlignment="1">
      <alignment horizontal="left" wrapText="1"/>
    </xf>
    <xf numFmtId="0" fontId="5" fillId="6" borderId="2" xfId="1" applyFont="1" applyFill="1" applyBorder="1" applyAlignment="1">
      <alignment horizontal="center"/>
    </xf>
    <xf numFmtId="0" fontId="5" fillId="6" borderId="3" xfId="1" applyFont="1" applyFill="1" applyBorder="1" applyAlignment="1">
      <alignment horizontal="center"/>
    </xf>
    <xf numFmtId="0" fontId="5" fillId="6" borderId="1" xfId="1" applyFont="1" applyFill="1" applyBorder="1" applyAlignment="1">
      <alignment horizontal="center"/>
    </xf>
    <xf numFmtId="0" fontId="5" fillId="6" borderId="5" xfId="1" applyFont="1" applyFill="1" applyBorder="1" applyAlignment="1">
      <alignment horizontal="center"/>
    </xf>
    <xf numFmtId="0" fontId="5" fillId="6" borderId="6" xfId="1" applyFont="1" applyFill="1" applyBorder="1" applyAlignment="1">
      <alignment horizontal="center"/>
    </xf>
    <xf numFmtId="0" fontId="3" fillId="6" borderId="1" xfId="1" applyFont="1" applyFill="1" applyBorder="1" applyAlignment="1">
      <alignment horizontal="center"/>
    </xf>
    <xf numFmtId="0" fontId="4" fillId="6" borderId="1" xfId="1" applyFont="1" applyFill="1" applyBorder="1" applyAlignment="1">
      <alignment horizontal="center"/>
    </xf>
    <xf numFmtId="0" fontId="4" fillId="6" borderId="1" xfId="1" applyFont="1" applyFill="1" applyBorder="1" applyAlignment="1">
      <alignment horizontal="left"/>
    </xf>
    <xf numFmtId="0" fontId="4" fillId="6" borderId="1" xfId="1" applyFont="1" applyFill="1" applyBorder="1" applyAlignment="1">
      <alignment horizontal="left" wrapText="1"/>
    </xf>
    <xf numFmtId="0" fontId="4" fillId="6" borderId="13" xfId="1" applyFont="1" applyFill="1" applyBorder="1" applyAlignment="1">
      <alignment horizontal="left"/>
    </xf>
    <xf numFmtId="0" fontId="4" fillId="6" borderId="14" xfId="1" applyFont="1" applyFill="1" applyBorder="1" applyAlignment="1">
      <alignment horizontal="left" wrapText="1"/>
    </xf>
    <xf numFmtId="0" fontId="4" fillId="6" borderId="13" xfId="1" applyFont="1" applyFill="1" applyBorder="1" applyAlignment="1">
      <alignment horizontal="left" wrapText="1"/>
    </xf>
    <xf numFmtId="2" fontId="4" fillId="6" borderId="1" xfId="1" applyNumberFormat="1" applyFont="1" applyFill="1" applyBorder="1" applyAlignment="1">
      <alignment horizontal="left" wrapText="1"/>
    </xf>
    <xf numFmtId="2" fontId="4" fillId="6" borderId="14" xfId="1" applyNumberFormat="1" applyFont="1" applyFill="1" applyBorder="1" applyAlignment="1">
      <alignment horizontal="left" wrapText="1"/>
    </xf>
    <xf numFmtId="0" fontId="4" fillId="6" borderId="2" xfId="1" applyFont="1" applyFill="1" applyBorder="1" applyAlignment="1">
      <alignment horizontal="left" wrapText="1"/>
    </xf>
    <xf numFmtId="0" fontId="4" fillId="6" borderId="3" xfId="1" applyFont="1" applyFill="1" applyBorder="1" applyAlignment="1">
      <alignment horizontal="left" wrapText="1"/>
    </xf>
    <xf numFmtId="2" fontId="4" fillId="6" borderId="13" xfId="1" applyNumberFormat="1" applyFont="1" applyFill="1" applyBorder="1" applyAlignment="1">
      <alignment horizontal="left" wrapText="1"/>
    </xf>
    <xf numFmtId="0" fontId="3" fillId="3" borderId="2" xfId="0" applyFont="1" applyFill="1" applyBorder="1" applyAlignment="1">
      <alignment horizontal="left" wrapText="1"/>
    </xf>
    <xf numFmtId="0" fontId="4" fillId="0" borderId="3" xfId="0" applyFont="1" applyBorder="1" applyAlignment="1">
      <alignment horizontal="left" wrapText="1"/>
    </xf>
    <xf numFmtId="0" fontId="4" fillId="0" borderId="10" xfId="0" applyFont="1" applyBorder="1" applyAlignment="1">
      <alignment horizontal="left" wrapText="1"/>
    </xf>
    <xf numFmtId="0" fontId="4" fillId="0" borderId="2"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lignment horizontal="left" wrapText="1"/>
    </xf>
    <xf numFmtId="0" fontId="4" fillId="0" borderId="8" xfId="0" applyFont="1" applyBorder="1" applyAlignment="1">
      <alignment horizontal="left" wrapText="1"/>
    </xf>
    <xf numFmtId="0" fontId="4" fillId="6" borderId="2" xfId="1" applyFont="1" applyFill="1" applyBorder="1" applyAlignment="1">
      <alignment horizontal="left"/>
    </xf>
    <xf numFmtId="0" fontId="4" fillId="6" borderId="5" xfId="1" applyFont="1" applyFill="1" applyBorder="1" applyAlignment="1">
      <alignment horizontal="left"/>
    </xf>
    <xf numFmtId="0" fontId="4" fillId="6" borderId="10" xfId="1" applyFont="1" applyFill="1" applyBorder="1" applyAlignment="1">
      <alignment horizontal="left" wrapText="1"/>
    </xf>
    <xf numFmtId="0" fontId="4" fillId="6" borderId="5" xfId="1" applyFont="1" applyFill="1" applyBorder="1" applyAlignment="1">
      <alignment horizontal="left" wrapText="1"/>
    </xf>
    <xf numFmtId="0" fontId="1" fillId="0" borderId="8" xfId="0" applyFont="1" applyBorder="1"/>
    <xf numFmtId="0" fontId="1" fillId="0" borderId="8" xfId="0" applyFont="1" applyBorder="1" applyAlignment="1"/>
    <xf numFmtId="0" fontId="0" fillId="0" borderId="8" xfId="0" applyBorder="1"/>
    <xf numFmtId="0" fontId="4" fillId="6" borderId="2" xfId="1" applyFont="1" applyFill="1" applyBorder="1" applyAlignment="1">
      <alignment horizontal="center"/>
    </xf>
    <xf numFmtId="0" fontId="4" fillId="6" borderId="3" xfId="1" applyFont="1" applyFill="1" applyBorder="1" applyAlignment="1">
      <alignment horizontal="center"/>
    </xf>
    <xf numFmtId="0" fontId="4" fillId="6" borderId="4" xfId="1" applyFont="1" applyFill="1" applyBorder="1" applyAlignment="1">
      <alignment horizontal="left" wrapText="1"/>
    </xf>
    <xf numFmtId="0" fontId="4" fillId="0" borderId="1" xfId="2" applyFont="1" applyBorder="1" applyAlignment="1">
      <alignment horizontal="center" vertical="center" wrapText="1"/>
    </xf>
    <xf numFmtId="0" fontId="4" fillId="0" borderId="1" xfId="0" applyFont="1" applyBorder="1" applyAlignment="1">
      <alignment horizontal="left" vertical="center" wrapText="1"/>
    </xf>
    <xf numFmtId="0" fontId="8" fillId="0" borderId="8" xfId="0" applyFont="1" applyBorder="1"/>
    <xf numFmtId="0" fontId="8" fillId="0" borderId="0" xfId="0" applyFont="1" applyBorder="1"/>
    <xf numFmtId="0" fontId="9" fillId="0" borderId="1" xfId="0" applyFont="1" applyBorder="1" applyAlignment="1">
      <alignment horizontal="center"/>
    </xf>
    <xf numFmtId="0" fontId="9" fillId="0" borderId="1" xfId="0" applyFont="1" applyBorder="1" applyAlignment="1">
      <alignment wrapText="1"/>
    </xf>
    <xf numFmtId="2" fontId="9" fillId="0" borderId="1" xfId="0" applyNumberFormat="1" applyFont="1" applyBorder="1" applyAlignment="1">
      <alignment horizontal="left"/>
    </xf>
    <xf numFmtId="0" fontId="9" fillId="0" borderId="2" xfId="0" applyFont="1" applyBorder="1" applyAlignment="1">
      <alignment wrapText="1"/>
    </xf>
    <xf numFmtId="0" fontId="9" fillId="0" borderId="2" xfId="0" applyFont="1" applyBorder="1" applyAlignment="1">
      <alignment horizontal="left" wrapText="1"/>
    </xf>
    <xf numFmtId="0" fontId="4" fillId="0" borderId="2" xfId="4" applyFont="1" applyBorder="1" applyAlignment="1">
      <alignment horizontal="left" wrapText="1"/>
    </xf>
    <xf numFmtId="0" fontId="4" fillId="0" borderId="2" xfId="4" applyFont="1" applyBorder="1" applyAlignment="1">
      <alignment wrapText="1"/>
    </xf>
    <xf numFmtId="0" fontId="4" fillId="0" borderId="1" xfId="0" applyFont="1" applyBorder="1" applyAlignment="1">
      <alignment horizontal="left" wrapText="1"/>
    </xf>
    <xf numFmtId="0" fontId="4" fillId="0" borderId="1" xfId="0" applyFont="1" applyBorder="1" applyAlignment="1">
      <alignment horizontal="center"/>
    </xf>
    <xf numFmtId="0" fontId="4" fillId="0" borderId="1" xfId="0" applyFont="1" applyBorder="1" applyAlignment="1">
      <alignment wrapText="1"/>
    </xf>
    <xf numFmtId="2" fontId="4" fillId="0" borderId="1" xfId="0" applyNumberFormat="1" applyFont="1" applyBorder="1" applyAlignment="1">
      <alignment horizontal="left"/>
    </xf>
    <xf numFmtId="0" fontId="4" fillId="0" borderId="1" xfId="0" applyFont="1" applyBorder="1" applyAlignment="1">
      <alignment horizontal="left" wrapText="1"/>
    </xf>
    <xf numFmtId="0" fontId="3" fillId="6" borderId="2" xfId="1" applyFont="1" applyFill="1" applyBorder="1" applyAlignment="1">
      <alignment horizontal="left"/>
    </xf>
    <xf numFmtId="0" fontId="3" fillId="6" borderId="3" xfId="1" applyFont="1" applyFill="1" applyBorder="1" applyAlignment="1">
      <alignment horizontal="left"/>
    </xf>
    <xf numFmtId="0" fontId="3" fillId="6" borderId="4" xfId="1" applyFont="1" applyFill="1" applyBorder="1" applyAlignment="1">
      <alignment horizontal="left"/>
    </xf>
    <xf numFmtId="0" fontId="4" fillId="7" borderId="2" xfId="1" applyFont="1" applyFill="1" applyBorder="1" applyAlignment="1">
      <alignment horizontal="left"/>
    </xf>
    <xf numFmtId="0" fontId="4" fillId="7" borderId="3" xfId="1" applyFont="1" applyFill="1" applyBorder="1" applyAlignment="1">
      <alignment horizontal="left"/>
    </xf>
    <xf numFmtId="0" fontId="4" fillId="7" borderId="4" xfId="1" applyFont="1" applyFill="1" applyBorder="1" applyAlignment="1">
      <alignment horizontal="left"/>
    </xf>
    <xf numFmtId="0" fontId="3" fillId="6" borderId="2" xfId="1" applyFont="1" applyFill="1" applyBorder="1" applyAlignment="1"/>
    <xf numFmtId="0" fontId="3" fillId="6" borderId="3" xfId="1" applyFont="1" applyFill="1" applyBorder="1" applyAlignment="1"/>
    <xf numFmtId="0" fontId="3" fillId="6" borderId="4" xfId="1" applyFont="1" applyFill="1" applyBorder="1" applyAlignment="1"/>
    <xf numFmtId="0" fontId="3" fillId="0" borderId="1" xfId="0" applyFont="1" applyBorder="1" applyAlignment="1">
      <alignment horizontal="center"/>
    </xf>
    <xf numFmtId="0" fontId="5" fillId="4" borderId="2" xfId="1" applyFont="1" applyFill="1" applyBorder="1" applyAlignment="1">
      <alignment horizontal="center"/>
    </xf>
    <xf numFmtId="0" fontId="5" fillId="4" borderId="3" xfId="1" applyFont="1" applyFill="1" applyBorder="1" applyAlignment="1">
      <alignment horizontal="center"/>
    </xf>
    <xf numFmtId="0" fontId="5" fillId="4" borderId="6" xfId="1" applyFont="1" applyFill="1" applyBorder="1" applyAlignment="1">
      <alignment horizontal="center"/>
    </xf>
    <xf numFmtId="0" fontId="5" fillId="4" borderId="7" xfId="1" applyFont="1" applyFill="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4" fillId="7" borderId="2" xfId="1" applyFont="1" applyFill="1" applyBorder="1" applyAlignment="1">
      <alignment horizontal="left" wrapText="1"/>
    </xf>
    <xf numFmtId="0" fontId="4" fillId="7" borderId="3" xfId="1" applyFont="1" applyFill="1" applyBorder="1" applyAlignment="1">
      <alignment horizontal="left" wrapText="1"/>
    </xf>
    <xf numFmtId="0" fontId="5" fillId="4" borderId="4" xfId="1" applyFont="1" applyFill="1" applyBorder="1" applyAlignment="1">
      <alignment horizontal="center"/>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5" fillId="4" borderId="5" xfId="1" applyFont="1" applyFill="1" applyBorder="1" applyAlignment="1">
      <alignment horizontal="center"/>
    </xf>
    <xf numFmtId="0" fontId="5" fillId="4" borderId="0" xfId="1" applyFont="1" applyFill="1" applyBorder="1" applyAlignment="1">
      <alignment horizontal="center"/>
    </xf>
    <xf numFmtId="0" fontId="5" fillId="4" borderId="9" xfId="1" applyFont="1" applyFill="1" applyBorder="1" applyAlignment="1">
      <alignment horizontal="center"/>
    </xf>
    <xf numFmtId="0" fontId="4" fillId="5" borderId="2" xfId="0" applyFont="1" applyFill="1" applyBorder="1" applyAlignment="1">
      <alignment horizontal="left" wrapText="1"/>
    </xf>
    <xf numFmtId="0" fontId="4" fillId="5" borderId="3" xfId="0" applyFont="1" applyFill="1" applyBorder="1" applyAlignment="1">
      <alignment horizontal="left" wrapText="1"/>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5" fillId="4" borderId="11" xfId="1" applyFont="1" applyFill="1" applyBorder="1" applyAlignment="1">
      <alignment horizontal="center"/>
    </xf>
    <xf numFmtId="0" fontId="5" fillId="4" borderId="12" xfId="1" applyFont="1" applyFill="1" applyBorder="1" applyAlignment="1">
      <alignment horizontal="center"/>
    </xf>
    <xf numFmtId="0" fontId="4" fillId="5" borderId="4" xfId="0" applyFont="1" applyFill="1" applyBorder="1" applyAlignment="1">
      <alignment horizontal="left" wrapText="1"/>
    </xf>
    <xf numFmtId="0" fontId="4" fillId="5" borderId="5" xfId="0" applyFont="1" applyFill="1" applyBorder="1" applyAlignment="1">
      <alignment horizontal="left" wrapText="1"/>
    </xf>
    <xf numFmtId="0" fontId="4" fillId="5" borderId="6" xfId="0" applyFont="1" applyFill="1" applyBorder="1" applyAlignment="1">
      <alignment horizontal="left" wrapText="1"/>
    </xf>
    <xf numFmtId="0" fontId="3" fillId="5" borderId="2" xfId="0" applyFont="1" applyFill="1" applyBorder="1" applyAlignment="1">
      <alignment horizontal="left" wrapText="1"/>
    </xf>
    <xf numFmtId="0" fontId="3" fillId="5" borderId="3" xfId="0" applyFont="1" applyFill="1" applyBorder="1" applyAlignment="1">
      <alignment horizontal="left" wrapText="1"/>
    </xf>
    <xf numFmtId="0" fontId="3" fillId="5" borderId="4" xfId="0" applyFont="1" applyFill="1" applyBorder="1" applyAlignment="1">
      <alignment horizontal="left" wrapText="1"/>
    </xf>
    <xf numFmtId="0" fontId="3" fillId="6" borderId="2" xfId="1" applyFont="1" applyFill="1" applyBorder="1" applyAlignment="1">
      <alignment horizontal="left" wrapText="1"/>
    </xf>
    <xf numFmtId="0" fontId="3" fillId="6" borderId="3" xfId="1" applyFont="1" applyFill="1" applyBorder="1" applyAlignment="1">
      <alignment horizontal="left" wrapText="1"/>
    </xf>
    <xf numFmtId="0" fontId="3" fillId="6" borderId="8" xfId="1" applyFont="1" applyFill="1" applyBorder="1" applyAlignment="1">
      <alignment horizontal="left"/>
    </xf>
    <xf numFmtId="0" fontId="3" fillId="6" borderId="0" xfId="1" applyFont="1" applyFill="1" applyBorder="1" applyAlignment="1">
      <alignment horizontal="left"/>
    </xf>
    <xf numFmtId="0" fontId="3" fillId="6" borderId="1" xfId="1" applyFont="1" applyFill="1" applyBorder="1" applyAlignment="1">
      <alignment horizontal="left"/>
    </xf>
    <xf numFmtId="0" fontId="4" fillId="7" borderId="4" xfId="1" applyFont="1" applyFill="1" applyBorder="1" applyAlignment="1">
      <alignment horizontal="left" wrapText="1"/>
    </xf>
    <xf numFmtId="0" fontId="7" fillId="4" borderId="2" xfId="1" applyFont="1" applyFill="1" applyBorder="1" applyAlignment="1">
      <alignment horizontal="center"/>
    </xf>
    <xf numFmtId="0" fontId="7" fillId="4" borderId="3" xfId="1" applyFont="1" applyFill="1" applyBorder="1" applyAlignment="1">
      <alignment horizontal="center"/>
    </xf>
    <xf numFmtId="0" fontId="7" fillId="4" borderId="4" xfId="1" applyFont="1" applyFill="1" applyBorder="1" applyAlignment="1">
      <alignment horizontal="center"/>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4" borderId="10" xfId="1" applyFont="1" applyFill="1" applyBorder="1" applyAlignment="1">
      <alignment horizontal="center"/>
    </xf>
    <xf numFmtId="0" fontId="5" fillId="4" borderId="1" xfId="9" applyFont="1" applyFill="1" applyBorder="1" applyAlignment="1">
      <alignment horizontal="center"/>
    </xf>
    <xf numFmtId="0" fontId="3" fillId="0" borderId="1" xfId="0" applyFont="1" applyBorder="1" applyAlignment="1">
      <alignment horizontal="left"/>
    </xf>
    <xf numFmtId="2" fontId="4" fillId="0" borderId="2" xfId="0" applyNumberFormat="1" applyFont="1" applyBorder="1" applyAlignment="1">
      <alignment horizontal="center"/>
    </xf>
    <xf numFmtId="2" fontId="4" fillId="0" borderId="3" xfId="0" applyNumberFormat="1" applyFont="1" applyBorder="1" applyAlignment="1">
      <alignment horizontal="center"/>
    </xf>
    <xf numFmtId="2" fontId="4" fillId="0" borderId="4" xfId="0" applyNumberFormat="1" applyFont="1" applyBorder="1" applyAlignment="1">
      <alignment horizontal="center"/>
    </xf>
  </cellXfs>
  <cellStyles count="10">
    <cellStyle name="Accent5 2" xfId="9"/>
    <cellStyle name="Normal" xfId="0" builtinId="0"/>
    <cellStyle name="Normal 2" xfId="4"/>
    <cellStyle name="Normal 2 2" xfId="6"/>
    <cellStyle name="Normal 3" xfId="2"/>
    <cellStyle name="Normal 4" xfId="7"/>
    <cellStyle name="Normal 5" xfId="5"/>
    <cellStyle name="Virgül 2" xfId="8"/>
    <cellStyle name="Virgül 4" xfId="3"/>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1435</xdr:row>
      <xdr:rowOff>156883</xdr:rowOff>
    </xdr:from>
    <xdr:ext cx="14881412" cy="18781058"/>
    <xdr:sp macro="" textlink="">
      <xdr:nvSpPr>
        <xdr:cNvPr id="2" name="TextBox 1">
          <a:extLst>
            <a:ext uri="{FF2B5EF4-FFF2-40B4-BE49-F238E27FC236}">
              <a16:creationId xmlns:a16="http://schemas.microsoft.com/office/drawing/2014/main" id="{F21BAE5F-7491-4201-8874-8C3DA9325B99}"/>
            </a:ext>
          </a:extLst>
        </xdr:cNvPr>
        <xdr:cNvSpPr txBox="1"/>
      </xdr:nvSpPr>
      <xdr:spPr>
        <a:xfrm>
          <a:off x="0" y="458387824"/>
          <a:ext cx="14881412" cy="18781058"/>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100" b="1">
              <a:solidFill>
                <a:schemeClr val="tx1"/>
              </a:solidFill>
              <a:effectLst/>
              <a:latin typeface="+mn-lt"/>
              <a:ea typeface="+mn-ea"/>
              <a:cs typeface="+mn-cs"/>
            </a:rPr>
            <a:t>I-  1 nolu Cumhurbaşkanlığı Kararnamesinin 97/h KAPSAMINDA VE DİĞER MEVZUAT UYARINCA ONAYLANACAK PLANLARDA ALINACAK İNCELEME VE İŞLEM HİZMET BEDELİNİN HESAPLANMASINA İLİŞKİN USULLER</a:t>
          </a:r>
          <a:endParaRPr lang="tr-TR">
            <a:effectLst/>
          </a:endParaRPr>
        </a:p>
        <a:p>
          <a:r>
            <a:rPr lang="tr-TR" sz="1100">
              <a:solidFill>
                <a:schemeClr val="tx1"/>
              </a:solidFill>
              <a:effectLst/>
              <a:latin typeface="+mn-lt"/>
              <a:ea typeface="+mn-ea"/>
              <a:cs typeface="+mn-cs"/>
            </a:rPr>
            <a:t>Plan İnceleme ve hizmet işlem bedelleri, 1 nolu Cumhurbaşkanlığı Kararnamesinin 97/h ve 122. maddesi ile 28/12/2011 gün ve 28156 sayılı Resmi Gazete’de yayımlanan Çevre ve Şehircilik Bakanlığı Döner Sermaye İşletmesi Yönetmeliği hükümlerine dayanılarak hazırlanmıştır  </a:t>
          </a:r>
          <a:endParaRPr lang="tr-TR">
            <a:effectLst/>
          </a:endParaRPr>
        </a:p>
        <a:p>
          <a:r>
            <a:rPr lang="tr-TR" sz="1100">
              <a:solidFill>
                <a:schemeClr val="tx1"/>
              </a:solidFill>
              <a:effectLst/>
              <a:latin typeface="+mn-lt"/>
              <a:ea typeface="+mn-ea"/>
              <a:cs typeface="+mn-cs"/>
            </a:rPr>
            <a:t>Bakanlığımıza ilgili mevzuat hükümleri kapsamında onaylanmak üzere kişi, kurum ve kuruluşlarca iletilecek plan teklifleri için alınacak plan inceleme ve işlem hizmet bedellerinin hesaplanmasına dair usuller ve kriterler aşağıda açıklanmıştır. </a:t>
          </a:r>
          <a:endParaRPr lang="tr-TR">
            <a:effectLst/>
          </a:endParaRPr>
        </a:p>
        <a:p>
          <a:r>
            <a:rPr lang="tr-TR" sz="1100" u="sng">
              <a:solidFill>
                <a:schemeClr val="tx1"/>
              </a:solidFill>
              <a:effectLst/>
              <a:latin typeface="+mn-lt"/>
              <a:ea typeface="+mn-ea"/>
              <a:cs typeface="+mn-cs"/>
            </a:rPr>
            <a:t>I.BEDEL HESALAMA YÖNTEMİ</a:t>
          </a:r>
          <a:endParaRPr lang="tr-TR">
            <a:effectLst/>
          </a:endParaRPr>
        </a:p>
        <a:p>
          <a:r>
            <a:rPr lang="tr-TR" sz="1100">
              <a:solidFill>
                <a:schemeClr val="tx1"/>
              </a:solidFill>
              <a:effectLst/>
              <a:latin typeface="+mn-lt"/>
              <a:ea typeface="+mn-ea"/>
              <a:cs typeface="+mn-cs"/>
            </a:rPr>
            <a:t>1-Bahse konu bedelin hesaplamasında 3 kriter esas alınacaktır. Bunlar:</a:t>
          </a:r>
          <a:endParaRPr lang="tr-TR">
            <a:effectLst/>
          </a:endParaRPr>
        </a:p>
        <a:p>
          <a:r>
            <a:rPr lang="tr-TR" sz="1100">
              <a:solidFill>
                <a:schemeClr val="tx1"/>
              </a:solidFill>
              <a:effectLst/>
              <a:latin typeface="+mn-lt"/>
              <a:ea typeface="+mn-ea"/>
              <a:cs typeface="+mn-cs"/>
            </a:rPr>
            <a:t>A. Yöre katsayısı  (Şehir Plancıları Odası katsayıları esas alınarak bölgenin ekonomik düzeyi, arsa değerleri,  nüfus vb kriterler de değerlendirilmek suretiyle hazırlanmıştır )  .(EK 1 ) </a:t>
          </a:r>
          <a:endParaRPr lang="tr-TR">
            <a:effectLst/>
          </a:endParaRPr>
        </a:p>
        <a:p>
          <a:r>
            <a:rPr lang="tr-TR" sz="1100">
              <a:solidFill>
                <a:schemeClr val="tx1"/>
              </a:solidFill>
              <a:effectLst/>
              <a:latin typeface="+mn-lt"/>
              <a:ea typeface="+mn-ea"/>
              <a:cs typeface="+mn-cs"/>
            </a:rPr>
            <a:t>B. Arazi kullanım türü birim bedeli   Bakanlık plan türleri baz alınarak hesaplanmıştır. </a:t>
          </a:r>
          <a:endParaRPr lang="tr-TR">
            <a:effectLst/>
          </a:endParaRPr>
        </a:p>
        <a:p>
          <a:r>
            <a:rPr lang="tr-TR" sz="1100">
              <a:solidFill>
                <a:schemeClr val="tx1"/>
              </a:solidFill>
              <a:effectLst/>
              <a:latin typeface="+mn-lt"/>
              <a:ea typeface="+mn-ea"/>
              <a:cs typeface="+mn-cs"/>
            </a:rPr>
            <a:t>C.  Plan konusuna göre; alan büyüklüğü (m2)  veya emsal alanı (m2) veya uzunluk (m )</a:t>
          </a:r>
          <a:endParaRPr lang="tr-TR">
            <a:effectLst/>
          </a:endParaRPr>
        </a:p>
        <a:p>
          <a:r>
            <a:rPr lang="tr-TR" sz="1100">
              <a:solidFill>
                <a:schemeClr val="tx1"/>
              </a:solidFill>
              <a:effectLst/>
              <a:latin typeface="+mn-lt"/>
              <a:ea typeface="+mn-ea"/>
              <a:cs typeface="+mn-cs"/>
            </a:rPr>
            <a:t>veya ton veya santral kurulu gücü (MW)  Plan İnceleme ve İşlem Hizmet Bedeli = A x B x C   Formülü ile hesaplanır .</a:t>
          </a:r>
          <a:endParaRPr lang="tr-TR">
            <a:effectLst/>
          </a:endParaRPr>
        </a:p>
        <a:p>
          <a:r>
            <a:rPr lang="tr-TR" sz="1100">
              <a:solidFill>
                <a:schemeClr val="tx1"/>
              </a:solidFill>
              <a:effectLst/>
              <a:latin typeface="+mn-lt"/>
              <a:ea typeface="+mn-ea"/>
              <a:cs typeface="+mn-cs"/>
            </a:rPr>
            <a:t> 2-Plan İnceleme ve İşlem Hizmet Bedeli aynı müracaatla gelen nazım ve uygulama imar planın her ikisini de kapsamakta olup, nazım ve uygulama imar planı tekliflerinin birlikte sunulması durumunda plan bedeli 1 (bir) katsayısı ile çarpılarak hesaplanır.  Ancak, yalnızca nazım ya da uygulama imar planı teklifi için plan inceleme ve işlem hizmet bedelinin % 80’i alınır. Farklı ölçeklerde sunulan nazım imar planı tekliflerinin yalnızca birisi için bedel alınır.</a:t>
          </a:r>
          <a:endParaRPr lang="tr-TR">
            <a:effectLst/>
          </a:endParaRPr>
        </a:p>
        <a:p>
          <a:r>
            <a:rPr lang="tr-TR" sz="1100">
              <a:solidFill>
                <a:schemeClr val="tx1"/>
              </a:solidFill>
              <a:effectLst/>
              <a:latin typeface="+mn-lt"/>
              <a:ea typeface="+mn-ea"/>
              <a:cs typeface="+mn-cs"/>
            </a:rPr>
            <a:t>3-Plan inceleme ve hizmet bedeline tabii olan plan teklifi başvuruları için, plan onayının yapıldığı Bakanlık Makamı Olur’u tarihi itibariyle geçerli olan Birim Fiyat Listesi üzerinden plan inceleme ve hizmet bedeli üzerinden hesaplanacaktır.</a:t>
          </a:r>
          <a:endParaRPr lang="tr-TR">
            <a:effectLst/>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 Bakanlığımız Döner Sermaye İşletmesi Müdürlüğü Plan İnceleme ve İşlem Hizmet Bedelinin ödenmesine ilişkin yapmış olduğu tebligatın ilgilisine tebliğ edildiği tarihten itibaren 30 gün içerisinde plan bedelinin tamamının; teminat gösterilerek taksitlendirilmemesi ya da peşin olarak yatırılmaması halinde tekliflere yönelik yapılan iş ve işlemlerin ödeme yapılıncaya kadar durdurulacağı ve plan inceleme ve işlem hizmet bedelinin güncel birim fiyat listesine göre yeniden hesaplanacağı hususu ilgililerine bildirilir. Bu maddenin yürürlüğe girdiği tarihten önceki başvurulara istinaden yapılmış ve bedeli henüz tahsil edilmemiş iş ve işlemler ile hizmetler için de yukarıdaki fıkra hükümleri uygulanır.</a:t>
          </a:r>
          <a:r>
            <a:rPr lang="en-US" sz="1100">
              <a:solidFill>
                <a:schemeClr val="tx1"/>
              </a:solidFill>
              <a:effectLst/>
              <a:latin typeface="+mn-lt"/>
              <a:ea typeface="+mn-ea"/>
              <a:cs typeface="+mn-cs"/>
            </a:rPr>
            <a:t/>
          </a:r>
          <a:br>
            <a:rPr lang="en-US" sz="1100">
              <a:solidFill>
                <a:schemeClr val="tx1"/>
              </a:solidFill>
              <a:effectLst/>
              <a:latin typeface="+mn-lt"/>
              <a:ea typeface="+mn-ea"/>
              <a:cs typeface="+mn-cs"/>
            </a:rPr>
          </a:br>
          <a:r>
            <a:rPr lang="tr-TR" sz="1100">
              <a:solidFill>
                <a:schemeClr val="tx1"/>
              </a:solidFill>
              <a:effectLst/>
              <a:latin typeface="+mn-lt"/>
              <a:ea typeface="+mn-ea"/>
              <a:cs typeface="+mn-cs"/>
            </a:rPr>
            <a:t>5-Birden fazla il sınırları içine giren yatırımlara ilişkin olarak hazırlanan imar planlarında; hazırlanan imar planlarının plan inceleme ve hizmet bedeli, illerin plana giren kısımları esas alınarak her il için ayrı ayrı hesaplanır ve toplam tutar belirlenir. Hesaplanan bedelin, tavan bedeli en yüksek olan ilin tavan bedelinden fazla olması durumunda, plana konu illerden en yüksek tavan bedeli olan ilin tavan bedeli dikkate alınır.  Bu maddenin yayımı tarihinden önce onaylanmış ancak dağıtımı yapılmamış olan ve birden fazla ili kapsayan imar planlarında da plan inceleme ve hizmet bedeli, bu usullere göre be lirlenir. </a:t>
          </a:r>
          <a:endParaRPr lang="tr-TR">
            <a:effectLst/>
          </a:endParaRPr>
        </a:p>
        <a:p>
          <a:r>
            <a:rPr lang="tr-TR" sz="1100">
              <a:solidFill>
                <a:schemeClr val="tx1"/>
              </a:solidFill>
              <a:effectLst/>
              <a:latin typeface="+mn-lt"/>
              <a:ea typeface="+mn-ea"/>
              <a:cs typeface="+mn-cs"/>
            </a:rPr>
            <a:t>6-Hizmet bedelinin hesaplanmasında esas alınacak katsayılar, alan büyüklüğü, toplam emsal alanı ve kullanım türü ile hizmet bedeli Mekânsal Planlama Genel Müdürlüğünce Döner Sermaye İşletmesi Müdürlüğüne bildirilecektir. </a:t>
          </a:r>
          <a:endParaRPr lang="tr-TR">
            <a:effectLst/>
          </a:endParaRPr>
        </a:p>
        <a:p>
          <a:r>
            <a:rPr lang="tr-TR" sz="1100">
              <a:solidFill>
                <a:schemeClr val="tx1"/>
              </a:solidFill>
              <a:effectLst/>
              <a:latin typeface="+mn-lt"/>
              <a:ea typeface="+mn-ea"/>
              <a:cs typeface="+mn-cs"/>
            </a:rPr>
            <a:t>7-Bakanlığımıza iletilen plan tekliflerine ait yukarıda yer alan A X B X C formülüne göre hesaplanacak plan inceleme ve işlem hizmet bedelinin belirlenen tavan bedeli aşması durumunda tavan bedel uygulanır.  </a:t>
          </a:r>
          <a:endParaRPr lang="tr-TR">
            <a:effectLst/>
          </a:endParaRPr>
        </a:p>
        <a:p>
          <a:r>
            <a:rPr lang="tr-TR" sz="1100" u="sng">
              <a:solidFill>
                <a:schemeClr val="tx1"/>
              </a:solidFill>
              <a:effectLst/>
              <a:latin typeface="+mn-lt"/>
              <a:ea typeface="+mn-ea"/>
              <a:cs typeface="+mn-cs"/>
            </a:rPr>
            <a:t>II.BEDEL ÖDEME PLANLARI</a:t>
          </a:r>
          <a:endParaRPr lang="tr-TR">
            <a:effectLst/>
          </a:endParaRPr>
        </a:p>
        <a:p>
          <a:r>
            <a:rPr lang="tr-TR" sz="1100">
              <a:solidFill>
                <a:schemeClr val="tx1"/>
              </a:solidFill>
              <a:effectLst/>
              <a:latin typeface="+mn-lt"/>
              <a:ea typeface="+mn-ea"/>
              <a:cs typeface="+mn-cs"/>
            </a:rPr>
            <a:t>1-Bakanlığımıza iletilen imar planları öncelikle yetki unsuru yönünden incelenir. Yetki unsuru yönünden Bakanlığımızca değerlendirilemeyen imar planlarına ilişkin başvuru bedeli alınmaz. Bakanlığımızca değerlendirmeye alınabilecek bedele konu imar planı tekliflerinde başvuru ücreti olarak, Arazi Kullanım Türü Bedelleri cetvelindeki ilgili arazi kullanım türünün (I) numaralı satırında yer alan bedeller müracaat sırasında Bakanlık Döner Sermaye İşletmesi hesabına yatırılır. Birden fazla fonksiyonu içeren tekliflerde, başvuru bedeli en yüksek olan üzerinden alınır. Plan teklif dosyasında başvuru bedeli ücretine ilişkin makbuz olmadan işlem yapılmaz dosya ilgilisine iade edilir. Teklifin, inceleme aşamasında reddedilmesi veya onaylanmaması durumunda bu bedel iade edilmez.</a:t>
          </a:r>
          <a:endParaRPr lang="tr-TR">
            <a:effectLst/>
          </a:endParaRPr>
        </a:p>
        <a:p>
          <a:r>
            <a:rPr lang="tr-TR" sz="1100">
              <a:solidFill>
                <a:schemeClr val="tx1"/>
              </a:solidFill>
              <a:effectLst/>
              <a:latin typeface="+mn-lt"/>
              <a:ea typeface="+mn-ea"/>
              <a:cs typeface="+mn-cs"/>
            </a:rPr>
            <a:t>2-Plan teklifinin onaylanması durumunda,  plan inceleme ve işlem hizmet bedelinin tamamı planın dağıtımından önce Bakanlık Döner Sermaye İşletmesi hesabına yatırılır. </a:t>
          </a:r>
          <a:endParaRPr lang="tr-TR">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 Hizmet bedelleri, Döner Sermaye İşletmesi Müdürlüğünce 12 ayı geçmemek üzere taksitlendirilebilir. Taksitlendirme durumunda hizmet bedelinin tamamına yönelik olarak teminat mektubu  alınır. Taksitlendirme işleminde,Maliye ve Hazine Bakanlığınca belirlenen yılı kanuni faiz oranı üzerinden faiz tahakkuk ettirilir</a:t>
          </a:r>
          <a:endParaRPr lang="tr-TR">
            <a:effectLst/>
          </a:endParaRPr>
        </a:p>
        <a:p>
          <a:r>
            <a:rPr lang="en-US" sz="1100">
              <a:solidFill>
                <a:schemeClr val="tx1"/>
              </a:solidFill>
              <a:effectLst/>
              <a:latin typeface="+mn-lt"/>
              <a:ea typeface="+mn-ea"/>
              <a:cs typeface="+mn-cs"/>
            </a:rPr>
            <a:t>4</a:t>
          </a:r>
          <a:r>
            <a:rPr lang="tr-TR" sz="1100">
              <a:solidFill>
                <a:schemeClr val="tx1"/>
              </a:solidFill>
              <a:effectLst/>
              <a:latin typeface="+mn-lt"/>
              <a:ea typeface="+mn-ea"/>
              <a:cs typeface="+mn-cs"/>
            </a:rPr>
            <a:t>-itirazlar sonucunda oluşan plana ilişkin, itiraz öncesi plan inceleme ve işlem hizmet bedelinden daha düşük bir bedel hesaplanması durumunda bu bedel farkı teklif sahibine iade edilmez. Ancak, itirazlar sonrasında Emsal Alanı ya da kullanım değişikliğinden kaynaklı olarak hizmet bedelinde artış olması durumunda bu bedel teklif sahibinden tahsil edilir.</a:t>
          </a:r>
          <a:endParaRPr lang="tr-TR">
            <a:effectLst/>
          </a:endParaRPr>
        </a:p>
        <a:p>
          <a:r>
            <a:rPr lang="en-US" sz="1100" b="1">
              <a:solidFill>
                <a:schemeClr val="tx1"/>
              </a:solidFill>
              <a:effectLst/>
              <a:latin typeface="+mn-lt"/>
              <a:ea typeface="+mn-ea"/>
              <a:cs typeface="+mn-cs"/>
            </a:rPr>
            <a:t>5</a:t>
          </a:r>
          <a:r>
            <a:rPr lang="tr-TR" sz="1100" b="1">
              <a:solidFill>
                <a:schemeClr val="tx1"/>
              </a:solidFill>
              <a:effectLst/>
              <a:latin typeface="+mn-lt"/>
              <a:ea typeface="+mn-ea"/>
              <a:cs typeface="+mn-cs"/>
            </a:rPr>
            <a:t>-</a:t>
          </a:r>
          <a:r>
            <a:rPr lang="tr-TR" sz="1100">
              <a:solidFill>
                <a:schemeClr val="tx1"/>
              </a:solidFill>
              <a:effectLst/>
              <a:latin typeface="+mn-lt"/>
              <a:ea typeface="+mn-ea"/>
              <a:cs typeface="+mn-cs"/>
            </a:rPr>
            <a:t> İtirazlar öncesinde hizmet bedeli indirilmiş sınır bedel olarak hesaplanan teklifler için ise itirazlar sonucunda oluşan yeni plandan ilave bedel hesaplanır</a:t>
          </a:r>
          <a:endParaRPr lang="tr-TR">
            <a:effectLst/>
          </a:endParaRPr>
        </a:p>
        <a:p>
          <a:r>
            <a:rPr lang="en-US" sz="1100">
              <a:solidFill>
                <a:schemeClr val="tx1"/>
              </a:solidFill>
              <a:effectLst/>
              <a:latin typeface="+mn-lt"/>
              <a:ea typeface="+mn-ea"/>
              <a:cs typeface="+mn-cs"/>
            </a:rPr>
            <a:t>6</a:t>
          </a:r>
          <a:r>
            <a:rPr lang="tr-TR" sz="1100">
              <a:solidFill>
                <a:schemeClr val="tx1"/>
              </a:solidFill>
              <a:effectLst/>
              <a:latin typeface="+mn-lt"/>
              <a:ea typeface="+mn-ea"/>
              <a:cs typeface="+mn-cs"/>
            </a:rPr>
            <a:t>-Bakanlığımızca onaylanan planların teklif sahinince talep edilmeksizin Bakanlıkça iptal edilmesi durumunda plan inceleme ve hizmet bedeli iade edilir. Onaylı Planların yargı kararı ile iptali halinde plan inceleme ve hizmet bedeli iade edilmez. Bakanlığımızca iptal edilmesi durumunda plan inceleme ve hizmet bedeli iade edilir.</a:t>
          </a:r>
          <a:endParaRPr lang="tr-TR">
            <a:effectLst/>
          </a:endParaRPr>
        </a:p>
        <a:p>
          <a:r>
            <a:rPr lang="en-US" sz="1100">
              <a:solidFill>
                <a:schemeClr val="tx1"/>
              </a:solidFill>
              <a:effectLst/>
              <a:latin typeface="+mn-lt"/>
              <a:ea typeface="+mn-ea"/>
              <a:cs typeface="+mn-cs"/>
            </a:rPr>
            <a:t>7</a:t>
          </a:r>
          <a:r>
            <a:rPr lang="tr-TR" sz="1100">
              <a:solidFill>
                <a:schemeClr val="tx1"/>
              </a:solidFill>
              <a:effectLst/>
              <a:latin typeface="+mn-lt"/>
              <a:ea typeface="+mn-ea"/>
              <a:cs typeface="+mn-cs"/>
            </a:rPr>
            <a:t>-Millet Bahçesi tekliflerine ilişkin başvuru ve plan inceleme ve hizmet bedeli alınmaz. Bu maddenin yürürlüğe girdiği tarihten önceki başvurulara istinaden yapılmış ve bedeli henüz tahsil edilmemiş iş ve işlemler ile hizmetler için de yukarıdaki fıkra hükümleri uygulanır</a:t>
          </a:r>
          <a:endParaRPr lang="tr-TR">
            <a:effectLst/>
          </a:endParaRPr>
        </a:p>
        <a:p>
          <a:r>
            <a:rPr lang="en-US" sz="1100">
              <a:solidFill>
                <a:schemeClr val="tx1"/>
              </a:solidFill>
              <a:effectLst/>
              <a:latin typeface="+mn-lt"/>
              <a:ea typeface="+mn-ea"/>
              <a:cs typeface="+mn-cs"/>
            </a:rPr>
            <a:t>8</a:t>
          </a:r>
          <a:r>
            <a:rPr lang="tr-TR" sz="1100">
              <a:solidFill>
                <a:schemeClr val="tx1"/>
              </a:solidFill>
              <a:effectLst/>
              <a:latin typeface="+mn-lt"/>
              <a:ea typeface="+mn-ea"/>
              <a:cs typeface="+mn-cs"/>
            </a:rPr>
            <a:t>-Hazine mülkiyetinde bulunan ve ön izin verilen taşınmazlara ilişkin sunulan plan tekliflerinde başvuru ve plan inceleme ve hizmet bedeli alınmaz</a:t>
          </a:r>
          <a:endParaRPr lang="tr-TR">
            <a:effectLst/>
          </a:endParaRPr>
        </a:p>
        <a:p>
          <a:r>
            <a:rPr lang="en-US" sz="1100">
              <a:solidFill>
                <a:schemeClr val="tx1"/>
              </a:solidFill>
              <a:effectLst/>
              <a:latin typeface="+mn-lt"/>
              <a:ea typeface="+mn-ea"/>
              <a:cs typeface="+mn-cs"/>
            </a:rPr>
            <a:t>9</a:t>
          </a:r>
          <a:r>
            <a:rPr lang="tr-TR" sz="1100">
              <a:solidFill>
                <a:schemeClr val="tx1"/>
              </a:solidFill>
              <a:effectLst/>
              <a:latin typeface="+mn-lt"/>
              <a:ea typeface="+mn-ea"/>
              <a:cs typeface="+mn-cs"/>
            </a:rPr>
            <a:t>-233 Sayılı KHK Kapsamındaki Kamu İşletmeleri iktisadi devlet teşekkülleri, kamu iktisadi kuruluşları ve Özel Kanunu olan işletmeler olarak belirlenen kuruluşlar tarafından sunulan plant ekliflerinde başvuru ve plan inceleme ve hizmet bedeli alınmaz. Ancak plan teklifinin bağlı kuruluşlar tarafından sunulması halinde Yönetmeliğin ilgili maddeleri uygulanır.</a:t>
          </a:r>
          <a:endParaRPr lang="tr-TR">
            <a:effectLst/>
          </a:endParaRPr>
        </a:p>
        <a:p>
          <a:r>
            <a:rPr lang="tr-TR" sz="1100">
              <a:solidFill>
                <a:schemeClr val="tx1"/>
              </a:solidFill>
              <a:effectLst/>
              <a:latin typeface="+mn-lt"/>
              <a:ea typeface="+mn-ea"/>
              <a:cs typeface="+mn-cs"/>
            </a:rPr>
            <a:t>1</a:t>
          </a:r>
          <a:r>
            <a:rPr lang="en-US" sz="1100">
              <a:solidFill>
                <a:schemeClr val="tx1"/>
              </a:solidFill>
              <a:effectLst/>
              <a:latin typeface="+mn-lt"/>
              <a:ea typeface="+mn-ea"/>
              <a:cs typeface="+mn-cs"/>
            </a:rPr>
            <a:t>0</a:t>
          </a:r>
          <a:r>
            <a:rPr lang="tr-TR" sz="1100">
              <a:solidFill>
                <a:schemeClr val="tx1"/>
              </a:solidFill>
              <a:effectLst/>
              <a:latin typeface="+mn-lt"/>
              <a:ea typeface="+mn-ea"/>
              <a:cs typeface="+mn-cs"/>
            </a:rPr>
            <a:t>-Bakanlığımıza bağlı ve ilişkili kuruluşlar tarafından sunulan plan tekliflerinden başvuru ve plan inceleme ve hizmet bedeli  alınmaz</a:t>
          </a:r>
          <a:endParaRPr lang="tr-TR">
            <a:effectLst/>
          </a:endParaRPr>
        </a:p>
        <a:p>
          <a:r>
            <a:rPr lang="tr-TR" sz="1100" b="1" u="sng">
              <a:solidFill>
                <a:schemeClr val="tx1"/>
              </a:solidFill>
              <a:effectLst/>
              <a:latin typeface="+mn-lt"/>
              <a:ea typeface="+mn-ea"/>
              <a:cs typeface="+mn-cs"/>
            </a:rPr>
            <a:t>III.MUAFİYETLER</a:t>
          </a:r>
          <a:endParaRPr lang="tr-TR">
            <a:effectLst/>
          </a:endParaRPr>
        </a:p>
        <a:p>
          <a:r>
            <a:rPr lang="tr-TR" sz="1100">
              <a:solidFill>
                <a:schemeClr val="tx1"/>
              </a:solidFill>
              <a:effectLst/>
              <a:latin typeface="+mn-lt"/>
              <a:ea typeface="+mn-ea"/>
              <a:cs typeface="+mn-cs"/>
            </a:rPr>
            <a:t>1-Çevre Düzeni Planları, 1/25.000 ölçekli Nazım İmar Planları ve değişikliklerinde, başvuru bedeli alınmaz. </a:t>
          </a:r>
          <a:r>
            <a:rPr lang="tr-TR" sz="1100" b="1">
              <a:solidFill>
                <a:schemeClr val="tx1"/>
              </a:solidFill>
              <a:effectLst/>
              <a:latin typeface="+mn-lt"/>
              <a:ea typeface="+mn-ea"/>
              <a:cs typeface="+mn-cs"/>
            </a:rPr>
            <a:t>Plan inceleme ve işlem hizmet bedeli olan  75.000 türk lirası</a:t>
          </a:r>
          <a:r>
            <a:rPr lang="en-US" sz="1100" b="1">
              <a:solidFill>
                <a:schemeClr val="tx1"/>
              </a:solidFill>
              <a:effectLst/>
              <a:latin typeface="+mn-lt"/>
              <a:ea typeface="+mn-ea"/>
              <a:cs typeface="+mn-cs"/>
            </a:rPr>
            <a:t> </a:t>
          </a:r>
          <a:r>
            <a:rPr lang="tr-TR" sz="1100" b="1">
              <a:solidFill>
                <a:schemeClr val="tx1"/>
              </a:solidFill>
              <a:effectLst/>
              <a:latin typeface="+mn-lt"/>
              <a:ea typeface="+mn-ea"/>
              <a:cs typeface="+mn-cs"/>
            </a:rPr>
            <a:t>alınır.</a:t>
          </a:r>
          <a:r>
            <a:rPr lang="tr-TR" sz="1100">
              <a:solidFill>
                <a:schemeClr val="tx1"/>
              </a:solidFill>
              <a:effectLst/>
              <a:latin typeface="+mn-lt"/>
              <a:ea typeface="+mn-ea"/>
              <a:cs typeface="+mn-cs"/>
            </a:rPr>
            <a:t>  Plan teklifinin onaylanması durumunda,plan inceleme ve işlem hizmet bedelinin tamamı planın dağıtımından önce Bakanlık Döner Sermaye İşletmesi hesabına yatırılır.</a:t>
          </a:r>
          <a:endParaRPr lang="tr-TR">
            <a:effectLst/>
          </a:endParaRPr>
        </a:p>
        <a:p>
          <a:r>
            <a:rPr lang="tr-TR" sz="1100">
              <a:solidFill>
                <a:schemeClr val="tx1"/>
              </a:solidFill>
              <a:effectLst/>
              <a:latin typeface="+mn-lt"/>
              <a:ea typeface="+mn-ea"/>
              <a:cs typeface="+mn-cs"/>
            </a:rPr>
            <a:t>2-Yerel idarelerce ve/veya kurum ve kuruluşlarca teklif edilen başvurulardan plan inceleme ve hizmet bedeli alınmaz.</a:t>
          </a:r>
          <a:endParaRPr lang="tr-TR">
            <a:effectLst/>
          </a:endParaRPr>
        </a:p>
        <a:p>
          <a:r>
            <a:rPr lang="tr-TR" sz="1100">
              <a:solidFill>
                <a:schemeClr val="tx1"/>
              </a:solidFill>
              <a:effectLst/>
              <a:latin typeface="+mn-lt"/>
              <a:ea typeface="+mn-ea"/>
              <a:cs typeface="+mn-cs"/>
            </a:rPr>
            <a:t>3- Bakanlıkça yapılarak,</a:t>
          </a:r>
          <a:endParaRPr lang="tr-TR">
            <a:effectLst/>
          </a:endParaRPr>
        </a:p>
        <a:p>
          <a:r>
            <a:rPr lang="tr-TR" sz="1100">
              <a:solidFill>
                <a:schemeClr val="tx1"/>
              </a:solidFill>
              <a:effectLst/>
              <a:latin typeface="+mn-lt"/>
              <a:ea typeface="+mn-ea"/>
              <a:cs typeface="+mn-cs"/>
            </a:rPr>
            <a:t>- İlk defa onaylanacak olan çevre düzeni planları,</a:t>
          </a:r>
          <a:endParaRPr lang="tr-TR">
            <a:effectLst/>
          </a:endParaRPr>
        </a:p>
        <a:p>
          <a:r>
            <a:rPr lang="tr-TR" sz="1100">
              <a:solidFill>
                <a:schemeClr val="tx1"/>
              </a:solidFill>
              <a:effectLst/>
              <a:latin typeface="+mn-lt"/>
              <a:ea typeface="+mn-ea"/>
              <a:cs typeface="+mn-cs"/>
            </a:rPr>
            <a:t>- Genel nitelikli çevre düzeni planı revizyonları,</a:t>
          </a:r>
          <a:endParaRPr lang="tr-TR">
            <a:effectLst/>
          </a:endParaRPr>
        </a:p>
        <a:p>
          <a:r>
            <a:rPr lang="tr-TR" sz="1100">
              <a:solidFill>
                <a:schemeClr val="tx1"/>
              </a:solidFill>
              <a:effectLst/>
              <a:latin typeface="+mn-lt"/>
              <a:ea typeface="+mn-ea"/>
              <a:cs typeface="+mn-cs"/>
            </a:rPr>
            <a:t>- Çevre düzeni planlarına ait plan hükmü, plan açıklama raporu ve alansal tanımlama yapılmayan içerikteki değişiklikleri,</a:t>
          </a:r>
          <a:endParaRPr lang="tr-TR">
            <a:effectLst/>
          </a:endParaRPr>
        </a:p>
        <a:p>
          <a:r>
            <a:rPr lang="tr-TR" sz="1100">
              <a:solidFill>
                <a:schemeClr val="tx1"/>
              </a:solidFill>
              <a:effectLst/>
              <a:latin typeface="+mn-lt"/>
              <a:ea typeface="+mn-ea"/>
              <a:cs typeface="+mn-cs"/>
            </a:rPr>
            <a:t>- Onaylanarak askıya çıkarılan çevre düzeni planlarına askı süresi içinde yapılan itirazlar sonucunda uygun görülen düzenlemeler plan inceleme ve işlem hizmet bedeline tabi  değildir.</a:t>
          </a:r>
          <a:endParaRPr lang="tr-TR">
            <a:effectLst/>
          </a:endParaRPr>
        </a:p>
        <a:p>
          <a:r>
            <a:rPr lang="tr-TR" sz="1100">
              <a:solidFill>
                <a:schemeClr val="tx1"/>
              </a:solidFill>
              <a:effectLst/>
              <a:latin typeface="+mn-lt"/>
              <a:ea typeface="+mn-ea"/>
              <a:cs typeface="+mn-cs"/>
            </a:rPr>
            <a:t>4-Mahkeme kararı gibi zorunlu sebeplerle ya da teknik ve maddi hataların düzeltilmesi amacıyla Bakanlıkça yapılacak plan onama işlemlerinden ve itirazlar sonucu emsal artışı ya da kullanım değişikliğine neden olmayan, itiraz öncesi plan inceleme ve işlem hizmet bedelini etkilemeyen işlemlerden bedel alınmaz</a:t>
          </a:r>
          <a:endParaRPr lang="tr-TR">
            <a:effectLst/>
          </a:endParaRPr>
        </a:p>
        <a:p>
          <a:r>
            <a:rPr lang="tr-TR" sz="1100">
              <a:solidFill>
                <a:schemeClr val="tx1"/>
              </a:solidFill>
              <a:effectLst/>
              <a:latin typeface="+mn-lt"/>
              <a:ea typeface="+mn-ea"/>
              <a:cs typeface="+mn-cs"/>
            </a:rPr>
            <a:t>5-2985 sayılı Kanun kapsamında Toplu Konut Alanı İlan edilen alanlarda ve sosyal konut ve kamu hizmet binası yapımına dönük plan teklifleri ile 775 sayılı Kanun kapsamında ilan edilen Gecekondu Önleme Bölgeleri ve 7269 sayılı Kanun kapsamında kamu kurum ve kuruluşlarından Bakanlığımıza iletilen tekliflerde plan inceleme ve işlem hizmet bedeli ve başvuru ücreti alınmaz</a:t>
          </a:r>
          <a:endParaRPr lang="tr-TR">
            <a:effectLst/>
          </a:endParaRPr>
        </a:p>
        <a:p>
          <a:r>
            <a:rPr lang="tr-TR" sz="1100">
              <a:solidFill>
                <a:schemeClr val="tx1"/>
              </a:solidFill>
              <a:effectLst/>
              <a:latin typeface="+mn-lt"/>
              <a:ea typeface="+mn-ea"/>
              <a:cs typeface="+mn-cs"/>
            </a:rPr>
            <a:t>6-Ayrıca, kamu kurum ve kuruluşlarının kamusal hizmete, kaynak geliştirmeye ve gelir elde etmeye yönelik planları ile arsa satışı karşılığı hasılat paylaşımı, yap-işlet-devret modeli ile gerçekleştirilecek yatırımlar ve bütünleyici fonksiyonlara yönelik özel proje alanı ilanı ve imar planı tekliflerinin onaylanması halinde plan inceleme ve işlem hizmet bedeli ve başvuru ücreti alınmaz. Bu maddenin yayımı tarihinden önce başvurusu yapılarak onaylanan, ancak bedeli henüz tahsil edilmemiş imar planları, ilan işlemleri vb, iş ve işlemler ile hizmetler içinde bu madde hükmü uygulanır.</a:t>
          </a:r>
          <a:endParaRPr lang="tr-TR">
            <a:effectLst/>
          </a:endParaRPr>
        </a:p>
        <a:p>
          <a:r>
            <a:rPr lang="tr-TR" sz="1100">
              <a:solidFill>
                <a:schemeClr val="tx1"/>
              </a:solidFill>
              <a:effectLst/>
              <a:latin typeface="+mn-lt"/>
              <a:ea typeface="+mn-ea"/>
              <a:cs typeface="+mn-cs"/>
            </a:rPr>
            <a:t>7-6306 sayılı Kanuna esas iş ve işlemlerden plan inceleme ve işlem hizmet bedeli alınmaz.</a:t>
          </a:r>
          <a:endParaRPr lang="tr-TR">
            <a:effectLst/>
          </a:endParaRPr>
        </a:p>
        <a:p>
          <a:r>
            <a:rPr lang="tr-TR" sz="1100">
              <a:solidFill>
                <a:schemeClr val="tx1"/>
              </a:solidFill>
              <a:effectLst/>
              <a:latin typeface="+mn-lt"/>
              <a:ea typeface="+mn-ea"/>
              <a:cs typeface="+mn-cs"/>
            </a:rPr>
            <a:t>8</a:t>
          </a:r>
          <a:r>
            <a:rPr lang="tr-TR" sz="1100" u="sng">
              <a:solidFill>
                <a:schemeClr val="tx1"/>
              </a:solidFill>
              <a:effectLst/>
              <a:latin typeface="+mn-lt"/>
              <a:ea typeface="+mn-ea"/>
              <a:cs typeface="+mn-cs"/>
            </a:rPr>
            <a:t>-</a:t>
          </a:r>
          <a:r>
            <a:rPr lang="tr-TR" sz="1100">
              <a:solidFill>
                <a:schemeClr val="tx1"/>
              </a:solidFill>
              <a:effectLst/>
              <a:latin typeface="+mn-lt"/>
              <a:ea typeface="+mn-ea"/>
              <a:cs typeface="+mn-cs"/>
            </a:rPr>
            <a:t> 5018 sayılı Kanuna ekli olan I, II, III, IV sayılı cetvellerdeki idarelerile mahalli idarelerden tarafından istenilen  ve Bakanlığımızca onaylanan imar planı örneklerinden bedel alınmaz</a:t>
          </a:r>
          <a:endParaRPr lang="tr-TR">
            <a:effectLst/>
          </a:endParaRPr>
        </a:p>
        <a:p>
          <a:r>
            <a:rPr lang="tr-TR" sz="1100">
              <a:solidFill>
                <a:schemeClr val="tx1"/>
              </a:solidFill>
              <a:effectLst/>
              <a:latin typeface="+mn-lt"/>
              <a:ea typeface="+mn-ea"/>
              <a:cs typeface="+mn-cs"/>
            </a:rPr>
            <a:t>9-Yatırım programı kapsamında Bakanlığımıza sunulan plan tekliflerden plan inceleme ve hizmet bedeli alınmaz</a:t>
          </a:r>
          <a:endParaRPr lang="tr-TR">
            <a:effectLst/>
          </a:endParaRPr>
        </a:p>
        <a:p>
          <a:r>
            <a:rPr lang="tr-TR" sz="1100" u="sng">
              <a:solidFill>
                <a:schemeClr val="tx1"/>
              </a:solidFill>
              <a:effectLst/>
              <a:latin typeface="+mn-lt"/>
              <a:ea typeface="+mn-ea"/>
              <a:cs typeface="+mn-cs"/>
            </a:rPr>
            <a:t>IV.-ÖZEL ÜCRETLENDİRME</a:t>
          </a:r>
          <a:endParaRPr lang="tr-TR">
            <a:effectLst/>
          </a:endParaRPr>
        </a:p>
        <a:p>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1 nolu Cumhurbaşkanlığı Kararnamesinin 97/h maddesi kapsamında onaylanacak plan tekliflerinde, </a:t>
          </a:r>
          <a:r>
            <a:rPr lang="tr-TR" sz="1100" b="1">
              <a:solidFill>
                <a:schemeClr val="tx1"/>
              </a:solidFill>
              <a:effectLst/>
              <a:latin typeface="+mn-lt"/>
              <a:ea typeface="+mn-ea"/>
              <a:cs typeface="+mn-cs"/>
            </a:rPr>
            <a:t>plan inceleme ve işlem </a:t>
          </a:r>
          <a:r>
            <a:rPr lang="tr-TR" sz="1100">
              <a:solidFill>
                <a:schemeClr val="tx1"/>
              </a:solidFill>
              <a:effectLst/>
              <a:latin typeface="+mn-lt"/>
              <a:ea typeface="+mn-ea"/>
              <a:cs typeface="+mn-cs"/>
            </a:rPr>
            <a:t>hizmet bedeli 2 (iki) katsayısı ile çarpılarak hesaplanır. </a:t>
          </a:r>
          <a:endParaRPr lang="tr-TR">
            <a:effectLst/>
          </a:endParaRPr>
        </a:p>
        <a:p>
          <a:r>
            <a:rPr lang="tr-TR" sz="1100" b="1">
              <a:solidFill>
                <a:schemeClr val="tx1"/>
              </a:solidFill>
              <a:effectLst/>
              <a:latin typeface="+mn-lt"/>
              <a:ea typeface="+mn-ea"/>
              <a:cs typeface="+mn-cs"/>
            </a:rPr>
            <a:t>2</a:t>
          </a:r>
          <a:r>
            <a:rPr lang="tr-TR" sz="1100">
              <a:solidFill>
                <a:schemeClr val="tx1"/>
              </a:solidFill>
              <a:effectLst/>
              <a:latin typeface="+mn-lt"/>
              <a:ea typeface="+mn-ea"/>
              <a:cs typeface="+mn-cs"/>
            </a:rPr>
            <a:t>-Boğaziçi Kanunu kapsamında öngörünüm ve sahil şeridi hariç onaylanacak plan tekliflerinde </a:t>
          </a:r>
          <a:r>
            <a:rPr lang="tr-TR" sz="1100" b="1">
              <a:solidFill>
                <a:schemeClr val="tx1"/>
              </a:solidFill>
              <a:effectLst/>
              <a:latin typeface="+mn-lt"/>
              <a:ea typeface="+mn-ea"/>
              <a:cs typeface="+mn-cs"/>
            </a:rPr>
            <a:t>ise; plan inceleme ve işlem hizmet bedeli</a:t>
          </a:r>
          <a:r>
            <a:rPr lang="tr-TR" sz="1100">
              <a:solidFill>
                <a:schemeClr val="tx1"/>
              </a:solidFill>
              <a:effectLst/>
              <a:latin typeface="+mn-lt"/>
              <a:ea typeface="+mn-ea"/>
              <a:cs typeface="+mn-cs"/>
            </a:rPr>
            <a:t> sadece </a:t>
          </a:r>
          <a:r>
            <a:rPr lang="tr-TR" sz="1100" b="1">
              <a:solidFill>
                <a:schemeClr val="tx1"/>
              </a:solidFill>
              <a:effectLst/>
              <a:latin typeface="+mn-lt"/>
              <a:ea typeface="+mn-ea"/>
              <a:cs typeface="+mn-cs"/>
            </a:rPr>
            <a:t>6 (altı)</a:t>
          </a:r>
          <a:r>
            <a:rPr lang="tr-TR" sz="1100">
              <a:solidFill>
                <a:schemeClr val="tx1"/>
              </a:solidFill>
              <a:effectLst/>
              <a:latin typeface="+mn-lt"/>
              <a:ea typeface="+mn-ea"/>
              <a:cs typeface="+mn-cs"/>
            </a:rPr>
            <a:t>  katsayısı ile çarpılarak hesaplanır,  bu planlar için ayrıca Korunan alanlarda yapılacak imar planları için belirlenen 1.5 katsayısı uygulanmaz.  </a:t>
          </a:r>
          <a:endParaRPr lang="tr-TR">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maddesive Boğaziçi Kanunu kapsamında teklif edilen planlar dışındaki diğer plan ve sınır ilanı tekliflerinin işlem hizmet bedelinin o il için belirlenen üst sınır bedelini </a:t>
          </a:r>
          <a:r>
            <a:rPr lang="tr-TR" sz="1100" b="1">
              <a:solidFill>
                <a:schemeClr val="tx1"/>
              </a:solidFill>
              <a:effectLst/>
              <a:latin typeface="+mn-lt"/>
              <a:ea typeface="+mn-ea"/>
              <a:cs typeface="+mn-cs"/>
            </a:rPr>
            <a:t>(EK 2)</a:t>
          </a:r>
          <a:r>
            <a:rPr lang="tr-TR" sz="1100">
              <a:solidFill>
                <a:schemeClr val="tx1"/>
              </a:solidFill>
              <a:effectLst/>
              <a:latin typeface="+mn-lt"/>
              <a:ea typeface="+mn-ea"/>
              <a:cs typeface="+mn-cs"/>
            </a:rPr>
            <a:t> aşması halinde, işlem hizmet bedeli o il için belirlenen üst sınır bedelinden alınır. Ek (2) deki bedeller, 644 Sayılı KHK' nın 2 (h) maddesi ve Boğaziçi Kanunu kapsamında onaylanacak plan teklifleri için yukarıda belirtilen katsayılar ile çarpılarak hesaplanır. </a:t>
          </a:r>
          <a:endParaRPr lang="tr-TR">
            <a:effectLst/>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-1 nolu Cumhurbaşkanlığı Kararnamesinin 97. maddesi (ğ) bendi gereğince Bakanlar Kurulunca belirlenen ve "Özel Proje Alanı" olarak ilan edilen yerlere ilişkin her tür ve ölçekte planlara ait iş ve işlemlere dair plan inceleme ve işlem hizmet bedeli 1,80 katsayısı ile çarpılarak bulunacaktır.</a:t>
          </a:r>
          <a:endParaRPr lang="tr-TR">
            <a:effectLst/>
          </a:endParaRPr>
        </a:p>
        <a:p>
          <a:r>
            <a:rPr lang="tr-TR" sz="1100" b="1">
              <a:solidFill>
                <a:schemeClr val="tx1"/>
              </a:solidFill>
              <a:effectLst/>
              <a:latin typeface="+mn-lt"/>
              <a:ea typeface="+mn-ea"/>
              <a:cs typeface="+mn-cs"/>
            </a:rPr>
            <a:t>5</a:t>
          </a:r>
          <a:r>
            <a:rPr lang="tr-TR" sz="1100" b="1" u="sng">
              <a:solidFill>
                <a:schemeClr val="tx1"/>
              </a:solidFill>
              <a:effectLst/>
              <a:latin typeface="+mn-lt"/>
              <a:ea typeface="+mn-ea"/>
              <a:cs typeface="+mn-cs"/>
            </a:rPr>
            <a:t>-</a:t>
          </a:r>
          <a:r>
            <a:rPr lang="tr-TR" sz="1100">
              <a:solidFill>
                <a:schemeClr val="tx1"/>
              </a:solidFill>
              <a:effectLst/>
              <a:latin typeface="+mn-lt"/>
              <a:ea typeface="+mn-ea"/>
              <a:cs typeface="+mn-cs"/>
            </a:rPr>
            <a:t>Yenilenebilir Enerji Kaynaklarına ilişkin santrallerde (HES, RES, GES, JES, Doğalgaz, Biyogaz,Biokütle  , Katı Atık Yakılarak elde edilen enerjiden   Elektrik Üretim Tesisleri vb.) plan inceleme ve işlem hizmet bedeli hesabında Yenilenebilir Enerji Kaynaklarıın Belgelendirilmesi ve Desteklenmesine ilişkin Yönetmelikte belirtilen YEKDEM (Yenilenebilir Enerji Kaynaklarının Desteklenmesi Mekanizması) kapsamında yenilenebilir enerji kaynaklarına dayalı üretim faaliyeti gösteren üretim lisansında Santral Kurulu Gücü (MWm) ile belirtilen değer üzerinde hesaplanır.Biyogaz ,Biokütle, Katı Atık Yakılarak elde edilen enerjiden  Elektrik Üretim Tesisleri" için birim kurulu güç üzerinden birim fiyat kalemi düzenlenmesi </a:t>
          </a:r>
          <a:endParaRPr lang="tr-TR">
            <a:effectLst/>
          </a:endParaRPr>
        </a:p>
        <a:p>
          <a:r>
            <a:rPr lang="tr-TR" sz="1100" b="1">
              <a:solidFill>
                <a:schemeClr val="tx1"/>
              </a:solidFill>
              <a:effectLst/>
              <a:latin typeface="+mn-lt"/>
              <a:ea typeface="+mn-ea"/>
              <a:cs typeface="+mn-cs"/>
            </a:rPr>
            <a:t>6</a:t>
          </a:r>
          <a:r>
            <a:rPr lang="tr-TR" sz="1100" b="1" u="sng">
              <a:solidFill>
                <a:schemeClr val="tx1"/>
              </a:solidFill>
              <a:effectLst/>
              <a:latin typeface="+mn-lt"/>
              <a:ea typeface="+mn-ea"/>
              <a:cs typeface="+mn-cs"/>
            </a:rPr>
            <a:t>-</a:t>
          </a:r>
          <a:r>
            <a:rPr lang="tr-TR" sz="1100">
              <a:solidFill>
                <a:schemeClr val="tx1"/>
              </a:solidFill>
              <a:effectLst/>
              <a:latin typeface="+mn-lt"/>
              <a:ea typeface="+mn-ea"/>
              <a:cs typeface="+mn-cs"/>
            </a:rPr>
            <a:t>Patlayıcı madde depolama ve üretim alanları kapsamında gelen imar planlarına ilişkin plan inceleme ve işlem hizmet bedeli üretilecek veya depolanacak patlayıcı maddenin miktarı üzerinden (ton) hesaplanır.</a:t>
          </a:r>
          <a:endParaRPr lang="tr-TR">
            <a:effectLst/>
          </a:endParaRPr>
        </a:p>
        <a:p>
          <a:r>
            <a:rPr lang="en-US" sz="1100" b="1">
              <a:solidFill>
                <a:schemeClr val="tx1"/>
              </a:solidFill>
              <a:effectLst/>
              <a:latin typeface="+mn-lt"/>
              <a:ea typeface="+mn-ea"/>
              <a:cs typeface="+mn-cs"/>
            </a:rPr>
            <a:t>7</a:t>
          </a:r>
          <a:r>
            <a:rPr lang="tr-TR" sz="1100" b="1">
              <a:solidFill>
                <a:schemeClr val="tx1"/>
              </a:solidFill>
              <a:effectLst/>
              <a:latin typeface="+mn-lt"/>
              <a:ea typeface="+mn-ea"/>
              <a:cs typeface="+mn-cs"/>
            </a:rPr>
            <a:t>-</a:t>
          </a:r>
          <a:r>
            <a:rPr lang="tr-TR" sz="1100">
              <a:solidFill>
                <a:schemeClr val="tx1"/>
              </a:solidFill>
              <a:effectLst/>
              <a:latin typeface="+mn-lt"/>
              <a:ea typeface="+mn-ea"/>
              <a:cs typeface="+mn-cs"/>
            </a:rPr>
            <a:t>Döner  Sermaye  İşletmesi  Yönetim  Kurulu  Başkanlığı, Yönetim Kurulu Kararı uyarınca "Vakıfların, vakıf üniversitelerinin ve derneklerin özel üniversite, özel eğitim, özel sağlık, özel spor tesisi, özel yurt gibi kentsel, sosyal ve teknik altyapı niteliğindeki ve vakıf faaliyetlerinin gereği olan plan teklifleri için plan inceleme ve işlem hizmet bedeli 1/4 oranında hesaplanır. Bu maddenin yayımı tarihinden önce başvuru yapılmış, onaylanmamış veya onaylanmış olmakla birlikte, henüz bedeli tahsil edilmemiş, bu madde kapsamındaki imar planları, ilan işlemleri vb. iş ve işlemleri ile hizmetler için de bu madde hükmü uygulanır</a:t>
          </a:r>
          <a:endParaRPr lang="tr-TR">
            <a:effectLst/>
          </a:endParaRPr>
        </a:p>
        <a:p>
          <a:r>
            <a:rPr lang="tr-TR" sz="1100">
              <a:solidFill>
                <a:schemeClr val="tx1"/>
              </a:solidFill>
              <a:effectLst/>
              <a:latin typeface="+mn-lt"/>
              <a:ea typeface="+mn-ea"/>
              <a:cs typeface="+mn-cs"/>
            </a:rPr>
            <a:t> </a:t>
          </a:r>
          <a:r>
            <a:rPr lang="en-US" sz="1100" b="1">
              <a:solidFill>
                <a:schemeClr val="tx1"/>
              </a:solidFill>
              <a:effectLst/>
              <a:latin typeface="+mn-lt"/>
              <a:ea typeface="+mn-ea"/>
              <a:cs typeface="+mn-cs"/>
            </a:rPr>
            <a:t>8</a:t>
          </a:r>
          <a:r>
            <a:rPr lang="tr-TR" sz="1100" b="1">
              <a:solidFill>
                <a:schemeClr val="tx1"/>
              </a:solidFill>
              <a:effectLst/>
              <a:latin typeface="+mn-lt"/>
              <a:ea typeface="+mn-ea"/>
              <a:cs typeface="+mn-cs"/>
            </a:rPr>
            <a:t>-</a:t>
          </a:r>
          <a:r>
            <a:rPr lang="tr-TR" sz="1100">
              <a:solidFill>
                <a:schemeClr val="tx1"/>
              </a:solidFill>
              <a:effectLst/>
              <a:latin typeface="+mn-lt"/>
              <a:ea typeface="+mn-ea"/>
              <a:cs typeface="+mn-cs"/>
            </a:rPr>
            <a:t>Belediyeler tarafından Çevre ve Şehircilik Bakanlığına gönderilen “Özel Proje Alanı İlanı” işlemlerinden sadece başvuru bedeli alınır. Özel Proje Alanına ilişkin her tür ve ölçekteki imar planı tekliflerine ilişkin iş ve işlemlerden başvuru bedeli ile plan inceleme ve işlem hizmet bedeli alınmaz. Bu maddenin yürürlüğe girdiği tarihten önceki başvurulara istinaden yapılmış ve bedeli henüz tahsil edilmemiş iş ve işlemler ile hizmetler için de yukarıdaki fıkra hükümleri uygulanır.</a:t>
          </a:r>
          <a:endParaRPr lang="tr-TR">
            <a:effectLst/>
          </a:endParaRPr>
        </a:p>
        <a:p>
          <a:r>
            <a:rPr lang="en-US" sz="1100" b="1">
              <a:solidFill>
                <a:schemeClr val="tx1"/>
              </a:solidFill>
              <a:effectLst/>
              <a:latin typeface="+mn-lt"/>
              <a:ea typeface="+mn-ea"/>
              <a:cs typeface="+mn-cs"/>
            </a:rPr>
            <a:t>9</a:t>
          </a:r>
          <a:r>
            <a:rPr lang="en-US" sz="1100">
              <a:solidFill>
                <a:schemeClr val="tx1"/>
              </a:solidFill>
              <a:effectLst/>
              <a:latin typeface="+mn-lt"/>
              <a:ea typeface="+mn-ea"/>
              <a:cs typeface="+mn-cs"/>
            </a:rPr>
            <a:t>- </a:t>
          </a:r>
          <a:r>
            <a:rPr lang="tr-TR" sz="1100">
              <a:solidFill>
                <a:schemeClr val="tx1"/>
              </a:solidFill>
              <a:effectLst/>
              <a:latin typeface="+mn-lt"/>
              <a:ea typeface="+mn-ea"/>
              <a:cs typeface="+mn-cs"/>
            </a:rPr>
            <a:t>3621 sayılı Kıyı Kanunu kapsamında sunulan plan tekliflerinde plan inceleme ve işlem hizmet bedeli hesaplanırken plan onama sınırı içerisinde kalan su yüzeyi de dikkate alınır. Su yüzeyinin plan inceleme ve işlem hizmet bedeli; su yüzeyinin m² cinsinden büyüklüğünün, planda yer alan fonksiyonlardan en yüksek bedelli olanının katsayısı, yöre katsayısı ve 0.10 katsayının çarpımı ile bulunur.</a:t>
          </a:r>
          <a:endParaRPr lang="tr-TR">
            <a:effectLst/>
          </a:endParaRPr>
        </a:p>
        <a:p>
          <a:pPr eaLnBrk="1" fontAlgn="auto" latinLnBrk="0" hangingPunct="1"/>
          <a:r>
            <a:rPr lang="en-US" sz="1100" b="1">
              <a:solidFill>
                <a:schemeClr val="tx1"/>
              </a:solidFill>
              <a:effectLst/>
              <a:latin typeface="+mn-lt"/>
              <a:ea typeface="+mn-ea"/>
              <a:cs typeface="+mn-cs"/>
            </a:rPr>
            <a:t>10-</a:t>
          </a:r>
          <a:r>
            <a:rPr lang="en-US" sz="1100">
              <a:solidFill>
                <a:schemeClr val="tx1"/>
              </a:solidFill>
              <a:effectLst/>
              <a:latin typeface="+mn-lt"/>
              <a:ea typeface="+mn-ea"/>
              <a:cs typeface="+mn-cs"/>
            </a:rPr>
            <a:t> Tuzla Alanları için plan inceleme ve işlem hizmet bedeli hesabında Yöre Katsayısı dahil edilmeden hesaplanan bedelin 1/1000'i alınır.</a:t>
          </a:r>
          <a:br>
            <a:rPr lang="en-US" sz="1100">
              <a:solidFill>
                <a:schemeClr val="tx1"/>
              </a:solidFill>
              <a:effectLst/>
              <a:latin typeface="+mn-lt"/>
              <a:ea typeface="+mn-ea"/>
              <a:cs typeface="+mn-cs"/>
            </a:rPr>
          </a:br>
          <a:r>
            <a:rPr lang="en-US" sz="1100" b="1">
              <a:solidFill>
                <a:schemeClr val="tx1"/>
              </a:solidFill>
              <a:effectLst/>
              <a:latin typeface="+mn-lt"/>
              <a:ea typeface="+mn-ea"/>
              <a:cs typeface="+mn-cs"/>
            </a:rPr>
            <a:t>11</a:t>
          </a:r>
          <a:r>
            <a:rPr lang="tr-TR" sz="1100" b="1">
              <a:solidFill>
                <a:schemeClr val="tx1"/>
              </a:solidFill>
              <a:effectLst/>
              <a:latin typeface="+mn-lt"/>
              <a:ea typeface="+mn-ea"/>
              <a:cs typeface="+mn-cs"/>
            </a:rPr>
            <a:t>-</a:t>
          </a:r>
          <a:r>
            <a:rPr lang="tr-TR" sz="1100">
              <a:solidFill>
                <a:schemeClr val="tx1"/>
              </a:solidFill>
              <a:effectLst/>
              <a:latin typeface="+mn-lt"/>
              <a:ea typeface="+mn-ea"/>
              <a:cs typeface="+mn-cs"/>
            </a:rPr>
            <a:t>3621 sayılı Kıyı Kanunu ve ilgili mevzuatında belirtilen kıyı yapılarına ilişkin imar planı teklifleri ile bu kıyı yapıları ile birlikte Kıyı Kenar Çizgisinin (KKÇ) kara tarafında sahil şeridi ve/veya bu alanların dışındaki alanları da içeren imar planı teklifleri için; </a:t>
          </a:r>
          <a:endParaRPr lang="tr-TR">
            <a:effectLst/>
          </a:endParaRPr>
        </a:p>
        <a:p>
          <a:r>
            <a:rPr lang="en-US" sz="1100" b="1">
              <a:solidFill>
                <a:schemeClr val="tx1"/>
              </a:solidFill>
              <a:effectLst/>
              <a:latin typeface="+mn-lt"/>
              <a:ea typeface="+mn-ea"/>
              <a:cs typeface="+mn-cs"/>
            </a:rPr>
            <a:t> </a:t>
          </a:r>
          <a:r>
            <a:rPr lang="tr-TR" sz="1100" b="1">
              <a:solidFill>
                <a:schemeClr val="tx1"/>
              </a:solidFill>
              <a:effectLst/>
              <a:latin typeface="+mn-lt"/>
              <a:ea typeface="+mn-ea"/>
              <a:cs typeface="+mn-cs"/>
            </a:rPr>
            <a:t>I. 2015/8139 sayılı Bakanlar Kurulu Kararı uyarınca; 10/12/2003 tarihli ve 5018 sayılı Kamu Mali Yönetimi ve Kontrol Kanununa ekli I, II, III, IV sayılı cetvellerdeki idarele</a:t>
          </a:r>
          <a:r>
            <a:rPr lang="en-US" sz="1100" b="1">
              <a:solidFill>
                <a:schemeClr val="tx1"/>
              </a:solidFill>
              <a:effectLst/>
              <a:latin typeface="+mn-lt"/>
              <a:ea typeface="+mn-ea"/>
              <a:cs typeface="+mn-cs"/>
            </a:rPr>
            <a:t>r</a:t>
          </a:r>
          <a:r>
            <a:rPr lang="en-US" sz="1100" b="1" baseline="0">
              <a:solidFill>
                <a:schemeClr val="tx1"/>
              </a:solidFill>
              <a:effectLst/>
              <a:latin typeface="+mn-lt"/>
              <a:ea typeface="+mn-ea"/>
              <a:cs typeface="+mn-cs"/>
            </a:rPr>
            <a:t> ile Bakanlığımızın bağlı, ilgili ve ilişkili kuruluşlarının</a:t>
          </a:r>
          <a:r>
            <a:rPr lang="tr-TR" sz="1100" b="1">
              <a:solidFill>
                <a:schemeClr val="tx1"/>
              </a:solidFill>
              <a:effectLst/>
              <a:latin typeface="+mn-lt"/>
              <a:ea typeface="+mn-ea"/>
              <a:cs typeface="+mn-cs"/>
            </a:rPr>
            <a:t>; </a:t>
          </a:r>
          <a:endParaRPr lang="tr-TR">
            <a:effectLst/>
          </a:endParaRPr>
        </a:p>
        <a:p>
          <a:r>
            <a:rPr lang="tr-TR" sz="1100">
              <a:solidFill>
                <a:schemeClr val="tx1"/>
              </a:solidFill>
              <a:effectLst/>
              <a:latin typeface="+mn-lt"/>
              <a:ea typeface="+mn-ea"/>
              <a:cs typeface="+mn-cs"/>
            </a:rPr>
            <a:t>Kendi mülkiyetinde bulunan alanlar ile devletin hüküm ve tasarrufu altında bulunan alanlara ilişkin olarak, Bakanlığımıza iletilen her tür ve ölçekteki plan tekliflerinden; Başvuru bedelleri ile adı geçen Bakanlıkça uygun görülerek onaylanan planların plan inceleme ve işlem hizmeti ve aynı kapsamdaki imar durum belgesi hazırlama, plan örneği, digital ortamda veri transferi ve her türlü veri temini, 8/1/2002 tarihli ve 4736 sayılı Kanunun 1 inci maddesinin birinci fıkrası hükmünden muaf olup; bu kapsamda yer alan plan tekliflerinden “başvuru bedeli” ile “plan inceleme ve işlem hizmeti bedeli” alınmaz ve yine bu Bakanlar Kurulu Kararında belirtilen diğer iş ve işlemler için de Döner Sermaye Bedeli alınmaz. </a:t>
          </a:r>
          <a:endParaRPr lang="tr-TR">
            <a:effectLst/>
          </a:endParaRPr>
        </a:p>
        <a:p>
          <a:r>
            <a:rPr lang="tr-TR" sz="1100" b="1">
              <a:solidFill>
                <a:schemeClr val="tx1"/>
              </a:solidFill>
              <a:effectLst/>
              <a:latin typeface="+mn-lt"/>
              <a:ea typeface="+mn-ea"/>
              <a:cs typeface="+mn-cs"/>
            </a:rPr>
            <a:t>II. </a:t>
          </a:r>
          <a:r>
            <a:rPr lang="tr-TR" sz="1100">
              <a:solidFill>
                <a:schemeClr val="tx1"/>
              </a:solidFill>
              <a:effectLst/>
              <a:latin typeface="+mn-lt"/>
              <a:ea typeface="+mn-ea"/>
              <a:cs typeface="+mn-cs"/>
            </a:rPr>
            <a:t>10/12/2003 tarihli ve 5018 sayılı Kamu Mali Yönetimi ve Kontrol Kanununun “Tanımlar” başlığı altındaki mahalli idarelerin; </a:t>
          </a:r>
          <a:endParaRPr lang="tr-TR">
            <a:effectLst/>
          </a:endParaRPr>
        </a:p>
        <a:p>
          <a:r>
            <a:rPr lang="tr-TR" sz="1100" b="1">
              <a:solidFill>
                <a:schemeClr val="tx1"/>
              </a:solidFill>
              <a:effectLst/>
              <a:latin typeface="+mn-lt"/>
              <a:ea typeface="+mn-ea"/>
              <a:cs typeface="+mn-cs"/>
            </a:rPr>
            <a:t>a</a:t>
          </a:r>
          <a:r>
            <a:rPr lang="tr-TR" sz="1100">
              <a:solidFill>
                <a:schemeClr val="tx1"/>
              </a:solidFill>
              <a:effectLst/>
              <a:latin typeface="+mn-lt"/>
              <a:ea typeface="+mn-ea"/>
              <a:cs typeface="+mn-cs"/>
            </a:rPr>
            <a:t>. 10/12/2003 tarihli ve 5018 sayılı Kamu Mali Yönetimi ve Kontrol Kanununa ekli I, II, III, IV sayılı cetvellerdeki idarelerin mülkiyetinde bulunan alanlar, devletin hüküm ve tasarrufu altında bulunan alanlar ile kendi mülkiyetlerindeki alanlara ilişkin olarak, Çevre ve Şehircilik Bakanlığına gönderdikleri her tür ve ölçekteki plan tekliflerinden; Kaynak geliştirme ve gelir elde etmeye yönelik planları ile arsa satışı karşılığı hasılat paylaşımı, yap-işlet-devret modeli ile gerçekleştirilecek yatırımlara yönelik imar planı tekliflerinden; başvuru bedeli tam olarak ve yukarıda yer alan A X B X C formülüne ve plan türüne göre "Açıklamalar" bölümünde yer alan diğer usullere göre hesaplanacak plan inceleme ve işlem hizmet bedeli 1/8 oranında alınır. </a:t>
          </a:r>
          <a:endParaRPr lang="tr-TR">
            <a:effectLst/>
          </a:endParaRPr>
        </a:p>
        <a:p>
          <a:r>
            <a:rPr lang="tr-TR" sz="1100" b="1">
              <a:solidFill>
                <a:schemeClr val="tx1"/>
              </a:solidFill>
              <a:effectLst/>
              <a:latin typeface="+mn-lt"/>
              <a:ea typeface="+mn-ea"/>
              <a:cs typeface="+mn-cs"/>
            </a:rPr>
            <a:t>b</a:t>
          </a:r>
          <a:r>
            <a:rPr lang="tr-TR" sz="1100">
              <a:solidFill>
                <a:schemeClr val="tx1"/>
              </a:solidFill>
              <a:effectLst/>
              <a:latin typeface="+mn-lt"/>
              <a:ea typeface="+mn-ea"/>
              <a:cs typeface="+mn-cs"/>
            </a:rPr>
            <a:t>. 10/12/2003 tarihli ve 5018 sayılı Kamu Mali Yönetimi ve Kontrol Kanununa ekli I, II, III, IV sayılı cetvellerdeki idarelerin mülkiyetinde bulunmayan alanlara, devletin hüküm ve tasarrufu altında olmayan alanlara ile kendi mülkiyetleri dışındaki alanlara ilişkin olarak, bu idarelerin Çevre ve Şehircilik Bakanlığına gönderdikleri her tür ve ölçekteki plan tekliflerinden; Başvuru bedeli ve yukarıda yer alan A X B X C formülüne ve plan türüne göre "Açıklamalar" bölümünde yer alan diğer usullere göre hesaplanacak plan inceleme ve işlem hizmet bedeli tam olarak alınır. Bu bedelin, mülkiyet/kullanım izni sahibinden alınması işi teklif veren kurum sorumluluğundadır. </a:t>
          </a:r>
          <a:r>
            <a:rPr lang="en-US" sz="1100">
              <a:solidFill>
                <a:schemeClr val="tx1"/>
              </a:solidFill>
              <a:effectLst/>
              <a:latin typeface="+mn-lt"/>
              <a:ea typeface="+mn-ea"/>
              <a:cs typeface="+mn-cs"/>
            </a:rPr>
            <a:t>E</a:t>
          </a:r>
          <a:endParaRPr lang="tr-TR">
            <a:effectLst/>
          </a:endParaRPr>
        </a:p>
        <a:p>
          <a:r>
            <a:rPr lang="tr-TR" sz="1100" b="1">
              <a:solidFill>
                <a:schemeClr val="tx1"/>
              </a:solidFill>
              <a:effectLst/>
              <a:latin typeface="+mn-lt"/>
              <a:ea typeface="+mn-ea"/>
              <a:cs typeface="+mn-cs"/>
            </a:rPr>
            <a:t>c.</a:t>
          </a:r>
          <a:r>
            <a:rPr lang="tr-TR" sz="1100">
              <a:solidFill>
                <a:schemeClr val="tx1"/>
              </a:solidFill>
              <a:effectLst/>
              <a:latin typeface="+mn-lt"/>
              <a:ea typeface="+mn-ea"/>
              <a:cs typeface="+mn-cs"/>
            </a:rPr>
            <a:t> Yap-İşlet-Devret modeli ile gerçekleştirilecek yatırımlarına ve Milletlerarası antlaşma çerçevesinde yap-işlet-devret, yap-işlet-sahip ol gibi modellerle gerçekleştireceği yatırımlar ile bütünleyici fonksiyonlarına yönelik plan tekliflerinde; sözleşmeyi imzalayan yatırımcının belli olması halinde; başvuru bedeli tam olarak alınır, plan inceleme ve işlem hizmet bedeli ise 1/3 oranında alınır, plan inceleme ve işlem hizmet bedelinin tavan bedeli geçmesi halinde ise plan inceleme ve işlem hizmet bedeli tavan bedelin 1/5 ü olarak hesaplanır.</a:t>
          </a:r>
          <a:endParaRPr lang="tr-TR">
            <a:effectLst/>
          </a:endParaRPr>
        </a:p>
        <a:p>
          <a:r>
            <a:rPr lang="tr-TR" sz="1100" b="1">
              <a:solidFill>
                <a:schemeClr val="tx1"/>
              </a:solidFill>
              <a:effectLst/>
              <a:latin typeface="+mn-lt"/>
              <a:ea typeface="+mn-ea"/>
              <a:cs typeface="+mn-cs"/>
            </a:rPr>
            <a:t>III. </a:t>
          </a:r>
          <a:r>
            <a:rPr lang="tr-TR" sz="1100">
              <a:solidFill>
                <a:schemeClr val="tx1"/>
              </a:solidFill>
              <a:effectLst/>
              <a:latin typeface="+mn-lt"/>
              <a:ea typeface="+mn-ea"/>
              <a:cs typeface="+mn-cs"/>
            </a:rPr>
            <a:t>Cumhurbaşkanlığı Teşkilatı Hakkında Cumhurbaşkanlığının 1 Numaralı Kararnamesinin 97. maddesinin (ğ) bendi gereğince belirlenen ve "Özel Proje Alanı" olarak ilan edilen yerlere ilişkin her tür ve ölçekte planlara ait iş ve işlemlere dair plan inceleme ve işlem hizmet bedeli, Ek (2) deki ücretlerin 1.80 katsayısı ile çarpılarak hesaplanır. </a:t>
          </a:r>
          <a:endParaRPr lang="tr-TR">
            <a:effectLst/>
          </a:endParaRPr>
        </a:p>
        <a:p>
          <a:r>
            <a:rPr lang="tr-TR" sz="1100" b="1">
              <a:solidFill>
                <a:schemeClr val="tx1"/>
              </a:solidFill>
              <a:effectLst/>
              <a:latin typeface="+mn-lt"/>
              <a:ea typeface="+mn-ea"/>
              <a:cs typeface="+mn-cs"/>
            </a:rPr>
            <a:t>IV. </a:t>
          </a:r>
          <a:r>
            <a:rPr lang="tr-TR" sz="1100">
              <a:solidFill>
                <a:schemeClr val="tx1"/>
              </a:solidFill>
              <a:effectLst/>
              <a:latin typeface="+mn-lt"/>
              <a:ea typeface="+mn-ea"/>
              <a:cs typeface="+mn-cs"/>
            </a:rPr>
            <a:t>10/12/2003 tarihli ve 5018 sayılı Kamu Mali Yönetimi ve Kontrol Kanununun “Tanımlar” başlığı altındaki genel yönetim kapsamındaki kamu idareleri, merkezi yönetim kapsamındaki kamu idareleri, düzenleyici ve denetleyici kurumlar, sosyal güvenlik kurumları ve mahalli idarelerin kaynak geliştirme ve gelir elde etmeye yönelik olmayarak tamamen kamusal hizmete dönük içeriği olan her tür ve ölçekteki plan tekliflerinden, başvuru ve onay tarihine bakılmaksızın, başvuru bedeli ile plan inceleme ve işlem hizmet bedeli alınmaz. </a:t>
          </a:r>
          <a:endParaRPr lang="tr-TR">
            <a:effectLst/>
          </a:endParaRPr>
        </a:p>
        <a:p>
          <a:r>
            <a:rPr lang="tr-TR" sz="1100" b="1">
              <a:solidFill>
                <a:schemeClr val="tx1"/>
              </a:solidFill>
              <a:effectLst/>
              <a:latin typeface="+mn-lt"/>
              <a:ea typeface="+mn-ea"/>
              <a:cs typeface="+mn-cs"/>
            </a:rPr>
            <a:t>V. </a:t>
          </a:r>
          <a:r>
            <a:rPr lang="tr-TR" sz="1100">
              <a:solidFill>
                <a:schemeClr val="tx1"/>
              </a:solidFill>
              <a:effectLst/>
              <a:latin typeface="+mn-lt"/>
              <a:ea typeface="+mn-ea"/>
              <a:cs typeface="+mn-cs"/>
            </a:rPr>
            <a:t>Bu maddenin yürürlüğe girdiği tarihten önceki başvurulara istinaden yapılmış ve bedeli henüz tahsil edilmemiş iş ve işlemler ile hizmetler için de bu (18 inci) madde hükümleri uygulanır. </a:t>
          </a:r>
          <a:endParaRPr lang="tr-TR">
            <a:effectLst/>
          </a:endParaRPr>
        </a:p>
        <a:p>
          <a:r>
            <a:rPr lang="az-Cyrl-AZ" sz="1100" b="1">
              <a:solidFill>
                <a:schemeClr val="tx1"/>
              </a:solidFill>
              <a:effectLst/>
              <a:latin typeface="+mn-lt"/>
              <a:ea typeface="+mn-ea"/>
              <a:cs typeface="+mn-cs"/>
            </a:rPr>
            <a:t>ІІ</a:t>
          </a:r>
          <a:r>
            <a:rPr lang="tr-TR" sz="1100" b="1">
              <a:solidFill>
                <a:schemeClr val="tx1"/>
              </a:solidFill>
              <a:effectLst/>
              <a:latin typeface="+mn-lt"/>
              <a:ea typeface="+mn-ea"/>
              <a:cs typeface="+mn-cs"/>
            </a:rPr>
            <a:t>- </a:t>
          </a:r>
          <a:r>
            <a:rPr lang="tr-TR" sz="1100">
              <a:solidFill>
                <a:schemeClr val="tx1"/>
              </a:solidFill>
              <a:effectLst/>
              <a:latin typeface="+mn-lt"/>
              <a:ea typeface="+mn-ea"/>
              <a:cs typeface="+mn-cs"/>
            </a:rPr>
            <a:t>1 nolu Cumhurbaşkanlığı Kararnamesi </a:t>
          </a:r>
          <a:r>
            <a:rPr lang="tr-TR" sz="1100" b="1">
              <a:solidFill>
                <a:schemeClr val="tx1"/>
              </a:solidFill>
              <a:effectLst/>
              <a:latin typeface="+mn-lt"/>
              <a:ea typeface="+mn-ea"/>
              <a:cs typeface="+mn-cs"/>
            </a:rPr>
            <a:t>VE DİĞER MEVZUAT UYARINCA ONAYLANACAK  KIYI KENAR ÇİZGİSİ, HALİHAZIR HARİTA İLE ARAZİ VE ARSA DÜZENLEMESİ İŞLEMLERİNDEN ALINACAK İNCELEME VE ONAY HİZMET BEDELLERİNİN HESAPLANMASINA İLİŞKİN USULLER</a:t>
          </a:r>
          <a:endParaRPr lang="tr-TR">
            <a:effectLst/>
          </a:endParaRPr>
        </a:p>
        <a:p>
          <a:r>
            <a:rPr lang="en-US" sz="1100">
              <a:solidFill>
                <a:schemeClr val="tx1"/>
              </a:solidFill>
              <a:effectLst/>
              <a:latin typeface="+mn-lt"/>
              <a:ea typeface="+mn-ea"/>
              <a:cs typeface="+mn-cs"/>
            </a:rPr>
            <a:t> </a:t>
          </a:r>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 5018 Sayıl Kanuna ekli olan ı,ıı,ııı,ıv sayılı cetvellerdeki idareler ile Belediyelerden ve İl Özel İdarelerinden kıyı Kenar Çizgisi, Arazi ve Arsa Düzenlemesi (Parselasyon Planı, İfraz,tevhit vb.) ve Halihazır Harita hizmetlerinden bedel alınmaz. Bu maddenin yürürlüğe girdiği tarihten önceki başvurulara istinaden yapılmış ve bedeli henüz tahsil edilmemiş iş ve işlemler ile hizmetler için de yukarıdaki fıkra hükümleri uygulanır.</a:t>
          </a:r>
          <a:endParaRPr lang="tr-TR">
            <a:effectLst/>
          </a:endParaRPr>
        </a:p>
        <a:p>
          <a:r>
            <a:rPr lang="tr-TR" sz="1100" b="1">
              <a:solidFill>
                <a:schemeClr val="tx1"/>
              </a:solidFill>
              <a:effectLst/>
              <a:latin typeface="+mn-lt"/>
              <a:ea typeface="+mn-ea"/>
              <a:cs typeface="+mn-cs"/>
            </a:rPr>
            <a:t> 2- </a:t>
          </a:r>
          <a:r>
            <a:rPr lang="tr-TR" sz="1100">
              <a:solidFill>
                <a:schemeClr val="tx1"/>
              </a:solidFill>
              <a:effectLst/>
              <a:latin typeface="+mn-lt"/>
              <a:ea typeface="+mn-ea"/>
              <a:cs typeface="+mn-cs"/>
            </a:rPr>
            <a:t>Kıyı Kenar Çizgisinin aktarımına yönelik İdarece yapılan Kıyı Kenar Çizgisi değişiklik işlemlerinden (iptal, yeni tespit, onama işlemleri gibi) pafta sayısı üzerinden hesaplanmak kaydıyla Kenar Çizgisi aktarım işlemi  hizmet bedeli alınır. </a:t>
          </a:r>
          <a:endParaRPr lang="tr-TR">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 kapsamında yapılacak tüm işlemlerden inceleme ve onay bedeli 2 (iki) katsayısı ile çarpılarak hesaplanacaktır.</a:t>
          </a:r>
          <a:endParaRPr lang="tr-TR">
            <a:effectLst/>
          </a:endParaRPr>
        </a:p>
        <a:p>
          <a:endParaRPr lang="en-US" sz="1100"/>
        </a:p>
      </xdr:txBody>
    </xdr:sp>
    <xdr:clientData/>
  </xdr:oneCellAnchor>
  <xdr:oneCellAnchor>
    <xdr:from>
      <xdr:col>6</xdr:col>
      <xdr:colOff>11590</xdr:colOff>
      <xdr:row>1722</xdr:row>
      <xdr:rowOff>0</xdr:rowOff>
    </xdr:from>
    <xdr:ext cx="184731" cy="264560"/>
    <xdr:sp macro="" textlink="">
      <xdr:nvSpPr>
        <xdr:cNvPr id="3" name="Metin kutusu 1">
          <a:extLst>
            <a:ext uri="{FF2B5EF4-FFF2-40B4-BE49-F238E27FC236}">
              <a16:creationId xmlns:a16="http://schemas.microsoft.com/office/drawing/2014/main" id="{1895EBA8-52E3-4281-8D93-E31DC5097F3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4" name="Metin kutusu 2">
          <a:extLst>
            <a:ext uri="{FF2B5EF4-FFF2-40B4-BE49-F238E27FC236}">
              <a16:creationId xmlns:a16="http://schemas.microsoft.com/office/drawing/2014/main" id="{AA313B8C-E14F-4871-86DB-D116792A53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5" name="Metin kutusu 3">
          <a:extLst>
            <a:ext uri="{FF2B5EF4-FFF2-40B4-BE49-F238E27FC236}">
              <a16:creationId xmlns:a16="http://schemas.microsoft.com/office/drawing/2014/main" id="{98A80BA9-F1CF-4E60-B7EF-D60FCD91C15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6" name="Metin kutusu 4">
          <a:extLst>
            <a:ext uri="{FF2B5EF4-FFF2-40B4-BE49-F238E27FC236}">
              <a16:creationId xmlns:a16="http://schemas.microsoft.com/office/drawing/2014/main" id="{966AEE41-A5F5-4D76-9173-47463E27C2F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 name="Metin kutusu 5">
          <a:extLst>
            <a:ext uri="{FF2B5EF4-FFF2-40B4-BE49-F238E27FC236}">
              <a16:creationId xmlns:a16="http://schemas.microsoft.com/office/drawing/2014/main" id="{C8264DEB-56AB-4036-A590-2705ED1DCFF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 name="Metin kutusu 6">
          <a:extLst>
            <a:ext uri="{FF2B5EF4-FFF2-40B4-BE49-F238E27FC236}">
              <a16:creationId xmlns:a16="http://schemas.microsoft.com/office/drawing/2014/main" id="{9E745EDE-3B02-4154-A405-31F6B84FB74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 name="Metin kutusu 9">
          <a:extLst>
            <a:ext uri="{FF2B5EF4-FFF2-40B4-BE49-F238E27FC236}">
              <a16:creationId xmlns:a16="http://schemas.microsoft.com/office/drawing/2014/main" id="{7A96F7E1-223B-4DE3-8702-62900E4AB6C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 name="Metin kutusu 10">
          <a:extLst>
            <a:ext uri="{FF2B5EF4-FFF2-40B4-BE49-F238E27FC236}">
              <a16:creationId xmlns:a16="http://schemas.microsoft.com/office/drawing/2014/main" id="{FEBE9724-7BBB-4DFA-B711-B95848CF8D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 name="Metin kutusu 11">
          <a:extLst>
            <a:ext uri="{FF2B5EF4-FFF2-40B4-BE49-F238E27FC236}">
              <a16:creationId xmlns:a16="http://schemas.microsoft.com/office/drawing/2014/main" id="{289D918B-7F6F-4A3D-9C82-BEB2D3D062F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 name="Metin kutusu 12">
          <a:extLst>
            <a:ext uri="{FF2B5EF4-FFF2-40B4-BE49-F238E27FC236}">
              <a16:creationId xmlns:a16="http://schemas.microsoft.com/office/drawing/2014/main" id="{E2088289-66F5-4DDA-BCAD-9236F5E76B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3" name="Metin kutusu 13">
          <a:extLst>
            <a:ext uri="{FF2B5EF4-FFF2-40B4-BE49-F238E27FC236}">
              <a16:creationId xmlns:a16="http://schemas.microsoft.com/office/drawing/2014/main" id="{757304E9-4DE2-4B67-B7E1-5190F09F57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 name="Metin kutusu 14">
          <a:extLst>
            <a:ext uri="{FF2B5EF4-FFF2-40B4-BE49-F238E27FC236}">
              <a16:creationId xmlns:a16="http://schemas.microsoft.com/office/drawing/2014/main" id="{E67A7EB0-80D8-4F6A-83F2-0B194BB7F4B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5" name="Metin kutusu 15">
          <a:extLst>
            <a:ext uri="{FF2B5EF4-FFF2-40B4-BE49-F238E27FC236}">
              <a16:creationId xmlns:a16="http://schemas.microsoft.com/office/drawing/2014/main" id="{BD6287D5-4D6A-4167-B105-FE5CDDDF67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6" name="Metin kutusu 16">
          <a:extLst>
            <a:ext uri="{FF2B5EF4-FFF2-40B4-BE49-F238E27FC236}">
              <a16:creationId xmlns:a16="http://schemas.microsoft.com/office/drawing/2014/main" id="{6EDE7D89-DFE2-4EAE-A341-C40CAE416AA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7" name="Metin kutusu 17">
          <a:extLst>
            <a:ext uri="{FF2B5EF4-FFF2-40B4-BE49-F238E27FC236}">
              <a16:creationId xmlns:a16="http://schemas.microsoft.com/office/drawing/2014/main" id="{F3FFE591-0043-4F38-A00F-F028A1EB91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8" name="Metin kutusu 18">
          <a:extLst>
            <a:ext uri="{FF2B5EF4-FFF2-40B4-BE49-F238E27FC236}">
              <a16:creationId xmlns:a16="http://schemas.microsoft.com/office/drawing/2014/main" id="{864FC8DC-EF28-4B3C-8A6E-82F3D9DC22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9" name="Metin kutusu 19">
          <a:extLst>
            <a:ext uri="{FF2B5EF4-FFF2-40B4-BE49-F238E27FC236}">
              <a16:creationId xmlns:a16="http://schemas.microsoft.com/office/drawing/2014/main" id="{CFE16FBE-0069-42B3-859B-02D60313B9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20" name="Metin kutusu 20">
          <a:extLst>
            <a:ext uri="{FF2B5EF4-FFF2-40B4-BE49-F238E27FC236}">
              <a16:creationId xmlns:a16="http://schemas.microsoft.com/office/drawing/2014/main" id="{9AB224BD-D328-4169-AE4E-DB685FC7F7C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21" name="Metin kutusu 21">
          <a:extLst>
            <a:ext uri="{FF2B5EF4-FFF2-40B4-BE49-F238E27FC236}">
              <a16:creationId xmlns:a16="http://schemas.microsoft.com/office/drawing/2014/main" id="{1A757F9E-029E-4467-A45E-192A4089990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22" name="Metin kutusu 22">
          <a:extLst>
            <a:ext uri="{FF2B5EF4-FFF2-40B4-BE49-F238E27FC236}">
              <a16:creationId xmlns:a16="http://schemas.microsoft.com/office/drawing/2014/main" id="{C57D35F0-7BB1-4036-B61A-F67166D9715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23" name="Metin kutusu 23">
          <a:extLst>
            <a:ext uri="{FF2B5EF4-FFF2-40B4-BE49-F238E27FC236}">
              <a16:creationId xmlns:a16="http://schemas.microsoft.com/office/drawing/2014/main" id="{41B76101-B8D6-447F-9A2F-07CEA6C0FC8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24" name="Metin kutusu 24">
          <a:extLst>
            <a:ext uri="{FF2B5EF4-FFF2-40B4-BE49-F238E27FC236}">
              <a16:creationId xmlns:a16="http://schemas.microsoft.com/office/drawing/2014/main" id="{A2FDB414-03B6-4F14-8C7B-2ABFA4792C25}"/>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25" name="Metin kutusu 25">
          <a:extLst>
            <a:ext uri="{FF2B5EF4-FFF2-40B4-BE49-F238E27FC236}">
              <a16:creationId xmlns:a16="http://schemas.microsoft.com/office/drawing/2014/main" id="{BEEDBBDB-F984-4237-9073-FB27E5572921}"/>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26" name="Metin kutusu 26">
          <a:extLst>
            <a:ext uri="{FF2B5EF4-FFF2-40B4-BE49-F238E27FC236}">
              <a16:creationId xmlns:a16="http://schemas.microsoft.com/office/drawing/2014/main" id="{C2A6B46E-67AC-410C-A3FE-6CE91F99765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27" name="Metin kutusu 27">
          <a:extLst>
            <a:ext uri="{FF2B5EF4-FFF2-40B4-BE49-F238E27FC236}">
              <a16:creationId xmlns:a16="http://schemas.microsoft.com/office/drawing/2014/main" id="{A4081275-B2E1-4C0B-98B8-84885907B2C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28" name="Metin kutusu 28">
          <a:extLst>
            <a:ext uri="{FF2B5EF4-FFF2-40B4-BE49-F238E27FC236}">
              <a16:creationId xmlns:a16="http://schemas.microsoft.com/office/drawing/2014/main" id="{2B26B4AC-267C-4997-877B-C72D3596683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29" name="Metin kutusu 29">
          <a:extLst>
            <a:ext uri="{FF2B5EF4-FFF2-40B4-BE49-F238E27FC236}">
              <a16:creationId xmlns:a16="http://schemas.microsoft.com/office/drawing/2014/main" id="{E3F69D57-8DE0-4A17-A380-A89280DFE9C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30" name="Metin kutusu 30">
          <a:extLst>
            <a:ext uri="{FF2B5EF4-FFF2-40B4-BE49-F238E27FC236}">
              <a16:creationId xmlns:a16="http://schemas.microsoft.com/office/drawing/2014/main" id="{334C161D-B671-4803-89A0-B009DABDD1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31" name="Metin kutusu 31">
          <a:extLst>
            <a:ext uri="{FF2B5EF4-FFF2-40B4-BE49-F238E27FC236}">
              <a16:creationId xmlns:a16="http://schemas.microsoft.com/office/drawing/2014/main" id="{CDCD9CF9-55F5-4A3F-A8D6-DF510D324FA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32" name="Metin kutusu 32">
          <a:extLst>
            <a:ext uri="{FF2B5EF4-FFF2-40B4-BE49-F238E27FC236}">
              <a16:creationId xmlns:a16="http://schemas.microsoft.com/office/drawing/2014/main" id="{34A21178-076F-4DAC-AB02-7FA1100585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33" name="Metin kutusu 33">
          <a:extLst>
            <a:ext uri="{FF2B5EF4-FFF2-40B4-BE49-F238E27FC236}">
              <a16:creationId xmlns:a16="http://schemas.microsoft.com/office/drawing/2014/main" id="{44D228C9-3F89-42CB-87F9-A81C76B5427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34" name="Metin kutusu 34">
          <a:extLst>
            <a:ext uri="{FF2B5EF4-FFF2-40B4-BE49-F238E27FC236}">
              <a16:creationId xmlns:a16="http://schemas.microsoft.com/office/drawing/2014/main" id="{ED4C2A01-2810-49D5-9034-2A5E5D2A99B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35" name="Metin kutusu 35">
          <a:extLst>
            <a:ext uri="{FF2B5EF4-FFF2-40B4-BE49-F238E27FC236}">
              <a16:creationId xmlns:a16="http://schemas.microsoft.com/office/drawing/2014/main" id="{37BB55C6-5779-420C-938A-0C142FE30F4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36" name="Metin kutusu 36">
          <a:extLst>
            <a:ext uri="{FF2B5EF4-FFF2-40B4-BE49-F238E27FC236}">
              <a16:creationId xmlns:a16="http://schemas.microsoft.com/office/drawing/2014/main" id="{12368A04-17BB-44D3-9F6A-2D0C996189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37" name="Metin kutusu 37">
          <a:extLst>
            <a:ext uri="{FF2B5EF4-FFF2-40B4-BE49-F238E27FC236}">
              <a16:creationId xmlns:a16="http://schemas.microsoft.com/office/drawing/2014/main" id="{FF57322A-7D47-4A24-BD46-4719EB2862F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38" name="Metin kutusu 38">
          <a:extLst>
            <a:ext uri="{FF2B5EF4-FFF2-40B4-BE49-F238E27FC236}">
              <a16:creationId xmlns:a16="http://schemas.microsoft.com/office/drawing/2014/main" id="{85A62744-C39A-4255-85D3-9551F1C0D6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39" name="Metin kutusu 39">
          <a:extLst>
            <a:ext uri="{FF2B5EF4-FFF2-40B4-BE49-F238E27FC236}">
              <a16:creationId xmlns:a16="http://schemas.microsoft.com/office/drawing/2014/main" id="{F258D42A-BF41-476E-8441-CF8DC5826A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40" name="Metin kutusu 40">
          <a:extLst>
            <a:ext uri="{FF2B5EF4-FFF2-40B4-BE49-F238E27FC236}">
              <a16:creationId xmlns:a16="http://schemas.microsoft.com/office/drawing/2014/main" id="{38D2D66A-1CF1-4C7B-A231-80DFF7C794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41" name="Metin kutusu 41">
          <a:extLst>
            <a:ext uri="{FF2B5EF4-FFF2-40B4-BE49-F238E27FC236}">
              <a16:creationId xmlns:a16="http://schemas.microsoft.com/office/drawing/2014/main" id="{771CE383-B4C2-4670-882F-19FA63C0C8F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42" name="Metin kutusu 42">
          <a:extLst>
            <a:ext uri="{FF2B5EF4-FFF2-40B4-BE49-F238E27FC236}">
              <a16:creationId xmlns:a16="http://schemas.microsoft.com/office/drawing/2014/main" id="{5F28A5D1-F2AD-455D-A339-434045B6B7E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43" name="Metin kutusu 43">
          <a:extLst>
            <a:ext uri="{FF2B5EF4-FFF2-40B4-BE49-F238E27FC236}">
              <a16:creationId xmlns:a16="http://schemas.microsoft.com/office/drawing/2014/main" id="{D9FE051F-41A0-42EE-BBEB-65A45704EE8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44" name="Metin kutusu 44">
          <a:extLst>
            <a:ext uri="{FF2B5EF4-FFF2-40B4-BE49-F238E27FC236}">
              <a16:creationId xmlns:a16="http://schemas.microsoft.com/office/drawing/2014/main" id="{CB786814-5397-4C28-9923-2321FB9FCAF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45" name="Metin kutusu 45">
          <a:extLst>
            <a:ext uri="{FF2B5EF4-FFF2-40B4-BE49-F238E27FC236}">
              <a16:creationId xmlns:a16="http://schemas.microsoft.com/office/drawing/2014/main" id="{7F2D2BDC-990E-499D-B344-2734CB89B8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46" name="Metin kutusu 46">
          <a:extLst>
            <a:ext uri="{FF2B5EF4-FFF2-40B4-BE49-F238E27FC236}">
              <a16:creationId xmlns:a16="http://schemas.microsoft.com/office/drawing/2014/main" id="{045729F0-E08D-4629-BE70-25ECEC1C310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47" name="Metin kutusu 47">
          <a:extLst>
            <a:ext uri="{FF2B5EF4-FFF2-40B4-BE49-F238E27FC236}">
              <a16:creationId xmlns:a16="http://schemas.microsoft.com/office/drawing/2014/main" id="{E425A901-F862-43A7-B8B6-5E0CEA8853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48" name="Metin kutusu 48">
          <a:extLst>
            <a:ext uri="{FF2B5EF4-FFF2-40B4-BE49-F238E27FC236}">
              <a16:creationId xmlns:a16="http://schemas.microsoft.com/office/drawing/2014/main" id="{CBBB62B7-C6F9-43DA-BA83-9FDC1B3F972F}"/>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49" name="Metin kutusu 49">
          <a:extLst>
            <a:ext uri="{FF2B5EF4-FFF2-40B4-BE49-F238E27FC236}">
              <a16:creationId xmlns:a16="http://schemas.microsoft.com/office/drawing/2014/main" id="{AD390AA2-9EA6-4F00-A03D-78E61489C4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50" name="Metin kutusu 50">
          <a:extLst>
            <a:ext uri="{FF2B5EF4-FFF2-40B4-BE49-F238E27FC236}">
              <a16:creationId xmlns:a16="http://schemas.microsoft.com/office/drawing/2014/main" id="{0F038D82-A092-4DC8-AA9A-29645CC11D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51" name="Metin kutusu 51">
          <a:extLst>
            <a:ext uri="{FF2B5EF4-FFF2-40B4-BE49-F238E27FC236}">
              <a16:creationId xmlns:a16="http://schemas.microsoft.com/office/drawing/2014/main" id="{F553F009-C2E2-46ED-8FC9-387C9557745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52" name="Metin kutusu 52">
          <a:extLst>
            <a:ext uri="{FF2B5EF4-FFF2-40B4-BE49-F238E27FC236}">
              <a16:creationId xmlns:a16="http://schemas.microsoft.com/office/drawing/2014/main" id="{9396A230-FF17-436C-9754-1015EC45539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53" name="Metin kutusu 53">
          <a:extLst>
            <a:ext uri="{FF2B5EF4-FFF2-40B4-BE49-F238E27FC236}">
              <a16:creationId xmlns:a16="http://schemas.microsoft.com/office/drawing/2014/main" id="{4D9F9F08-79E9-4C98-A637-76CBD5E14AF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54" name="Metin kutusu 54">
          <a:extLst>
            <a:ext uri="{FF2B5EF4-FFF2-40B4-BE49-F238E27FC236}">
              <a16:creationId xmlns:a16="http://schemas.microsoft.com/office/drawing/2014/main" id="{7FA350F7-FC15-4CB6-A6CD-BA87A6DC74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55" name="Metin kutusu 55">
          <a:extLst>
            <a:ext uri="{FF2B5EF4-FFF2-40B4-BE49-F238E27FC236}">
              <a16:creationId xmlns:a16="http://schemas.microsoft.com/office/drawing/2014/main" id="{7D6CBD41-0D3C-423B-A33E-AD37A7C3F6E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56" name="Metin kutusu 56">
          <a:extLst>
            <a:ext uri="{FF2B5EF4-FFF2-40B4-BE49-F238E27FC236}">
              <a16:creationId xmlns:a16="http://schemas.microsoft.com/office/drawing/2014/main" id="{2D7B9B05-B77E-417E-926A-D8F66D8435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57" name="Metin kutusu 57">
          <a:extLst>
            <a:ext uri="{FF2B5EF4-FFF2-40B4-BE49-F238E27FC236}">
              <a16:creationId xmlns:a16="http://schemas.microsoft.com/office/drawing/2014/main" id="{BD895DB3-4C6E-49F0-A182-0CB53D2282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58" name="Metin kutusu 58">
          <a:extLst>
            <a:ext uri="{FF2B5EF4-FFF2-40B4-BE49-F238E27FC236}">
              <a16:creationId xmlns:a16="http://schemas.microsoft.com/office/drawing/2014/main" id="{8E3EA475-5337-44AA-ABED-FDEBF0B89B9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59" name="Metin kutusu 59">
          <a:extLst>
            <a:ext uri="{FF2B5EF4-FFF2-40B4-BE49-F238E27FC236}">
              <a16:creationId xmlns:a16="http://schemas.microsoft.com/office/drawing/2014/main" id="{74B38B0A-C789-4466-A0A0-8C10A6B5472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60" name="Metin kutusu 60">
          <a:extLst>
            <a:ext uri="{FF2B5EF4-FFF2-40B4-BE49-F238E27FC236}">
              <a16:creationId xmlns:a16="http://schemas.microsoft.com/office/drawing/2014/main" id="{8336569B-9AE5-4EBB-BDEF-F3880AFAA21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61" name="Metin kutusu 61">
          <a:extLst>
            <a:ext uri="{FF2B5EF4-FFF2-40B4-BE49-F238E27FC236}">
              <a16:creationId xmlns:a16="http://schemas.microsoft.com/office/drawing/2014/main" id="{4B4DBF58-BC96-4A8E-818D-54221A7763A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62" name="Metin kutusu 62">
          <a:extLst>
            <a:ext uri="{FF2B5EF4-FFF2-40B4-BE49-F238E27FC236}">
              <a16:creationId xmlns:a16="http://schemas.microsoft.com/office/drawing/2014/main" id="{7344B702-2BDE-4EC4-8FE0-F644D000AB5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63" name="Metin kutusu 63">
          <a:extLst>
            <a:ext uri="{FF2B5EF4-FFF2-40B4-BE49-F238E27FC236}">
              <a16:creationId xmlns:a16="http://schemas.microsoft.com/office/drawing/2014/main" id="{14C7496B-AD3C-4D72-9617-D676F0E3126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64" name="Metin kutusu 64">
          <a:extLst>
            <a:ext uri="{FF2B5EF4-FFF2-40B4-BE49-F238E27FC236}">
              <a16:creationId xmlns:a16="http://schemas.microsoft.com/office/drawing/2014/main" id="{7E809A68-6BD6-4838-8C07-16BE9692609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65" name="Metin kutusu 65">
          <a:extLst>
            <a:ext uri="{FF2B5EF4-FFF2-40B4-BE49-F238E27FC236}">
              <a16:creationId xmlns:a16="http://schemas.microsoft.com/office/drawing/2014/main" id="{CC516867-CAAF-476D-8D5E-8D8AA0DA336D}"/>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66" name="Metin kutusu 66">
          <a:extLst>
            <a:ext uri="{FF2B5EF4-FFF2-40B4-BE49-F238E27FC236}">
              <a16:creationId xmlns:a16="http://schemas.microsoft.com/office/drawing/2014/main" id="{28A2C9A5-7B89-44DA-8F30-87447758149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67" name="Metin kutusu 67">
          <a:extLst>
            <a:ext uri="{FF2B5EF4-FFF2-40B4-BE49-F238E27FC236}">
              <a16:creationId xmlns:a16="http://schemas.microsoft.com/office/drawing/2014/main" id="{8449A174-35DC-4212-912B-1C36D4CF35B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68" name="Metin kutusu 68">
          <a:extLst>
            <a:ext uri="{FF2B5EF4-FFF2-40B4-BE49-F238E27FC236}">
              <a16:creationId xmlns:a16="http://schemas.microsoft.com/office/drawing/2014/main" id="{2FB1B0AF-C495-478F-B9CF-4FD99F09FC5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69" name="Metin kutusu 69">
          <a:extLst>
            <a:ext uri="{FF2B5EF4-FFF2-40B4-BE49-F238E27FC236}">
              <a16:creationId xmlns:a16="http://schemas.microsoft.com/office/drawing/2014/main" id="{6513C87A-A21F-48C4-8C79-7A483CF78B2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0" name="Metin kutusu 70">
          <a:extLst>
            <a:ext uri="{FF2B5EF4-FFF2-40B4-BE49-F238E27FC236}">
              <a16:creationId xmlns:a16="http://schemas.microsoft.com/office/drawing/2014/main" id="{5D1A21D4-8EE4-4E33-973E-CE9EFD1CB57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1" name="Metin kutusu 71">
          <a:extLst>
            <a:ext uri="{FF2B5EF4-FFF2-40B4-BE49-F238E27FC236}">
              <a16:creationId xmlns:a16="http://schemas.microsoft.com/office/drawing/2014/main" id="{9A3F1364-8656-4875-B12B-050FCBA3FF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2" name="Metin kutusu 72">
          <a:extLst>
            <a:ext uri="{FF2B5EF4-FFF2-40B4-BE49-F238E27FC236}">
              <a16:creationId xmlns:a16="http://schemas.microsoft.com/office/drawing/2014/main" id="{F0C13215-1A6A-4E96-814F-DBB3FCAAEE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3" name="Metin kutusu 73">
          <a:extLst>
            <a:ext uri="{FF2B5EF4-FFF2-40B4-BE49-F238E27FC236}">
              <a16:creationId xmlns:a16="http://schemas.microsoft.com/office/drawing/2014/main" id="{0AF181A1-3C49-4D87-BF32-353D92B2F3C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4" name="Metin kutusu 74">
          <a:extLst>
            <a:ext uri="{FF2B5EF4-FFF2-40B4-BE49-F238E27FC236}">
              <a16:creationId xmlns:a16="http://schemas.microsoft.com/office/drawing/2014/main" id="{40FDE97D-7F0F-4DA8-8B58-2B2C5042301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5" name="Metin kutusu 75">
          <a:extLst>
            <a:ext uri="{FF2B5EF4-FFF2-40B4-BE49-F238E27FC236}">
              <a16:creationId xmlns:a16="http://schemas.microsoft.com/office/drawing/2014/main" id="{13E888D7-7958-408B-B9F4-454A120C3B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6" name="Metin kutusu 76">
          <a:extLst>
            <a:ext uri="{FF2B5EF4-FFF2-40B4-BE49-F238E27FC236}">
              <a16:creationId xmlns:a16="http://schemas.microsoft.com/office/drawing/2014/main" id="{7BC06086-41B1-4EAB-A675-0F76F226737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7" name="Metin kutusu 77">
          <a:extLst>
            <a:ext uri="{FF2B5EF4-FFF2-40B4-BE49-F238E27FC236}">
              <a16:creationId xmlns:a16="http://schemas.microsoft.com/office/drawing/2014/main" id="{84989792-3990-4C7E-8B03-C3ECBCC9E05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78" name="Metin kutusu 78">
          <a:extLst>
            <a:ext uri="{FF2B5EF4-FFF2-40B4-BE49-F238E27FC236}">
              <a16:creationId xmlns:a16="http://schemas.microsoft.com/office/drawing/2014/main" id="{70D2CD2C-B770-4047-8AA3-FA928AE861B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79" name="Metin kutusu 79">
          <a:extLst>
            <a:ext uri="{FF2B5EF4-FFF2-40B4-BE49-F238E27FC236}">
              <a16:creationId xmlns:a16="http://schemas.microsoft.com/office/drawing/2014/main" id="{782DB61A-C8CF-41FD-8A46-F044C0FEB61A}"/>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0" name="Metin kutusu 80">
          <a:extLst>
            <a:ext uri="{FF2B5EF4-FFF2-40B4-BE49-F238E27FC236}">
              <a16:creationId xmlns:a16="http://schemas.microsoft.com/office/drawing/2014/main" id="{6AAD46A6-EABC-4133-8D7F-073BED32093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1" name="Metin kutusu 81">
          <a:extLst>
            <a:ext uri="{FF2B5EF4-FFF2-40B4-BE49-F238E27FC236}">
              <a16:creationId xmlns:a16="http://schemas.microsoft.com/office/drawing/2014/main" id="{4ECAF1D4-72B5-482D-9B42-5EE1B93E33C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2" name="Metin kutusu 82">
          <a:extLst>
            <a:ext uri="{FF2B5EF4-FFF2-40B4-BE49-F238E27FC236}">
              <a16:creationId xmlns:a16="http://schemas.microsoft.com/office/drawing/2014/main" id="{8BA7F1D2-ED3C-4971-8161-DCAFB6215C0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3" name="Metin kutusu 83">
          <a:extLst>
            <a:ext uri="{FF2B5EF4-FFF2-40B4-BE49-F238E27FC236}">
              <a16:creationId xmlns:a16="http://schemas.microsoft.com/office/drawing/2014/main" id="{1C068CD4-9805-4E2A-A16E-321F353EC1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4" name="Metin kutusu 84">
          <a:extLst>
            <a:ext uri="{FF2B5EF4-FFF2-40B4-BE49-F238E27FC236}">
              <a16:creationId xmlns:a16="http://schemas.microsoft.com/office/drawing/2014/main" id="{A9C4D73D-A580-4E9C-98AE-7C7046C083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5" name="Metin kutusu 85">
          <a:extLst>
            <a:ext uri="{FF2B5EF4-FFF2-40B4-BE49-F238E27FC236}">
              <a16:creationId xmlns:a16="http://schemas.microsoft.com/office/drawing/2014/main" id="{08CEEB4A-2F5B-45C1-82E5-181AAD140A6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6" name="Metin kutusu 86">
          <a:extLst>
            <a:ext uri="{FF2B5EF4-FFF2-40B4-BE49-F238E27FC236}">
              <a16:creationId xmlns:a16="http://schemas.microsoft.com/office/drawing/2014/main" id="{EF784185-6A53-4B2B-B911-FA3617B63B1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7" name="Metin kutusu 87">
          <a:extLst>
            <a:ext uri="{FF2B5EF4-FFF2-40B4-BE49-F238E27FC236}">
              <a16:creationId xmlns:a16="http://schemas.microsoft.com/office/drawing/2014/main" id="{B521E870-933D-4E76-8627-B1C25363271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8" name="Metin kutusu 88">
          <a:extLst>
            <a:ext uri="{FF2B5EF4-FFF2-40B4-BE49-F238E27FC236}">
              <a16:creationId xmlns:a16="http://schemas.microsoft.com/office/drawing/2014/main" id="{1EA4B513-15B0-45C2-9D34-1974F48D59C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9" name="Metin kutusu 89">
          <a:extLst>
            <a:ext uri="{FF2B5EF4-FFF2-40B4-BE49-F238E27FC236}">
              <a16:creationId xmlns:a16="http://schemas.microsoft.com/office/drawing/2014/main" id="{CB4F0673-AF58-4372-AF59-2175E85F6DB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0" name="Metin kutusu 90">
          <a:extLst>
            <a:ext uri="{FF2B5EF4-FFF2-40B4-BE49-F238E27FC236}">
              <a16:creationId xmlns:a16="http://schemas.microsoft.com/office/drawing/2014/main" id="{42DB6EDB-94BA-4F8C-A115-A9F88C30548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91" name="Metin kutusu 91">
          <a:extLst>
            <a:ext uri="{FF2B5EF4-FFF2-40B4-BE49-F238E27FC236}">
              <a16:creationId xmlns:a16="http://schemas.microsoft.com/office/drawing/2014/main" id="{BB90C90B-7BFA-4651-A8BD-74D09D085FA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92" name="Metin kutusu 92">
          <a:extLst>
            <a:ext uri="{FF2B5EF4-FFF2-40B4-BE49-F238E27FC236}">
              <a16:creationId xmlns:a16="http://schemas.microsoft.com/office/drawing/2014/main" id="{5DF93168-563A-4A55-8E9B-C268FE8924D9}"/>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3" name="Metin kutusu 93">
          <a:extLst>
            <a:ext uri="{FF2B5EF4-FFF2-40B4-BE49-F238E27FC236}">
              <a16:creationId xmlns:a16="http://schemas.microsoft.com/office/drawing/2014/main" id="{D9C8FA12-3EEE-4A36-80F6-5BCE62B4BBE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4" name="Metin kutusu 94">
          <a:extLst>
            <a:ext uri="{FF2B5EF4-FFF2-40B4-BE49-F238E27FC236}">
              <a16:creationId xmlns:a16="http://schemas.microsoft.com/office/drawing/2014/main" id="{28EC25FA-1858-463A-90E8-E10FE84EFA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5" name="Metin kutusu 95">
          <a:extLst>
            <a:ext uri="{FF2B5EF4-FFF2-40B4-BE49-F238E27FC236}">
              <a16:creationId xmlns:a16="http://schemas.microsoft.com/office/drawing/2014/main" id="{D8901613-424C-4A7A-9B4D-4E79149E0BB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6" name="Metin kutusu 96">
          <a:extLst>
            <a:ext uri="{FF2B5EF4-FFF2-40B4-BE49-F238E27FC236}">
              <a16:creationId xmlns:a16="http://schemas.microsoft.com/office/drawing/2014/main" id="{8D58C08D-1352-434A-9028-B921AB17263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7" name="Metin kutusu 97">
          <a:extLst>
            <a:ext uri="{FF2B5EF4-FFF2-40B4-BE49-F238E27FC236}">
              <a16:creationId xmlns:a16="http://schemas.microsoft.com/office/drawing/2014/main" id="{54EBF889-98C0-4F90-A39F-46FD868FBBD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8" name="Metin kutusu 98">
          <a:extLst>
            <a:ext uri="{FF2B5EF4-FFF2-40B4-BE49-F238E27FC236}">
              <a16:creationId xmlns:a16="http://schemas.microsoft.com/office/drawing/2014/main" id="{62B96B41-0A87-4EAB-AA50-9843DADF46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9" name="Metin kutusu 99">
          <a:extLst>
            <a:ext uri="{FF2B5EF4-FFF2-40B4-BE49-F238E27FC236}">
              <a16:creationId xmlns:a16="http://schemas.microsoft.com/office/drawing/2014/main" id="{2F5A5EEE-A88B-4A39-81F7-404C1F7CAB5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0" name="Metin kutusu 100">
          <a:extLst>
            <a:ext uri="{FF2B5EF4-FFF2-40B4-BE49-F238E27FC236}">
              <a16:creationId xmlns:a16="http://schemas.microsoft.com/office/drawing/2014/main" id="{DE37DFE9-6781-4CFD-BC6D-1C218A91BE6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1" name="Metin kutusu 101">
          <a:extLst>
            <a:ext uri="{FF2B5EF4-FFF2-40B4-BE49-F238E27FC236}">
              <a16:creationId xmlns:a16="http://schemas.microsoft.com/office/drawing/2014/main" id="{B4D1C907-9463-4EB6-BAD2-186EC0EF87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2" name="Metin kutusu 102">
          <a:extLst>
            <a:ext uri="{FF2B5EF4-FFF2-40B4-BE49-F238E27FC236}">
              <a16:creationId xmlns:a16="http://schemas.microsoft.com/office/drawing/2014/main" id="{66252436-0FBD-4124-B750-40B332EDB81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3" name="Metin kutusu 103">
          <a:extLst>
            <a:ext uri="{FF2B5EF4-FFF2-40B4-BE49-F238E27FC236}">
              <a16:creationId xmlns:a16="http://schemas.microsoft.com/office/drawing/2014/main" id="{DDC6B07E-475B-4035-9B57-66BA94BC8E7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04" name="Metin kutusu 104">
          <a:extLst>
            <a:ext uri="{FF2B5EF4-FFF2-40B4-BE49-F238E27FC236}">
              <a16:creationId xmlns:a16="http://schemas.microsoft.com/office/drawing/2014/main" id="{160AB3D8-6928-455A-A93F-4CD41CCECBA4}"/>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05" name="Metin kutusu 105">
          <a:extLst>
            <a:ext uri="{FF2B5EF4-FFF2-40B4-BE49-F238E27FC236}">
              <a16:creationId xmlns:a16="http://schemas.microsoft.com/office/drawing/2014/main" id="{8E03EEC1-8FBF-4832-B23B-EA2617E6572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6" name="Metin kutusu 106">
          <a:extLst>
            <a:ext uri="{FF2B5EF4-FFF2-40B4-BE49-F238E27FC236}">
              <a16:creationId xmlns:a16="http://schemas.microsoft.com/office/drawing/2014/main" id="{88533D5A-83AE-4A0B-9E88-805BF82CBAE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7" name="Metin kutusu 107">
          <a:extLst>
            <a:ext uri="{FF2B5EF4-FFF2-40B4-BE49-F238E27FC236}">
              <a16:creationId xmlns:a16="http://schemas.microsoft.com/office/drawing/2014/main" id="{12F0086F-1DDF-482A-A940-1F72697054D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8" name="Metin kutusu 108">
          <a:extLst>
            <a:ext uri="{FF2B5EF4-FFF2-40B4-BE49-F238E27FC236}">
              <a16:creationId xmlns:a16="http://schemas.microsoft.com/office/drawing/2014/main" id="{91382E2F-19D2-4E49-8830-F075E68F7A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9" name="Metin kutusu 109">
          <a:extLst>
            <a:ext uri="{FF2B5EF4-FFF2-40B4-BE49-F238E27FC236}">
              <a16:creationId xmlns:a16="http://schemas.microsoft.com/office/drawing/2014/main" id="{D42055AD-82C0-4567-80D6-3991DF5EA5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0" name="Metin kutusu 110">
          <a:extLst>
            <a:ext uri="{FF2B5EF4-FFF2-40B4-BE49-F238E27FC236}">
              <a16:creationId xmlns:a16="http://schemas.microsoft.com/office/drawing/2014/main" id="{6552FD7A-F215-45E6-ADA7-B06B7B4699A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1" name="Metin kutusu 111">
          <a:extLst>
            <a:ext uri="{FF2B5EF4-FFF2-40B4-BE49-F238E27FC236}">
              <a16:creationId xmlns:a16="http://schemas.microsoft.com/office/drawing/2014/main" id="{5A30C9BE-F0ED-41EF-9C6E-435E0A955A6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2" name="Metin kutusu 112">
          <a:extLst>
            <a:ext uri="{FF2B5EF4-FFF2-40B4-BE49-F238E27FC236}">
              <a16:creationId xmlns:a16="http://schemas.microsoft.com/office/drawing/2014/main" id="{A8FE9504-790D-4E98-8F38-38C91F5160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3" name="Metin kutusu 113">
          <a:extLst>
            <a:ext uri="{FF2B5EF4-FFF2-40B4-BE49-F238E27FC236}">
              <a16:creationId xmlns:a16="http://schemas.microsoft.com/office/drawing/2014/main" id="{107BAA25-784D-4769-99C8-EF96DE8E243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4" name="Metin kutusu 114">
          <a:extLst>
            <a:ext uri="{FF2B5EF4-FFF2-40B4-BE49-F238E27FC236}">
              <a16:creationId xmlns:a16="http://schemas.microsoft.com/office/drawing/2014/main" id="{56659FEF-8B11-4F95-BB05-314A0A6CD27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5" name="Metin kutusu 118">
          <a:extLst>
            <a:ext uri="{FF2B5EF4-FFF2-40B4-BE49-F238E27FC236}">
              <a16:creationId xmlns:a16="http://schemas.microsoft.com/office/drawing/2014/main" id="{D8D399DC-0152-4CB0-B1B9-47675A0EF43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6" name="Metin kutusu 119">
          <a:extLst>
            <a:ext uri="{FF2B5EF4-FFF2-40B4-BE49-F238E27FC236}">
              <a16:creationId xmlns:a16="http://schemas.microsoft.com/office/drawing/2014/main" id="{839D8CA6-426A-4645-B94C-DADE1C869BB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7" name="Metin kutusu 120">
          <a:extLst>
            <a:ext uri="{FF2B5EF4-FFF2-40B4-BE49-F238E27FC236}">
              <a16:creationId xmlns:a16="http://schemas.microsoft.com/office/drawing/2014/main" id="{CB682125-4493-4D8A-BFC0-1FCE571D1BB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18" name="Metin kutusu 121">
          <a:extLst>
            <a:ext uri="{FF2B5EF4-FFF2-40B4-BE49-F238E27FC236}">
              <a16:creationId xmlns:a16="http://schemas.microsoft.com/office/drawing/2014/main" id="{EE330F74-A83A-4699-9BEC-BB403EF6CA9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19" name="Metin kutusu 122">
          <a:extLst>
            <a:ext uri="{FF2B5EF4-FFF2-40B4-BE49-F238E27FC236}">
              <a16:creationId xmlns:a16="http://schemas.microsoft.com/office/drawing/2014/main" id="{C7200594-6356-4FEE-BCA0-EFA6616C5A0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0" name="Metin kutusu 123">
          <a:extLst>
            <a:ext uri="{FF2B5EF4-FFF2-40B4-BE49-F238E27FC236}">
              <a16:creationId xmlns:a16="http://schemas.microsoft.com/office/drawing/2014/main" id="{3D5E19F6-F380-4D2C-A3C4-D31B64C50DC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1" name="Metin kutusu 124">
          <a:extLst>
            <a:ext uri="{FF2B5EF4-FFF2-40B4-BE49-F238E27FC236}">
              <a16:creationId xmlns:a16="http://schemas.microsoft.com/office/drawing/2014/main" id="{A315569A-8E9E-4D3B-B058-520410C7649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2" name="Metin kutusu 125">
          <a:extLst>
            <a:ext uri="{FF2B5EF4-FFF2-40B4-BE49-F238E27FC236}">
              <a16:creationId xmlns:a16="http://schemas.microsoft.com/office/drawing/2014/main" id="{F816C8CA-F4F8-4615-BA7B-AE2A239F35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3" name="Metin kutusu 126">
          <a:extLst>
            <a:ext uri="{FF2B5EF4-FFF2-40B4-BE49-F238E27FC236}">
              <a16:creationId xmlns:a16="http://schemas.microsoft.com/office/drawing/2014/main" id="{F55604C4-DA3A-4475-AD56-052AC136E5F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4" name="Metin kutusu 127">
          <a:extLst>
            <a:ext uri="{FF2B5EF4-FFF2-40B4-BE49-F238E27FC236}">
              <a16:creationId xmlns:a16="http://schemas.microsoft.com/office/drawing/2014/main" id="{C6B75647-B703-4E27-8603-D6471863565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5" name="Metin kutusu 128">
          <a:extLst>
            <a:ext uri="{FF2B5EF4-FFF2-40B4-BE49-F238E27FC236}">
              <a16:creationId xmlns:a16="http://schemas.microsoft.com/office/drawing/2014/main" id="{FD591D0E-A422-429A-A3EA-28336E1E8DE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6" name="Metin kutusu 129">
          <a:extLst>
            <a:ext uri="{FF2B5EF4-FFF2-40B4-BE49-F238E27FC236}">
              <a16:creationId xmlns:a16="http://schemas.microsoft.com/office/drawing/2014/main" id="{325AC3D6-00D2-4162-B814-D0D75A1D14F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27" name="Metin kutusu 130">
          <a:extLst>
            <a:ext uri="{FF2B5EF4-FFF2-40B4-BE49-F238E27FC236}">
              <a16:creationId xmlns:a16="http://schemas.microsoft.com/office/drawing/2014/main" id="{508ABE1D-28C0-4B68-AD32-113DBB7254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28" name="Metin kutusu 131">
          <a:extLst>
            <a:ext uri="{FF2B5EF4-FFF2-40B4-BE49-F238E27FC236}">
              <a16:creationId xmlns:a16="http://schemas.microsoft.com/office/drawing/2014/main" id="{90EAB05D-DC13-496C-9EEB-EF06ECB9E1D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9" name="Metin kutusu 132">
          <a:extLst>
            <a:ext uri="{FF2B5EF4-FFF2-40B4-BE49-F238E27FC236}">
              <a16:creationId xmlns:a16="http://schemas.microsoft.com/office/drawing/2014/main" id="{405CACAB-615C-453D-BB05-7136FA62E5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30" name="Metin kutusu 133">
          <a:extLst>
            <a:ext uri="{FF2B5EF4-FFF2-40B4-BE49-F238E27FC236}">
              <a16:creationId xmlns:a16="http://schemas.microsoft.com/office/drawing/2014/main" id="{CC231CAB-286E-4EB1-969E-B85F0795EE5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31" name="Metin kutusu 134">
          <a:extLst>
            <a:ext uri="{FF2B5EF4-FFF2-40B4-BE49-F238E27FC236}">
              <a16:creationId xmlns:a16="http://schemas.microsoft.com/office/drawing/2014/main" id="{78C00A6E-F7F1-4C44-B590-6E2E60BDF46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32" name="Metin kutusu 135">
          <a:extLst>
            <a:ext uri="{FF2B5EF4-FFF2-40B4-BE49-F238E27FC236}">
              <a16:creationId xmlns:a16="http://schemas.microsoft.com/office/drawing/2014/main" id="{E9886125-8E5C-41AD-9458-3FA5D89A4F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33" name="Metin kutusu 354">
          <a:extLst>
            <a:ext uri="{FF2B5EF4-FFF2-40B4-BE49-F238E27FC236}">
              <a16:creationId xmlns:a16="http://schemas.microsoft.com/office/drawing/2014/main" id="{D035A55E-3313-4676-BE19-FB31130D91C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34" name="Metin kutusu 355">
          <a:extLst>
            <a:ext uri="{FF2B5EF4-FFF2-40B4-BE49-F238E27FC236}">
              <a16:creationId xmlns:a16="http://schemas.microsoft.com/office/drawing/2014/main" id="{F07DEED7-1C88-4F1C-A357-18D8D91049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35" name="Metin kutusu 356">
          <a:extLst>
            <a:ext uri="{FF2B5EF4-FFF2-40B4-BE49-F238E27FC236}">
              <a16:creationId xmlns:a16="http://schemas.microsoft.com/office/drawing/2014/main" id="{D8D4674E-0BF2-4944-9FB0-F3DD423DD24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36" name="Metin kutusu 357">
          <a:extLst>
            <a:ext uri="{FF2B5EF4-FFF2-40B4-BE49-F238E27FC236}">
              <a16:creationId xmlns:a16="http://schemas.microsoft.com/office/drawing/2014/main" id="{037B17CD-7C1A-430E-8FA1-7F049409322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37" name="Metin kutusu 358">
          <a:extLst>
            <a:ext uri="{FF2B5EF4-FFF2-40B4-BE49-F238E27FC236}">
              <a16:creationId xmlns:a16="http://schemas.microsoft.com/office/drawing/2014/main" id="{232162DE-7545-4AA8-8764-0B6DFD84037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38" name="Metin kutusu 359">
          <a:extLst>
            <a:ext uri="{FF2B5EF4-FFF2-40B4-BE49-F238E27FC236}">
              <a16:creationId xmlns:a16="http://schemas.microsoft.com/office/drawing/2014/main" id="{5CCBA3C7-149E-4875-91FC-B89542A6B3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39" name="Metin kutusu 360">
          <a:extLst>
            <a:ext uri="{FF2B5EF4-FFF2-40B4-BE49-F238E27FC236}">
              <a16:creationId xmlns:a16="http://schemas.microsoft.com/office/drawing/2014/main" id="{70477333-68CE-4672-BE8C-0184773BAB4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0" name="Metin kutusu 361">
          <a:extLst>
            <a:ext uri="{FF2B5EF4-FFF2-40B4-BE49-F238E27FC236}">
              <a16:creationId xmlns:a16="http://schemas.microsoft.com/office/drawing/2014/main" id="{3973306F-9343-4D5A-AC2D-F7B4C56A9CE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1" name="Metin kutusu 362">
          <a:extLst>
            <a:ext uri="{FF2B5EF4-FFF2-40B4-BE49-F238E27FC236}">
              <a16:creationId xmlns:a16="http://schemas.microsoft.com/office/drawing/2014/main" id="{46BED07E-EFB0-42D4-9F8D-337EA86329D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2" name="Metin kutusu 363">
          <a:extLst>
            <a:ext uri="{FF2B5EF4-FFF2-40B4-BE49-F238E27FC236}">
              <a16:creationId xmlns:a16="http://schemas.microsoft.com/office/drawing/2014/main" id="{B858BD76-8B06-46E4-BB64-191327FAF17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3" name="Metin kutusu 364">
          <a:extLst>
            <a:ext uri="{FF2B5EF4-FFF2-40B4-BE49-F238E27FC236}">
              <a16:creationId xmlns:a16="http://schemas.microsoft.com/office/drawing/2014/main" id="{9B958B9A-89E7-452B-A546-6899CEA3EBE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4" name="Metin kutusu 365">
          <a:extLst>
            <a:ext uri="{FF2B5EF4-FFF2-40B4-BE49-F238E27FC236}">
              <a16:creationId xmlns:a16="http://schemas.microsoft.com/office/drawing/2014/main" id="{007029C3-537D-4CCF-B6B4-A4725F480DF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5" name="Metin kutusu 366">
          <a:extLst>
            <a:ext uri="{FF2B5EF4-FFF2-40B4-BE49-F238E27FC236}">
              <a16:creationId xmlns:a16="http://schemas.microsoft.com/office/drawing/2014/main" id="{B45448F0-303C-4008-9B06-80578378DCC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6" name="Metin kutusu 367">
          <a:extLst>
            <a:ext uri="{FF2B5EF4-FFF2-40B4-BE49-F238E27FC236}">
              <a16:creationId xmlns:a16="http://schemas.microsoft.com/office/drawing/2014/main" id="{EF4E5B83-8068-49D0-9965-9155DEEBEC0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7" name="Metin kutusu 368">
          <a:extLst>
            <a:ext uri="{FF2B5EF4-FFF2-40B4-BE49-F238E27FC236}">
              <a16:creationId xmlns:a16="http://schemas.microsoft.com/office/drawing/2014/main" id="{7541A313-F5AD-42EA-BF36-94D6D5AF294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8" name="Metin kutusu 369">
          <a:extLst>
            <a:ext uri="{FF2B5EF4-FFF2-40B4-BE49-F238E27FC236}">
              <a16:creationId xmlns:a16="http://schemas.microsoft.com/office/drawing/2014/main" id="{1E75FB8D-0DEC-4709-9108-095007BC2BE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9" name="Metin kutusu 370">
          <a:extLst>
            <a:ext uri="{FF2B5EF4-FFF2-40B4-BE49-F238E27FC236}">
              <a16:creationId xmlns:a16="http://schemas.microsoft.com/office/drawing/2014/main" id="{1225AA9F-12BD-4922-B178-724F0F20DFA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50" name="Metin kutusu 371">
          <a:extLst>
            <a:ext uri="{FF2B5EF4-FFF2-40B4-BE49-F238E27FC236}">
              <a16:creationId xmlns:a16="http://schemas.microsoft.com/office/drawing/2014/main" id="{3223CD36-71F1-4D93-83B4-DAD857C4C4C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51" name="Metin kutusu 372">
          <a:extLst>
            <a:ext uri="{FF2B5EF4-FFF2-40B4-BE49-F238E27FC236}">
              <a16:creationId xmlns:a16="http://schemas.microsoft.com/office/drawing/2014/main" id="{76E9B1BA-FA1E-4512-8016-C24F808231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66"/>
  <sheetViews>
    <sheetView tabSelected="1" zoomScale="85" zoomScaleNormal="85" workbookViewId="0">
      <selection sqref="A1:I1"/>
    </sheetView>
  </sheetViews>
  <sheetFormatPr defaultRowHeight="15.75" x14ac:dyDescent="0.25"/>
  <cols>
    <col min="1" max="1" width="11" style="33" bestFit="1" customWidth="1"/>
    <col min="2" max="2" width="18" style="9" customWidth="1"/>
    <col min="3" max="3" width="8.140625" style="33" bestFit="1" customWidth="1"/>
    <col min="4" max="4" width="88.7109375" style="9" customWidth="1"/>
    <col min="5" max="5" width="14.7109375" style="24" customWidth="1"/>
    <col min="6" max="6" width="14.42578125" style="24" customWidth="1"/>
    <col min="7" max="7" width="16.85546875" style="24" customWidth="1"/>
    <col min="8" max="8" width="27" style="9" customWidth="1"/>
    <col min="9" max="9" width="52.7109375" style="35" customWidth="1"/>
    <col min="10" max="10" width="9.140625" style="67"/>
    <col min="11" max="16384" width="9.140625" style="29"/>
  </cols>
  <sheetData>
    <row r="1" spans="1:19" customFormat="1" x14ac:dyDescent="0.25">
      <c r="A1" s="96" t="s">
        <v>1690</v>
      </c>
      <c r="B1" s="96"/>
      <c r="C1" s="96"/>
      <c r="D1" s="96"/>
      <c r="E1" s="96"/>
      <c r="F1" s="96"/>
      <c r="G1" s="96"/>
      <c r="H1" s="96"/>
      <c r="I1" s="96"/>
      <c r="J1" s="65"/>
      <c r="K1" s="29"/>
      <c r="L1" s="29"/>
      <c r="M1" s="29"/>
      <c r="N1" s="29"/>
      <c r="O1" s="29"/>
      <c r="P1" s="29"/>
      <c r="Q1" s="29"/>
      <c r="R1" s="29"/>
      <c r="S1" s="29"/>
    </row>
    <row r="2" spans="1:19" customFormat="1" x14ac:dyDescent="0.25">
      <c r="A2" s="96" t="s">
        <v>0</v>
      </c>
      <c r="B2" s="96"/>
      <c r="C2" s="96"/>
      <c r="D2" s="96"/>
      <c r="E2" s="96"/>
      <c r="F2" s="96"/>
      <c r="G2" s="96"/>
      <c r="H2" s="96"/>
      <c r="I2" s="96"/>
      <c r="J2" s="65"/>
      <c r="K2" s="29"/>
      <c r="L2" s="29"/>
      <c r="M2" s="29"/>
      <c r="N2" s="29"/>
      <c r="O2" s="29"/>
      <c r="P2" s="29"/>
      <c r="Q2" s="29"/>
      <c r="R2" s="29"/>
      <c r="S2" s="29"/>
    </row>
    <row r="3" spans="1:19" customFormat="1" x14ac:dyDescent="0.25">
      <c r="A3" s="96" t="s">
        <v>1</v>
      </c>
      <c r="B3" s="96"/>
      <c r="C3" s="96"/>
      <c r="D3" s="96"/>
      <c r="E3" s="96"/>
      <c r="F3" s="96"/>
      <c r="G3" s="96"/>
      <c r="H3" s="96"/>
      <c r="I3" s="96"/>
      <c r="J3" s="66"/>
      <c r="K3" s="29"/>
      <c r="L3" s="29"/>
      <c r="M3" s="29"/>
      <c r="N3" s="29"/>
      <c r="O3" s="29"/>
      <c r="P3" s="29"/>
      <c r="Q3" s="29"/>
      <c r="R3" s="29"/>
      <c r="S3" s="29"/>
    </row>
    <row r="4" spans="1:19" customFormat="1" ht="78.75" x14ac:dyDescent="0.25">
      <c r="A4" s="30" t="s">
        <v>2</v>
      </c>
      <c r="B4" s="1"/>
      <c r="C4" s="30" t="s">
        <v>3</v>
      </c>
      <c r="D4" s="1" t="s">
        <v>4</v>
      </c>
      <c r="E4" s="14" t="s">
        <v>5</v>
      </c>
      <c r="F4" s="14" t="s">
        <v>6</v>
      </c>
      <c r="G4" s="14" t="s">
        <v>7</v>
      </c>
      <c r="H4" s="3" t="s">
        <v>8</v>
      </c>
      <c r="I4" s="53" t="s">
        <v>9</v>
      </c>
      <c r="J4" s="67"/>
      <c r="K4" s="29"/>
      <c r="L4" s="29"/>
      <c r="M4" s="29"/>
      <c r="N4" s="29"/>
      <c r="O4" s="29"/>
      <c r="P4" s="29"/>
      <c r="Q4" s="29"/>
      <c r="R4" s="29"/>
      <c r="S4" s="29"/>
    </row>
    <row r="5" spans="1:19" customFormat="1" x14ac:dyDescent="0.25">
      <c r="A5" s="97" t="s">
        <v>10</v>
      </c>
      <c r="B5" s="98"/>
      <c r="C5" s="98"/>
      <c r="D5" s="98"/>
      <c r="E5" s="99"/>
      <c r="F5" s="99"/>
      <c r="G5" s="99"/>
      <c r="H5" s="99"/>
      <c r="I5" s="100"/>
      <c r="J5" s="67"/>
      <c r="K5" s="29"/>
      <c r="L5" s="29"/>
      <c r="M5" s="29"/>
      <c r="N5" s="29"/>
      <c r="O5" s="29"/>
      <c r="P5" s="29"/>
      <c r="Q5" s="29"/>
      <c r="R5" s="29"/>
      <c r="S5" s="29"/>
    </row>
    <row r="6" spans="1:19" customFormat="1" x14ac:dyDescent="0.25">
      <c r="A6" s="101" t="s">
        <v>11</v>
      </c>
      <c r="B6" s="102"/>
      <c r="C6" s="102"/>
      <c r="D6" s="103"/>
      <c r="E6" s="15"/>
      <c r="F6" s="16"/>
      <c r="G6" s="16"/>
      <c r="H6" s="10"/>
      <c r="I6" s="54"/>
      <c r="J6" s="67"/>
      <c r="K6" s="29"/>
      <c r="L6" s="29"/>
      <c r="M6" s="29"/>
      <c r="N6" s="29"/>
      <c r="O6" s="29"/>
      <c r="P6" s="29"/>
      <c r="Q6" s="29"/>
      <c r="R6" s="29"/>
      <c r="S6" s="29"/>
    </row>
    <row r="7" spans="1:19" customFormat="1" x14ac:dyDescent="0.25">
      <c r="A7" s="31">
        <v>1</v>
      </c>
      <c r="B7" s="2"/>
      <c r="C7" s="31">
        <v>105</v>
      </c>
      <c r="D7" s="2" t="s">
        <v>12</v>
      </c>
      <c r="E7" s="17">
        <v>4237.29</v>
      </c>
      <c r="F7" s="17">
        <v>762.71</v>
      </c>
      <c r="G7" s="17">
        <v>5000</v>
      </c>
      <c r="H7" s="7" t="s">
        <v>13</v>
      </c>
      <c r="I7" s="55" t="s">
        <v>14</v>
      </c>
      <c r="J7" s="67"/>
      <c r="K7" s="29"/>
      <c r="L7" s="29"/>
      <c r="M7" s="29"/>
      <c r="N7" s="29"/>
      <c r="O7" s="29"/>
      <c r="P7" s="29"/>
      <c r="Q7" s="29"/>
      <c r="R7" s="29"/>
      <c r="S7" s="29"/>
    </row>
    <row r="8" spans="1:19" customFormat="1" x14ac:dyDescent="0.25">
      <c r="A8" s="31">
        <f xml:space="preserve"> A7+1</f>
        <v>2</v>
      </c>
      <c r="B8" s="2"/>
      <c r="C8" s="31">
        <v>105</v>
      </c>
      <c r="D8" s="2" t="s">
        <v>15</v>
      </c>
      <c r="E8" s="18">
        <v>635.59</v>
      </c>
      <c r="F8" s="18">
        <v>114.41</v>
      </c>
      <c r="G8" s="18">
        <v>750</v>
      </c>
      <c r="H8" s="5" t="s">
        <v>13</v>
      </c>
      <c r="I8" s="56" t="s">
        <v>14</v>
      </c>
      <c r="J8" s="67"/>
      <c r="K8" s="29"/>
      <c r="L8" s="29"/>
      <c r="M8" s="29"/>
      <c r="N8" s="29"/>
      <c r="O8" s="29"/>
      <c r="P8" s="29"/>
      <c r="Q8" s="29"/>
      <c r="R8" s="29"/>
      <c r="S8" s="29"/>
    </row>
    <row r="9" spans="1:19" customFormat="1" x14ac:dyDescent="0.25">
      <c r="A9" s="31">
        <f xml:space="preserve"> A8+1</f>
        <v>3</v>
      </c>
      <c r="B9" s="2"/>
      <c r="C9" s="31">
        <v>105</v>
      </c>
      <c r="D9" s="2" t="s">
        <v>16</v>
      </c>
      <c r="E9" s="18">
        <v>635.59</v>
      </c>
      <c r="F9" s="18">
        <v>114.41</v>
      </c>
      <c r="G9" s="18">
        <v>750</v>
      </c>
      <c r="H9" s="5" t="s">
        <v>13</v>
      </c>
      <c r="I9" s="56" t="s">
        <v>14</v>
      </c>
      <c r="J9" s="67"/>
      <c r="K9" s="29"/>
      <c r="L9" s="29"/>
      <c r="M9" s="29"/>
      <c r="N9" s="29"/>
      <c r="O9" s="29"/>
      <c r="P9" s="29"/>
      <c r="Q9" s="29"/>
      <c r="R9" s="29"/>
      <c r="S9" s="29"/>
    </row>
    <row r="10" spans="1:19" customFormat="1" x14ac:dyDescent="0.25">
      <c r="A10" s="31">
        <f xml:space="preserve"> A9+1</f>
        <v>4</v>
      </c>
      <c r="B10" s="2"/>
      <c r="C10" s="31">
        <v>105</v>
      </c>
      <c r="D10" s="2" t="s">
        <v>17</v>
      </c>
      <c r="E10" s="18">
        <v>211.86</v>
      </c>
      <c r="F10" s="18">
        <v>38.14</v>
      </c>
      <c r="G10" s="18">
        <v>250</v>
      </c>
      <c r="H10" s="5" t="s">
        <v>18</v>
      </c>
      <c r="I10" s="56" t="s">
        <v>14</v>
      </c>
      <c r="J10" s="67"/>
      <c r="K10" s="29"/>
      <c r="L10" s="29"/>
      <c r="M10" s="29"/>
      <c r="N10" s="29"/>
      <c r="O10" s="29"/>
      <c r="P10" s="29"/>
      <c r="Q10" s="29"/>
      <c r="R10" s="29"/>
      <c r="S10" s="29"/>
    </row>
    <row r="11" spans="1:19" customFormat="1" ht="32.25" customHeight="1" x14ac:dyDescent="0.25">
      <c r="A11" s="107" t="s">
        <v>1344</v>
      </c>
      <c r="B11" s="108"/>
      <c r="C11" s="108"/>
      <c r="D11" s="108"/>
      <c r="E11" s="108"/>
      <c r="F11" s="108"/>
      <c r="G11" s="109"/>
      <c r="H11" s="4"/>
      <c r="I11" s="34"/>
      <c r="J11" s="67"/>
      <c r="K11" s="29"/>
      <c r="L11" s="29"/>
      <c r="M11" s="29"/>
      <c r="N11" s="29"/>
      <c r="O11" s="29"/>
      <c r="P11" s="29"/>
      <c r="Q11" s="29"/>
      <c r="R11" s="29"/>
      <c r="S11" s="29"/>
    </row>
    <row r="12" spans="1:19" customFormat="1" x14ac:dyDescent="0.25">
      <c r="A12" s="101" t="s">
        <v>19</v>
      </c>
      <c r="B12" s="102"/>
      <c r="C12" s="102"/>
      <c r="D12" s="103"/>
      <c r="E12" s="15"/>
      <c r="F12" s="16"/>
      <c r="G12" s="16"/>
      <c r="H12" s="10"/>
      <c r="I12" s="54"/>
      <c r="J12" s="67"/>
      <c r="K12" s="29"/>
      <c r="L12" s="29"/>
      <c r="M12" s="29"/>
      <c r="N12" s="29"/>
      <c r="O12" s="29"/>
      <c r="P12" s="29"/>
      <c r="Q12" s="29"/>
      <c r="R12" s="29"/>
      <c r="S12" s="29"/>
    </row>
    <row r="13" spans="1:19" customFormat="1" x14ac:dyDescent="0.25">
      <c r="A13" s="101" t="s">
        <v>20</v>
      </c>
      <c r="B13" s="102"/>
      <c r="C13" s="102"/>
      <c r="D13" s="103"/>
      <c r="E13" s="15"/>
      <c r="F13" s="16"/>
      <c r="G13" s="16"/>
      <c r="H13" s="10"/>
      <c r="I13" s="54"/>
      <c r="J13" s="67"/>
      <c r="K13" s="29"/>
      <c r="L13" s="29"/>
      <c r="M13" s="29"/>
      <c r="N13" s="29"/>
      <c r="O13" s="29"/>
      <c r="P13" s="29"/>
      <c r="Q13" s="29"/>
      <c r="R13" s="29"/>
      <c r="S13" s="29"/>
    </row>
    <row r="14" spans="1:19" customFormat="1" x14ac:dyDescent="0.25">
      <c r="A14" s="101" t="s">
        <v>21</v>
      </c>
      <c r="B14" s="102"/>
      <c r="C14" s="102"/>
      <c r="D14" s="103"/>
      <c r="E14" s="15"/>
      <c r="F14" s="16"/>
      <c r="G14" s="16"/>
      <c r="H14" s="10"/>
      <c r="I14" s="54"/>
      <c r="J14" s="67"/>
      <c r="K14" s="29"/>
      <c r="L14" s="29"/>
      <c r="M14" s="29"/>
      <c r="N14" s="29"/>
      <c r="O14" s="29"/>
      <c r="P14" s="29"/>
      <c r="Q14" s="29"/>
      <c r="R14" s="29"/>
      <c r="S14" s="29"/>
    </row>
    <row r="15" spans="1:19" customFormat="1" ht="31.5" x14ac:dyDescent="0.25">
      <c r="A15" s="31">
        <f xml:space="preserve"> A10+1</f>
        <v>5</v>
      </c>
      <c r="B15" s="2"/>
      <c r="C15" s="31">
        <v>404</v>
      </c>
      <c r="D15" s="2" t="s">
        <v>22</v>
      </c>
      <c r="E15" s="18">
        <v>4032.05</v>
      </c>
      <c r="F15" s="18">
        <v>725.77</v>
      </c>
      <c r="G15" s="18">
        <v>4757.82</v>
      </c>
      <c r="H15" s="5" t="s">
        <v>23</v>
      </c>
      <c r="I15" s="56" t="s">
        <v>24</v>
      </c>
      <c r="J15" s="67"/>
      <c r="K15" s="29"/>
      <c r="L15" s="29"/>
      <c r="M15" s="29"/>
      <c r="N15" s="29"/>
      <c r="O15" s="29"/>
      <c r="P15" s="29"/>
      <c r="Q15" s="29"/>
      <c r="R15" s="29"/>
      <c r="S15" s="29"/>
    </row>
    <row r="16" spans="1:19" customFormat="1" x14ac:dyDescent="0.25">
      <c r="A16" s="101" t="s">
        <v>25</v>
      </c>
      <c r="B16" s="102"/>
      <c r="C16" s="102"/>
      <c r="D16" s="103"/>
      <c r="E16" s="18"/>
      <c r="F16" s="18"/>
      <c r="G16" s="18"/>
      <c r="H16" s="5"/>
      <c r="I16" s="56"/>
      <c r="J16" s="67"/>
      <c r="K16" s="29"/>
      <c r="L16" s="29"/>
      <c r="M16" s="29"/>
      <c r="N16" s="29"/>
      <c r="O16" s="29"/>
      <c r="P16" s="29"/>
      <c r="Q16" s="29"/>
      <c r="R16" s="29"/>
      <c r="S16" s="29"/>
    </row>
    <row r="17" spans="1:19" customFormat="1" ht="31.5" x14ac:dyDescent="0.25">
      <c r="A17" s="31">
        <f>A15+1</f>
        <v>6</v>
      </c>
      <c r="B17" s="2"/>
      <c r="C17" s="31">
        <v>404</v>
      </c>
      <c r="D17" s="2" t="s">
        <v>26</v>
      </c>
      <c r="E17" s="18">
        <v>234.68</v>
      </c>
      <c r="F17" s="18">
        <v>42.24</v>
      </c>
      <c r="G17" s="18">
        <v>276.92</v>
      </c>
      <c r="H17" s="5" t="s">
        <v>23</v>
      </c>
      <c r="I17" s="56" t="s">
        <v>24</v>
      </c>
      <c r="J17" s="67"/>
      <c r="K17" s="29"/>
      <c r="L17" s="29"/>
      <c r="M17" s="29"/>
      <c r="N17" s="29"/>
      <c r="O17" s="29"/>
      <c r="P17" s="29"/>
      <c r="Q17" s="29"/>
      <c r="R17" s="29"/>
      <c r="S17" s="29"/>
    </row>
    <row r="18" spans="1:19" customFormat="1" x14ac:dyDescent="0.25">
      <c r="A18" s="101" t="s">
        <v>27</v>
      </c>
      <c r="B18" s="102"/>
      <c r="C18" s="102"/>
      <c r="D18" s="103"/>
      <c r="E18" s="15"/>
      <c r="F18" s="16"/>
      <c r="G18" s="16"/>
      <c r="H18" s="10"/>
      <c r="I18" s="54"/>
      <c r="J18" s="67"/>
      <c r="K18" s="29"/>
      <c r="L18" s="29"/>
      <c r="M18" s="29"/>
      <c r="N18" s="29"/>
      <c r="O18" s="29"/>
      <c r="P18" s="29"/>
      <c r="Q18" s="29"/>
      <c r="R18" s="29"/>
      <c r="S18" s="29"/>
    </row>
    <row r="19" spans="1:19" customFormat="1" ht="31.5" x14ac:dyDescent="0.25">
      <c r="A19" s="31">
        <f>A17+1</f>
        <v>7</v>
      </c>
      <c r="B19" s="2"/>
      <c r="C19" s="31">
        <v>404</v>
      </c>
      <c r="D19" s="2" t="s">
        <v>28</v>
      </c>
      <c r="E19" s="18">
        <v>141.91999999999999</v>
      </c>
      <c r="F19" s="18">
        <v>25.55</v>
      </c>
      <c r="G19" s="18">
        <v>167.47</v>
      </c>
      <c r="H19" s="5" t="s">
        <v>23</v>
      </c>
      <c r="I19" s="56" t="s">
        <v>24</v>
      </c>
      <c r="J19" s="67"/>
      <c r="K19" s="29"/>
      <c r="L19" s="29"/>
      <c r="M19" s="29"/>
      <c r="N19" s="29"/>
      <c r="O19" s="29"/>
      <c r="P19" s="29"/>
      <c r="Q19" s="29"/>
      <c r="R19" s="29"/>
      <c r="S19" s="29"/>
    </row>
    <row r="20" spans="1:19" customFormat="1" x14ac:dyDescent="0.25">
      <c r="A20" s="101" t="s">
        <v>29</v>
      </c>
      <c r="B20" s="102"/>
      <c r="C20" s="102"/>
      <c r="D20" s="103"/>
      <c r="E20" s="15"/>
      <c r="F20" s="16"/>
      <c r="G20" s="16"/>
      <c r="H20" s="10"/>
      <c r="I20" s="54"/>
      <c r="J20" s="67"/>
      <c r="K20" s="29"/>
      <c r="L20" s="29"/>
      <c r="M20" s="29"/>
      <c r="N20" s="29"/>
      <c r="O20" s="29"/>
      <c r="P20" s="29"/>
      <c r="Q20" s="29"/>
      <c r="R20" s="29"/>
      <c r="S20" s="29"/>
    </row>
    <row r="21" spans="1:19" customFormat="1" x14ac:dyDescent="0.25">
      <c r="A21" s="101" t="s">
        <v>30</v>
      </c>
      <c r="B21" s="102"/>
      <c r="C21" s="102"/>
      <c r="D21" s="103"/>
      <c r="E21" s="15"/>
      <c r="F21" s="16"/>
      <c r="G21" s="16"/>
      <c r="H21" s="10"/>
      <c r="I21" s="54"/>
      <c r="J21" s="67"/>
      <c r="K21" s="29"/>
      <c r="L21" s="29"/>
      <c r="M21" s="29"/>
      <c r="N21" s="29"/>
      <c r="O21" s="29"/>
      <c r="P21" s="29"/>
      <c r="Q21" s="29"/>
      <c r="R21" s="29"/>
      <c r="S21" s="29"/>
    </row>
    <row r="22" spans="1:19" customFormat="1" ht="31.5" x14ac:dyDescent="0.25">
      <c r="A22" s="31">
        <f>A19+1</f>
        <v>8</v>
      </c>
      <c r="B22" s="2"/>
      <c r="C22" s="31">
        <v>404</v>
      </c>
      <c r="D22" s="2" t="s">
        <v>22</v>
      </c>
      <c r="E22" s="18">
        <v>16310.14</v>
      </c>
      <c r="F22" s="18">
        <v>2935.83</v>
      </c>
      <c r="G22" s="18">
        <v>19245.97</v>
      </c>
      <c r="H22" s="5" t="s">
        <v>23</v>
      </c>
      <c r="I22" s="56" t="s">
        <v>24</v>
      </c>
      <c r="J22" s="67"/>
      <c r="K22" s="29"/>
      <c r="L22" s="29"/>
      <c r="M22" s="29"/>
      <c r="N22" s="29"/>
      <c r="O22" s="29"/>
      <c r="P22" s="29"/>
      <c r="Q22" s="29"/>
      <c r="R22" s="29"/>
      <c r="S22" s="29"/>
    </row>
    <row r="23" spans="1:19" customFormat="1" x14ac:dyDescent="0.25">
      <c r="A23" s="101" t="s">
        <v>31</v>
      </c>
      <c r="B23" s="102"/>
      <c r="C23" s="102"/>
      <c r="D23" s="103"/>
      <c r="E23" s="15"/>
      <c r="F23" s="16"/>
      <c r="G23" s="16"/>
      <c r="H23" s="10"/>
      <c r="I23" s="54"/>
      <c r="J23" s="67"/>
      <c r="K23" s="29"/>
      <c r="L23" s="29"/>
      <c r="M23" s="29"/>
      <c r="N23" s="29"/>
      <c r="O23" s="29"/>
      <c r="P23" s="29"/>
      <c r="Q23" s="29"/>
      <c r="R23" s="29"/>
      <c r="S23" s="29"/>
    </row>
    <row r="24" spans="1:19" customFormat="1" ht="31.5" x14ac:dyDescent="0.25">
      <c r="A24" s="31">
        <f>A22+1</f>
        <v>9</v>
      </c>
      <c r="B24" s="2"/>
      <c r="C24" s="31">
        <v>404</v>
      </c>
      <c r="D24" s="2" t="s">
        <v>32</v>
      </c>
      <c r="E24" s="18">
        <v>297.26</v>
      </c>
      <c r="F24" s="18">
        <v>53.51</v>
      </c>
      <c r="G24" s="18">
        <v>350.77</v>
      </c>
      <c r="H24" s="5" t="s">
        <v>23</v>
      </c>
      <c r="I24" s="56" t="s">
        <v>24</v>
      </c>
      <c r="J24" s="67"/>
      <c r="K24" s="29"/>
      <c r="L24" s="29"/>
      <c r="M24" s="29"/>
      <c r="N24" s="29"/>
      <c r="O24" s="29"/>
      <c r="P24" s="29"/>
      <c r="Q24" s="29"/>
      <c r="R24" s="29"/>
      <c r="S24" s="29"/>
    </row>
    <row r="25" spans="1:19" customFormat="1" x14ac:dyDescent="0.25">
      <c r="A25" s="101" t="s">
        <v>33</v>
      </c>
      <c r="B25" s="102"/>
      <c r="C25" s="102"/>
      <c r="D25" s="103"/>
      <c r="E25" s="15"/>
      <c r="F25" s="16"/>
      <c r="G25" s="16"/>
      <c r="H25" s="10"/>
      <c r="I25" s="54"/>
      <c r="J25" s="67"/>
      <c r="K25" s="29"/>
      <c r="L25" s="29"/>
      <c r="M25" s="29"/>
      <c r="N25" s="29"/>
      <c r="O25" s="29"/>
      <c r="P25" s="29"/>
      <c r="Q25" s="29"/>
      <c r="R25" s="29"/>
      <c r="S25" s="29"/>
    </row>
    <row r="26" spans="1:19" customFormat="1" x14ac:dyDescent="0.25">
      <c r="A26" s="101" t="s">
        <v>34</v>
      </c>
      <c r="B26" s="102"/>
      <c r="C26" s="102"/>
      <c r="D26" s="103"/>
      <c r="E26" s="15"/>
      <c r="F26" s="16"/>
      <c r="G26" s="16"/>
      <c r="H26" s="10"/>
      <c r="I26" s="54"/>
      <c r="J26" s="67"/>
      <c r="K26" s="29"/>
      <c r="L26" s="29"/>
      <c r="M26" s="29"/>
      <c r="N26" s="29"/>
      <c r="O26" s="29"/>
      <c r="P26" s="29"/>
      <c r="Q26" s="29"/>
      <c r="R26" s="29"/>
      <c r="S26" s="29"/>
    </row>
    <row r="27" spans="1:19" customFormat="1" ht="31.5" x14ac:dyDescent="0.25">
      <c r="A27" s="31">
        <f>A24+1</f>
        <v>10</v>
      </c>
      <c r="B27" s="2"/>
      <c r="C27" s="31">
        <v>404</v>
      </c>
      <c r="D27" s="2" t="s">
        <v>22</v>
      </c>
      <c r="E27" s="18">
        <v>44418.28</v>
      </c>
      <c r="F27" s="18">
        <v>7995.29</v>
      </c>
      <c r="G27" s="18">
        <v>52413.57</v>
      </c>
      <c r="H27" s="5" t="s">
        <v>23</v>
      </c>
      <c r="I27" s="56" t="s">
        <v>24</v>
      </c>
      <c r="J27" s="67"/>
      <c r="K27" s="29"/>
      <c r="L27" s="29"/>
      <c r="M27" s="29"/>
      <c r="N27" s="29"/>
      <c r="O27" s="29"/>
      <c r="P27" s="29"/>
      <c r="Q27" s="29"/>
      <c r="R27" s="29"/>
      <c r="S27" s="29"/>
    </row>
    <row r="28" spans="1:19" customFormat="1" x14ac:dyDescent="0.25">
      <c r="A28" s="101" t="s">
        <v>35</v>
      </c>
      <c r="B28" s="102"/>
      <c r="C28" s="102"/>
      <c r="D28" s="103"/>
      <c r="E28" s="15"/>
      <c r="F28" s="16"/>
      <c r="G28" s="16"/>
      <c r="H28" s="10"/>
      <c r="I28" s="54"/>
      <c r="J28" s="67"/>
      <c r="K28" s="29"/>
      <c r="L28" s="29"/>
      <c r="M28" s="29"/>
      <c r="N28" s="29"/>
      <c r="O28" s="29"/>
      <c r="P28" s="29"/>
      <c r="Q28" s="29"/>
      <c r="R28" s="29"/>
      <c r="S28" s="29"/>
    </row>
    <row r="29" spans="1:19" customFormat="1" ht="31.5" x14ac:dyDescent="0.25">
      <c r="A29" s="31">
        <f>A27+1</f>
        <v>11</v>
      </c>
      <c r="B29" s="2"/>
      <c r="C29" s="31">
        <v>404</v>
      </c>
      <c r="D29" s="2" t="s">
        <v>36</v>
      </c>
      <c r="E29" s="18">
        <v>393.36</v>
      </c>
      <c r="F29" s="18">
        <v>70.8</v>
      </c>
      <c r="G29" s="18">
        <v>464.16</v>
      </c>
      <c r="H29" s="5" t="s">
        <v>23</v>
      </c>
      <c r="I29" s="56" t="s">
        <v>24</v>
      </c>
      <c r="J29" s="67"/>
      <c r="K29" s="29"/>
      <c r="L29" s="29"/>
      <c r="M29" s="29"/>
      <c r="N29" s="29"/>
      <c r="O29" s="29"/>
      <c r="P29" s="29"/>
      <c r="Q29" s="29"/>
      <c r="R29" s="29"/>
      <c r="S29" s="29"/>
    </row>
    <row r="30" spans="1:19" customFormat="1" x14ac:dyDescent="0.25">
      <c r="A30" s="101" t="s">
        <v>37</v>
      </c>
      <c r="B30" s="102"/>
      <c r="C30" s="102"/>
      <c r="D30" s="103"/>
      <c r="E30" s="15"/>
      <c r="F30" s="16"/>
      <c r="G30" s="16"/>
      <c r="H30" s="10"/>
      <c r="I30" s="54"/>
      <c r="J30" s="67"/>
      <c r="K30" s="29"/>
      <c r="L30" s="29"/>
      <c r="M30" s="29"/>
      <c r="N30" s="29"/>
      <c r="O30" s="29"/>
      <c r="P30" s="29"/>
      <c r="Q30" s="29"/>
      <c r="R30" s="29"/>
      <c r="S30" s="29"/>
    </row>
    <row r="31" spans="1:19" customFormat="1" x14ac:dyDescent="0.25">
      <c r="A31" s="101" t="s">
        <v>38</v>
      </c>
      <c r="B31" s="102"/>
      <c r="C31" s="102"/>
      <c r="D31" s="103"/>
      <c r="E31" s="15"/>
      <c r="F31" s="16"/>
      <c r="G31" s="16"/>
      <c r="H31" s="10"/>
      <c r="I31" s="54"/>
      <c r="J31" s="67"/>
      <c r="K31" s="29"/>
      <c r="L31" s="29"/>
      <c r="M31" s="29"/>
      <c r="N31" s="29"/>
      <c r="O31" s="29"/>
      <c r="P31" s="29"/>
      <c r="Q31" s="29"/>
      <c r="R31" s="29"/>
      <c r="S31" s="29"/>
    </row>
    <row r="32" spans="1:19" customFormat="1" ht="31.5" x14ac:dyDescent="0.25">
      <c r="A32" s="31">
        <f>A29+1</f>
        <v>12</v>
      </c>
      <c r="B32" s="2"/>
      <c r="C32" s="31">
        <v>404</v>
      </c>
      <c r="D32" s="2" t="s">
        <v>22</v>
      </c>
      <c r="E32" s="18">
        <v>2778.24</v>
      </c>
      <c r="F32" s="18">
        <v>500.08</v>
      </c>
      <c r="G32" s="18">
        <v>3278.32</v>
      </c>
      <c r="H32" s="5" t="s">
        <v>23</v>
      </c>
      <c r="I32" s="56" t="s">
        <v>24</v>
      </c>
      <c r="J32" s="67"/>
      <c r="K32" s="29"/>
      <c r="L32" s="29"/>
      <c r="M32" s="29"/>
      <c r="N32" s="29"/>
      <c r="O32" s="29"/>
      <c r="P32" s="29"/>
      <c r="Q32" s="29"/>
      <c r="R32" s="29"/>
      <c r="S32" s="29"/>
    </row>
    <row r="33" spans="1:19" customFormat="1" x14ac:dyDescent="0.25">
      <c r="A33" s="101" t="s">
        <v>27</v>
      </c>
      <c r="B33" s="102"/>
      <c r="C33" s="102"/>
      <c r="D33" s="103"/>
      <c r="E33" s="15"/>
      <c r="F33" s="16"/>
      <c r="G33" s="16"/>
      <c r="H33" s="10"/>
      <c r="I33" s="54"/>
      <c r="J33" s="67"/>
      <c r="K33" s="29"/>
      <c r="L33" s="29"/>
      <c r="M33" s="29"/>
      <c r="N33" s="29"/>
      <c r="O33" s="29"/>
      <c r="P33" s="29"/>
      <c r="Q33" s="29"/>
      <c r="R33" s="29"/>
      <c r="S33" s="29"/>
    </row>
    <row r="34" spans="1:19" customFormat="1" ht="31.5" x14ac:dyDescent="0.25">
      <c r="A34" s="31">
        <f>A32+1</f>
        <v>13</v>
      </c>
      <c r="B34" s="2"/>
      <c r="C34" s="31">
        <v>404</v>
      </c>
      <c r="D34" s="2" t="s">
        <v>28</v>
      </c>
      <c r="E34" s="18">
        <v>31.29</v>
      </c>
      <c r="F34" s="18">
        <v>5.63</v>
      </c>
      <c r="G34" s="18">
        <v>36.92</v>
      </c>
      <c r="H34" s="5" t="s">
        <v>23</v>
      </c>
      <c r="I34" s="56" t="s">
        <v>24</v>
      </c>
      <c r="J34" s="67"/>
      <c r="K34" s="29"/>
      <c r="L34" s="29"/>
      <c r="M34" s="29"/>
      <c r="N34" s="29"/>
      <c r="O34" s="29"/>
      <c r="P34" s="29"/>
      <c r="Q34" s="29"/>
      <c r="R34" s="29"/>
      <c r="S34" s="29"/>
    </row>
    <row r="35" spans="1:19" customFormat="1" x14ac:dyDescent="0.25">
      <c r="A35" s="101" t="s">
        <v>39</v>
      </c>
      <c r="B35" s="102"/>
      <c r="C35" s="102"/>
      <c r="D35" s="103"/>
      <c r="E35" s="15"/>
      <c r="F35" s="16"/>
      <c r="G35" s="16"/>
      <c r="H35" s="10"/>
      <c r="I35" s="54"/>
      <c r="J35" s="67"/>
      <c r="K35" s="29"/>
      <c r="L35" s="29"/>
      <c r="M35" s="29"/>
      <c r="N35" s="29"/>
      <c r="O35" s="29"/>
      <c r="P35" s="29"/>
      <c r="Q35" s="29"/>
      <c r="R35" s="29"/>
      <c r="S35" s="29"/>
    </row>
    <row r="36" spans="1:19" customFormat="1" x14ac:dyDescent="0.25">
      <c r="A36" s="101" t="s">
        <v>21</v>
      </c>
      <c r="B36" s="102"/>
      <c r="C36" s="102"/>
      <c r="D36" s="103"/>
      <c r="E36" s="15"/>
      <c r="F36" s="16"/>
      <c r="G36" s="16"/>
      <c r="H36" s="10"/>
      <c r="I36" s="54"/>
      <c r="J36" s="67"/>
      <c r="K36" s="29"/>
      <c r="L36" s="29"/>
      <c r="M36" s="29"/>
      <c r="N36" s="29"/>
      <c r="O36" s="29"/>
      <c r="P36" s="29"/>
      <c r="Q36" s="29"/>
      <c r="R36" s="29"/>
      <c r="S36" s="29"/>
    </row>
    <row r="37" spans="1:19" customFormat="1" ht="31.5" x14ac:dyDescent="0.25">
      <c r="A37" s="31">
        <f>A34+1</f>
        <v>14</v>
      </c>
      <c r="B37" s="2"/>
      <c r="C37" s="31">
        <v>404</v>
      </c>
      <c r="D37" s="2" t="s">
        <v>22</v>
      </c>
      <c r="E37" s="18">
        <v>4032.05</v>
      </c>
      <c r="F37" s="18">
        <v>725.77</v>
      </c>
      <c r="G37" s="18">
        <v>4757.82</v>
      </c>
      <c r="H37" s="5" t="s">
        <v>23</v>
      </c>
      <c r="I37" s="56" t="s">
        <v>24</v>
      </c>
      <c r="J37" s="67"/>
      <c r="K37" s="29"/>
      <c r="L37" s="29"/>
      <c r="M37" s="29"/>
      <c r="N37" s="29"/>
      <c r="O37" s="29"/>
      <c r="P37" s="29"/>
      <c r="Q37" s="29"/>
      <c r="R37" s="29"/>
      <c r="S37" s="29"/>
    </row>
    <row r="38" spans="1:19" customFormat="1" x14ac:dyDescent="0.25">
      <c r="A38" s="101" t="s">
        <v>25</v>
      </c>
      <c r="B38" s="102"/>
      <c r="C38" s="102"/>
      <c r="D38" s="103"/>
      <c r="E38" s="15"/>
      <c r="F38" s="16"/>
      <c r="G38" s="16"/>
      <c r="H38" s="10"/>
      <c r="I38" s="54"/>
      <c r="J38" s="67"/>
      <c r="K38" s="29"/>
      <c r="L38" s="29"/>
      <c r="M38" s="29"/>
      <c r="N38" s="29"/>
      <c r="O38" s="29"/>
      <c r="P38" s="29"/>
      <c r="Q38" s="29"/>
      <c r="R38" s="29"/>
      <c r="S38" s="29"/>
    </row>
    <row r="39" spans="1:19" customFormat="1" ht="31.5" x14ac:dyDescent="0.25">
      <c r="A39" s="31">
        <f>A37+1</f>
        <v>15</v>
      </c>
      <c r="B39" s="2"/>
      <c r="C39" s="31">
        <v>404</v>
      </c>
      <c r="D39" s="2" t="s">
        <v>26</v>
      </c>
      <c r="E39" s="18">
        <v>234.68</v>
      </c>
      <c r="F39" s="18">
        <v>42.24</v>
      </c>
      <c r="G39" s="18">
        <v>276.92</v>
      </c>
      <c r="H39" s="5" t="s">
        <v>23</v>
      </c>
      <c r="I39" s="56" t="s">
        <v>24</v>
      </c>
      <c r="J39" s="67"/>
      <c r="K39" s="29"/>
      <c r="L39" s="29"/>
      <c r="M39" s="29"/>
      <c r="N39" s="29"/>
      <c r="O39" s="29"/>
      <c r="P39" s="29"/>
      <c r="Q39" s="29"/>
      <c r="R39" s="29"/>
      <c r="S39" s="29"/>
    </row>
    <row r="40" spans="1:19" customFormat="1" x14ac:dyDescent="0.25">
      <c r="A40" s="101" t="s">
        <v>27</v>
      </c>
      <c r="B40" s="102"/>
      <c r="C40" s="102"/>
      <c r="D40" s="103"/>
      <c r="E40" s="15"/>
      <c r="F40" s="16"/>
      <c r="G40" s="16"/>
      <c r="H40" s="10"/>
      <c r="I40" s="54"/>
      <c r="J40" s="67"/>
      <c r="K40" s="29"/>
      <c r="L40" s="29"/>
      <c r="M40" s="29"/>
      <c r="N40" s="29"/>
      <c r="O40" s="29"/>
      <c r="P40" s="29"/>
      <c r="Q40" s="29"/>
      <c r="R40" s="29"/>
      <c r="S40" s="29"/>
    </row>
    <row r="41" spans="1:19" customFormat="1" ht="31.5" x14ac:dyDescent="0.25">
      <c r="A41" s="31">
        <f>A39+1</f>
        <v>16</v>
      </c>
      <c r="B41" s="2"/>
      <c r="C41" s="31">
        <v>404</v>
      </c>
      <c r="D41" s="2" t="s">
        <v>28</v>
      </c>
      <c r="E41" s="18">
        <v>141.91999999999999</v>
      </c>
      <c r="F41" s="18">
        <v>25.55</v>
      </c>
      <c r="G41" s="18">
        <v>167.47</v>
      </c>
      <c r="H41" s="5" t="s">
        <v>23</v>
      </c>
      <c r="I41" s="56" t="s">
        <v>24</v>
      </c>
      <c r="J41" s="67"/>
      <c r="K41" s="29"/>
      <c r="L41" s="29"/>
      <c r="M41" s="29"/>
      <c r="N41" s="29"/>
      <c r="O41" s="29"/>
      <c r="P41" s="29"/>
      <c r="Q41" s="29"/>
      <c r="R41" s="29"/>
      <c r="S41" s="29"/>
    </row>
    <row r="42" spans="1:19" customFormat="1" x14ac:dyDescent="0.25">
      <c r="A42" s="101" t="s">
        <v>40</v>
      </c>
      <c r="B42" s="102"/>
      <c r="C42" s="102"/>
      <c r="D42" s="103"/>
      <c r="E42" s="15"/>
      <c r="F42" s="16"/>
      <c r="G42" s="16"/>
      <c r="H42" s="10"/>
      <c r="I42" s="54"/>
      <c r="J42" s="67"/>
      <c r="K42" s="29"/>
      <c r="L42" s="29"/>
      <c r="M42" s="29"/>
      <c r="N42" s="29"/>
      <c r="O42" s="29"/>
      <c r="P42" s="29"/>
      <c r="Q42" s="29"/>
      <c r="R42" s="29"/>
      <c r="S42" s="29"/>
    </row>
    <row r="43" spans="1:19" customFormat="1" ht="31.5" x14ac:dyDescent="0.25">
      <c r="A43" s="31">
        <f>A41+1</f>
        <v>17</v>
      </c>
      <c r="B43" s="2"/>
      <c r="C43" s="31">
        <v>404</v>
      </c>
      <c r="D43" s="2" t="s">
        <v>41</v>
      </c>
      <c r="E43" s="18">
        <v>728.36</v>
      </c>
      <c r="F43" s="18">
        <v>131.1</v>
      </c>
      <c r="G43" s="18">
        <v>859.46</v>
      </c>
      <c r="H43" s="5" t="s">
        <v>23</v>
      </c>
      <c r="I43" s="56" t="s">
        <v>24</v>
      </c>
      <c r="J43" s="67"/>
      <c r="K43" s="29"/>
      <c r="L43" s="29"/>
      <c r="M43" s="29"/>
      <c r="N43" s="29"/>
      <c r="O43" s="29"/>
      <c r="P43" s="29"/>
      <c r="Q43" s="29"/>
      <c r="R43" s="29"/>
      <c r="S43" s="29"/>
    </row>
    <row r="44" spans="1:19" customFormat="1" x14ac:dyDescent="0.25">
      <c r="A44" s="101" t="s">
        <v>42</v>
      </c>
      <c r="B44" s="102"/>
      <c r="C44" s="102"/>
      <c r="D44" s="103"/>
      <c r="E44" s="15"/>
      <c r="F44" s="16"/>
      <c r="G44" s="16"/>
      <c r="H44" s="10"/>
      <c r="I44" s="54"/>
      <c r="J44" s="67"/>
      <c r="K44" s="29"/>
      <c r="L44" s="29"/>
      <c r="M44" s="29"/>
      <c r="N44" s="29"/>
      <c r="O44" s="29"/>
      <c r="P44" s="29"/>
      <c r="Q44" s="29"/>
      <c r="R44" s="29"/>
      <c r="S44" s="29"/>
    </row>
    <row r="45" spans="1:19" customFormat="1" ht="31.5" x14ac:dyDescent="0.25">
      <c r="A45" s="31">
        <f>A43+1</f>
        <v>18</v>
      </c>
      <c r="B45" s="2"/>
      <c r="C45" s="31">
        <v>507</v>
      </c>
      <c r="D45" s="2" t="s">
        <v>43</v>
      </c>
      <c r="E45" s="18">
        <v>97.67</v>
      </c>
      <c r="F45" s="18">
        <v>17.579999999999998</v>
      </c>
      <c r="G45" s="18">
        <v>115.25</v>
      </c>
      <c r="H45" s="5" t="s">
        <v>23</v>
      </c>
      <c r="I45" s="56" t="s">
        <v>14</v>
      </c>
      <c r="J45" s="67"/>
      <c r="K45" s="29"/>
      <c r="L45" s="29"/>
      <c r="M45" s="29"/>
      <c r="N45" s="29"/>
      <c r="O45" s="29"/>
      <c r="P45" s="29"/>
      <c r="Q45" s="29"/>
      <c r="R45" s="29"/>
      <c r="S45" s="29"/>
    </row>
    <row r="46" spans="1:19" customFormat="1" x14ac:dyDescent="0.25">
      <c r="A46" s="97" t="s">
        <v>44</v>
      </c>
      <c r="B46" s="98"/>
      <c r="C46" s="98"/>
      <c r="D46" s="98"/>
      <c r="E46" s="98"/>
      <c r="F46" s="98"/>
      <c r="G46" s="98"/>
      <c r="H46" s="98"/>
      <c r="I46" s="106"/>
      <c r="J46" s="67"/>
      <c r="K46" s="29"/>
      <c r="L46" s="29"/>
      <c r="M46" s="29"/>
      <c r="N46" s="29"/>
      <c r="O46" s="29"/>
      <c r="P46" s="29"/>
      <c r="Q46" s="29"/>
      <c r="R46" s="29"/>
      <c r="S46" s="29"/>
    </row>
    <row r="47" spans="1:19" customFormat="1" ht="31.5" x14ac:dyDescent="0.25">
      <c r="A47" s="31">
        <f>A45+1</f>
        <v>19</v>
      </c>
      <c r="B47" s="2"/>
      <c r="C47" s="31">
        <v>507</v>
      </c>
      <c r="D47" s="2" t="s">
        <v>45</v>
      </c>
      <c r="E47" s="18">
        <v>450</v>
      </c>
      <c r="F47" s="18">
        <v>81</v>
      </c>
      <c r="G47" s="18">
        <v>531</v>
      </c>
      <c r="H47" s="5" t="s">
        <v>18</v>
      </c>
      <c r="I47" s="56">
        <v>30</v>
      </c>
      <c r="J47" s="67"/>
      <c r="K47" s="29"/>
      <c r="L47" s="29"/>
      <c r="M47" s="29"/>
      <c r="N47" s="29"/>
      <c r="O47" s="29"/>
      <c r="P47" s="29"/>
      <c r="Q47" s="29"/>
      <c r="R47" s="29"/>
      <c r="S47" s="29"/>
    </row>
    <row r="48" spans="1:19" customFormat="1" ht="31.5" x14ac:dyDescent="0.25">
      <c r="A48" s="31">
        <f xml:space="preserve"> A47+1</f>
        <v>20</v>
      </c>
      <c r="B48" s="2"/>
      <c r="C48" s="31">
        <v>507</v>
      </c>
      <c r="D48" s="2" t="s">
        <v>46</v>
      </c>
      <c r="E48" s="18">
        <v>675</v>
      </c>
      <c r="F48" s="18">
        <v>121.5</v>
      </c>
      <c r="G48" s="18">
        <v>796.5</v>
      </c>
      <c r="H48" s="5" t="s">
        <v>18</v>
      </c>
      <c r="I48" s="56">
        <v>30</v>
      </c>
      <c r="J48" s="67"/>
      <c r="K48" s="29"/>
      <c r="L48" s="29"/>
      <c r="M48" s="29"/>
      <c r="N48" s="29"/>
      <c r="O48" s="29"/>
      <c r="P48" s="29"/>
      <c r="Q48" s="29"/>
      <c r="R48" s="29"/>
      <c r="S48" s="29"/>
    </row>
    <row r="49" spans="1:19" customFormat="1" x14ac:dyDescent="0.25">
      <c r="A49" s="101" t="s">
        <v>47</v>
      </c>
      <c r="B49" s="102"/>
      <c r="C49" s="102"/>
      <c r="D49" s="103"/>
      <c r="E49" s="15"/>
      <c r="F49" s="16"/>
      <c r="G49" s="16"/>
      <c r="H49" s="10"/>
      <c r="I49" s="54"/>
      <c r="J49" s="67"/>
      <c r="K49" s="29"/>
      <c r="L49" s="29"/>
      <c r="M49" s="29"/>
      <c r="N49" s="29"/>
      <c r="O49" s="29"/>
      <c r="P49" s="29"/>
      <c r="Q49" s="29"/>
      <c r="R49" s="29"/>
      <c r="S49" s="29"/>
    </row>
    <row r="50" spans="1:19" customFormat="1" x14ac:dyDescent="0.25">
      <c r="A50" s="101" t="s">
        <v>48</v>
      </c>
      <c r="B50" s="102"/>
      <c r="C50" s="102"/>
      <c r="D50" s="103"/>
      <c r="E50" s="15"/>
      <c r="F50" s="16"/>
      <c r="G50" s="16"/>
      <c r="H50" s="10"/>
      <c r="I50" s="54"/>
      <c r="J50" s="67"/>
      <c r="K50" s="29"/>
      <c r="L50" s="29"/>
      <c r="M50" s="29"/>
      <c r="N50" s="29"/>
      <c r="O50" s="29"/>
      <c r="P50" s="29"/>
      <c r="Q50" s="29"/>
      <c r="R50" s="29"/>
      <c r="S50" s="29"/>
    </row>
    <row r="51" spans="1:19" customFormat="1" ht="31.5" x14ac:dyDescent="0.25">
      <c r="A51" s="31">
        <f>A48+1</f>
        <v>21</v>
      </c>
      <c r="B51" s="2"/>
      <c r="C51" s="31">
        <v>120</v>
      </c>
      <c r="D51" s="2" t="s">
        <v>49</v>
      </c>
      <c r="E51" s="18">
        <v>105.93</v>
      </c>
      <c r="F51" s="18">
        <v>19.07</v>
      </c>
      <c r="G51" s="18">
        <v>125</v>
      </c>
      <c r="H51" s="5" t="s">
        <v>18</v>
      </c>
      <c r="I51" s="56">
        <v>30</v>
      </c>
      <c r="J51" s="67"/>
      <c r="K51" s="29"/>
      <c r="L51" s="29"/>
      <c r="M51" s="29"/>
      <c r="N51" s="29"/>
      <c r="O51" s="29"/>
      <c r="P51" s="29"/>
      <c r="Q51" s="29"/>
      <c r="R51" s="29"/>
      <c r="S51" s="29"/>
    </row>
    <row r="52" spans="1:19" customFormat="1" ht="31.5" x14ac:dyDescent="0.25">
      <c r="A52" s="31">
        <f xml:space="preserve"> A51+1</f>
        <v>22</v>
      </c>
      <c r="B52" s="2"/>
      <c r="C52" s="31">
        <v>120</v>
      </c>
      <c r="D52" s="2" t="s">
        <v>50</v>
      </c>
      <c r="E52" s="18">
        <v>127.11</v>
      </c>
      <c r="F52" s="18">
        <v>22.89</v>
      </c>
      <c r="G52" s="18">
        <v>150</v>
      </c>
      <c r="H52" s="5" t="s">
        <v>18</v>
      </c>
      <c r="I52" s="56">
        <v>30</v>
      </c>
      <c r="J52" s="67"/>
      <c r="K52" s="29"/>
      <c r="L52" s="29"/>
      <c r="M52" s="29"/>
      <c r="N52" s="29"/>
      <c r="O52" s="29"/>
      <c r="P52" s="29"/>
      <c r="Q52" s="29"/>
      <c r="R52" s="29"/>
      <c r="S52" s="29"/>
    </row>
    <row r="53" spans="1:19" customFormat="1" ht="31.5" x14ac:dyDescent="0.25">
      <c r="A53" s="31">
        <f xml:space="preserve"> A52+1</f>
        <v>23</v>
      </c>
      <c r="B53" s="2"/>
      <c r="C53" s="31">
        <v>120</v>
      </c>
      <c r="D53" s="2" t="s">
        <v>51</v>
      </c>
      <c r="E53" s="18">
        <v>254.23</v>
      </c>
      <c r="F53" s="18">
        <v>45.77</v>
      </c>
      <c r="G53" s="18">
        <v>300</v>
      </c>
      <c r="H53" s="5" t="s">
        <v>18</v>
      </c>
      <c r="I53" s="56">
        <v>30</v>
      </c>
      <c r="J53" s="67"/>
      <c r="K53" s="29"/>
      <c r="L53" s="29"/>
      <c r="M53" s="29"/>
      <c r="N53" s="29"/>
      <c r="O53" s="29"/>
      <c r="P53" s="29"/>
      <c r="Q53" s="29"/>
      <c r="R53" s="29"/>
      <c r="S53" s="29"/>
    </row>
    <row r="54" spans="1:19" customFormat="1" x14ac:dyDescent="0.25">
      <c r="A54" s="101" t="s">
        <v>52</v>
      </c>
      <c r="B54" s="102"/>
      <c r="C54" s="102"/>
      <c r="D54" s="103"/>
      <c r="E54" s="13"/>
      <c r="F54" s="18"/>
      <c r="G54" s="18"/>
      <c r="H54" s="5"/>
      <c r="I54" s="56"/>
      <c r="J54" s="67"/>
      <c r="K54" s="29"/>
      <c r="L54" s="29"/>
      <c r="M54" s="29"/>
      <c r="N54" s="29"/>
      <c r="O54" s="29"/>
      <c r="P54" s="29"/>
      <c r="Q54" s="29"/>
      <c r="R54" s="29"/>
      <c r="S54" s="29"/>
    </row>
    <row r="55" spans="1:19" customFormat="1" ht="31.5" x14ac:dyDescent="0.25">
      <c r="A55" s="31">
        <f>A53+1</f>
        <v>24</v>
      </c>
      <c r="B55" s="2"/>
      <c r="C55" s="31">
        <v>120</v>
      </c>
      <c r="D55" s="2" t="s">
        <v>53</v>
      </c>
      <c r="E55" s="18">
        <v>105.93</v>
      </c>
      <c r="F55" s="18">
        <v>19.07</v>
      </c>
      <c r="G55" s="18">
        <v>125</v>
      </c>
      <c r="H55" s="5" t="s">
        <v>18</v>
      </c>
      <c r="I55" s="56">
        <v>30</v>
      </c>
      <c r="J55" s="67"/>
      <c r="K55" s="29"/>
      <c r="L55" s="29"/>
      <c r="M55" s="29"/>
      <c r="N55" s="29"/>
      <c r="O55" s="29"/>
      <c r="P55" s="29"/>
      <c r="Q55" s="29"/>
      <c r="R55" s="29"/>
      <c r="S55" s="29"/>
    </row>
    <row r="56" spans="1:19" customFormat="1" x14ac:dyDescent="0.25">
      <c r="A56" s="31">
        <f xml:space="preserve"> A55+1</f>
        <v>25</v>
      </c>
      <c r="B56" s="2"/>
      <c r="C56" s="31">
        <v>120</v>
      </c>
      <c r="D56" s="2" t="s">
        <v>54</v>
      </c>
      <c r="E56" s="18">
        <v>105.93</v>
      </c>
      <c r="F56" s="18">
        <v>19.07</v>
      </c>
      <c r="G56" s="18">
        <v>125</v>
      </c>
      <c r="H56" s="5" t="s">
        <v>18</v>
      </c>
      <c r="I56" s="56">
        <v>30</v>
      </c>
      <c r="J56" s="67"/>
      <c r="K56" s="29"/>
      <c r="L56" s="29"/>
      <c r="M56" s="29"/>
      <c r="N56" s="29"/>
      <c r="O56" s="29"/>
      <c r="P56" s="29"/>
      <c r="Q56" s="29"/>
      <c r="R56" s="29"/>
      <c r="S56" s="29"/>
    </row>
    <row r="57" spans="1:19" customFormat="1" x14ac:dyDescent="0.25">
      <c r="A57" s="31">
        <f xml:space="preserve"> A56+1</f>
        <v>26</v>
      </c>
      <c r="B57" s="2"/>
      <c r="C57" s="31">
        <v>120</v>
      </c>
      <c r="D57" s="2" t="s">
        <v>55</v>
      </c>
      <c r="E57" s="18">
        <v>127.11</v>
      </c>
      <c r="F57" s="18">
        <v>22.89</v>
      </c>
      <c r="G57" s="18">
        <v>150</v>
      </c>
      <c r="H57" s="5" t="s">
        <v>18</v>
      </c>
      <c r="I57" s="56">
        <v>30</v>
      </c>
      <c r="J57" s="67"/>
      <c r="K57" s="29"/>
      <c r="L57" s="29"/>
      <c r="M57" s="29"/>
      <c r="N57" s="29"/>
      <c r="O57" s="29"/>
      <c r="P57" s="29"/>
      <c r="Q57" s="29"/>
      <c r="R57" s="29"/>
      <c r="S57" s="29"/>
    </row>
    <row r="58" spans="1:19" customFormat="1" x14ac:dyDescent="0.25">
      <c r="A58" s="31">
        <f xml:space="preserve"> A57+1</f>
        <v>27</v>
      </c>
      <c r="B58" s="2"/>
      <c r="C58" s="31">
        <v>120</v>
      </c>
      <c r="D58" s="2" t="s">
        <v>56</v>
      </c>
      <c r="E58" s="18">
        <v>296.61</v>
      </c>
      <c r="F58" s="18">
        <v>53.39</v>
      </c>
      <c r="G58" s="18">
        <v>350</v>
      </c>
      <c r="H58" s="5" t="s">
        <v>18</v>
      </c>
      <c r="I58" s="56">
        <v>30</v>
      </c>
      <c r="J58" s="67"/>
      <c r="K58" s="29"/>
      <c r="L58" s="29"/>
      <c r="M58" s="29"/>
      <c r="N58" s="29"/>
      <c r="O58" s="29"/>
      <c r="P58" s="29"/>
      <c r="Q58" s="29"/>
      <c r="R58" s="29"/>
      <c r="S58" s="29"/>
    </row>
    <row r="59" spans="1:19" customFormat="1" x14ac:dyDescent="0.25">
      <c r="A59" s="101" t="s">
        <v>57</v>
      </c>
      <c r="B59" s="102"/>
      <c r="C59" s="102"/>
      <c r="D59" s="103"/>
      <c r="E59" s="18"/>
      <c r="F59" s="18"/>
      <c r="G59" s="18"/>
      <c r="H59" s="5"/>
      <c r="I59" s="56"/>
      <c r="J59" s="67"/>
      <c r="K59" s="29"/>
      <c r="L59" s="29"/>
      <c r="M59" s="29"/>
      <c r="N59" s="29"/>
      <c r="O59" s="29"/>
      <c r="P59" s="29"/>
      <c r="Q59" s="29"/>
      <c r="R59" s="29"/>
      <c r="S59" s="29"/>
    </row>
    <row r="60" spans="1:19" customFormat="1" x14ac:dyDescent="0.25">
      <c r="A60" s="31">
        <f>A58+1</f>
        <v>28</v>
      </c>
      <c r="B60" s="2"/>
      <c r="C60" s="31">
        <v>120</v>
      </c>
      <c r="D60" s="2" t="s">
        <v>58</v>
      </c>
      <c r="E60" s="18">
        <v>8474.5762711864409</v>
      </c>
      <c r="F60" s="18">
        <v>1525.4237288135594</v>
      </c>
      <c r="G60" s="18">
        <v>10000</v>
      </c>
      <c r="H60" s="5" t="s">
        <v>13</v>
      </c>
      <c r="I60" s="56">
        <v>30</v>
      </c>
      <c r="J60" s="67"/>
      <c r="K60" s="29"/>
      <c r="L60" s="29"/>
      <c r="M60" s="29"/>
      <c r="N60" s="29"/>
      <c r="O60" s="29"/>
      <c r="P60" s="29"/>
      <c r="Q60" s="29"/>
      <c r="R60" s="29"/>
      <c r="S60" s="29"/>
    </row>
    <row r="61" spans="1:19" customFormat="1" ht="114" customHeight="1" x14ac:dyDescent="0.25">
      <c r="A61" s="123" t="s">
        <v>59</v>
      </c>
      <c r="B61" s="124"/>
      <c r="C61" s="124"/>
      <c r="D61" s="125"/>
      <c r="E61" s="15"/>
      <c r="F61" s="16"/>
      <c r="G61" s="16"/>
      <c r="H61" s="10"/>
      <c r="I61" s="54"/>
      <c r="J61" s="67"/>
      <c r="K61" s="29"/>
      <c r="L61" s="29"/>
      <c r="M61" s="29"/>
      <c r="N61" s="29"/>
      <c r="O61" s="29"/>
      <c r="P61" s="29"/>
      <c r="Q61" s="29"/>
      <c r="R61" s="29"/>
      <c r="S61" s="29"/>
    </row>
    <row r="62" spans="1:19" customFormat="1" x14ac:dyDescent="0.25">
      <c r="A62" s="101" t="s">
        <v>60</v>
      </c>
      <c r="B62" s="102"/>
      <c r="C62" s="102"/>
      <c r="D62" s="103"/>
      <c r="E62" s="15"/>
      <c r="F62" s="16"/>
      <c r="G62" s="16"/>
      <c r="H62" s="10"/>
      <c r="I62" s="54"/>
      <c r="J62" s="67"/>
      <c r="K62" s="29"/>
      <c r="L62" s="29"/>
      <c r="M62" s="29"/>
      <c r="N62" s="29"/>
      <c r="O62" s="29"/>
      <c r="P62" s="29"/>
      <c r="Q62" s="29"/>
      <c r="R62" s="29"/>
      <c r="S62" s="29"/>
    </row>
    <row r="63" spans="1:19" customFormat="1" x14ac:dyDescent="0.25">
      <c r="A63" s="31">
        <f xml:space="preserve"> A60+1</f>
        <v>29</v>
      </c>
      <c r="B63" s="2"/>
      <c r="C63" s="31">
        <v>120</v>
      </c>
      <c r="D63" s="2" t="s">
        <v>61</v>
      </c>
      <c r="E63" s="18">
        <v>3.3898305084745766</v>
      </c>
      <c r="F63" s="18">
        <v>0.61016949152542344</v>
      </c>
      <c r="G63" s="18">
        <v>4</v>
      </c>
      <c r="H63" s="5" t="s">
        <v>62</v>
      </c>
      <c r="I63" s="56" t="s">
        <v>63</v>
      </c>
      <c r="J63" s="67"/>
      <c r="K63" s="29"/>
      <c r="L63" s="29"/>
      <c r="M63" s="29"/>
      <c r="N63" s="29"/>
      <c r="O63" s="29"/>
      <c r="P63" s="29"/>
      <c r="Q63" s="29"/>
      <c r="R63" s="29"/>
      <c r="S63" s="29"/>
    </row>
    <row r="64" spans="1:19" customFormat="1" x14ac:dyDescent="0.25">
      <c r="A64" s="31">
        <f xml:space="preserve"> A63+1</f>
        <v>30</v>
      </c>
      <c r="B64" s="2"/>
      <c r="C64" s="31">
        <v>120</v>
      </c>
      <c r="D64" s="2" t="s">
        <v>64</v>
      </c>
      <c r="E64" s="18">
        <v>4.2372881355932206</v>
      </c>
      <c r="F64" s="18">
        <v>0.76271186440677941</v>
      </c>
      <c r="G64" s="18">
        <v>5</v>
      </c>
      <c r="H64" s="5" t="s">
        <v>62</v>
      </c>
      <c r="I64" s="56" t="s">
        <v>63</v>
      </c>
      <c r="J64" s="67"/>
      <c r="K64" s="29"/>
      <c r="L64" s="29"/>
      <c r="M64" s="29"/>
      <c r="N64" s="29"/>
      <c r="O64" s="29"/>
      <c r="P64" s="29"/>
      <c r="Q64" s="29"/>
      <c r="R64" s="29"/>
      <c r="S64" s="29"/>
    </row>
    <row r="65" spans="1:19" customFormat="1" x14ac:dyDescent="0.25">
      <c r="A65" s="101" t="s">
        <v>65</v>
      </c>
      <c r="B65" s="102"/>
      <c r="C65" s="102"/>
      <c r="D65" s="103"/>
      <c r="E65" s="18"/>
      <c r="F65" s="18"/>
      <c r="G65" s="18"/>
      <c r="H65" s="5"/>
      <c r="I65" s="56"/>
      <c r="J65" s="67"/>
      <c r="K65" s="29"/>
      <c r="L65" s="29"/>
      <c r="M65" s="29"/>
      <c r="N65" s="29"/>
      <c r="O65" s="29"/>
      <c r="P65" s="29"/>
      <c r="Q65" s="29"/>
      <c r="R65" s="29"/>
      <c r="S65" s="29"/>
    </row>
    <row r="66" spans="1:19" customFormat="1" x14ac:dyDescent="0.25">
      <c r="A66" s="31">
        <f>A64+1</f>
        <v>31</v>
      </c>
      <c r="B66" s="2"/>
      <c r="C66" s="31">
        <v>120</v>
      </c>
      <c r="D66" s="2" t="s">
        <v>66</v>
      </c>
      <c r="E66" s="18">
        <v>6.7796610169491531</v>
      </c>
      <c r="F66" s="18">
        <v>1.2203389830508469</v>
      </c>
      <c r="G66" s="18">
        <v>8</v>
      </c>
      <c r="H66" s="5" t="s">
        <v>62</v>
      </c>
      <c r="I66" s="56" t="s">
        <v>63</v>
      </c>
      <c r="J66" s="67"/>
      <c r="K66" s="29"/>
      <c r="L66" s="29"/>
      <c r="M66" s="29"/>
      <c r="N66" s="29"/>
      <c r="O66" s="29"/>
      <c r="P66" s="29"/>
      <c r="Q66" s="29"/>
      <c r="R66" s="29"/>
      <c r="S66" s="29"/>
    </row>
    <row r="67" spans="1:19" customFormat="1" x14ac:dyDescent="0.25">
      <c r="A67" s="31">
        <f t="shared" ref="A67:A73" si="0" xml:space="preserve"> A66+1</f>
        <v>32</v>
      </c>
      <c r="B67" s="2"/>
      <c r="C67" s="31">
        <v>120</v>
      </c>
      <c r="D67" s="2" t="s">
        <v>67</v>
      </c>
      <c r="E67" s="18">
        <v>2.5423728813559325</v>
      </c>
      <c r="F67" s="18">
        <v>0.45762711864406747</v>
      </c>
      <c r="G67" s="18">
        <v>3</v>
      </c>
      <c r="H67" s="5" t="s">
        <v>62</v>
      </c>
      <c r="I67" s="56" t="s">
        <v>63</v>
      </c>
      <c r="J67" s="67"/>
      <c r="K67" s="29"/>
      <c r="L67" s="29"/>
      <c r="M67" s="29"/>
      <c r="N67" s="29"/>
      <c r="O67" s="29"/>
      <c r="P67" s="29"/>
      <c r="Q67" s="29"/>
      <c r="R67" s="29"/>
      <c r="S67" s="29"/>
    </row>
    <row r="68" spans="1:19" customFormat="1" x14ac:dyDescent="0.25">
      <c r="A68" s="31">
        <f t="shared" si="0"/>
        <v>33</v>
      </c>
      <c r="B68" s="2"/>
      <c r="C68" s="31">
        <v>120</v>
      </c>
      <c r="D68" s="2" t="s">
        <v>68</v>
      </c>
      <c r="E68" s="18">
        <v>8.4745762711864412</v>
      </c>
      <c r="F68" s="18">
        <v>1.5254237288135588</v>
      </c>
      <c r="G68" s="18">
        <v>10</v>
      </c>
      <c r="H68" s="5" t="s">
        <v>62</v>
      </c>
      <c r="I68" s="56" t="s">
        <v>63</v>
      </c>
      <c r="J68" s="67"/>
      <c r="K68" s="29"/>
      <c r="L68" s="29"/>
      <c r="M68" s="29"/>
      <c r="N68" s="29"/>
      <c r="O68" s="29"/>
      <c r="P68" s="29"/>
      <c r="Q68" s="29"/>
      <c r="R68" s="29"/>
      <c r="S68" s="29"/>
    </row>
    <row r="69" spans="1:19" customFormat="1" x14ac:dyDescent="0.25">
      <c r="A69" s="31">
        <f t="shared" si="0"/>
        <v>34</v>
      </c>
      <c r="B69" s="2"/>
      <c r="C69" s="31">
        <v>120</v>
      </c>
      <c r="D69" s="2" t="s">
        <v>69</v>
      </c>
      <c r="E69" s="18">
        <v>5.0847457627118651</v>
      </c>
      <c r="F69" s="18">
        <v>0.91525423728813493</v>
      </c>
      <c r="G69" s="18">
        <v>6</v>
      </c>
      <c r="H69" s="5" t="s">
        <v>62</v>
      </c>
      <c r="I69" s="56" t="s">
        <v>63</v>
      </c>
      <c r="J69" s="67"/>
      <c r="K69" s="29"/>
      <c r="L69" s="29"/>
      <c r="M69" s="29"/>
      <c r="N69" s="29"/>
      <c r="O69" s="29"/>
      <c r="P69" s="29"/>
      <c r="Q69" s="29"/>
      <c r="R69" s="29"/>
      <c r="S69" s="29"/>
    </row>
    <row r="70" spans="1:19" customFormat="1" x14ac:dyDescent="0.25">
      <c r="A70" s="31">
        <f t="shared" si="0"/>
        <v>35</v>
      </c>
      <c r="B70" s="2"/>
      <c r="C70" s="31">
        <v>120</v>
      </c>
      <c r="D70" s="2" t="s">
        <v>70</v>
      </c>
      <c r="E70" s="18">
        <v>0.67796610169491534</v>
      </c>
      <c r="F70" s="18">
        <v>0.12203389830508471</v>
      </c>
      <c r="G70" s="18">
        <v>0.8</v>
      </c>
      <c r="H70" s="5" t="s">
        <v>62</v>
      </c>
      <c r="I70" s="56" t="s">
        <v>63</v>
      </c>
      <c r="J70" s="67"/>
      <c r="K70" s="29"/>
      <c r="L70" s="29"/>
      <c r="M70" s="29"/>
      <c r="N70" s="29"/>
      <c r="O70" s="29"/>
      <c r="P70" s="29"/>
      <c r="Q70" s="29"/>
      <c r="R70" s="29"/>
      <c r="S70" s="29"/>
    </row>
    <row r="71" spans="1:19" customFormat="1" x14ac:dyDescent="0.25">
      <c r="A71" s="31">
        <f t="shared" si="0"/>
        <v>36</v>
      </c>
      <c r="B71" s="2"/>
      <c r="C71" s="31">
        <v>120</v>
      </c>
      <c r="D71" s="2" t="s">
        <v>71</v>
      </c>
      <c r="E71" s="18">
        <v>0.25423728813559326</v>
      </c>
      <c r="F71" s="18">
        <v>4.576271186440678E-2</v>
      </c>
      <c r="G71" s="18">
        <v>0.30000000000000004</v>
      </c>
      <c r="H71" s="5" t="s">
        <v>62</v>
      </c>
      <c r="I71" s="56" t="s">
        <v>63</v>
      </c>
      <c r="J71" s="67"/>
      <c r="K71" s="29"/>
      <c r="L71" s="29"/>
      <c r="M71" s="29"/>
      <c r="N71" s="29"/>
      <c r="O71" s="29"/>
      <c r="P71" s="29"/>
      <c r="Q71" s="29"/>
      <c r="R71" s="29"/>
      <c r="S71" s="29"/>
    </row>
    <row r="72" spans="1:19" customFormat="1" x14ac:dyDescent="0.25">
      <c r="A72" s="31">
        <f t="shared" si="0"/>
        <v>37</v>
      </c>
      <c r="B72" s="2"/>
      <c r="C72" s="31">
        <v>120</v>
      </c>
      <c r="D72" s="2" t="s">
        <v>72</v>
      </c>
      <c r="E72" s="18">
        <v>0.84745762711864414</v>
      </c>
      <c r="F72" s="18">
        <v>0.15254237288135586</v>
      </c>
      <c r="G72" s="18">
        <v>1</v>
      </c>
      <c r="H72" s="5" t="s">
        <v>62</v>
      </c>
      <c r="I72" s="56" t="s">
        <v>63</v>
      </c>
      <c r="J72" s="67"/>
      <c r="K72" s="29"/>
      <c r="L72" s="29"/>
      <c r="M72" s="29"/>
      <c r="N72" s="29"/>
      <c r="O72" s="29"/>
      <c r="P72" s="29"/>
      <c r="Q72" s="29"/>
      <c r="R72" s="29"/>
      <c r="S72" s="29"/>
    </row>
    <row r="73" spans="1:19" customFormat="1" x14ac:dyDescent="0.25">
      <c r="A73" s="31">
        <f t="shared" si="0"/>
        <v>38</v>
      </c>
      <c r="B73" s="2"/>
      <c r="C73" s="31">
        <v>120</v>
      </c>
      <c r="D73" s="2" t="s">
        <v>73</v>
      </c>
      <c r="E73" s="18">
        <v>0.50847457627118653</v>
      </c>
      <c r="F73" s="18">
        <v>9.152542372881356E-2</v>
      </c>
      <c r="G73" s="18">
        <v>0.60000000000000009</v>
      </c>
      <c r="H73" s="5" t="s">
        <v>62</v>
      </c>
      <c r="I73" s="56" t="s">
        <v>63</v>
      </c>
      <c r="J73" s="67"/>
      <c r="K73" s="29"/>
      <c r="L73" s="29"/>
      <c r="M73" s="29"/>
      <c r="N73" s="29"/>
      <c r="O73" s="29"/>
      <c r="P73" s="29"/>
      <c r="Q73" s="29"/>
      <c r="R73" s="29"/>
      <c r="S73" s="29"/>
    </row>
    <row r="74" spans="1:19" customFormat="1" ht="35.25" customHeight="1" x14ac:dyDescent="0.25">
      <c r="A74" s="113" t="s">
        <v>1345</v>
      </c>
      <c r="B74" s="114"/>
      <c r="C74" s="114"/>
      <c r="D74" s="120"/>
      <c r="E74" s="15"/>
      <c r="F74" s="16"/>
      <c r="G74" s="16"/>
      <c r="H74" s="10"/>
      <c r="I74" s="54"/>
      <c r="J74" s="67"/>
      <c r="K74" s="29"/>
      <c r="L74" s="29"/>
      <c r="M74" s="29"/>
      <c r="N74" s="29"/>
      <c r="O74" s="29"/>
      <c r="P74" s="29"/>
      <c r="Q74" s="29"/>
      <c r="R74" s="29"/>
      <c r="S74" s="29"/>
    </row>
    <row r="75" spans="1:19" customFormat="1" x14ac:dyDescent="0.25">
      <c r="A75" s="101" t="s">
        <v>74</v>
      </c>
      <c r="B75" s="102"/>
      <c r="C75" s="102"/>
      <c r="D75" s="103" t="s">
        <v>75</v>
      </c>
      <c r="E75" s="15"/>
      <c r="F75" s="16"/>
      <c r="G75" s="16"/>
      <c r="H75" s="10"/>
      <c r="I75" s="54"/>
      <c r="J75" s="67"/>
      <c r="K75" s="29"/>
      <c r="L75" s="29"/>
      <c r="M75" s="29"/>
      <c r="N75" s="29"/>
      <c r="O75" s="29"/>
      <c r="P75" s="29"/>
      <c r="Q75" s="29"/>
      <c r="R75" s="29"/>
      <c r="S75" s="29"/>
    </row>
    <row r="76" spans="1:19" customFormat="1" x14ac:dyDescent="0.25">
      <c r="A76" s="31">
        <f>A73+1</f>
        <v>39</v>
      </c>
      <c r="B76" s="2"/>
      <c r="C76" s="31">
        <v>120</v>
      </c>
      <c r="D76" s="2" t="s">
        <v>76</v>
      </c>
      <c r="E76" s="18">
        <v>4.2372881355932206</v>
      </c>
      <c r="F76" s="18">
        <v>0.76271186440677941</v>
      </c>
      <c r="G76" s="18">
        <v>5</v>
      </c>
      <c r="H76" s="5" t="s">
        <v>62</v>
      </c>
      <c r="I76" s="56" t="s">
        <v>63</v>
      </c>
      <c r="J76" s="67"/>
      <c r="K76" s="29"/>
      <c r="L76" s="29"/>
      <c r="M76" s="29"/>
      <c r="N76" s="29"/>
      <c r="O76" s="29"/>
      <c r="P76" s="29"/>
      <c r="Q76" s="29"/>
      <c r="R76" s="29"/>
      <c r="S76" s="29"/>
    </row>
    <row r="77" spans="1:19" customFormat="1" x14ac:dyDescent="0.25">
      <c r="A77" s="31">
        <f xml:space="preserve"> A76+1</f>
        <v>40</v>
      </c>
      <c r="B77" s="2"/>
      <c r="C77" s="31">
        <v>120</v>
      </c>
      <c r="D77" s="2" t="s">
        <v>77</v>
      </c>
      <c r="E77" s="18">
        <v>110.16949152542374</v>
      </c>
      <c r="F77" s="18">
        <v>19.830508474576263</v>
      </c>
      <c r="G77" s="18">
        <v>130</v>
      </c>
      <c r="H77" s="5" t="s">
        <v>62</v>
      </c>
      <c r="I77" s="56" t="s">
        <v>63</v>
      </c>
      <c r="J77" s="67"/>
      <c r="K77" s="29"/>
      <c r="L77" s="29"/>
      <c r="M77" s="29"/>
      <c r="N77" s="29"/>
      <c r="O77" s="29"/>
      <c r="P77" s="29"/>
      <c r="Q77" s="29"/>
      <c r="R77" s="29"/>
      <c r="S77" s="29"/>
    </row>
    <row r="78" spans="1:19" customFormat="1" x14ac:dyDescent="0.25">
      <c r="A78" s="31">
        <f xml:space="preserve"> A77+1</f>
        <v>41</v>
      </c>
      <c r="B78" s="2"/>
      <c r="C78" s="31">
        <v>120</v>
      </c>
      <c r="D78" s="2" t="s">
        <v>78</v>
      </c>
      <c r="E78" s="18">
        <v>3.3898305084745766</v>
      </c>
      <c r="F78" s="18">
        <v>0.61016949152542344</v>
      </c>
      <c r="G78" s="18">
        <v>4</v>
      </c>
      <c r="H78" s="5" t="s">
        <v>62</v>
      </c>
      <c r="I78" s="56" t="s">
        <v>63</v>
      </c>
      <c r="J78" s="67"/>
      <c r="K78" s="29"/>
      <c r="L78" s="29"/>
      <c r="M78" s="29"/>
      <c r="N78" s="29"/>
      <c r="O78" s="29"/>
      <c r="P78" s="29"/>
      <c r="Q78" s="29"/>
      <c r="R78" s="29"/>
      <c r="S78" s="29"/>
    </row>
    <row r="79" spans="1:19" customFormat="1" x14ac:dyDescent="0.25">
      <c r="A79" s="31">
        <f xml:space="preserve"> A78+1</f>
        <v>42</v>
      </c>
      <c r="B79" s="2"/>
      <c r="C79" s="31">
        <v>120</v>
      </c>
      <c r="D79" s="2" t="s">
        <v>79</v>
      </c>
      <c r="E79" s="18">
        <v>0.42372881355932207</v>
      </c>
      <c r="F79" s="18">
        <v>7.6271186440677929E-2</v>
      </c>
      <c r="G79" s="18">
        <v>0.5</v>
      </c>
      <c r="H79" s="5" t="s">
        <v>62</v>
      </c>
      <c r="I79" s="56" t="s">
        <v>63</v>
      </c>
      <c r="J79" s="67"/>
      <c r="K79" s="29"/>
      <c r="L79" s="29"/>
      <c r="M79" s="29"/>
      <c r="N79" s="29"/>
      <c r="O79" s="29"/>
      <c r="P79" s="29"/>
      <c r="Q79" s="29"/>
      <c r="R79" s="29"/>
      <c r="S79" s="29"/>
    </row>
    <row r="80" spans="1:19" customFormat="1" x14ac:dyDescent="0.25">
      <c r="A80" s="31">
        <f xml:space="preserve"> A79+1</f>
        <v>43</v>
      </c>
      <c r="B80" s="2"/>
      <c r="C80" s="31">
        <v>120</v>
      </c>
      <c r="D80" s="2" t="s">
        <v>80</v>
      </c>
      <c r="E80" s="18">
        <v>11.016949152542374</v>
      </c>
      <c r="F80" s="18">
        <v>1.9830508474576263</v>
      </c>
      <c r="G80" s="18">
        <v>13</v>
      </c>
      <c r="H80" s="5" t="s">
        <v>62</v>
      </c>
      <c r="I80" s="56" t="s">
        <v>63</v>
      </c>
      <c r="J80" s="67"/>
      <c r="K80" s="29"/>
      <c r="L80" s="29"/>
      <c r="M80" s="29"/>
      <c r="N80" s="29"/>
      <c r="O80" s="29"/>
      <c r="P80" s="29"/>
      <c r="Q80" s="29"/>
      <c r="R80" s="29"/>
      <c r="S80" s="29"/>
    </row>
    <row r="81" spans="1:19" customFormat="1" x14ac:dyDescent="0.25">
      <c r="A81" s="31">
        <f xml:space="preserve"> A80+1</f>
        <v>44</v>
      </c>
      <c r="B81" s="2"/>
      <c r="C81" s="31">
        <v>120</v>
      </c>
      <c r="D81" s="2" t="s">
        <v>81</v>
      </c>
      <c r="E81" s="18">
        <v>0.33898305084745767</v>
      </c>
      <c r="F81" s="18">
        <v>6.1016949152542355E-2</v>
      </c>
      <c r="G81" s="18">
        <v>0.4</v>
      </c>
      <c r="H81" s="5" t="s">
        <v>62</v>
      </c>
      <c r="I81" s="56" t="s">
        <v>63</v>
      </c>
      <c r="J81" s="67"/>
      <c r="K81" s="29"/>
      <c r="L81" s="29"/>
      <c r="M81" s="29"/>
      <c r="N81" s="29"/>
      <c r="O81" s="29"/>
      <c r="P81" s="29"/>
      <c r="Q81" s="29"/>
      <c r="R81" s="29"/>
      <c r="S81" s="29"/>
    </row>
    <row r="82" spans="1:19" customFormat="1" ht="32.25" customHeight="1" x14ac:dyDescent="0.25">
      <c r="A82" s="113" t="s">
        <v>82</v>
      </c>
      <c r="B82" s="114"/>
      <c r="C82" s="114"/>
      <c r="D82" s="120"/>
      <c r="E82" s="15"/>
      <c r="F82" s="16"/>
      <c r="G82" s="16"/>
      <c r="H82" s="10"/>
      <c r="I82" s="54"/>
      <c r="J82" s="67"/>
      <c r="K82" s="29"/>
      <c r="L82" s="29"/>
      <c r="M82" s="29"/>
      <c r="N82" s="29"/>
      <c r="O82" s="29"/>
      <c r="P82" s="29"/>
      <c r="Q82" s="29"/>
      <c r="R82" s="29"/>
      <c r="S82" s="29"/>
    </row>
    <row r="83" spans="1:19" customFormat="1" x14ac:dyDescent="0.25">
      <c r="A83" s="101" t="s">
        <v>83</v>
      </c>
      <c r="B83" s="102"/>
      <c r="C83" s="102"/>
      <c r="D83" s="103"/>
      <c r="E83" s="15"/>
      <c r="F83" s="16"/>
      <c r="G83" s="16"/>
      <c r="H83" s="10"/>
      <c r="I83" s="54"/>
      <c r="J83" s="67"/>
      <c r="K83" s="29"/>
      <c r="L83" s="29"/>
      <c r="M83" s="29"/>
      <c r="N83" s="29"/>
      <c r="O83" s="29"/>
      <c r="P83" s="29"/>
      <c r="Q83" s="29"/>
      <c r="R83" s="29"/>
      <c r="S83" s="29"/>
    </row>
    <row r="84" spans="1:19" customFormat="1" x14ac:dyDescent="0.25">
      <c r="A84" s="31">
        <f>A81+1</f>
        <v>45</v>
      </c>
      <c r="B84" s="2"/>
      <c r="C84" s="31">
        <v>120</v>
      </c>
      <c r="D84" s="2" t="s">
        <v>84</v>
      </c>
      <c r="E84" s="18">
        <v>550.84745762711873</v>
      </c>
      <c r="F84" s="18">
        <v>99.152542372881271</v>
      </c>
      <c r="G84" s="18">
        <v>650</v>
      </c>
      <c r="H84" s="5" t="s">
        <v>62</v>
      </c>
      <c r="I84" s="56" t="s">
        <v>63</v>
      </c>
      <c r="J84" s="67"/>
      <c r="K84" s="29"/>
      <c r="L84" s="29"/>
      <c r="M84" s="29"/>
      <c r="N84" s="29"/>
      <c r="O84" s="29"/>
      <c r="P84" s="29"/>
      <c r="Q84" s="29"/>
      <c r="R84" s="29"/>
      <c r="S84" s="29"/>
    </row>
    <row r="85" spans="1:19" customFormat="1" x14ac:dyDescent="0.25">
      <c r="A85" s="31">
        <f t="shared" ref="A85:A93" si="1" xml:space="preserve"> A84+1</f>
        <v>46</v>
      </c>
      <c r="B85" s="2"/>
      <c r="C85" s="31">
        <v>120</v>
      </c>
      <c r="D85" s="2" t="s">
        <v>85</v>
      </c>
      <c r="E85" s="18">
        <v>1101.6949152542375</v>
      </c>
      <c r="F85" s="18">
        <v>198.30508474576254</v>
      </c>
      <c r="G85" s="18">
        <v>1300</v>
      </c>
      <c r="H85" s="5" t="s">
        <v>62</v>
      </c>
      <c r="I85" s="56" t="s">
        <v>63</v>
      </c>
      <c r="J85" s="67"/>
      <c r="K85" s="29"/>
      <c r="L85" s="29"/>
      <c r="M85" s="29"/>
      <c r="N85" s="29"/>
      <c r="O85" s="29"/>
      <c r="P85" s="29"/>
      <c r="Q85" s="29"/>
      <c r="R85" s="29"/>
      <c r="S85" s="29"/>
    </row>
    <row r="86" spans="1:19" customFormat="1" x14ac:dyDescent="0.25">
      <c r="A86" s="31">
        <f t="shared" si="1"/>
        <v>47</v>
      </c>
      <c r="B86" s="2"/>
      <c r="C86" s="31">
        <v>120</v>
      </c>
      <c r="D86" s="2" t="s">
        <v>86</v>
      </c>
      <c r="E86" s="18">
        <v>25.423728813559322</v>
      </c>
      <c r="F86" s="18">
        <v>4.5762711864406782</v>
      </c>
      <c r="G86" s="18">
        <v>30</v>
      </c>
      <c r="H86" s="5" t="s">
        <v>62</v>
      </c>
      <c r="I86" s="56" t="s">
        <v>63</v>
      </c>
      <c r="J86" s="67"/>
      <c r="K86" s="29"/>
      <c r="L86" s="29"/>
      <c r="M86" s="29"/>
      <c r="N86" s="29"/>
      <c r="O86" s="29"/>
      <c r="P86" s="29"/>
      <c r="Q86" s="29"/>
      <c r="R86" s="29"/>
      <c r="S86" s="29"/>
    </row>
    <row r="87" spans="1:19" customFormat="1" x14ac:dyDescent="0.25">
      <c r="A87" s="31">
        <f t="shared" si="1"/>
        <v>48</v>
      </c>
      <c r="B87" s="2"/>
      <c r="C87" s="31">
        <v>120</v>
      </c>
      <c r="D87" s="2" t="s">
        <v>87</v>
      </c>
      <c r="E87" s="18">
        <v>423.72881355932208</v>
      </c>
      <c r="F87" s="18">
        <v>76.271186440677923</v>
      </c>
      <c r="G87" s="18">
        <v>500</v>
      </c>
      <c r="H87" s="5" t="s">
        <v>62</v>
      </c>
      <c r="I87" s="56" t="s">
        <v>63</v>
      </c>
      <c r="J87" s="67"/>
      <c r="K87" s="29"/>
      <c r="L87" s="29"/>
      <c r="M87" s="29"/>
      <c r="N87" s="29"/>
      <c r="O87" s="29"/>
      <c r="P87" s="29"/>
      <c r="Q87" s="29"/>
      <c r="R87" s="29"/>
      <c r="S87" s="29"/>
    </row>
    <row r="88" spans="1:19" customFormat="1" x14ac:dyDescent="0.25">
      <c r="A88" s="31">
        <f t="shared" si="1"/>
        <v>49</v>
      </c>
      <c r="B88" s="2"/>
      <c r="C88" s="31">
        <v>120</v>
      </c>
      <c r="D88" s="2" t="s">
        <v>88</v>
      </c>
      <c r="E88" s="18">
        <v>42.372881355932208</v>
      </c>
      <c r="F88" s="18">
        <v>7.6271186440677923</v>
      </c>
      <c r="G88" s="18">
        <v>50</v>
      </c>
      <c r="H88" s="5" t="s">
        <v>62</v>
      </c>
      <c r="I88" s="56" t="s">
        <v>63</v>
      </c>
      <c r="J88" s="67"/>
      <c r="K88" s="29"/>
      <c r="L88" s="29"/>
      <c r="M88" s="29"/>
      <c r="N88" s="29"/>
      <c r="O88" s="29"/>
      <c r="P88" s="29"/>
      <c r="Q88" s="29"/>
      <c r="R88" s="29"/>
      <c r="S88" s="29"/>
    </row>
    <row r="89" spans="1:19" customFormat="1" x14ac:dyDescent="0.25">
      <c r="A89" s="31">
        <f t="shared" si="1"/>
        <v>50</v>
      </c>
      <c r="B89" s="2"/>
      <c r="C89" s="31">
        <v>120</v>
      </c>
      <c r="D89" s="2" t="s">
        <v>89</v>
      </c>
      <c r="E89" s="18">
        <v>55.084745762711869</v>
      </c>
      <c r="F89" s="18">
        <v>9.9152542372881314</v>
      </c>
      <c r="G89" s="18">
        <v>65</v>
      </c>
      <c r="H89" s="5" t="s">
        <v>62</v>
      </c>
      <c r="I89" s="56" t="s">
        <v>63</v>
      </c>
      <c r="J89" s="67"/>
      <c r="K89" s="29"/>
      <c r="L89" s="29"/>
      <c r="M89" s="29"/>
      <c r="N89" s="29"/>
      <c r="O89" s="29"/>
      <c r="P89" s="29"/>
      <c r="Q89" s="29"/>
      <c r="R89" s="29"/>
      <c r="S89" s="29"/>
    </row>
    <row r="90" spans="1:19" customFormat="1" x14ac:dyDescent="0.25">
      <c r="A90" s="31">
        <f t="shared" si="1"/>
        <v>51</v>
      </c>
      <c r="B90" s="2"/>
      <c r="C90" s="31">
        <v>120</v>
      </c>
      <c r="D90" s="2" t="s">
        <v>90</v>
      </c>
      <c r="E90" s="18">
        <v>110.16949152542374</v>
      </c>
      <c r="F90" s="18">
        <v>19.830508474576263</v>
      </c>
      <c r="G90" s="18">
        <v>130</v>
      </c>
      <c r="H90" s="5" t="s">
        <v>62</v>
      </c>
      <c r="I90" s="56" t="s">
        <v>63</v>
      </c>
      <c r="J90" s="67"/>
      <c r="K90" s="29"/>
      <c r="L90" s="29"/>
      <c r="M90" s="29"/>
      <c r="N90" s="29"/>
      <c r="O90" s="29"/>
      <c r="P90" s="29"/>
      <c r="Q90" s="29"/>
      <c r="R90" s="29"/>
      <c r="S90" s="29"/>
    </row>
    <row r="91" spans="1:19" customFormat="1" x14ac:dyDescent="0.25">
      <c r="A91" s="31">
        <f t="shared" si="1"/>
        <v>52</v>
      </c>
      <c r="B91" s="2"/>
      <c r="C91" s="31">
        <v>120</v>
      </c>
      <c r="D91" s="2" t="s">
        <v>91</v>
      </c>
      <c r="E91" s="18">
        <v>2.5423728813559325</v>
      </c>
      <c r="F91" s="18">
        <v>0.45762711864406747</v>
      </c>
      <c r="G91" s="18">
        <v>3</v>
      </c>
      <c r="H91" s="5" t="s">
        <v>62</v>
      </c>
      <c r="I91" s="56" t="s">
        <v>63</v>
      </c>
      <c r="J91" s="67"/>
      <c r="K91" s="29"/>
      <c r="L91" s="29"/>
      <c r="M91" s="29"/>
      <c r="N91" s="29"/>
      <c r="O91" s="29"/>
      <c r="P91" s="29"/>
      <c r="Q91" s="29"/>
      <c r="R91" s="29"/>
      <c r="S91" s="29"/>
    </row>
    <row r="92" spans="1:19" customFormat="1" x14ac:dyDescent="0.25">
      <c r="A92" s="31">
        <f t="shared" si="1"/>
        <v>53</v>
      </c>
      <c r="B92" s="2"/>
      <c r="C92" s="31">
        <v>120</v>
      </c>
      <c r="D92" s="2" t="s">
        <v>92</v>
      </c>
      <c r="E92" s="18">
        <v>42.372881355932208</v>
      </c>
      <c r="F92" s="18">
        <v>7.6271186440677923</v>
      </c>
      <c r="G92" s="18">
        <v>50</v>
      </c>
      <c r="H92" s="5" t="s">
        <v>62</v>
      </c>
      <c r="I92" s="56" t="s">
        <v>63</v>
      </c>
      <c r="J92" s="67"/>
      <c r="K92" s="29"/>
      <c r="L92" s="29"/>
      <c r="M92" s="29"/>
      <c r="N92" s="29"/>
      <c r="O92" s="29"/>
      <c r="P92" s="29"/>
      <c r="Q92" s="29"/>
      <c r="R92" s="29"/>
      <c r="S92" s="29"/>
    </row>
    <row r="93" spans="1:19" customFormat="1" x14ac:dyDescent="0.25">
      <c r="A93" s="31">
        <f t="shared" si="1"/>
        <v>54</v>
      </c>
      <c r="B93" s="2"/>
      <c r="C93" s="31">
        <v>120</v>
      </c>
      <c r="D93" s="2" t="s">
        <v>93</v>
      </c>
      <c r="E93" s="18">
        <v>4.2372881355932206</v>
      </c>
      <c r="F93" s="18">
        <v>0.76271186440677941</v>
      </c>
      <c r="G93" s="18">
        <v>5</v>
      </c>
      <c r="H93" s="5" t="s">
        <v>62</v>
      </c>
      <c r="I93" s="56" t="s">
        <v>63</v>
      </c>
      <c r="J93" s="67"/>
      <c r="K93" s="29"/>
      <c r="L93" s="29"/>
      <c r="M93" s="29"/>
      <c r="N93" s="29"/>
      <c r="O93" s="29"/>
      <c r="P93" s="29"/>
      <c r="Q93" s="29"/>
      <c r="R93" s="29"/>
      <c r="S93" s="29"/>
    </row>
    <row r="94" spans="1:19" customFormat="1" x14ac:dyDescent="0.25">
      <c r="A94" s="115" t="s">
        <v>94</v>
      </c>
      <c r="B94" s="116"/>
      <c r="C94" s="116"/>
      <c r="D94" s="117"/>
      <c r="E94" s="15"/>
      <c r="F94" s="16"/>
      <c r="G94" s="16"/>
      <c r="H94" s="10"/>
      <c r="I94" s="54"/>
      <c r="J94" s="67"/>
      <c r="K94" s="29"/>
      <c r="L94" s="29"/>
      <c r="M94" s="29"/>
      <c r="N94" s="29"/>
      <c r="O94" s="29"/>
      <c r="P94" s="29"/>
      <c r="Q94" s="29"/>
      <c r="R94" s="29"/>
      <c r="S94" s="29"/>
    </row>
    <row r="95" spans="1:19" customFormat="1" x14ac:dyDescent="0.25">
      <c r="A95" s="101" t="s">
        <v>95</v>
      </c>
      <c r="B95" s="102"/>
      <c r="C95" s="102"/>
      <c r="D95" s="103" t="s">
        <v>95</v>
      </c>
      <c r="E95" s="15"/>
      <c r="F95" s="16"/>
      <c r="G95" s="16"/>
      <c r="H95" s="10"/>
      <c r="I95" s="54"/>
      <c r="J95" s="67"/>
      <c r="K95" s="29"/>
      <c r="L95" s="29"/>
      <c r="M95" s="29"/>
      <c r="N95" s="29"/>
      <c r="O95" s="29"/>
      <c r="P95" s="29"/>
      <c r="Q95" s="29"/>
      <c r="R95" s="29"/>
      <c r="S95" s="29"/>
    </row>
    <row r="96" spans="1:19" customFormat="1" x14ac:dyDescent="0.25">
      <c r="A96" s="31">
        <f>A93+1</f>
        <v>55</v>
      </c>
      <c r="B96" s="2"/>
      <c r="C96" s="31">
        <v>120</v>
      </c>
      <c r="D96" s="2" t="s">
        <v>96</v>
      </c>
      <c r="E96" s="18">
        <v>25.423728813559322</v>
      </c>
      <c r="F96" s="18">
        <v>4.5762711864406782</v>
      </c>
      <c r="G96" s="18">
        <v>30</v>
      </c>
      <c r="H96" s="5" t="s">
        <v>62</v>
      </c>
      <c r="I96" s="56" t="s">
        <v>63</v>
      </c>
      <c r="J96" s="67"/>
      <c r="K96" s="29"/>
      <c r="L96" s="29"/>
      <c r="M96" s="29"/>
      <c r="N96" s="29"/>
      <c r="O96" s="29"/>
      <c r="P96" s="29"/>
      <c r="Q96" s="29"/>
      <c r="R96" s="29"/>
      <c r="S96" s="29"/>
    </row>
    <row r="97" spans="1:19" customFormat="1" x14ac:dyDescent="0.25">
      <c r="A97" s="101" t="s">
        <v>97</v>
      </c>
      <c r="B97" s="102"/>
      <c r="C97" s="102"/>
      <c r="D97" s="103" t="s">
        <v>97</v>
      </c>
      <c r="E97" s="15"/>
      <c r="F97" s="16"/>
      <c r="G97" s="16"/>
      <c r="H97" s="10"/>
      <c r="I97" s="54"/>
      <c r="J97" s="67"/>
      <c r="K97" s="29"/>
      <c r="L97" s="29"/>
      <c r="M97" s="29"/>
      <c r="N97" s="29"/>
      <c r="O97" s="29"/>
      <c r="P97" s="29"/>
      <c r="Q97" s="29"/>
      <c r="R97" s="29"/>
      <c r="S97" s="29"/>
    </row>
    <row r="98" spans="1:19" customFormat="1" x14ac:dyDescent="0.25">
      <c r="A98" s="31">
        <f>A96+1</f>
        <v>56</v>
      </c>
      <c r="B98" s="2"/>
      <c r="C98" s="31">
        <v>120</v>
      </c>
      <c r="D98" s="2" t="s">
        <v>98</v>
      </c>
      <c r="E98" s="18">
        <v>25.423728813559322</v>
      </c>
      <c r="F98" s="18">
        <v>4.5762711864406782</v>
      </c>
      <c r="G98" s="18">
        <v>30</v>
      </c>
      <c r="H98" s="5" t="s">
        <v>62</v>
      </c>
      <c r="I98" s="56" t="s">
        <v>63</v>
      </c>
      <c r="J98" s="67"/>
      <c r="K98" s="29"/>
      <c r="L98" s="29"/>
      <c r="M98" s="29"/>
      <c r="N98" s="29"/>
      <c r="O98" s="29"/>
      <c r="P98" s="29"/>
      <c r="Q98" s="29"/>
      <c r="R98" s="29"/>
      <c r="S98" s="29"/>
    </row>
    <row r="99" spans="1:19" customFormat="1" x14ac:dyDescent="0.25">
      <c r="A99" s="101" t="s">
        <v>99</v>
      </c>
      <c r="B99" s="102"/>
      <c r="C99" s="102"/>
      <c r="D99" s="103" t="s">
        <v>99</v>
      </c>
      <c r="E99" s="15"/>
      <c r="F99" s="16"/>
      <c r="G99" s="16"/>
      <c r="H99" s="10"/>
      <c r="I99" s="54"/>
      <c r="J99" s="67"/>
      <c r="K99" s="29"/>
      <c r="L99" s="29"/>
      <c r="M99" s="29"/>
      <c r="N99" s="29"/>
      <c r="O99" s="29"/>
      <c r="P99" s="29"/>
      <c r="Q99" s="29"/>
      <c r="R99" s="29"/>
      <c r="S99" s="29"/>
    </row>
    <row r="100" spans="1:19" customFormat="1" x14ac:dyDescent="0.25">
      <c r="A100" s="31">
        <f>A98+1</f>
        <v>57</v>
      </c>
      <c r="B100" s="2"/>
      <c r="C100" s="31">
        <v>120</v>
      </c>
      <c r="D100" s="2" t="s">
        <v>100</v>
      </c>
      <c r="E100" s="18">
        <v>0.84745762711864414</v>
      </c>
      <c r="F100" s="18">
        <v>0.15254237288135594</v>
      </c>
      <c r="G100" s="18">
        <v>1</v>
      </c>
      <c r="H100" s="5" t="s">
        <v>62</v>
      </c>
      <c r="I100" s="56" t="s">
        <v>63</v>
      </c>
      <c r="J100" s="67"/>
      <c r="K100" s="29"/>
      <c r="L100" s="29"/>
      <c r="M100" s="29"/>
      <c r="N100" s="29"/>
      <c r="O100" s="29"/>
      <c r="P100" s="29"/>
      <c r="Q100" s="29"/>
      <c r="R100" s="29"/>
      <c r="S100" s="29"/>
    </row>
    <row r="101" spans="1:19" customFormat="1" x14ac:dyDescent="0.25">
      <c r="A101" s="31">
        <f t="shared" ref="A101:A129" si="2" xml:space="preserve"> A100+1</f>
        <v>58</v>
      </c>
      <c r="B101" s="2"/>
      <c r="C101" s="31">
        <v>120</v>
      </c>
      <c r="D101" s="2" t="s">
        <v>101</v>
      </c>
      <c r="E101" s="18">
        <v>0.76271186440677974</v>
      </c>
      <c r="F101" s="18">
        <v>0.13728813559322034</v>
      </c>
      <c r="G101" s="18">
        <v>0.9</v>
      </c>
      <c r="H101" s="5" t="s">
        <v>62</v>
      </c>
      <c r="I101" s="56" t="s">
        <v>63</v>
      </c>
      <c r="J101" s="67"/>
      <c r="K101" s="29"/>
      <c r="L101" s="29"/>
      <c r="M101" s="29"/>
      <c r="N101" s="29"/>
      <c r="O101" s="29"/>
      <c r="P101" s="29"/>
      <c r="Q101" s="29"/>
      <c r="R101" s="29"/>
      <c r="S101" s="29"/>
    </row>
    <row r="102" spans="1:19" customFormat="1" x14ac:dyDescent="0.25">
      <c r="A102" s="31">
        <f t="shared" si="2"/>
        <v>59</v>
      </c>
      <c r="B102" s="2"/>
      <c r="C102" s="31">
        <v>120</v>
      </c>
      <c r="D102" s="2" t="s">
        <v>102</v>
      </c>
      <c r="E102" s="18">
        <v>0.67796610169491534</v>
      </c>
      <c r="F102" s="18">
        <v>0.12203389830508476</v>
      </c>
      <c r="G102" s="18">
        <v>0.8</v>
      </c>
      <c r="H102" s="5" t="s">
        <v>62</v>
      </c>
      <c r="I102" s="56" t="s">
        <v>63</v>
      </c>
      <c r="J102" s="67"/>
      <c r="K102" s="29"/>
      <c r="L102" s="29"/>
      <c r="M102" s="29"/>
      <c r="N102" s="29"/>
      <c r="O102" s="29"/>
      <c r="P102" s="29"/>
      <c r="Q102" s="29"/>
      <c r="R102" s="29"/>
      <c r="S102" s="29"/>
    </row>
    <row r="103" spans="1:19" customFormat="1" x14ac:dyDescent="0.25">
      <c r="A103" s="31">
        <f t="shared" si="2"/>
        <v>60</v>
      </c>
      <c r="B103" s="2"/>
      <c r="C103" s="31">
        <v>120</v>
      </c>
      <c r="D103" s="2" t="s">
        <v>103</v>
      </c>
      <c r="E103" s="18">
        <v>0.76271186440677974</v>
      </c>
      <c r="F103" s="18">
        <v>0.13728813559322034</v>
      </c>
      <c r="G103" s="18">
        <v>0.9</v>
      </c>
      <c r="H103" s="5" t="s">
        <v>62</v>
      </c>
      <c r="I103" s="56" t="s">
        <v>63</v>
      </c>
      <c r="J103" s="67"/>
      <c r="K103" s="29"/>
      <c r="L103" s="29"/>
      <c r="M103" s="29"/>
      <c r="N103" s="29"/>
      <c r="O103" s="29"/>
      <c r="P103" s="29"/>
      <c r="Q103" s="29"/>
      <c r="R103" s="29"/>
      <c r="S103" s="29"/>
    </row>
    <row r="104" spans="1:19" customFormat="1" x14ac:dyDescent="0.25">
      <c r="A104" s="31">
        <f t="shared" si="2"/>
        <v>61</v>
      </c>
      <c r="B104" s="2"/>
      <c r="C104" s="31">
        <v>120</v>
      </c>
      <c r="D104" s="2" t="s">
        <v>104</v>
      </c>
      <c r="E104" s="18">
        <v>0.68644067796610175</v>
      </c>
      <c r="F104" s="18">
        <v>0.12355932203389833</v>
      </c>
      <c r="G104" s="18">
        <v>0.81</v>
      </c>
      <c r="H104" s="5" t="s">
        <v>62</v>
      </c>
      <c r="I104" s="56" t="s">
        <v>63</v>
      </c>
      <c r="J104" s="67"/>
      <c r="K104" s="29"/>
      <c r="L104" s="29"/>
      <c r="M104" s="29"/>
      <c r="N104" s="29"/>
      <c r="O104" s="29"/>
      <c r="P104" s="29"/>
      <c r="Q104" s="29"/>
      <c r="R104" s="29"/>
      <c r="S104" s="29"/>
    </row>
    <row r="105" spans="1:19" customFormat="1" x14ac:dyDescent="0.25">
      <c r="A105" s="31">
        <f t="shared" si="2"/>
        <v>62</v>
      </c>
      <c r="B105" s="2"/>
      <c r="C105" s="31">
        <v>120</v>
      </c>
      <c r="D105" s="2" t="s">
        <v>105</v>
      </c>
      <c r="E105" s="18">
        <v>0.61016949152542388</v>
      </c>
      <c r="F105" s="18">
        <v>0.1098305084745763</v>
      </c>
      <c r="G105" s="18">
        <v>0.72000000000000008</v>
      </c>
      <c r="H105" s="5" t="s">
        <v>62</v>
      </c>
      <c r="I105" s="56" t="s">
        <v>63</v>
      </c>
      <c r="J105" s="67"/>
      <c r="K105" s="29"/>
      <c r="L105" s="29"/>
      <c r="M105" s="29"/>
      <c r="N105" s="29"/>
      <c r="O105" s="29"/>
      <c r="P105" s="29"/>
      <c r="Q105" s="29"/>
      <c r="R105" s="29"/>
      <c r="S105" s="29"/>
    </row>
    <row r="106" spans="1:19" customFormat="1" x14ac:dyDescent="0.25">
      <c r="A106" s="31">
        <f t="shared" si="2"/>
        <v>63</v>
      </c>
      <c r="B106" s="2"/>
      <c r="C106" s="31">
        <v>120</v>
      </c>
      <c r="D106" s="2" t="s">
        <v>106</v>
      </c>
      <c r="E106" s="18">
        <v>0.67796610169491534</v>
      </c>
      <c r="F106" s="18">
        <v>0.12203389830508476</v>
      </c>
      <c r="G106" s="18">
        <v>0.8</v>
      </c>
      <c r="H106" s="5" t="s">
        <v>62</v>
      </c>
      <c r="I106" s="56" t="s">
        <v>63</v>
      </c>
      <c r="J106" s="67"/>
      <c r="K106" s="29"/>
      <c r="L106" s="29"/>
      <c r="M106" s="29"/>
      <c r="N106" s="29"/>
      <c r="O106" s="29"/>
      <c r="P106" s="29"/>
      <c r="Q106" s="29"/>
      <c r="R106" s="29"/>
      <c r="S106" s="29"/>
    </row>
    <row r="107" spans="1:19" customFormat="1" x14ac:dyDescent="0.25">
      <c r="A107" s="31">
        <f t="shared" si="2"/>
        <v>64</v>
      </c>
      <c r="B107" s="2"/>
      <c r="C107" s="31">
        <v>120</v>
      </c>
      <c r="D107" s="2" t="s">
        <v>107</v>
      </c>
      <c r="E107" s="18">
        <v>0.61016949152542388</v>
      </c>
      <c r="F107" s="18">
        <v>0.1098305084745763</v>
      </c>
      <c r="G107" s="18">
        <v>0.72000000000000008</v>
      </c>
      <c r="H107" s="5" t="s">
        <v>62</v>
      </c>
      <c r="I107" s="56" t="s">
        <v>63</v>
      </c>
      <c r="J107" s="67"/>
      <c r="K107" s="29"/>
      <c r="L107" s="29"/>
      <c r="M107" s="29"/>
      <c r="N107" s="29"/>
      <c r="O107" s="29"/>
      <c r="P107" s="29"/>
      <c r="Q107" s="29"/>
      <c r="R107" s="29"/>
      <c r="S107" s="29"/>
    </row>
    <row r="108" spans="1:19" customFormat="1" x14ac:dyDescent="0.25">
      <c r="A108" s="31">
        <f t="shared" si="2"/>
        <v>65</v>
      </c>
      <c r="B108" s="2"/>
      <c r="C108" s="31">
        <v>120</v>
      </c>
      <c r="D108" s="2" t="s">
        <v>108</v>
      </c>
      <c r="E108" s="18">
        <v>0.54237288135593231</v>
      </c>
      <c r="F108" s="18">
        <v>9.7627118644067826E-2</v>
      </c>
      <c r="G108" s="18">
        <v>0.64000000000000012</v>
      </c>
      <c r="H108" s="5" t="s">
        <v>62</v>
      </c>
      <c r="I108" s="56" t="s">
        <v>63</v>
      </c>
      <c r="J108" s="67"/>
      <c r="K108" s="29"/>
      <c r="L108" s="29"/>
      <c r="M108" s="29"/>
      <c r="N108" s="29"/>
      <c r="O108" s="29"/>
      <c r="P108" s="29"/>
      <c r="Q108" s="29"/>
      <c r="R108" s="29"/>
      <c r="S108" s="29"/>
    </row>
    <row r="109" spans="1:19" customFormat="1" x14ac:dyDescent="0.25">
      <c r="A109" s="31">
        <f t="shared" si="2"/>
        <v>66</v>
      </c>
      <c r="B109" s="2"/>
      <c r="C109" s="31">
        <v>120</v>
      </c>
      <c r="D109" s="2" t="s">
        <v>109</v>
      </c>
      <c r="E109" s="18">
        <v>0.59322033898305082</v>
      </c>
      <c r="F109" s="18">
        <v>0.10677966101694915</v>
      </c>
      <c r="G109" s="18">
        <v>0.7</v>
      </c>
      <c r="H109" s="5" t="s">
        <v>62</v>
      </c>
      <c r="I109" s="56" t="s">
        <v>63</v>
      </c>
      <c r="J109" s="67"/>
      <c r="K109" s="29"/>
      <c r="L109" s="29"/>
      <c r="M109" s="29"/>
      <c r="N109" s="29"/>
      <c r="O109" s="29"/>
      <c r="P109" s="29"/>
      <c r="Q109" s="29"/>
      <c r="R109" s="29"/>
      <c r="S109" s="29"/>
    </row>
    <row r="110" spans="1:19" customFormat="1" x14ac:dyDescent="0.25">
      <c r="A110" s="31">
        <f t="shared" si="2"/>
        <v>67</v>
      </c>
      <c r="B110" s="2"/>
      <c r="C110" s="31">
        <v>120</v>
      </c>
      <c r="D110" s="2" t="s">
        <v>110</v>
      </c>
      <c r="E110" s="18">
        <v>0.53389830508474578</v>
      </c>
      <c r="F110" s="18">
        <v>9.6101694915254235E-2</v>
      </c>
      <c r="G110" s="18">
        <v>0.63</v>
      </c>
      <c r="H110" s="5" t="s">
        <v>62</v>
      </c>
      <c r="I110" s="56" t="s">
        <v>63</v>
      </c>
      <c r="J110" s="67"/>
      <c r="K110" s="29"/>
      <c r="L110" s="29"/>
      <c r="M110" s="29"/>
      <c r="N110" s="29"/>
      <c r="O110" s="29"/>
      <c r="P110" s="29"/>
      <c r="Q110" s="29"/>
      <c r="R110" s="29"/>
      <c r="S110" s="29"/>
    </row>
    <row r="111" spans="1:19" customFormat="1" x14ac:dyDescent="0.25">
      <c r="A111" s="31">
        <f t="shared" si="2"/>
        <v>68</v>
      </c>
      <c r="B111" s="2"/>
      <c r="C111" s="31">
        <v>120</v>
      </c>
      <c r="D111" s="2" t="s">
        <v>111</v>
      </c>
      <c r="E111" s="18">
        <v>0.47457627118644063</v>
      </c>
      <c r="F111" s="18">
        <v>8.5423728813559308E-2</v>
      </c>
      <c r="G111" s="18">
        <v>0.55999999999999994</v>
      </c>
      <c r="H111" s="5" t="s">
        <v>62</v>
      </c>
      <c r="I111" s="56" t="s">
        <v>63</v>
      </c>
      <c r="J111" s="67"/>
      <c r="K111" s="29"/>
      <c r="L111" s="29"/>
      <c r="M111" s="29"/>
      <c r="N111" s="29"/>
      <c r="O111" s="29"/>
      <c r="P111" s="29"/>
      <c r="Q111" s="29"/>
      <c r="R111" s="29"/>
      <c r="S111" s="29"/>
    </row>
    <row r="112" spans="1:19" customFormat="1" x14ac:dyDescent="0.25">
      <c r="A112" s="31">
        <f t="shared" si="2"/>
        <v>69</v>
      </c>
      <c r="B112" s="2"/>
      <c r="C112" s="31">
        <v>120</v>
      </c>
      <c r="D112" s="2" t="s">
        <v>112</v>
      </c>
      <c r="E112" s="18">
        <v>0.50847457627118642</v>
      </c>
      <c r="F112" s="18">
        <v>9.152542372881356E-2</v>
      </c>
      <c r="G112" s="18">
        <v>0.6</v>
      </c>
      <c r="H112" s="5" t="s">
        <v>62</v>
      </c>
      <c r="I112" s="56" t="s">
        <v>63</v>
      </c>
      <c r="J112" s="67"/>
      <c r="K112" s="29"/>
      <c r="L112" s="29"/>
      <c r="M112" s="29"/>
      <c r="N112" s="29"/>
      <c r="O112" s="29"/>
      <c r="P112" s="29"/>
      <c r="Q112" s="29"/>
      <c r="R112" s="29"/>
      <c r="S112" s="29"/>
    </row>
    <row r="113" spans="1:19" customFormat="1" x14ac:dyDescent="0.25">
      <c r="A113" s="31">
        <f t="shared" si="2"/>
        <v>70</v>
      </c>
      <c r="B113" s="2"/>
      <c r="C113" s="31">
        <v>120</v>
      </c>
      <c r="D113" s="2" t="s">
        <v>113</v>
      </c>
      <c r="E113" s="18">
        <v>0.45762711864406785</v>
      </c>
      <c r="F113" s="18">
        <v>8.2372881355932209E-2</v>
      </c>
      <c r="G113" s="18">
        <v>0.54</v>
      </c>
      <c r="H113" s="5" t="s">
        <v>62</v>
      </c>
      <c r="I113" s="56" t="s">
        <v>63</v>
      </c>
      <c r="J113" s="67"/>
      <c r="K113" s="29"/>
      <c r="L113" s="29"/>
      <c r="M113" s="29"/>
      <c r="N113" s="29"/>
      <c r="O113" s="29"/>
      <c r="P113" s="29"/>
      <c r="Q113" s="29"/>
      <c r="R113" s="29"/>
      <c r="S113" s="29"/>
    </row>
    <row r="114" spans="1:19" customFormat="1" x14ac:dyDescent="0.25">
      <c r="A114" s="31">
        <f t="shared" si="2"/>
        <v>71</v>
      </c>
      <c r="B114" s="2"/>
      <c r="C114" s="31">
        <v>120</v>
      </c>
      <c r="D114" s="2" t="s">
        <v>114</v>
      </c>
      <c r="E114" s="18">
        <v>0.40677966101694918</v>
      </c>
      <c r="F114" s="18">
        <v>7.3220338983050845E-2</v>
      </c>
      <c r="G114" s="18">
        <v>0.48</v>
      </c>
      <c r="H114" s="5" t="s">
        <v>62</v>
      </c>
      <c r="I114" s="56" t="s">
        <v>63</v>
      </c>
      <c r="J114" s="67"/>
      <c r="K114" s="29"/>
      <c r="L114" s="29"/>
      <c r="M114" s="29"/>
      <c r="N114" s="29"/>
      <c r="O114" s="29"/>
      <c r="P114" s="29"/>
      <c r="Q114" s="29"/>
      <c r="R114" s="29"/>
      <c r="S114" s="29"/>
    </row>
    <row r="115" spans="1:19" customFormat="1" x14ac:dyDescent="0.25">
      <c r="A115" s="31">
        <f t="shared" si="2"/>
        <v>72</v>
      </c>
      <c r="B115" s="2"/>
      <c r="C115" s="31">
        <v>120</v>
      </c>
      <c r="D115" s="2" t="s">
        <v>115</v>
      </c>
      <c r="E115" s="18">
        <v>1.2711864406779663</v>
      </c>
      <c r="F115" s="18">
        <v>0.2288135593220339</v>
      </c>
      <c r="G115" s="18">
        <v>1.5</v>
      </c>
      <c r="H115" s="5" t="s">
        <v>62</v>
      </c>
      <c r="I115" s="56" t="s">
        <v>63</v>
      </c>
      <c r="J115" s="67"/>
      <c r="K115" s="29"/>
      <c r="L115" s="29"/>
      <c r="M115" s="29"/>
      <c r="N115" s="29"/>
      <c r="O115" s="29"/>
      <c r="P115" s="29"/>
      <c r="Q115" s="29"/>
      <c r="R115" s="29"/>
      <c r="S115" s="29"/>
    </row>
    <row r="116" spans="1:19" customFormat="1" x14ac:dyDescent="0.25">
      <c r="A116" s="31">
        <f t="shared" si="2"/>
        <v>73</v>
      </c>
      <c r="B116" s="2"/>
      <c r="C116" s="31">
        <v>120</v>
      </c>
      <c r="D116" s="2" t="s">
        <v>116</v>
      </c>
      <c r="E116" s="18">
        <v>1.1440677966101696</v>
      </c>
      <c r="F116" s="18">
        <v>0.20593220338983051</v>
      </c>
      <c r="G116" s="18">
        <v>1.35</v>
      </c>
      <c r="H116" s="5" t="s">
        <v>62</v>
      </c>
      <c r="I116" s="56" t="s">
        <v>63</v>
      </c>
      <c r="J116" s="67"/>
      <c r="K116" s="29"/>
      <c r="L116" s="29"/>
      <c r="M116" s="29"/>
      <c r="N116" s="29"/>
      <c r="O116" s="29"/>
      <c r="P116" s="29"/>
      <c r="Q116" s="29"/>
      <c r="R116" s="29"/>
      <c r="S116" s="29"/>
    </row>
    <row r="117" spans="1:19" customFormat="1" x14ac:dyDescent="0.25">
      <c r="A117" s="31">
        <f t="shared" si="2"/>
        <v>74</v>
      </c>
      <c r="B117" s="2"/>
      <c r="C117" s="31">
        <v>120</v>
      </c>
      <c r="D117" s="2" t="s">
        <v>117</v>
      </c>
      <c r="E117" s="18">
        <v>1.0169491525423728</v>
      </c>
      <c r="F117" s="18">
        <v>0.18305084745762712</v>
      </c>
      <c r="G117" s="18">
        <v>1.2</v>
      </c>
      <c r="H117" s="5" t="s">
        <v>62</v>
      </c>
      <c r="I117" s="56" t="s">
        <v>63</v>
      </c>
      <c r="J117" s="67"/>
      <c r="K117" s="29"/>
      <c r="L117" s="29"/>
      <c r="M117" s="29"/>
      <c r="N117" s="29"/>
      <c r="O117" s="29"/>
      <c r="P117" s="29"/>
      <c r="Q117" s="29"/>
      <c r="R117" s="29"/>
      <c r="S117" s="29"/>
    </row>
    <row r="118" spans="1:19" customFormat="1" x14ac:dyDescent="0.25">
      <c r="A118" s="31">
        <f t="shared" si="2"/>
        <v>75</v>
      </c>
      <c r="B118" s="2"/>
      <c r="C118" s="31">
        <v>120</v>
      </c>
      <c r="D118" s="2" t="s">
        <v>118</v>
      </c>
      <c r="E118" s="18">
        <v>1.1440677966101696</v>
      </c>
      <c r="F118" s="18">
        <v>0.20593220338983051</v>
      </c>
      <c r="G118" s="18">
        <v>1.35</v>
      </c>
      <c r="H118" s="5" t="s">
        <v>62</v>
      </c>
      <c r="I118" s="56" t="s">
        <v>63</v>
      </c>
      <c r="J118" s="67"/>
      <c r="K118" s="29"/>
      <c r="L118" s="29"/>
      <c r="M118" s="29"/>
      <c r="N118" s="29"/>
      <c r="O118" s="29"/>
      <c r="P118" s="29"/>
      <c r="Q118" s="29"/>
      <c r="R118" s="29"/>
      <c r="S118" s="29"/>
    </row>
    <row r="119" spans="1:19" customFormat="1" x14ac:dyDescent="0.25">
      <c r="A119" s="31">
        <f t="shared" si="2"/>
        <v>76</v>
      </c>
      <c r="B119" s="2"/>
      <c r="C119" s="31">
        <v>120</v>
      </c>
      <c r="D119" s="2" t="s">
        <v>119</v>
      </c>
      <c r="E119" s="18">
        <v>1.0296610169491527</v>
      </c>
      <c r="F119" s="18">
        <v>0.18533898305084748</v>
      </c>
      <c r="G119" s="18">
        <v>1.2150000000000001</v>
      </c>
      <c r="H119" s="5" t="s">
        <v>62</v>
      </c>
      <c r="I119" s="56" t="s">
        <v>63</v>
      </c>
      <c r="J119" s="67"/>
      <c r="K119" s="29"/>
      <c r="L119" s="29"/>
      <c r="M119" s="29"/>
      <c r="N119" s="29"/>
      <c r="O119" s="29"/>
      <c r="P119" s="29"/>
      <c r="Q119" s="29"/>
      <c r="R119" s="29"/>
      <c r="S119" s="29"/>
    </row>
    <row r="120" spans="1:19" customFormat="1" x14ac:dyDescent="0.25">
      <c r="A120" s="31">
        <f t="shared" si="2"/>
        <v>77</v>
      </c>
      <c r="B120" s="2"/>
      <c r="C120" s="31">
        <v>120</v>
      </c>
      <c r="D120" s="2" t="s">
        <v>120</v>
      </c>
      <c r="E120" s="18">
        <v>0.91525423728813571</v>
      </c>
      <c r="F120" s="18">
        <v>0.16474576271186442</v>
      </c>
      <c r="G120" s="18">
        <v>1.08</v>
      </c>
      <c r="H120" s="5" t="s">
        <v>62</v>
      </c>
      <c r="I120" s="56" t="s">
        <v>63</v>
      </c>
      <c r="J120" s="67"/>
      <c r="K120" s="29"/>
      <c r="L120" s="29"/>
      <c r="M120" s="29"/>
      <c r="N120" s="29"/>
      <c r="O120" s="29"/>
      <c r="P120" s="29"/>
      <c r="Q120" s="29"/>
      <c r="R120" s="29"/>
      <c r="S120" s="29"/>
    </row>
    <row r="121" spans="1:19" customFormat="1" x14ac:dyDescent="0.25">
      <c r="A121" s="31">
        <f t="shared" si="2"/>
        <v>78</v>
      </c>
      <c r="B121" s="2"/>
      <c r="C121" s="31">
        <v>120</v>
      </c>
      <c r="D121" s="2" t="s">
        <v>121</v>
      </c>
      <c r="E121" s="18">
        <v>1.0169491525423731</v>
      </c>
      <c r="F121" s="18">
        <v>0.18305084745762717</v>
      </c>
      <c r="G121" s="18">
        <v>1.2000000000000002</v>
      </c>
      <c r="H121" s="5" t="s">
        <v>62</v>
      </c>
      <c r="I121" s="56" t="s">
        <v>63</v>
      </c>
      <c r="J121" s="67"/>
      <c r="K121" s="29"/>
      <c r="L121" s="29"/>
      <c r="M121" s="29"/>
      <c r="N121" s="29"/>
      <c r="O121" s="29"/>
      <c r="P121" s="29"/>
      <c r="Q121" s="29"/>
      <c r="R121" s="29"/>
      <c r="S121" s="29"/>
    </row>
    <row r="122" spans="1:19" customFormat="1" x14ac:dyDescent="0.25">
      <c r="A122" s="31">
        <f t="shared" si="2"/>
        <v>79</v>
      </c>
      <c r="B122" s="2"/>
      <c r="C122" s="31">
        <v>120</v>
      </c>
      <c r="D122" s="2" t="s">
        <v>122</v>
      </c>
      <c r="E122" s="18">
        <v>0.91525423728813571</v>
      </c>
      <c r="F122" s="18">
        <v>0.16474576271186442</v>
      </c>
      <c r="G122" s="18">
        <v>1.08</v>
      </c>
      <c r="H122" s="5" t="s">
        <v>62</v>
      </c>
      <c r="I122" s="56" t="s">
        <v>63</v>
      </c>
      <c r="J122" s="67"/>
      <c r="K122" s="29"/>
      <c r="L122" s="29"/>
      <c r="M122" s="29"/>
      <c r="N122" s="29"/>
      <c r="O122" s="29"/>
      <c r="P122" s="29"/>
      <c r="Q122" s="29"/>
      <c r="R122" s="29"/>
      <c r="S122" s="29"/>
    </row>
    <row r="123" spans="1:19" customFormat="1" x14ac:dyDescent="0.25">
      <c r="A123" s="31">
        <f t="shared" si="2"/>
        <v>80</v>
      </c>
      <c r="B123" s="2"/>
      <c r="C123" s="31">
        <v>120</v>
      </c>
      <c r="D123" s="2" t="s">
        <v>123</v>
      </c>
      <c r="E123" s="18">
        <v>0.81355932203389836</v>
      </c>
      <c r="F123" s="18">
        <v>0.14644067796610169</v>
      </c>
      <c r="G123" s="18">
        <v>0.96</v>
      </c>
      <c r="H123" s="5" t="s">
        <v>62</v>
      </c>
      <c r="I123" s="56" t="s">
        <v>63</v>
      </c>
      <c r="J123" s="67"/>
      <c r="K123" s="29"/>
      <c r="L123" s="29"/>
      <c r="M123" s="29"/>
      <c r="N123" s="29"/>
      <c r="O123" s="29"/>
      <c r="P123" s="29"/>
      <c r="Q123" s="29"/>
      <c r="R123" s="29"/>
      <c r="S123" s="29"/>
    </row>
    <row r="124" spans="1:19" customFormat="1" x14ac:dyDescent="0.25">
      <c r="A124" s="31">
        <f t="shared" si="2"/>
        <v>81</v>
      </c>
      <c r="B124" s="2"/>
      <c r="C124" s="31">
        <v>120</v>
      </c>
      <c r="D124" s="2" t="s">
        <v>124</v>
      </c>
      <c r="E124" s="18">
        <v>0.88983050847457612</v>
      </c>
      <c r="F124" s="18">
        <v>0.1601694915254237</v>
      </c>
      <c r="G124" s="18">
        <v>1.0499999999999998</v>
      </c>
      <c r="H124" s="5" t="s">
        <v>62</v>
      </c>
      <c r="I124" s="56" t="s">
        <v>63</v>
      </c>
      <c r="J124" s="67"/>
      <c r="K124" s="29"/>
      <c r="L124" s="29"/>
      <c r="M124" s="29"/>
      <c r="N124" s="29"/>
      <c r="O124" s="29"/>
      <c r="P124" s="29"/>
      <c r="Q124" s="29"/>
      <c r="R124" s="29"/>
      <c r="S124" s="29"/>
    </row>
    <row r="125" spans="1:19" customFormat="1" x14ac:dyDescent="0.25">
      <c r="A125" s="31">
        <f t="shared" si="2"/>
        <v>82</v>
      </c>
      <c r="B125" s="2"/>
      <c r="C125" s="31">
        <v>120</v>
      </c>
      <c r="D125" s="2" t="s">
        <v>125</v>
      </c>
      <c r="E125" s="18">
        <v>0.80084745762711862</v>
      </c>
      <c r="F125" s="18">
        <v>0.14415254237288136</v>
      </c>
      <c r="G125" s="18">
        <v>0.94499999999999995</v>
      </c>
      <c r="H125" s="5" t="s">
        <v>62</v>
      </c>
      <c r="I125" s="56" t="s">
        <v>63</v>
      </c>
      <c r="J125" s="67"/>
      <c r="K125" s="29"/>
      <c r="L125" s="29"/>
      <c r="M125" s="29"/>
      <c r="N125" s="29"/>
      <c r="O125" s="29"/>
      <c r="P125" s="29"/>
      <c r="Q125" s="29"/>
      <c r="R125" s="29"/>
      <c r="S125" s="29"/>
    </row>
    <row r="126" spans="1:19" customFormat="1" x14ac:dyDescent="0.25">
      <c r="A126" s="31">
        <f t="shared" si="2"/>
        <v>83</v>
      </c>
      <c r="B126" s="2"/>
      <c r="C126" s="31">
        <v>120</v>
      </c>
      <c r="D126" s="2" t="s">
        <v>126</v>
      </c>
      <c r="E126" s="18">
        <v>0.71186440677966101</v>
      </c>
      <c r="F126" s="18">
        <v>0.12813559322033899</v>
      </c>
      <c r="G126" s="18">
        <v>0.84</v>
      </c>
      <c r="H126" s="5" t="s">
        <v>62</v>
      </c>
      <c r="I126" s="56" t="s">
        <v>63</v>
      </c>
      <c r="J126" s="67"/>
      <c r="K126" s="29"/>
      <c r="L126" s="29"/>
      <c r="M126" s="29"/>
      <c r="N126" s="29"/>
      <c r="O126" s="29"/>
      <c r="P126" s="29"/>
      <c r="Q126" s="29"/>
      <c r="R126" s="29"/>
      <c r="S126" s="29"/>
    </row>
    <row r="127" spans="1:19" customFormat="1" x14ac:dyDescent="0.25">
      <c r="A127" s="31">
        <f t="shared" si="2"/>
        <v>84</v>
      </c>
      <c r="B127" s="2"/>
      <c r="C127" s="31">
        <v>120</v>
      </c>
      <c r="D127" s="2" t="s">
        <v>127</v>
      </c>
      <c r="E127" s="18">
        <v>0.76271186440677963</v>
      </c>
      <c r="F127" s="18">
        <v>0.13728813559322034</v>
      </c>
      <c r="G127" s="18">
        <v>0.89999999999999991</v>
      </c>
      <c r="H127" s="5" t="s">
        <v>62</v>
      </c>
      <c r="I127" s="56" t="s">
        <v>63</v>
      </c>
      <c r="J127" s="67"/>
      <c r="K127" s="29"/>
      <c r="L127" s="29"/>
      <c r="M127" s="29"/>
      <c r="N127" s="29"/>
      <c r="O127" s="29"/>
      <c r="P127" s="29"/>
      <c r="Q127" s="29"/>
      <c r="R127" s="29"/>
      <c r="S127" s="29"/>
    </row>
    <row r="128" spans="1:19" customFormat="1" x14ac:dyDescent="0.25">
      <c r="A128" s="31">
        <f t="shared" si="2"/>
        <v>85</v>
      </c>
      <c r="B128" s="2"/>
      <c r="C128" s="31">
        <v>120</v>
      </c>
      <c r="D128" s="2" t="s">
        <v>128</v>
      </c>
      <c r="E128" s="18">
        <v>0.68644067796610175</v>
      </c>
      <c r="F128" s="18">
        <v>0.12355932203389833</v>
      </c>
      <c r="G128" s="18">
        <v>0.81</v>
      </c>
      <c r="H128" s="5" t="s">
        <v>62</v>
      </c>
      <c r="I128" s="56" t="s">
        <v>63</v>
      </c>
      <c r="J128" s="67"/>
      <c r="K128" s="29"/>
      <c r="L128" s="29"/>
      <c r="M128" s="29"/>
      <c r="N128" s="29"/>
      <c r="O128" s="29"/>
      <c r="P128" s="29"/>
      <c r="Q128" s="29"/>
      <c r="R128" s="29"/>
      <c r="S128" s="29"/>
    </row>
    <row r="129" spans="1:19" customFormat="1" x14ac:dyDescent="0.25">
      <c r="A129" s="31">
        <f t="shared" si="2"/>
        <v>86</v>
      </c>
      <c r="B129" s="2"/>
      <c r="C129" s="31">
        <v>120</v>
      </c>
      <c r="D129" s="2" t="s">
        <v>129</v>
      </c>
      <c r="E129" s="18">
        <v>0.61016949152542377</v>
      </c>
      <c r="F129" s="18">
        <v>0.10983050847457627</v>
      </c>
      <c r="G129" s="18">
        <v>0.72</v>
      </c>
      <c r="H129" s="5" t="s">
        <v>62</v>
      </c>
      <c r="I129" s="56" t="s">
        <v>63</v>
      </c>
      <c r="J129" s="67"/>
      <c r="K129" s="29"/>
      <c r="L129" s="29"/>
      <c r="M129" s="29"/>
      <c r="N129" s="29"/>
      <c r="O129" s="29"/>
      <c r="P129" s="29"/>
      <c r="Q129" s="29"/>
      <c r="R129" s="29"/>
      <c r="S129" s="29"/>
    </row>
    <row r="130" spans="1:19" customFormat="1" ht="63" customHeight="1" x14ac:dyDescent="0.25">
      <c r="A130" s="113" t="s">
        <v>130</v>
      </c>
      <c r="B130" s="114"/>
      <c r="C130" s="114"/>
      <c r="D130" s="120"/>
      <c r="E130" s="15"/>
      <c r="F130" s="16"/>
      <c r="G130" s="16"/>
      <c r="H130" s="10"/>
      <c r="I130" s="54"/>
      <c r="J130" s="67"/>
      <c r="K130" s="29"/>
      <c r="L130" s="29"/>
      <c r="M130" s="29"/>
      <c r="N130" s="29"/>
      <c r="O130" s="29"/>
      <c r="P130" s="29"/>
      <c r="Q130" s="29"/>
      <c r="R130" s="29"/>
      <c r="S130" s="29"/>
    </row>
    <row r="131" spans="1:19" customFormat="1" x14ac:dyDescent="0.25">
      <c r="A131" s="101" t="s">
        <v>131</v>
      </c>
      <c r="B131" s="102"/>
      <c r="C131" s="102"/>
      <c r="D131" s="103" t="s">
        <v>95</v>
      </c>
      <c r="E131" s="15"/>
      <c r="F131" s="16"/>
      <c r="G131" s="16"/>
      <c r="H131" s="10"/>
      <c r="I131" s="54"/>
      <c r="J131" s="67"/>
      <c r="K131" s="29"/>
      <c r="L131" s="29"/>
      <c r="M131" s="29"/>
      <c r="N131" s="29"/>
      <c r="O131" s="29"/>
      <c r="P131" s="29"/>
      <c r="Q131" s="29"/>
      <c r="R131" s="29"/>
      <c r="S131" s="29"/>
    </row>
    <row r="132" spans="1:19" customFormat="1" x14ac:dyDescent="0.25">
      <c r="A132" s="31">
        <f>A129+1</f>
        <v>87</v>
      </c>
      <c r="B132" s="2"/>
      <c r="C132" s="31">
        <v>120</v>
      </c>
      <c r="D132" s="2" t="s">
        <v>132</v>
      </c>
      <c r="E132" s="18">
        <v>1.6949152542372881E-2</v>
      </c>
      <c r="F132" s="18">
        <v>3.0508474576271187E-3</v>
      </c>
      <c r="G132" s="18">
        <v>0.02</v>
      </c>
      <c r="H132" s="5" t="s">
        <v>62</v>
      </c>
      <c r="I132" s="56" t="s">
        <v>63</v>
      </c>
      <c r="J132" s="67"/>
      <c r="K132" s="29"/>
      <c r="L132" s="29"/>
      <c r="M132" s="29"/>
      <c r="N132" s="29"/>
      <c r="O132" s="29"/>
      <c r="P132" s="29"/>
      <c r="Q132" s="29"/>
      <c r="R132" s="29"/>
      <c r="S132" s="29"/>
    </row>
    <row r="133" spans="1:19" customFormat="1" x14ac:dyDescent="0.25">
      <c r="A133" s="31">
        <f xml:space="preserve"> A132+1</f>
        <v>88</v>
      </c>
      <c r="B133" s="2"/>
      <c r="C133" s="31">
        <v>120</v>
      </c>
      <c r="D133" s="2" t="s">
        <v>133</v>
      </c>
      <c r="E133" s="18">
        <v>0.83050847457627119</v>
      </c>
      <c r="F133" s="18">
        <v>0.14949152542372882</v>
      </c>
      <c r="G133" s="18">
        <v>0.98</v>
      </c>
      <c r="H133" s="5" t="s">
        <v>62</v>
      </c>
      <c r="I133" s="56" t="s">
        <v>63</v>
      </c>
      <c r="J133" s="67"/>
      <c r="K133" s="29"/>
      <c r="L133" s="29"/>
      <c r="M133" s="29"/>
      <c r="N133" s="29"/>
      <c r="O133" s="29"/>
      <c r="P133" s="29"/>
      <c r="Q133" s="29"/>
      <c r="R133" s="29"/>
      <c r="S133" s="29"/>
    </row>
    <row r="134" spans="1:19" customFormat="1" x14ac:dyDescent="0.25">
      <c r="A134" s="31">
        <f xml:space="preserve"> A133+1</f>
        <v>89</v>
      </c>
      <c r="B134" s="2"/>
      <c r="C134" s="31">
        <v>120</v>
      </c>
      <c r="D134" s="2" t="s">
        <v>134</v>
      </c>
      <c r="E134" s="18">
        <v>1.6949152542372881E-2</v>
      </c>
      <c r="F134" s="18">
        <v>3.0508474576271187E-3</v>
      </c>
      <c r="G134" s="18">
        <v>0.02</v>
      </c>
      <c r="H134" s="5" t="s">
        <v>62</v>
      </c>
      <c r="I134" s="56" t="s">
        <v>63</v>
      </c>
      <c r="J134" s="67"/>
      <c r="K134" s="29"/>
      <c r="L134" s="29"/>
      <c r="M134" s="29"/>
      <c r="N134" s="29"/>
      <c r="O134" s="29"/>
      <c r="P134" s="29"/>
      <c r="Q134" s="29"/>
      <c r="R134" s="29"/>
      <c r="S134" s="29"/>
    </row>
    <row r="135" spans="1:19" customFormat="1" x14ac:dyDescent="0.25">
      <c r="A135" s="31">
        <f xml:space="preserve"> A134+1</f>
        <v>90</v>
      </c>
      <c r="B135" s="2"/>
      <c r="C135" s="31">
        <v>120</v>
      </c>
      <c r="D135" s="2" t="s">
        <v>135</v>
      </c>
      <c r="E135" s="18">
        <v>5.0000000000000001E-3</v>
      </c>
      <c r="F135" s="18">
        <v>1E-4</v>
      </c>
      <c r="G135" s="18">
        <v>6.0000000000000001E-3</v>
      </c>
      <c r="H135" s="5" t="s">
        <v>62</v>
      </c>
      <c r="I135" s="56" t="s">
        <v>63</v>
      </c>
      <c r="J135" s="67"/>
      <c r="K135" s="29"/>
      <c r="L135" s="29"/>
      <c r="M135" s="29"/>
      <c r="N135" s="29"/>
      <c r="O135" s="29"/>
      <c r="P135" s="29"/>
      <c r="Q135" s="29"/>
      <c r="R135" s="29"/>
      <c r="S135" s="29"/>
    </row>
    <row r="136" spans="1:19" customFormat="1" ht="23.25" customHeight="1" x14ac:dyDescent="0.25">
      <c r="A136" s="115" t="s">
        <v>136</v>
      </c>
      <c r="B136" s="116"/>
      <c r="C136" s="116"/>
      <c r="D136" s="117"/>
      <c r="E136" s="15"/>
      <c r="F136" s="16"/>
      <c r="G136" s="16"/>
      <c r="H136" s="10"/>
      <c r="I136" s="54"/>
      <c r="J136" s="67"/>
      <c r="K136" s="29"/>
      <c r="L136" s="29"/>
      <c r="M136" s="29"/>
      <c r="N136" s="29"/>
      <c r="O136" s="29"/>
      <c r="P136" s="29"/>
      <c r="Q136" s="29"/>
      <c r="R136" s="29"/>
      <c r="S136" s="29"/>
    </row>
    <row r="137" spans="1:19" customFormat="1" x14ac:dyDescent="0.25">
      <c r="A137" s="101" t="s">
        <v>137</v>
      </c>
      <c r="B137" s="102"/>
      <c r="C137" s="102"/>
      <c r="D137" s="103" t="s">
        <v>95</v>
      </c>
      <c r="E137" s="15"/>
      <c r="F137" s="16"/>
      <c r="G137" s="16"/>
      <c r="H137" s="10"/>
      <c r="I137" s="54"/>
      <c r="J137" s="67"/>
      <c r="K137" s="29"/>
      <c r="L137" s="29"/>
      <c r="M137" s="29"/>
      <c r="N137" s="29"/>
      <c r="O137" s="29"/>
      <c r="P137" s="29"/>
      <c r="Q137" s="29"/>
      <c r="R137" s="29"/>
      <c r="S137" s="29"/>
    </row>
    <row r="138" spans="1:19" customFormat="1" x14ac:dyDescent="0.25">
      <c r="A138" s="31">
        <f>A135+1</f>
        <v>91</v>
      </c>
      <c r="B138" s="2"/>
      <c r="C138" s="31">
        <v>120</v>
      </c>
      <c r="D138" s="2" t="s">
        <v>138</v>
      </c>
      <c r="E138" s="18">
        <v>4.2372881355932206</v>
      </c>
      <c r="F138" s="18">
        <v>0.76271186440677941</v>
      </c>
      <c r="G138" s="18">
        <v>5</v>
      </c>
      <c r="H138" s="5" t="s">
        <v>62</v>
      </c>
      <c r="I138" s="56" t="s">
        <v>63</v>
      </c>
      <c r="J138" s="67"/>
      <c r="K138" s="29"/>
      <c r="L138" s="29"/>
      <c r="M138" s="29"/>
      <c r="N138" s="29"/>
      <c r="O138" s="29"/>
      <c r="P138" s="29"/>
      <c r="Q138" s="29"/>
      <c r="R138" s="29"/>
      <c r="S138" s="29"/>
    </row>
    <row r="139" spans="1:19" customFormat="1" x14ac:dyDescent="0.25">
      <c r="A139" s="31">
        <f t="shared" ref="A139:A160" si="3" xml:space="preserve"> A138+1</f>
        <v>92</v>
      </c>
      <c r="B139" s="2"/>
      <c r="C139" s="31">
        <v>120</v>
      </c>
      <c r="D139" s="2" t="s">
        <v>139</v>
      </c>
      <c r="E139" s="18">
        <v>4.0254237288135597</v>
      </c>
      <c r="F139" s="18">
        <v>0.7245762711864403</v>
      </c>
      <c r="G139" s="18">
        <v>4.75</v>
      </c>
      <c r="H139" s="5" t="s">
        <v>62</v>
      </c>
      <c r="I139" s="56" t="s">
        <v>63</v>
      </c>
      <c r="J139" s="67"/>
      <c r="K139" s="29"/>
      <c r="L139" s="29"/>
      <c r="M139" s="29"/>
      <c r="N139" s="29"/>
      <c r="O139" s="29"/>
      <c r="P139" s="29"/>
      <c r="Q139" s="29"/>
      <c r="R139" s="29"/>
      <c r="S139" s="29"/>
    </row>
    <row r="140" spans="1:19" customFormat="1" x14ac:dyDescent="0.25">
      <c r="A140" s="31">
        <f t="shared" si="3"/>
        <v>93</v>
      </c>
      <c r="B140" s="2"/>
      <c r="C140" s="31">
        <v>120</v>
      </c>
      <c r="D140" s="2" t="s">
        <v>140</v>
      </c>
      <c r="E140" s="18">
        <v>3.8135593220338984</v>
      </c>
      <c r="F140" s="18">
        <v>0.68644067796610164</v>
      </c>
      <c r="G140" s="18">
        <v>4.5</v>
      </c>
      <c r="H140" s="5" t="s">
        <v>62</v>
      </c>
      <c r="I140" s="56" t="s">
        <v>63</v>
      </c>
      <c r="J140" s="67"/>
      <c r="K140" s="29"/>
      <c r="L140" s="29"/>
      <c r="M140" s="29"/>
      <c r="N140" s="29"/>
      <c r="O140" s="29"/>
      <c r="P140" s="29"/>
      <c r="Q140" s="29"/>
      <c r="R140" s="29"/>
      <c r="S140" s="29"/>
    </row>
    <row r="141" spans="1:19" customFormat="1" x14ac:dyDescent="0.25">
      <c r="A141" s="31">
        <f t="shared" si="3"/>
        <v>94</v>
      </c>
      <c r="B141" s="2"/>
      <c r="C141" s="31">
        <v>120</v>
      </c>
      <c r="D141" s="2" t="s">
        <v>141</v>
      </c>
      <c r="E141" s="18">
        <v>3.6016949152542375</v>
      </c>
      <c r="F141" s="18">
        <v>0.64830508474576254</v>
      </c>
      <c r="G141" s="18">
        <v>4.25</v>
      </c>
      <c r="H141" s="5" t="s">
        <v>62</v>
      </c>
      <c r="I141" s="56" t="s">
        <v>63</v>
      </c>
      <c r="J141" s="67"/>
      <c r="K141" s="29"/>
      <c r="L141" s="29"/>
      <c r="M141" s="29"/>
      <c r="N141" s="29"/>
      <c r="O141" s="29"/>
      <c r="P141" s="29"/>
      <c r="Q141" s="29"/>
      <c r="R141" s="29"/>
      <c r="S141" s="29"/>
    </row>
    <row r="142" spans="1:19" customFormat="1" x14ac:dyDescent="0.25">
      <c r="A142" s="31">
        <f t="shared" si="3"/>
        <v>95</v>
      </c>
      <c r="B142" s="2"/>
      <c r="C142" s="31">
        <v>120</v>
      </c>
      <c r="D142" s="2" t="s">
        <v>142</v>
      </c>
      <c r="E142" s="18">
        <v>3.3898305084745766</v>
      </c>
      <c r="F142" s="18">
        <v>0.61016949152542344</v>
      </c>
      <c r="G142" s="18">
        <v>4</v>
      </c>
      <c r="H142" s="5" t="s">
        <v>62</v>
      </c>
      <c r="I142" s="56" t="s">
        <v>63</v>
      </c>
      <c r="J142" s="67"/>
      <c r="K142" s="29"/>
      <c r="L142" s="29"/>
      <c r="M142" s="29"/>
      <c r="N142" s="29"/>
      <c r="O142" s="29"/>
      <c r="P142" s="29"/>
      <c r="Q142" s="29"/>
      <c r="R142" s="29"/>
      <c r="S142" s="29"/>
    </row>
    <row r="143" spans="1:19" customFormat="1" x14ac:dyDescent="0.25">
      <c r="A143" s="31">
        <f t="shared" si="3"/>
        <v>96</v>
      </c>
      <c r="B143" s="2"/>
      <c r="C143" s="31">
        <v>120</v>
      </c>
      <c r="D143" s="2" t="s">
        <v>143</v>
      </c>
      <c r="E143" s="18">
        <v>3.1779661016949152</v>
      </c>
      <c r="F143" s="18">
        <v>0.57203389830508478</v>
      </c>
      <c r="G143" s="18">
        <v>3.75</v>
      </c>
      <c r="H143" s="5" t="s">
        <v>62</v>
      </c>
      <c r="I143" s="56" t="s">
        <v>63</v>
      </c>
      <c r="J143" s="67"/>
      <c r="K143" s="29"/>
      <c r="L143" s="29"/>
      <c r="M143" s="29"/>
      <c r="N143" s="29"/>
      <c r="O143" s="29"/>
      <c r="P143" s="29"/>
      <c r="Q143" s="29"/>
      <c r="R143" s="29"/>
      <c r="S143" s="29"/>
    </row>
    <row r="144" spans="1:19" customFormat="1" x14ac:dyDescent="0.25">
      <c r="A144" s="31">
        <f t="shared" si="3"/>
        <v>97</v>
      </c>
      <c r="B144" s="2"/>
      <c r="C144" s="31">
        <v>120</v>
      </c>
      <c r="D144" s="2" t="s">
        <v>144</v>
      </c>
      <c r="E144" s="18">
        <v>2.9661016949152543</v>
      </c>
      <c r="F144" s="18">
        <v>0.53389830508474567</v>
      </c>
      <c r="G144" s="18">
        <v>3.5</v>
      </c>
      <c r="H144" s="5" t="s">
        <v>62</v>
      </c>
      <c r="I144" s="56" t="s">
        <v>63</v>
      </c>
      <c r="J144" s="67"/>
      <c r="K144" s="29"/>
      <c r="L144" s="29"/>
      <c r="M144" s="29"/>
      <c r="N144" s="29"/>
      <c r="O144" s="29"/>
      <c r="P144" s="29"/>
      <c r="Q144" s="29"/>
      <c r="R144" s="29"/>
      <c r="S144" s="29"/>
    </row>
    <row r="145" spans="1:19" customFormat="1" x14ac:dyDescent="0.25">
      <c r="A145" s="31">
        <f t="shared" si="3"/>
        <v>98</v>
      </c>
      <c r="B145" s="2"/>
      <c r="C145" s="31">
        <v>120</v>
      </c>
      <c r="D145" s="2" t="s">
        <v>145</v>
      </c>
      <c r="E145" s="18">
        <v>2.7542372881355934</v>
      </c>
      <c r="F145" s="18">
        <v>0.49576271186440657</v>
      </c>
      <c r="G145" s="18">
        <v>3.25</v>
      </c>
      <c r="H145" s="5" t="s">
        <v>62</v>
      </c>
      <c r="I145" s="56" t="s">
        <v>63</v>
      </c>
      <c r="J145" s="67"/>
      <c r="K145" s="29"/>
      <c r="L145" s="29"/>
      <c r="M145" s="29"/>
      <c r="N145" s="29"/>
      <c r="O145" s="29"/>
      <c r="P145" s="29"/>
      <c r="Q145" s="29"/>
      <c r="R145" s="29"/>
      <c r="S145" s="29"/>
    </row>
    <row r="146" spans="1:19" customFormat="1" x14ac:dyDescent="0.25">
      <c r="A146" s="31">
        <f t="shared" si="3"/>
        <v>99</v>
      </c>
      <c r="B146" s="2"/>
      <c r="C146" s="31">
        <v>120</v>
      </c>
      <c r="D146" s="2" t="s">
        <v>146</v>
      </c>
      <c r="E146" s="18">
        <v>2.5423728813559325</v>
      </c>
      <c r="F146" s="18">
        <v>0.45762711864406747</v>
      </c>
      <c r="G146" s="18">
        <v>3</v>
      </c>
      <c r="H146" s="5" t="s">
        <v>62</v>
      </c>
      <c r="I146" s="56" t="s">
        <v>63</v>
      </c>
      <c r="J146" s="67"/>
      <c r="K146" s="29"/>
      <c r="L146" s="29"/>
      <c r="M146" s="29"/>
      <c r="N146" s="29"/>
      <c r="O146" s="29"/>
      <c r="P146" s="29"/>
      <c r="Q146" s="29"/>
      <c r="R146" s="29"/>
      <c r="S146" s="29"/>
    </row>
    <row r="147" spans="1:19" customFormat="1" x14ac:dyDescent="0.25">
      <c r="A147" s="31">
        <f t="shared" si="3"/>
        <v>100</v>
      </c>
      <c r="B147" s="2"/>
      <c r="C147" s="31">
        <v>120</v>
      </c>
      <c r="D147" s="2" t="s">
        <v>147</v>
      </c>
      <c r="E147" s="18">
        <v>1.6949152542372883</v>
      </c>
      <c r="F147" s="18">
        <v>0.30508474576271172</v>
      </c>
      <c r="G147" s="18">
        <v>2</v>
      </c>
      <c r="H147" s="5" t="s">
        <v>62</v>
      </c>
      <c r="I147" s="56" t="s">
        <v>63</v>
      </c>
      <c r="J147" s="67"/>
      <c r="K147" s="29"/>
      <c r="L147" s="29"/>
      <c r="M147" s="29"/>
      <c r="N147" s="29"/>
      <c r="O147" s="29"/>
      <c r="P147" s="29"/>
      <c r="Q147" s="29"/>
      <c r="R147" s="29"/>
      <c r="S147" s="29"/>
    </row>
    <row r="148" spans="1:19" customFormat="1" x14ac:dyDescent="0.25">
      <c r="A148" s="31">
        <f t="shared" si="3"/>
        <v>101</v>
      </c>
      <c r="B148" s="2"/>
      <c r="C148" s="31">
        <v>120</v>
      </c>
      <c r="D148" s="2" t="s">
        <v>148</v>
      </c>
      <c r="E148" s="18">
        <v>0.84745762711864414</v>
      </c>
      <c r="F148" s="18">
        <v>0.15254237288135586</v>
      </c>
      <c r="G148" s="18">
        <v>1</v>
      </c>
      <c r="H148" s="5" t="s">
        <v>62</v>
      </c>
      <c r="I148" s="56" t="s">
        <v>63</v>
      </c>
      <c r="J148" s="67"/>
      <c r="K148" s="29"/>
      <c r="L148" s="29"/>
      <c r="M148" s="29"/>
      <c r="N148" s="29"/>
      <c r="O148" s="29"/>
      <c r="P148" s="29"/>
      <c r="Q148" s="29"/>
      <c r="R148" s="29"/>
      <c r="S148" s="29"/>
    </row>
    <row r="149" spans="1:19" customFormat="1" x14ac:dyDescent="0.25">
      <c r="A149" s="31">
        <f t="shared" si="3"/>
        <v>102</v>
      </c>
      <c r="B149" s="2"/>
      <c r="C149" s="31">
        <v>120</v>
      </c>
      <c r="D149" s="2" t="s">
        <v>149</v>
      </c>
      <c r="E149" s="18">
        <v>8.4745762711864412</v>
      </c>
      <c r="F149" s="18">
        <v>1.5254237288135588</v>
      </c>
      <c r="G149" s="18">
        <v>10</v>
      </c>
      <c r="H149" s="5" t="s">
        <v>62</v>
      </c>
      <c r="I149" s="56" t="s">
        <v>63</v>
      </c>
      <c r="J149" s="67"/>
      <c r="K149" s="29"/>
      <c r="L149" s="29"/>
      <c r="M149" s="29"/>
      <c r="N149" s="29"/>
      <c r="O149" s="29"/>
      <c r="P149" s="29"/>
      <c r="Q149" s="29"/>
      <c r="R149" s="29"/>
      <c r="S149" s="29"/>
    </row>
    <row r="150" spans="1:19" customFormat="1" x14ac:dyDescent="0.25">
      <c r="A150" s="31">
        <f t="shared" si="3"/>
        <v>103</v>
      </c>
      <c r="B150" s="2"/>
      <c r="C150" s="31">
        <v>120</v>
      </c>
      <c r="D150" s="2" t="s">
        <v>150</v>
      </c>
      <c r="E150" s="18">
        <v>8.0508474576271194</v>
      </c>
      <c r="F150" s="18">
        <v>1.4491525423728806</v>
      </c>
      <c r="G150" s="18">
        <v>9.5</v>
      </c>
      <c r="H150" s="5" t="s">
        <v>62</v>
      </c>
      <c r="I150" s="56" t="s">
        <v>63</v>
      </c>
      <c r="J150" s="67"/>
      <c r="K150" s="29"/>
      <c r="L150" s="29"/>
      <c r="M150" s="29"/>
      <c r="N150" s="29"/>
      <c r="O150" s="29"/>
      <c r="P150" s="29"/>
      <c r="Q150" s="29"/>
      <c r="R150" s="29"/>
      <c r="S150" s="29"/>
    </row>
    <row r="151" spans="1:19" customFormat="1" x14ac:dyDescent="0.25">
      <c r="A151" s="31">
        <f t="shared" si="3"/>
        <v>104</v>
      </c>
      <c r="B151" s="2"/>
      <c r="C151" s="31">
        <v>120</v>
      </c>
      <c r="D151" s="2" t="s">
        <v>151</v>
      </c>
      <c r="E151" s="18">
        <v>7.6271186440677967</v>
      </c>
      <c r="F151" s="18">
        <v>1.3728813559322033</v>
      </c>
      <c r="G151" s="18">
        <v>9</v>
      </c>
      <c r="H151" s="5" t="s">
        <v>62</v>
      </c>
      <c r="I151" s="56" t="s">
        <v>63</v>
      </c>
      <c r="J151" s="67"/>
      <c r="K151" s="29"/>
      <c r="L151" s="29"/>
      <c r="M151" s="29"/>
      <c r="N151" s="29"/>
      <c r="O151" s="29"/>
      <c r="P151" s="29"/>
      <c r="Q151" s="29"/>
      <c r="R151" s="29"/>
      <c r="S151" s="29"/>
    </row>
    <row r="152" spans="1:19" customFormat="1" x14ac:dyDescent="0.25">
      <c r="A152" s="31">
        <f t="shared" si="3"/>
        <v>105</v>
      </c>
      <c r="B152" s="2"/>
      <c r="C152" s="31">
        <v>120</v>
      </c>
      <c r="D152" s="2" t="s">
        <v>152</v>
      </c>
      <c r="E152" s="18">
        <v>7.2033898305084749</v>
      </c>
      <c r="F152" s="18">
        <v>1.2966101694915251</v>
      </c>
      <c r="G152" s="18">
        <v>8.5</v>
      </c>
      <c r="H152" s="5" t="s">
        <v>62</v>
      </c>
      <c r="I152" s="56" t="s">
        <v>63</v>
      </c>
      <c r="J152" s="67"/>
      <c r="K152" s="29"/>
      <c r="L152" s="29"/>
      <c r="M152" s="29"/>
      <c r="N152" s="29"/>
      <c r="O152" s="29"/>
      <c r="P152" s="29"/>
      <c r="Q152" s="29"/>
      <c r="R152" s="29"/>
      <c r="S152" s="29"/>
    </row>
    <row r="153" spans="1:19" customFormat="1" x14ac:dyDescent="0.25">
      <c r="A153" s="31">
        <f t="shared" si="3"/>
        <v>106</v>
      </c>
      <c r="B153" s="2"/>
      <c r="C153" s="31">
        <v>120</v>
      </c>
      <c r="D153" s="2" t="s">
        <v>153</v>
      </c>
      <c r="E153" s="18">
        <v>6.7796610169491531</v>
      </c>
      <c r="F153" s="18">
        <v>1.2203389830508469</v>
      </c>
      <c r="G153" s="18">
        <v>8</v>
      </c>
      <c r="H153" s="5" t="s">
        <v>62</v>
      </c>
      <c r="I153" s="56" t="s">
        <v>63</v>
      </c>
      <c r="J153" s="67"/>
      <c r="K153" s="29"/>
      <c r="L153" s="29"/>
      <c r="M153" s="29"/>
      <c r="N153" s="29"/>
      <c r="O153" s="29"/>
      <c r="P153" s="29"/>
      <c r="Q153" s="29"/>
      <c r="R153" s="29"/>
      <c r="S153" s="29"/>
    </row>
    <row r="154" spans="1:19" customFormat="1" x14ac:dyDescent="0.25">
      <c r="A154" s="31">
        <f t="shared" si="3"/>
        <v>107</v>
      </c>
      <c r="B154" s="2"/>
      <c r="C154" s="31">
        <v>120</v>
      </c>
      <c r="D154" s="2" t="s">
        <v>154</v>
      </c>
      <c r="E154" s="18">
        <v>6.3559322033898304</v>
      </c>
      <c r="F154" s="18">
        <v>1.1440677966101696</v>
      </c>
      <c r="G154" s="18">
        <v>7.5</v>
      </c>
      <c r="H154" s="5" t="s">
        <v>62</v>
      </c>
      <c r="I154" s="56" t="s">
        <v>63</v>
      </c>
      <c r="J154" s="67"/>
      <c r="K154" s="29"/>
      <c r="L154" s="29"/>
      <c r="M154" s="29"/>
      <c r="N154" s="29"/>
      <c r="O154" s="29"/>
      <c r="P154" s="29"/>
      <c r="Q154" s="29"/>
      <c r="R154" s="29"/>
      <c r="S154" s="29"/>
    </row>
    <row r="155" spans="1:19" customFormat="1" x14ac:dyDescent="0.25">
      <c r="A155" s="31">
        <f t="shared" si="3"/>
        <v>108</v>
      </c>
      <c r="B155" s="2"/>
      <c r="C155" s="31">
        <v>120</v>
      </c>
      <c r="D155" s="2" t="s">
        <v>155</v>
      </c>
      <c r="E155" s="18">
        <v>5.9322033898305087</v>
      </c>
      <c r="F155" s="18">
        <v>1.0677966101694913</v>
      </c>
      <c r="G155" s="18">
        <v>7</v>
      </c>
      <c r="H155" s="5" t="s">
        <v>62</v>
      </c>
      <c r="I155" s="56" t="s">
        <v>63</v>
      </c>
      <c r="J155" s="67"/>
      <c r="K155" s="29"/>
      <c r="L155" s="29"/>
      <c r="M155" s="29"/>
      <c r="N155" s="29"/>
      <c r="O155" s="29"/>
      <c r="P155" s="29"/>
      <c r="Q155" s="29"/>
      <c r="R155" s="29"/>
      <c r="S155" s="29"/>
    </row>
    <row r="156" spans="1:19" customFormat="1" x14ac:dyDescent="0.25">
      <c r="A156" s="31">
        <f t="shared" si="3"/>
        <v>109</v>
      </c>
      <c r="B156" s="2"/>
      <c r="C156" s="31">
        <v>120</v>
      </c>
      <c r="D156" s="2" t="s">
        <v>156</v>
      </c>
      <c r="E156" s="18">
        <v>5.5084745762711869</v>
      </c>
      <c r="F156" s="18">
        <v>0.99152542372881314</v>
      </c>
      <c r="G156" s="18">
        <v>6.5</v>
      </c>
      <c r="H156" s="5" t="s">
        <v>62</v>
      </c>
      <c r="I156" s="56" t="s">
        <v>63</v>
      </c>
      <c r="J156" s="67"/>
      <c r="K156" s="29"/>
      <c r="L156" s="29"/>
      <c r="M156" s="29"/>
      <c r="N156" s="29"/>
      <c r="O156" s="29"/>
      <c r="P156" s="29"/>
      <c r="Q156" s="29"/>
      <c r="R156" s="29"/>
      <c r="S156" s="29"/>
    </row>
    <row r="157" spans="1:19" customFormat="1" x14ac:dyDescent="0.25">
      <c r="A157" s="31">
        <f t="shared" si="3"/>
        <v>110</v>
      </c>
      <c r="B157" s="2"/>
      <c r="C157" s="31">
        <v>120</v>
      </c>
      <c r="D157" s="2" t="s">
        <v>157</v>
      </c>
      <c r="E157" s="18">
        <v>5.0847457627118651</v>
      </c>
      <c r="F157" s="18">
        <v>0.91525423728813493</v>
      </c>
      <c r="G157" s="18">
        <v>6</v>
      </c>
      <c r="H157" s="5" t="s">
        <v>62</v>
      </c>
      <c r="I157" s="56" t="s">
        <v>63</v>
      </c>
      <c r="J157" s="67"/>
      <c r="K157" s="29"/>
      <c r="L157" s="29"/>
      <c r="M157" s="29"/>
      <c r="N157" s="29"/>
      <c r="O157" s="29"/>
      <c r="P157" s="29"/>
      <c r="Q157" s="29"/>
      <c r="R157" s="29"/>
      <c r="S157" s="29"/>
    </row>
    <row r="158" spans="1:19" customFormat="1" x14ac:dyDescent="0.25">
      <c r="A158" s="31">
        <f t="shared" si="3"/>
        <v>111</v>
      </c>
      <c r="B158" s="2"/>
      <c r="C158" s="31">
        <v>120</v>
      </c>
      <c r="D158" s="2" t="s">
        <v>158</v>
      </c>
      <c r="E158" s="18">
        <v>3.3898305084745766</v>
      </c>
      <c r="F158" s="18">
        <v>0.61016949152542344</v>
      </c>
      <c r="G158" s="18">
        <v>4</v>
      </c>
      <c r="H158" s="5" t="s">
        <v>62</v>
      </c>
      <c r="I158" s="56" t="s">
        <v>63</v>
      </c>
      <c r="J158" s="67"/>
      <c r="K158" s="29"/>
      <c r="L158" s="29"/>
      <c r="M158" s="29"/>
      <c r="N158" s="29"/>
      <c r="O158" s="29"/>
      <c r="P158" s="29"/>
      <c r="Q158" s="29"/>
      <c r="R158" s="29"/>
      <c r="S158" s="29"/>
    </row>
    <row r="159" spans="1:19" customFormat="1" x14ac:dyDescent="0.25">
      <c r="A159" s="31">
        <f t="shared" si="3"/>
        <v>112</v>
      </c>
      <c r="B159" s="2"/>
      <c r="C159" s="31">
        <v>120</v>
      </c>
      <c r="D159" s="2" t="s">
        <v>159</v>
      </c>
      <c r="E159" s="18">
        <v>1.6949152542372883</v>
      </c>
      <c r="F159" s="18">
        <v>0.30508474576271172</v>
      </c>
      <c r="G159" s="18">
        <v>2</v>
      </c>
      <c r="H159" s="5" t="s">
        <v>62</v>
      </c>
      <c r="I159" s="56" t="s">
        <v>63</v>
      </c>
      <c r="J159" s="67"/>
      <c r="K159" s="29"/>
      <c r="L159" s="29"/>
      <c r="M159" s="29"/>
      <c r="N159" s="29"/>
      <c r="O159" s="29"/>
      <c r="P159" s="29"/>
      <c r="Q159" s="29"/>
      <c r="R159" s="29"/>
      <c r="S159" s="29"/>
    </row>
    <row r="160" spans="1:19" customFormat="1" x14ac:dyDescent="0.25">
      <c r="A160" s="31">
        <f t="shared" si="3"/>
        <v>113</v>
      </c>
      <c r="B160" s="2"/>
      <c r="C160" s="31">
        <v>120</v>
      </c>
      <c r="D160" s="2" t="s">
        <v>160</v>
      </c>
      <c r="E160" s="18">
        <v>4.2372881355932206</v>
      </c>
      <c r="F160" s="18">
        <v>0.76271186440677941</v>
      </c>
      <c r="G160" s="18">
        <v>5</v>
      </c>
      <c r="H160" s="5" t="s">
        <v>62</v>
      </c>
      <c r="I160" s="56" t="s">
        <v>63</v>
      </c>
      <c r="J160" s="67"/>
      <c r="K160" s="29"/>
      <c r="L160" s="29"/>
      <c r="M160" s="29"/>
      <c r="N160" s="29"/>
      <c r="O160" s="29"/>
      <c r="P160" s="29"/>
      <c r="Q160" s="29"/>
      <c r="R160" s="29"/>
      <c r="S160" s="29"/>
    </row>
    <row r="161" spans="1:19" customFormat="1" x14ac:dyDescent="0.25">
      <c r="A161" s="115" t="s">
        <v>161</v>
      </c>
      <c r="B161" s="116"/>
      <c r="C161" s="116"/>
      <c r="D161" s="117"/>
      <c r="E161" s="15"/>
      <c r="F161" s="16"/>
      <c r="G161" s="16"/>
      <c r="H161" s="10"/>
      <c r="I161" s="54"/>
      <c r="J161" s="67"/>
      <c r="K161" s="29"/>
      <c r="L161" s="29"/>
      <c r="M161" s="29"/>
      <c r="N161" s="29"/>
      <c r="O161" s="29"/>
      <c r="P161" s="29"/>
      <c r="Q161" s="29"/>
      <c r="R161" s="29"/>
      <c r="S161" s="29"/>
    </row>
    <row r="162" spans="1:19" customFormat="1" x14ac:dyDescent="0.25">
      <c r="A162" s="101" t="s">
        <v>162</v>
      </c>
      <c r="B162" s="102"/>
      <c r="C162" s="102"/>
      <c r="D162" s="103" t="s">
        <v>95</v>
      </c>
      <c r="E162" s="15"/>
      <c r="F162" s="16"/>
      <c r="G162" s="16"/>
      <c r="H162" s="10"/>
      <c r="I162" s="54"/>
      <c r="J162" s="67"/>
      <c r="K162" s="29"/>
      <c r="L162" s="29"/>
      <c r="M162" s="29"/>
      <c r="N162" s="29"/>
      <c r="O162" s="29"/>
      <c r="P162" s="29"/>
      <c r="Q162" s="29"/>
      <c r="R162" s="29"/>
      <c r="S162" s="29"/>
    </row>
    <row r="163" spans="1:19" customFormat="1" x14ac:dyDescent="0.25">
      <c r="A163" s="31">
        <f xml:space="preserve"> A160+1</f>
        <v>114</v>
      </c>
      <c r="B163" s="2"/>
      <c r="C163" s="31">
        <v>120</v>
      </c>
      <c r="D163" s="2" t="s">
        <v>163</v>
      </c>
      <c r="E163" s="18">
        <v>423.72881355932208</v>
      </c>
      <c r="F163" s="18">
        <v>76.271186440677923</v>
      </c>
      <c r="G163" s="18">
        <v>500</v>
      </c>
      <c r="H163" s="5" t="s">
        <v>62</v>
      </c>
      <c r="I163" s="56" t="s">
        <v>63</v>
      </c>
      <c r="J163" s="67"/>
      <c r="K163" s="29"/>
      <c r="L163" s="29"/>
      <c r="M163" s="29"/>
      <c r="N163" s="29"/>
      <c r="O163" s="29"/>
      <c r="P163" s="29"/>
      <c r="Q163" s="29"/>
      <c r="R163" s="29"/>
      <c r="S163" s="29"/>
    </row>
    <row r="164" spans="1:19" customFormat="1" x14ac:dyDescent="0.25">
      <c r="A164" s="31">
        <f xml:space="preserve"> A163+1</f>
        <v>115</v>
      </c>
      <c r="B164" s="2"/>
      <c r="C164" s="31">
        <v>120</v>
      </c>
      <c r="D164" s="2" t="s">
        <v>164</v>
      </c>
      <c r="E164" s="18">
        <v>84.745762711864415</v>
      </c>
      <c r="F164" s="18">
        <v>15.254237288135585</v>
      </c>
      <c r="G164" s="18">
        <v>100</v>
      </c>
      <c r="H164" s="5" t="s">
        <v>62</v>
      </c>
      <c r="I164" s="56" t="s">
        <v>63</v>
      </c>
      <c r="J164" s="67"/>
      <c r="K164" s="29"/>
      <c r="L164" s="29"/>
      <c r="M164" s="29"/>
      <c r="N164" s="29"/>
      <c r="O164" s="29"/>
      <c r="P164" s="29"/>
      <c r="Q164" s="29"/>
      <c r="R164" s="29"/>
      <c r="S164" s="29"/>
    </row>
    <row r="165" spans="1:19" customFormat="1" x14ac:dyDescent="0.25">
      <c r="A165" s="31">
        <f xml:space="preserve"> A164+1</f>
        <v>116</v>
      </c>
      <c r="B165" s="2"/>
      <c r="C165" s="31">
        <v>120</v>
      </c>
      <c r="D165" s="2" t="s">
        <v>165</v>
      </c>
      <c r="E165" s="18">
        <v>84.745762711864415</v>
      </c>
      <c r="F165" s="18">
        <v>15.254237288135585</v>
      </c>
      <c r="G165" s="18">
        <v>100</v>
      </c>
      <c r="H165" s="5" t="s">
        <v>62</v>
      </c>
      <c r="I165" s="56" t="s">
        <v>63</v>
      </c>
      <c r="J165" s="67"/>
      <c r="K165" s="29"/>
      <c r="L165" s="29"/>
      <c r="M165" s="29"/>
      <c r="N165" s="29"/>
      <c r="O165" s="29"/>
      <c r="P165" s="29"/>
      <c r="Q165" s="29"/>
      <c r="R165" s="29"/>
      <c r="S165" s="29"/>
    </row>
    <row r="166" spans="1:19" customFormat="1" x14ac:dyDescent="0.25">
      <c r="A166" s="31">
        <f xml:space="preserve"> A165+1</f>
        <v>117</v>
      </c>
      <c r="B166" s="2"/>
      <c r="C166" s="31">
        <v>120</v>
      </c>
      <c r="D166" s="2" t="s">
        <v>166</v>
      </c>
      <c r="E166" s="18">
        <v>423.72881355932208</v>
      </c>
      <c r="F166" s="18">
        <v>76.271186440677923</v>
      </c>
      <c r="G166" s="18">
        <v>500</v>
      </c>
      <c r="H166" s="5" t="s">
        <v>62</v>
      </c>
      <c r="I166" s="56" t="s">
        <v>63</v>
      </c>
      <c r="J166" s="67"/>
      <c r="K166" s="29"/>
      <c r="L166" s="29"/>
      <c r="M166" s="29"/>
      <c r="N166" s="29"/>
      <c r="O166" s="29"/>
      <c r="P166" s="29"/>
      <c r="Q166" s="29"/>
      <c r="R166" s="29"/>
      <c r="S166" s="29"/>
    </row>
    <row r="167" spans="1:19" customFormat="1" x14ac:dyDescent="0.25">
      <c r="A167" s="31">
        <f xml:space="preserve"> A166+1</f>
        <v>118</v>
      </c>
      <c r="B167" s="2"/>
      <c r="C167" s="31">
        <v>106</v>
      </c>
      <c r="D167" s="2" t="s">
        <v>167</v>
      </c>
      <c r="E167" s="18">
        <v>23.118644067796613</v>
      </c>
      <c r="F167" s="18">
        <v>4.1613559322033886</v>
      </c>
      <c r="G167" s="18">
        <v>27.28</v>
      </c>
      <c r="H167" s="5" t="s">
        <v>62</v>
      </c>
      <c r="I167" s="56" t="s">
        <v>168</v>
      </c>
      <c r="J167" s="67"/>
      <c r="K167" s="29"/>
      <c r="L167" s="29"/>
      <c r="M167" s="29"/>
      <c r="N167" s="29"/>
      <c r="O167" s="29"/>
      <c r="P167" s="29"/>
      <c r="Q167" s="29"/>
      <c r="R167" s="29"/>
      <c r="S167" s="29"/>
    </row>
    <row r="168" spans="1:19" customFormat="1" x14ac:dyDescent="0.25">
      <c r="A168" s="31">
        <f xml:space="preserve"> A167+1</f>
        <v>119</v>
      </c>
      <c r="B168" s="2"/>
      <c r="C168" s="31">
        <v>106</v>
      </c>
      <c r="D168" s="2" t="s">
        <v>169</v>
      </c>
      <c r="E168" s="18">
        <v>46.233050847457626</v>
      </c>
      <c r="F168" s="18">
        <v>8.3219491525423734</v>
      </c>
      <c r="G168" s="18">
        <v>54.555</v>
      </c>
      <c r="H168" s="5" t="s">
        <v>62</v>
      </c>
      <c r="I168" s="56" t="s">
        <v>168</v>
      </c>
      <c r="J168" s="67"/>
      <c r="K168" s="29"/>
      <c r="L168" s="29"/>
      <c r="M168" s="29"/>
      <c r="N168" s="29"/>
      <c r="O168" s="29"/>
      <c r="P168" s="29"/>
      <c r="Q168" s="29"/>
      <c r="R168" s="29"/>
      <c r="S168" s="29"/>
    </row>
    <row r="169" spans="1:19" customFormat="1" x14ac:dyDescent="0.25">
      <c r="A169" s="97" t="s">
        <v>170</v>
      </c>
      <c r="B169" s="98"/>
      <c r="C169" s="98"/>
      <c r="D169" s="98"/>
      <c r="E169" s="98"/>
      <c r="F169" s="98"/>
      <c r="G169" s="98"/>
      <c r="H169" s="98"/>
      <c r="I169" s="106"/>
      <c r="J169" s="67"/>
      <c r="K169" s="29"/>
      <c r="L169" s="29"/>
      <c r="M169" s="29"/>
      <c r="N169" s="29"/>
      <c r="O169" s="29"/>
      <c r="P169" s="29"/>
      <c r="Q169" s="29"/>
      <c r="R169" s="29"/>
      <c r="S169" s="29"/>
    </row>
    <row r="170" spans="1:19" customFormat="1" x14ac:dyDescent="0.25">
      <c r="A170" s="31">
        <f>A168+1</f>
        <v>120</v>
      </c>
      <c r="B170" s="2"/>
      <c r="C170" s="31">
        <v>112</v>
      </c>
      <c r="D170" s="2" t="s">
        <v>1627</v>
      </c>
      <c r="E170" s="18">
        <v>20000</v>
      </c>
      <c r="F170" s="18">
        <v>3600</v>
      </c>
      <c r="G170" s="18">
        <v>23600</v>
      </c>
      <c r="H170" s="5" t="s">
        <v>23</v>
      </c>
      <c r="I170" s="56" t="s">
        <v>171</v>
      </c>
      <c r="J170" s="67"/>
      <c r="K170" s="29"/>
      <c r="L170" s="29"/>
      <c r="M170" s="29"/>
      <c r="N170" s="29"/>
      <c r="O170" s="29"/>
      <c r="P170" s="29"/>
      <c r="Q170" s="29"/>
      <c r="R170" s="29"/>
      <c r="S170" s="29"/>
    </row>
    <row r="171" spans="1:19" customFormat="1" x14ac:dyDescent="0.25">
      <c r="A171" s="31">
        <f t="shared" ref="A171:A176" si="4" xml:space="preserve"> A170+1</f>
        <v>121</v>
      </c>
      <c r="B171" s="2"/>
      <c r="C171" s="31">
        <v>112</v>
      </c>
      <c r="D171" s="2" t="s">
        <v>172</v>
      </c>
      <c r="E171" s="18">
        <v>40000</v>
      </c>
      <c r="F171" s="18">
        <v>7200</v>
      </c>
      <c r="G171" s="18">
        <v>47200</v>
      </c>
      <c r="H171" s="5" t="s">
        <v>23</v>
      </c>
      <c r="I171" s="56" t="s">
        <v>171</v>
      </c>
      <c r="J171" s="67"/>
      <c r="K171" s="29"/>
      <c r="L171" s="29"/>
      <c r="M171" s="29"/>
      <c r="N171" s="29"/>
      <c r="O171" s="29"/>
      <c r="P171" s="29"/>
      <c r="Q171" s="29"/>
      <c r="R171" s="29"/>
      <c r="S171" s="29"/>
    </row>
    <row r="172" spans="1:19" customFormat="1" x14ac:dyDescent="0.25">
      <c r="A172" s="31">
        <f t="shared" si="4"/>
        <v>122</v>
      </c>
      <c r="B172" s="2"/>
      <c r="C172" s="31">
        <v>112</v>
      </c>
      <c r="D172" s="2" t="s">
        <v>1628</v>
      </c>
      <c r="E172" s="18">
        <v>79661.016949152545</v>
      </c>
      <c r="F172" s="18">
        <v>14338.983050847457</v>
      </c>
      <c r="G172" s="18">
        <v>94000</v>
      </c>
      <c r="H172" s="5" t="s">
        <v>23</v>
      </c>
      <c r="I172" s="56" t="s">
        <v>171</v>
      </c>
      <c r="J172" s="67"/>
      <c r="K172" s="29"/>
      <c r="L172" s="29"/>
      <c r="M172" s="29"/>
      <c r="N172" s="29"/>
      <c r="O172" s="29"/>
      <c r="P172" s="29"/>
      <c r="Q172" s="29"/>
      <c r="R172" s="29"/>
      <c r="S172" s="29"/>
    </row>
    <row r="173" spans="1:19" customFormat="1" x14ac:dyDescent="0.25">
      <c r="A173" s="31">
        <f t="shared" si="4"/>
        <v>123</v>
      </c>
      <c r="B173" s="2"/>
      <c r="C173" s="31">
        <v>112</v>
      </c>
      <c r="D173" s="2" t="s">
        <v>1629</v>
      </c>
      <c r="E173" s="18">
        <v>125000</v>
      </c>
      <c r="F173" s="18">
        <v>22500</v>
      </c>
      <c r="G173" s="18">
        <v>147500</v>
      </c>
      <c r="H173" s="5" t="s">
        <v>23</v>
      </c>
      <c r="I173" s="56" t="s">
        <v>171</v>
      </c>
      <c r="J173" s="67"/>
      <c r="K173" s="29"/>
      <c r="L173" s="29"/>
      <c r="M173" s="29"/>
      <c r="N173" s="29"/>
      <c r="O173" s="29"/>
      <c r="P173" s="29"/>
      <c r="Q173" s="29"/>
      <c r="R173" s="29"/>
      <c r="S173" s="29"/>
    </row>
    <row r="174" spans="1:19" customFormat="1" x14ac:dyDescent="0.25">
      <c r="A174" s="31">
        <f t="shared" si="4"/>
        <v>124</v>
      </c>
      <c r="B174" s="2"/>
      <c r="C174" s="31">
        <v>112</v>
      </c>
      <c r="D174" s="2" t="s">
        <v>1626</v>
      </c>
      <c r="E174" s="18">
        <v>250000</v>
      </c>
      <c r="F174" s="18">
        <v>45000</v>
      </c>
      <c r="G174" s="18">
        <v>295000</v>
      </c>
      <c r="H174" s="5" t="s">
        <v>23</v>
      </c>
      <c r="I174" s="56" t="s">
        <v>171</v>
      </c>
      <c r="J174" s="67"/>
      <c r="K174" s="29"/>
      <c r="L174" s="29"/>
      <c r="M174" s="29"/>
      <c r="N174" s="29"/>
      <c r="O174" s="29"/>
      <c r="P174" s="29"/>
      <c r="Q174" s="29"/>
      <c r="R174" s="29"/>
      <c r="S174" s="29"/>
    </row>
    <row r="175" spans="1:19" customFormat="1" x14ac:dyDescent="0.25">
      <c r="A175" s="31">
        <f t="shared" si="4"/>
        <v>125</v>
      </c>
      <c r="B175" s="2"/>
      <c r="C175" s="31">
        <v>112</v>
      </c>
      <c r="D175" s="2" t="s">
        <v>1625</v>
      </c>
      <c r="E175" s="18">
        <v>500000</v>
      </c>
      <c r="F175" s="18">
        <v>90000</v>
      </c>
      <c r="G175" s="18">
        <v>590000</v>
      </c>
      <c r="H175" s="5" t="s">
        <v>23</v>
      </c>
      <c r="I175" s="56" t="s">
        <v>171</v>
      </c>
      <c r="J175" s="67"/>
      <c r="K175" s="29"/>
      <c r="L175" s="29"/>
      <c r="M175" s="29"/>
      <c r="N175" s="29"/>
      <c r="O175" s="29"/>
      <c r="P175" s="29"/>
      <c r="Q175" s="29"/>
      <c r="R175" s="29"/>
      <c r="S175" s="29"/>
    </row>
    <row r="176" spans="1:19" customFormat="1" x14ac:dyDescent="0.25">
      <c r="A176" s="31">
        <f t="shared" si="4"/>
        <v>126</v>
      </c>
      <c r="B176" s="2"/>
      <c r="C176" s="31">
        <v>112</v>
      </c>
      <c r="D176" s="2" t="s">
        <v>173</v>
      </c>
      <c r="E176" s="18">
        <v>1000000</v>
      </c>
      <c r="F176" s="18">
        <v>180000</v>
      </c>
      <c r="G176" s="18">
        <v>1180000</v>
      </c>
      <c r="H176" s="5" t="s">
        <v>23</v>
      </c>
      <c r="I176" s="56" t="s">
        <v>171</v>
      </c>
      <c r="J176" s="67"/>
      <c r="K176" s="29"/>
      <c r="L176" s="29"/>
      <c r="M176" s="29"/>
      <c r="N176" s="29"/>
      <c r="O176" s="29"/>
      <c r="P176" s="29"/>
      <c r="Q176" s="29"/>
      <c r="R176" s="29"/>
      <c r="S176" s="29"/>
    </row>
    <row r="177" spans="1:19" customFormat="1" x14ac:dyDescent="0.25">
      <c r="A177" s="101" t="s">
        <v>174</v>
      </c>
      <c r="B177" s="102"/>
      <c r="C177" s="102"/>
      <c r="D177" s="103"/>
      <c r="E177" s="15"/>
      <c r="F177" s="16"/>
      <c r="G177" s="16"/>
      <c r="H177" s="10"/>
      <c r="I177" s="54"/>
      <c r="J177" s="67"/>
      <c r="K177" s="29"/>
      <c r="L177" s="29"/>
      <c r="M177" s="29"/>
      <c r="N177" s="29"/>
      <c r="O177" s="29"/>
      <c r="P177" s="29"/>
      <c r="Q177" s="29"/>
      <c r="R177" s="29"/>
      <c r="S177" s="29"/>
    </row>
    <row r="178" spans="1:19" customFormat="1" ht="31.5" x14ac:dyDescent="0.25">
      <c r="A178" s="31">
        <f>A176+1</f>
        <v>127</v>
      </c>
      <c r="B178" s="2"/>
      <c r="C178" s="31">
        <v>112</v>
      </c>
      <c r="D178" s="2" t="s">
        <v>1630</v>
      </c>
      <c r="E178" s="18">
        <v>20000</v>
      </c>
      <c r="F178" s="18">
        <v>3600</v>
      </c>
      <c r="G178" s="18">
        <v>23600</v>
      </c>
      <c r="H178" s="5" t="s">
        <v>23</v>
      </c>
      <c r="I178" s="56" t="s">
        <v>171</v>
      </c>
      <c r="J178" s="67"/>
      <c r="K178" s="29"/>
      <c r="L178" s="29"/>
      <c r="M178" s="29"/>
      <c r="N178" s="29"/>
      <c r="O178" s="29"/>
      <c r="P178" s="29"/>
      <c r="Q178" s="29"/>
      <c r="R178" s="29"/>
      <c r="S178" s="29"/>
    </row>
    <row r="179" spans="1:19" customFormat="1" ht="31.5" x14ac:dyDescent="0.25">
      <c r="A179" s="31">
        <f t="shared" ref="A179:A184" si="5" xml:space="preserve"> A178+1</f>
        <v>128</v>
      </c>
      <c r="B179" s="2"/>
      <c r="C179" s="31">
        <v>112</v>
      </c>
      <c r="D179" s="2" t="s">
        <v>175</v>
      </c>
      <c r="E179" s="18">
        <v>40000</v>
      </c>
      <c r="F179" s="18">
        <v>7200</v>
      </c>
      <c r="G179" s="18">
        <v>47200</v>
      </c>
      <c r="H179" s="5" t="s">
        <v>23</v>
      </c>
      <c r="I179" s="56" t="s">
        <v>171</v>
      </c>
      <c r="J179" s="67"/>
      <c r="K179" s="29"/>
      <c r="L179" s="29"/>
      <c r="M179" s="29"/>
      <c r="N179" s="29"/>
      <c r="O179" s="29"/>
      <c r="P179" s="29"/>
      <c r="Q179" s="29"/>
      <c r="R179" s="29"/>
      <c r="S179" s="29"/>
    </row>
    <row r="180" spans="1:19" customFormat="1" ht="31.5" x14ac:dyDescent="0.25">
      <c r="A180" s="31">
        <f t="shared" si="5"/>
        <v>129</v>
      </c>
      <c r="B180" s="2"/>
      <c r="C180" s="31">
        <v>112</v>
      </c>
      <c r="D180" s="2" t="s">
        <v>1631</v>
      </c>
      <c r="E180" s="18">
        <v>79661.016949152545</v>
      </c>
      <c r="F180" s="18">
        <v>14338.983050847457</v>
      </c>
      <c r="G180" s="18">
        <v>94000</v>
      </c>
      <c r="H180" s="5" t="s">
        <v>23</v>
      </c>
      <c r="I180" s="56" t="s">
        <v>171</v>
      </c>
      <c r="J180" s="67"/>
      <c r="K180" s="29"/>
      <c r="L180" s="29"/>
      <c r="M180" s="29"/>
      <c r="N180" s="29"/>
      <c r="O180" s="29"/>
      <c r="P180" s="29"/>
      <c r="Q180" s="29"/>
      <c r="R180" s="29"/>
      <c r="S180" s="29"/>
    </row>
    <row r="181" spans="1:19" customFormat="1" ht="31.5" x14ac:dyDescent="0.25">
      <c r="A181" s="31">
        <f t="shared" si="5"/>
        <v>130</v>
      </c>
      <c r="B181" s="2"/>
      <c r="C181" s="31">
        <v>112</v>
      </c>
      <c r="D181" s="2" t="s">
        <v>1632</v>
      </c>
      <c r="E181" s="18">
        <v>125000</v>
      </c>
      <c r="F181" s="18">
        <v>22500</v>
      </c>
      <c r="G181" s="18">
        <v>147500</v>
      </c>
      <c r="H181" s="5" t="s">
        <v>23</v>
      </c>
      <c r="I181" s="56" t="s">
        <v>171</v>
      </c>
      <c r="J181" s="67"/>
      <c r="K181" s="29"/>
      <c r="L181" s="29"/>
      <c r="M181" s="29"/>
      <c r="N181" s="29"/>
      <c r="O181" s="29"/>
      <c r="P181" s="29"/>
      <c r="Q181" s="29"/>
      <c r="R181" s="29"/>
      <c r="S181" s="29"/>
    </row>
    <row r="182" spans="1:19" customFormat="1" ht="31.5" x14ac:dyDescent="0.25">
      <c r="A182" s="31">
        <f t="shared" si="5"/>
        <v>131</v>
      </c>
      <c r="B182" s="2"/>
      <c r="C182" s="31">
        <v>112</v>
      </c>
      <c r="D182" s="2" t="s">
        <v>1633</v>
      </c>
      <c r="E182" s="18">
        <v>250000</v>
      </c>
      <c r="F182" s="18">
        <v>45000</v>
      </c>
      <c r="G182" s="18">
        <v>295000</v>
      </c>
      <c r="H182" s="5" t="s">
        <v>23</v>
      </c>
      <c r="I182" s="56" t="s">
        <v>171</v>
      </c>
      <c r="J182" s="67"/>
      <c r="K182" s="29"/>
      <c r="L182" s="29"/>
      <c r="M182" s="29"/>
      <c r="N182" s="29"/>
      <c r="O182" s="29"/>
      <c r="P182" s="29"/>
      <c r="Q182" s="29"/>
      <c r="R182" s="29"/>
      <c r="S182" s="29"/>
    </row>
    <row r="183" spans="1:19" customFormat="1" ht="31.5" x14ac:dyDescent="0.25">
      <c r="A183" s="31">
        <f t="shared" si="5"/>
        <v>132</v>
      </c>
      <c r="B183" s="2"/>
      <c r="C183" s="31">
        <v>112</v>
      </c>
      <c r="D183" s="2" t="s">
        <v>1634</v>
      </c>
      <c r="E183" s="18">
        <v>500000</v>
      </c>
      <c r="F183" s="18">
        <v>90000</v>
      </c>
      <c r="G183" s="18">
        <v>590000</v>
      </c>
      <c r="H183" s="5" t="s">
        <v>23</v>
      </c>
      <c r="I183" s="56" t="s">
        <v>171</v>
      </c>
      <c r="J183" s="67"/>
      <c r="K183" s="29"/>
      <c r="L183" s="29"/>
      <c r="M183" s="29"/>
      <c r="N183" s="29"/>
      <c r="O183" s="29"/>
      <c r="P183" s="29"/>
      <c r="Q183" s="29"/>
      <c r="R183" s="29"/>
      <c r="S183" s="29"/>
    </row>
    <row r="184" spans="1:19" customFormat="1" x14ac:dyDescent="0.25">
      <c r="A184" s="31">
        <f t="shared" si="5"/>
        <v>133</v>
      </c>
      <c r="B184" s="2"/>
      <c r="C184" s="31">
        <v>112</v>
      </c>
      <c r="D184" s="2" t="s">
        <v>176</v>
      </c>
      <c r="E184" s="18">
        <v>1000000</v>
      </c>
      <c r="F184" s="18">
        <v>180000</v>
      </c>
      <c r="G184" s="18">
        <v>1180000</v>
      </c>
      <c r="H184" s="5" t="s">
        <v>23</v>
      </c>
      <c r="I184" s="56" t="s">
        <v>171</v>
      </c>
      <c r="J184" s="67"/>
      <c r="K184" s="29"/>
      <c r="L184" s="29"/>
      <c r="M184" s="29"/>
      <c r="N184" s="29"/>
      <c r="O184" s="29"/>
      <c r="P184" s="29"/>
      <c r="Q184" s="29"/>
      <c r="R184" s="29"/>
      <c r="S184" s="29"/>
    </row>
    <row r="185" spans="1:19" customFormat="1" x14ac:dyDescent="0.25">
      <c r="A185" s="101" t="s">
        <v>177</v>
      </c>
      <c r="B185" s="102"/>
      <c r="C185" s="102"/>
      <c r="D185" s="103"/>
      <c r="E185" s="15"/>
      <c r="F185" s="16"/>
      <c r="G185" s="16"/>
      <c r="H185" s="10"/>
      <c r="I185" s="54"/>
      <c r="J185" s="67"/>
      <c r="K185" s="29"/>
      <c r="L185" s="29"/>
      <c r="M185" s="29"/>
      <c r="N185" s="29"/>
      <c r="O185" s="29"/>
      <c r="P185" s="29"/>
      <c r="Q185" s="29"/>
      <c r="R185" s="29"/>
      <c r="S185" s="29"/>
    </row>
    <row r="186" spans="1:19" customFormat="1" x14ac:dyDescent="0.25">
      <c r="A186" s="31">
        <f>A184+1</f>
        <v>134</v>
      </c>
      <c r="B186" s="2"/>
      <c r="C186" s="31">
        <v>106</v>
      </c>
      <c r="D186" s="2" t="s">
        <v>178</v>
      </c>
      <c r="E186" s="18">
        <v>2542.3728813559323</v>
      </c>
      <c r="F186" s="18">
        <v>457.62711864406782</v>
      </c>
      <c r="G186" s="18">
        <v>3000</v>
      </c>
      <c r="H186" s="5" t="s">
        <v>23</v>
      </c>
      <c r="I186" s="56" t="s">
        <v>171</v>
      </c>
      <c r="J186" s="67"/>
      <c r="K186" s="29"/>
      <c r="L186" s="29"/>
      <c r="M186" s="29"/>
      <c r="N186" s="29"/>
      <c r="O186" s="29"/>
      <c r="P186" s="29"/>
      <c r="Q186" s="29"/>
      <c r="R186" s="29"/>
      <c r="S186" s="29"/>
    </row>
    <row r="187" spans="1:19" customFormat="1" x14ac:dyDescent="0.25">
      <c r="A187" s="31">
        <f xml:space="preserve"> A186+1</f>
        <v>135</v>
      </c>
      <c r="B187" s="2"/>
      <c r="C187" s="31">
        <v>106</v>
      </c>
      <c r="D187" s="2" t="s">
        <v>179</v>
      </c>
      <c r="E187" s="18">
        <v>1440.6779661016949</v>
      </c>
      <c r="F187" s="18">
        <v>259.32203389830505</v>
      </c>
      <c r="G187" s="18">
        <v>1700</v>
      </c>
      <c r="H187" s="5" t="s">
        <v>23</v>
      </c>
      <c r="I187" s="56" t="s">
        <v>171</v>
      </c>
      <c r="J187" s="67"/>
      <c r="K187" s="29"/>
      <c r="L187" s="29"/>
      <c r="M187" s="29"/>
      <c r="N187" s="29"/>
      <c r="O187" s="29"/>
      <c r="P187" s="29"/>
      <c r="Q187" s="29"/>
      <c r="R187" s="29"/>
      <c r="S187" s="29"/>
    </row>
    <row r="188" spans="1:19" customFormat="1" x14ac:dyDescent="0.25">
      <c r="A188" s="101" t="s">
        <v>180</v>
      </c>
      <c r="B188" s="102"/>
      <c r="C188" s="102"/>
      <c r="D188" s="103"/>
      <c r="E188" s="15"/>
      <c r="F188" s="16"/>
      <c r="G188" s="16"/>
      <c r="H188" s="10"/>
      <c r="I188" s="54"/>
      <c r="J188" s="67"/>
      <c r="K188" s="29"/>
      <c r="L188" s="29"/>
      <c r="M188" s="29"/>
      <c r="N188" s="29"/>
      <c r="O188" s="29"/>
      <c r="P188" s="29"/>
      <c r="Q188" s="29"/>
      <c r="R188" s="29"/>
      <c r="S188" s="29"/>
    </row>
    <row r="189" spans="1:19" customFormat="1" x14ac:dyDescent="0.25">
      <c r="A189" s="31">
        <f>A187+1</f>
        <v>136</v>
      </c>
      <c r="B189" s="2"/>
      <c r="C189" s="31">
        <v>106</v>
      </c>
      <c r="D189" s="2" t="s">
        <v>181</v>
      </c>
      <c r="E189" s="18">
        <v>6864.406779661017</v>
      </c>
      <c r="F189" s="18">
        <v>1235.593220338983</v>
      </c>
      <c r="G189" s="18">
        <v>8100</v>
      </c>
      <c r="H189" s="5" t="s">
        <v>23</v>
      </c>
      <c r="I189" s="56" t="s">
        <v>171</v>
      </c>
      <c r="J189" s="67"/>
      <c r="K189" s="29"/>
      <c r="L189" s="29"/>
      <c r="M189" s="29"/>
      <c r="N189" s="29"/>
      <c r="O189" s="29"/>
      <c r="P189" s="29"/>
      <c r="Q189" s="29"/>
      <c r="R189" s="29"/>
      <c r="S189" s="29"/>
    </row>
    <row r="190" spans="1:19" customFormat="1" x14ac:dyDescent="0.25">
      <c r="A190" s="31">
        <f t="shared" ref="A190:A228" si="6" xml:space="preserve"> A189+1</f>
        <v>137</v>
      </c>
      <c r="B190" s="2"/>
      <c r="C190" s="31">
        <v>106</v>
      </c>
      <c r="D190" s="2" t="s">
        <v>182</v>
      </c>
      <c r="E190" s="18">
        <v>3432.2033898305085</v>
      </c>
      <c r="F190" s="18">
        <v>617.79661016949149</v>
      </c>
      <c r="G190" s="18">
        <v>4050</v>
      </c>
      <c r="H190" s="5" t="s">
        <v>23</v>
      </c>
      <c r="I190" s="56" t="s">
        <v>171</v>
      </c>
      <c r="J190" s="67"/>
      <c r="K190" s="29"/>
      <c r="L190" s="29"/>
      <c r="M190" s="29"/>
      <c r="N190" s="29"/>
      <c r="O190" s="29"/>
      <c r="P190" s="29"/>
      <c r="Q190" s="29"/>
      <c r="R190" s="29"/>
      <c r="S190" s="29"/>
    </row>
    <row r="191" spans="1:19" customFormat="1" x14ac:dyDescent="0.25">
      <c r="A191" s="31">
        <f t="shared" si="6"/>
        <v>138</v>
      </c>
      <c r="B191" s="2"/>
      <c r="C191" s="31">
        <v>106</v>
      </c>
      <c r="D191" s="2" t="s">
        <v>183</v>
      </c>
      <c r="E191" s="18">
        <v>5381.3559322033898</v>
      </c>
      <c r="F191" s="18">
        <v>968.6440677966101</v>
      </c>
      <c r="G191" s="18">
        <v>6350</v>
      </c>
      <c r="H191" s="5" t="s">
        <v>23</v>
      </c>
      <c r="I191" s="56" t="s">
        <v>171</v>
      </c>
      <c r="J191" s="67"/>
      <c r="K191" s="29"/>
      <c r="L191" s="29"/>
      <c r="M191" s="29"/>
      <c r="N191" s="29"/>
      <c r="O191" s="29"/>
      <c r="P191" s="29"/>
      <c r="Q191" s="29"/>
      <c r="R191" s="29"/>
      <c r="S191" s="29"/>
    </row>
    <row r="192" spans="1:19" customFormat="1" x14ac:dyDescent="0.25">
      <c r="A192" s="31">
        <f t="shared" si="6"/>
        <v>139</v>
      </c>
      <c r="B192" s="2"/>
      <c r="C192" s="31">
        <v>106</v>
      </c>
      <c r="D192" s="2" t="s">
        <v>184</v>
      </c>
      <c r="E192" s="18">
        <v>2203.3898305084749</v>
      </c>
      <c r="F192" s="18">
        <v>396.61016949152548</v>
      </c>
      <c r="G192" s="18">
        <v>2600</v>
      </c>
      <c r="H192" s="5" t="s">
        <v>23</v>
      </c>
      <c r="I192" s="56" t="s">
        <v>171</v>
      </c>
      <c r="J192" s="67"/>
      <c r="K192" s="29"/>
      <c r="L192" s="29"/>
      <c r="M192" s="29"/>
      <c r="N192" s="29"/>
      <c r="O192" s="29"/>
      <c r="P192" s="29"/>
      <c r="Q192" s="29"/>
      <c r="R192" s="29"/>
      <c r="S192" s="29"/>
    </row>
    <row r="193" spans="1:19" customFormat="1" x14ac:dyDescent="0.25">
      <c r="A193" s="31">
        <f t="shared" si="6"/>
        <v>140</v>
      </c>
      <c r="B193" s="2"/>
      <c r="C193" s="31">
        <v>106</v>
      </c>
      <c r="D193" s="2" t="s">
        <v>185</v>
      </c>
      <c r="E193" s="18">
        <v>5381.3559322033898</v>
      </c>
      <c r="F193" s="18">
        <v>968.6440677966101</v>
      </c>
      <c r="G193" s="18">
        <v>6350</v>
      </c>
      <c r="H193" s="5" t="s">
        <v>23</v>
      </c>
      <c r="I193" s="56" t="s">
        <v>171</v>
      </c>
      <c r="J193" s="67"/>
      <c r="K193" s="29"/>
      <c r="L193" s="29"/>
      <c r="M193" s="29"/>
      <c r="N193" s="29"/>
      <c r="O193" s="29"/>
      <c r="P193" s="29"/>
      <c r="Q193" s="29"/>
      <c r="R193" s="29"/>
      <c r="S193" s="29"/>
    </row>
    <row r="194" spans="1:19" customFormat="1" x14ac:dyDescent="0.25">
      <c r="A194" s="31">
        <f t="shared" si="6"/>
        <v>141</v>
      </c>
      <c r="B194" s="2"/>
      <c r="C194" s="31">
        <v>106</v>
      </c>
      <c r="D194" s="2" t="s">
        <v>186</v>
      </c>
      <c r="E194" s="18">
        <v>2203.3898305084749</v>
      </c>
      <c r="F194" s="18">
        <v>396.61016949152548</v>
      </c>
      <c r="G194" s="18">
        <v>2600</v>
      </c>
      <c r="H194" s="5" t="s">
        <v>23</v>
      </c>
      <c r="I194" s="56" t="s">
        <v>171</v>
      </c>
      <c r="J194" s="67"/>
      <c r="K194" s="29"/>
      <c r="L194" s="29"/>
      <c r="M194" s="29"/>
      <c r="N194" s="29"/>
      <c r="O194" s="29"/>
      <c r="P194" s="29"/>
      <c r="Q194" s="29"/>
      <c r="R194" s="29"/>
      <c r="S194" s="29"/>
    </row>
    <row r="195" spans="1:19" customFormat="1" x14ac:dyDescent="0.25">
      <c r="A195" s="31">
        <f t="shared" si="6"/>
        <v>142</v>
      </c>
      <c r="B195" s="2"/>
      <c r="C195" s="31">
        <v>106</v>
      </c>
      <c r="D195" s="2" t="s">
        <v>187</v>
      </c>
      <c r="E195" s="18">
        <v>5381.3559322033898</v>
      </c>
      <c r="F195" s="18">
        <v>968.6440677966101</v>
      </c>
      <c r="G195" s="18">
        <v>6350</v>
      </c>
      <c r="H195" s="5" t="s">
        <v>23</v>
      </c>
      <c r="I195" s="56" t="s">
        <v>171</v>
      </c>
      <c r="J195" s="67"/>
      <c r="K195" s="29"/>
      <c r="L195" s="29"/>
      <c r="M195" s="29"/>
      <c r="N195" s="29"/>
      <c r="O195" s="29"/>
      <c r="P195" s="29"/>
      <c r="Q195" s="29"/>
      <c r="R195" s="29"/>
      <c r="S195" s="29"/>
    </row>
    <row r="196" spans="1:19" customFormat="1" x14ac:dyDescent="0.25">
      <c r="A196" s="31">
        <f t="shared" si="6"/>
        <v>143</v>
      </c>
      <c r="B196" s="2"/>
      <c r="C196" s="31">
        <v>106</v>
      </c>
      <c r="D196" s="2" t="s">
        <v>188</v>
      </c>
      <c r="E196" s="18">
        <v>2203.3898305084749</v>
      </c>
      <c r="F196" s="18">
        <v>396.61016949152548</v>
      </c>
      <c r="G196" s="18">
        <v>2600</v>
      </c>
      <c r="H196" s="5" t="s">
        <v>23</v>
      </c>
      <c r="I196" s="56" t="s">
        <v>171</v>
      </c>
      <c r="J196" s="67"/>
      <c r="K196" s="29"/>
      <c r="L196" s="29"/>
      <c r="M196" s="29"/>
      <c r="N196" s="29"/>
      <c r="O196" s="29"/>
      <c r="P196" s="29"/>
      <c r="Q196" s="29"/>
      <c r="R196" s="29"/>
      <c r="S196" s="29"/>
    </row>
    <row r="197" spans="1:19" customFormat="1" x14ac:dyDescent="0.25">
      <c r="A197" s="31">
        <f t="shared" si="6"/>
        <v>144</v>
      </c>
      <c r="B197" s="2"/>
      <c r="C197" s="31">
        <v>106</v>
      </c>
      <c r="D197" s="2" t="s">
        <v>189</v>
      </c>
      <c r="E197" s="18">
        <v>3220.3389830508477</v>
      </c>
      <c r="F197" s="18">
        <v>579.66101694915255</v>
      </c>
      <c r="G197" s="18">
        <v>3800</v>
      </c>
      <c r="H197" s="5" t="s">
        <v>23</v>
      </c>
      <c r="I197" s="56" t="s">
        <v>171</v>
      </c>
      <c r="J197" s="67"/>
      <c r="K197" s="29"/>
      <c r="L197" s="29"/>
      <c r="M197" s="29"/>
      <c r="N197" s="29"/>
      <c r="O197" s="29"/>
      <c r="P197" s="29"/>
      <c r="Q197" s="29"/>
      <c r="R197" s="29"/>
      <c r="S197" s="29"/>
    </row>
    <row r="198" spans="1:19" customFormat="1" x14ac:dyDescent="0.25">
      <c r="A198" s="31">
        <f t="shared" si="6"/>
        <v>145</v>
      </c>
      <c r="B198" s="2"/>
      <c r="C198" s="31">
        <v>106</v>
      </c>
      <c r="D198" s="2" t="s">
        <v>190</v>
      </c>
      <c r="E198" s="18">
        <v>1525.4237288135594</v>
      </c>
      <c r="F198" s="18">
        <v>274.57627118644069</v>
      </c>
      <c r="G198" s="18">
        <v>1800</v>
      </c>
      <c r="H198" s="5" t="s">
        <v>23</v>
      </c>
      <c r="I198" s="56" t="s">
        <v>171</v>
      </c>
      <c r="J198" s="67"/>
      <c r="K198" s="29"/>
      <c r="L198" s="29"/>
      <c r="M198" s="29"/>
      <c r="N198" s="29"/>
      <c r="O198" s="29"/>
      <c r="P198" s="29"/>
      <c r="Q198" s="29"/>
      <c r="R198" s="29"/>
      <c r="S198" s="29"/>
    </row>
    <row r="199" spans="1:19" customFormat="1" x14ac:dyDescent="0.25">
      <c r="A199" s="31">
        <f t="shared" si="6"/>
        <v>146</v>
      </c>
      <c r="B199" s="2"/>
      <c r="C199" s="31">
        <v>106</v>
      </c>
      <c r="D199" s="2" t="s">
        <v>191</v>
      </c>
      <c r="E199" s="18">
        <v>1271.1864406779662</v>
      </c>
      <c r="F199" s="18">
        <v>228.81355932203391</v>
      </c>
      <c r="G199" s="18">
        <v>1500</v>
      </c>
      <c r="H199" s="5" t="s">
        <v>23</v>
      </c>
      <c r="I199" s="56" t="s">
        <v>171</v>
      </c>
      <c r="J199" s="67"/>
      <c r="K199" s="29"/>
      <c r="L199" s="29"/>
      <c r="M199" s="29"/>
      <c r="N199" s="29"/>
      <c r="O199" s="29"/>
      <c r="P199" s="29"/>
      <c r="Q199" s="29"/>
      <c r="R199" s="29"/>
      <c r="S199" s="29"/>
    </row>
    <row r="200" spans="1:19" customFormat="1" x14ac:dyDescent="0.25">
      <c r="A200" s="31">
        <f t="shared" si="6"/>
        <v>147</v>
      </c>
      <c r="B200" s="2"/>
      <c r="C200" s="31">
        <v>106</v>
      </c>
      <c r="D200" s="2" t="s">
        <v>192</v>
      </c>
      <c r="E200" s="18">
        <v>1737.2881355932204</v>
      </c>
      <c r="F200" s="18">
        <v>312.71186440677968</v>
      </c>
      <c r="G200" s="18">
        <v>2050</v>
      </c>
      <c r="H200" s="5" t="s">
        <v>23</v>
      </c>
      <c r="I200" s="56" t="s">
        <v>171</v>
      </c>
      <c r="J200" s="67"/>
      <c r="K200" s="29"/>
      <c r="L200" s="29"/>
      <c r="M200" s="29"/>
      <c r="N200" s="29"/>
      <c r="O200" s="29"/>
      <c r="P200" s="29"/>
      <c r="Q200" s="29"/>
      <c r="R200" s="29"/>
      <c r="S200" s="29"/>
    </row>
    <row r="201" spans="1:19" customFormat="1" x14ac:dyDescent="0.25">
      <c r="A201" s="31">
        <f t="shared" si="6"/>
        <v>148</v>
      </c>
      <c r="B201" s="2"/>
      <c r="C201" s="31">
        <v>106</v>
      </c>
      <c r="D201" s="2" t="s">
        <v>193</v>
      </c>
      <c r="E201" s="18">
        <v>17288.135593220341</v>
      </c>
      <c r="F201" s="18">
        <v>3111.8644067796613</v>
      </c>
      <c r="G201" s="18">
        <v>20400</v>
      </c>
      <c r="H201" s="5" t="s">
        <v>23</v>
      </c>
      <c r="I201" s="56" t="s">
        <v>194</v>
      </c>
      <c r="J201" s="67"/>
      <c r="K201" s="29"/>
      <c r="L201" s="29"/>
      <c r="M201" s="29"/>
      <c r="N201" s="29"/>
      <c r="O201" s="29"/>
      <c r="P201" s="29"/>
      <c r="Q201" s="29"/>
      <c r="R201" s="29"/>
      <c r="S201" s="29"/>
    </row>
    <row r="202" spans="1:19" customFormat="1" x14ac:dyDescent="0.25">
      <c r="A202" s="31">
        <f t="shared" si="6"/>
        <v>149</v>
      </c>
      <c r="B202" s="2"/>
      <c r="C202" s="31">
        <v>106</v>
      </c>
      <c r="D202" s="2" t="s">
        <v>195</v>
      </c>
      <c r="E202" s="18">
        <v>2796.6101694915255</v>
      </c>
      <c r="F202" s="18">
        <v>503.38983050847457</v>
      </c>
      <c r="G202" s="18">
        <v>3300</v>
      </c>
      <c r="H202" s="5" t="s">
        <v>23</v>
      </c>
      <c r="I202" s="56" t="s">
        <v>194</v>
      </c>
      <c r="J202" s="67"/>
      <c r="K202" s="29"/>
      <c r="L202" s="29"/>
      <c r="M202" s="29"/>
      <c r="N202" s="29"/>
      <c r="O202" s="29"/>
      <c r="P202" s="29"/>
      <c r="Q202" s="29"/>
      <c r="R202" s="29"/>
      <c r="S202" s="29"/>
    </row>
    <row r="203" spans="1:19" customFormat="1" x14ac:dyDescent="0.25">
      <c r="A203" s="31">
        <f t="shared" si="6"/>
        <v>150</v>
      </c>
      <c r="B203" s="2"/>
      <c r="C203" s="31">
        <v>106</v>
      </c>
      <c r="D203" s="2" t="s">
        <v>196</v>
      </c>
      <c r="E203" s="18">
        <v>1271.1864406779662</v>
      </c>
      <c r="F203" s="18">
        <v>228.81355932203391</v>
      </c>
      <c r="G203" s="18">
        <v>1500</v>
      </c>
      <c r="H203" s="5" t="s">
        <v>23</v>
      </c>
      <c r="I203" s="56" t="s">
        <v>171</v>
      </c>
      <c r="J203" s="67"/>
      <c r="K203" s="29"/>
      <c r="L203" s="29"/>
      <c r="M203" s="29"/>
      <c r="N203" s="29"/>
      <c r="O203" s="29"/>
      <c r="P203" s="29"/>
      <c r="Q203" s="29"/>
      <c r="R203" s="29"/>
      <c r="S203" s="29"/>
    </row>
    <row r="204" spans="1:19" customFormat="1" x14ac:dyDescent="0.25">
      <c r="A204" s="31">
        <f t="shared" si="6"/>
        <v>151</v>
      </c>
      <c r="B204" s="2"/>
      <c r="C204" s="31">
        <v>106</v>
      </c>
      <c r="D204" s="2" t="s">
        <v>197</v>
      </c>
      <c r="E204" s="18">
        <v>37203.389830508473</v>
      </c>
      <c r="F204" s="18">
        <v>6696.6101694915251</v>
      </c>
      <c r="G204" s="18">
        <v>43900</v>
      </c>
      <c r="H204" s="5" t="s">
        <v>23</v>
      </c>
      <c r="I204" s="56" t="s">
        <v>171</v>
      </c>
      <c r="J204" s="67"/>
      <c r="K204" s="29"/>
      <c r="L204" s="29"/>
      <c r="M204" s="29"/>
      <c r="N204" s="29"/>
      <c r="O204" s="29"/>
      <c r="P204" s="29"/>
      <c r="Q204" s="29"/>
      <c r="R204" s="29"/>
      <c r="S204" s="29"/>
    </row>
    <row r="205" spans="1:19" customFormat="1" x14ac:dyDescent="0.25">
      <c r="A205" s="31">
        <f t="shared" si="6"/>
        <v>152</v>
      </c>
      <c r="B205" s="2"/>
      <c r="C205" s="31">
        <v>106</v>
      </c>
      <c r="D205" s="2" t="s">
        <v>198</v>
      </c>
      <c r="E205" s="18">
        <v>2796.6101694915255</v>
      </c>
      <c r="F205" s="18">
        <v>503.38983050847457</v>
      </c>
      <c r="G205" s="18">
        <v>3300</v>
      </c>
      <c r="H205" s="5" t="s">
        <v>23</v>
      </c>
      <c r="I205" s="56" t="s">
        <v>171</v>
      </c>
      <c r="J205" s="67"/>
      <c r="K205" s="29"/>
      <c r="L205" s="29"/>
      <c r="M205" s="29"/>
      <c r="N205" s="29"/>
      <c r="O205" s="29"/>
      <c r="P205" s="29"/>
      <c r="Q205" s="29"/>
      <c r="R205" s="29"/>
      <c r="S205" s="29"/>
    </row>
    <row r="206" spans="1:19" customFormat="1" x14ac:dyDescent="0.25">
      <c r="A206" s="31">
        <f t="shared" si="6"/>
        <v>153</v>
      </c>
      <c r="B206" s="2"/>
      <c r="C206" s="31">
        <v>106</v>
      </c>
      <c r="D206" s="2" t="s">
        <v>199</v>
      </c>
      <c r="E206" s="18">
        <v>47203.38983050848</v>
      </c>
      <c r="F206" s="18">
        <v>8496.6101694915269</v>
      </c>
      <c r="G206" s="18">
        <v>55700</v>
      </c>
      <c r="H206" s="5" t="s">
        <v>23</v>
      </c>
      <c r="I206" s="56" t="s">
        <v>171</v>
      </c>
      <c r="J206" s="67"/>
      <c r="K206" s="29"/>
      <c r="L206" s="29"/>
      <c r="M206" s="29"/>
      <c r="N206" s="29"/>
      <c r="O206" s="29"/>
      <c r="P206" s="29"/>
      <c r="Q206" s="29"/>
      <c r="R206" s="29"/>
      <c r="S206" s="29"/>
    </row>
    <row r="207" spans="1:19" customFormat="1" x14ac:dyDescent="0.25">
      <c r="A207" s="31">
        <f t="shared" si="6"/>
        <v>154</v>
      </c>
      <c r="B207" s="2"/>
      <c r="C207" s="31">
        <v>106</v>
      </c>
      <c r="D207" s="2" t="s">
        <v>200</v>
      </c>
      <c r="E207" s="18">
        <v>27118.644067796613</v>
      </c>
      <c r="F207" s="18">
        <v>4881.3559322033898</v>
      </c>
      <c r="G207" s="18">
        <v>32000</v>
      </c>
      <c r="H207" s="5" t="s">
        <v>23</v>
      </c>
      <c r="I207" s="56" t="s">
        <v>171</v>
      </c>
      <c r="J207" s="67"/>
      <c r="K207" s="29"/>
      <c r="L207" s="29"/>
      <c r="M207" s="29"/>
      <c r="N207" s="29"/>
      <c r="O207" s="29"/>
      <c r="P207" s="29"/>
      <c r="Q207" s="29"/>
      <c r="R207" s="29"/>
      <c r="S207" s="29"/>
    </row>
    <row r="208" spans="1:19" customFormat="1" x14ac:dyDescent="0.25">
      <c r="A208" s="31">
        <f t="shared" si="6"/>
        <v>155</v>
      </c>
      <c r="B208" s="2"/>
      <c r="C208" s="31">
        <v>106</v>
      </c>
      <c r="D208" s="2" t="s">
        <v>201</v>
      </c>
      <c r="E208" s="18">
        <v>762.71186440677968</v>
      </c>
      <c r="F208" s="18">
        <v>137.28813559322035</v>
      </c>
      <c r="G208" s="18">
        <v>900</v>
      </c>
      <c r="H208" s="5" t="s">
        <v>23</v>
      </c>
      <c r="I208" s="56" t="s">
        <v>171</v>
      </c>
      <c r="J208" s="67"/>
      <c r="K208" s="29"/>
      <c r="L208" s="29"/>
      <c r="M208" s="29"/>
      <c r="N208" s="29"/>
      <c r="O208" s="29"/>
      <c r="P208" s="29"/>
      <c r="Q208" s="29"/>
      <c r="R208" s="29"/>
      <c r="S208" s="29"/>
    </row>
    <row r="209" spans="1:19" customFormat="1" x14ac:dyDescent="0.25">
      <c r="A209" s="31">
        <f t="shared" si="6"/>
        <v>156</v>
      </c>
      <c r="B209" s="2"/>
      <c r="C209" s="31">
        <v>106</v>
      </c>
      <c r="D209" s="2" t="s">
        <v>202</v>
      </c>
      <c r="E209" s="18">
        <v>1567.7966101694917</v>
      </c>
      <c r="F209" s="18">
        <v>282.20338983050851</v>
      </c>
      <c r="G209" s="18">
        <v>1850</v>
      </c>
      <c r="H209" s="5" t="s">
        <v>23</v>
      </c>
      <c r="I209" s="56" t="s">
        <v>171</v>
      </c>
      <c r="J209" s="67"/>
      <c r="K209" s="29"/>
      <c r="L209" s="29"/>
      <c r="M209" s="29"/>
      <c r="N209" s="29"/>
      <c r="O209" s="29"/>
      <c r="P209" s="29"/>
      <c r="Q209" s="29"/>
      <c r="R209" s="29"/>
      <c r="S209" s="29"/>
    </row>
    <row r="210" spans="1:19" customFormat="1" x14ac:dyDescent="0.25">
      <c r="A210" s="31">
        <f t="shared" si="6"/>
        <v>157</v>
      </c>
      <c r="B210" s="2"/>
      <c r="C210" s="31">
        <v>106</v>
      </c>
      <c r="D210" s="2" t="s">
        <v>203</v>
      </c>
      <c r="E210" s="18">
        <v>2542.3728813559323</v>
      </c>
      <c r="F210" s="18">
        <v>457.62711864406782</v>
      </c>
      <c r="G210" s="18">
        <v>3000</v>
      </c>
      <c r="H210" s="5" t="s">
        <v>23</v>
      </c>
      <c r="I210" s="56" t="s">
        <v>171</v>
      </c>
      <c r="J210" s="67"/>
      <c r="K210" s="29"/>
      <c r="L210" s="29"/>
      <c r="M210" s="29"/>
      <c r="N210" s="29"/>
      <c r="O210" s="29"/>
      <c r="P210" s="29"/>
      <c r="Q210" s="29"/>
      <c r="R210" s="29"/>
      <c r="S210" s="29"/>
    </row>
    <row r="211" spans="1:19" customFormat="1" x14ac:dyDescent="0.25">
      <c r="A211" s="31">
        <f t="shared" si="6"/>
        <v>158</v>
      </c>
      <c r="B211" s="2"/>
      <c r="C211" s="31">
        <v>106</v>
      </c>
      <c r="D211" s="2" t="s">
        <v>204</v>
      </c>
      <c r="E211" s="18">
        <v>3305.0847457627119</v>
      </c>
      <c r="F211" s="18">
        <v>594.91525423728808</v>
      </c>
      <c r="G211" s="18">
        <v>3900</v>
      </c>
      <c r="H211" s="5" t="s">
        <v>23</v>
      </c>
      <c r="I211" s="56" t="s">
        <v>171</v>
      </c>
      <c r="J211" s="67"/>
      <c r="K211" s="29"/>
      <c r="L211" s="29"/>
      <c r="M211" s="29"/>
      <c r="N211" s="29"/>
      <c r="O211" s="29"/>
      <c r="P211" s="29"/>
      <c r="Q211" s="29"/>
      <c r="R211" s="29"/>
      <c r="S211" s="29"/>
    </row>
    <row r="212" spans="1:19" customFormat="1" x14ac:dyDescent="0.25">
      <c r="A212" s="31">
        <f t="shared" si="6"/>
        <v>159</v>
      </c>
      <c r="B212" s="2"/>
      <c r="C212" s="31">
        <v>106</v>
      </c>
      <c r="D212" s="2" t="s">
        <v>205</v>
      </c>
      <c r="E212" s="18">
        <v>4110.1694915254238</v>
      </c>
      <c r="F212" s="18">
        <v>739.83050847457628</v>
      </c>
      <c r="G212" s="18">
        <v>4850</v>
      </c>
      <c r="H212" s="5" t="s">
        <v>23</v>
      </c>
      <c r="I212" s="56" t="s">
        <v>171</v>
      </c>
      <c r="J212" s="67"/>
      <c r="K212" s="29"/>
      <c r="L212" s="29"/>
      <c r="M212" s="29"/>
      <c r="N212" s="29"/>
      <c r="O212" s="29"/>
      <c r="P212" s="29"/>
      <c r="Q212" s="29"/>
      <c r="R212" s="29"/>
      <c r="S212" s="29"/>
    </row>
    <row r="213" spans="1:19" customFormat="1" x14ac:dyDescent="0.25">
      <c r="A213" s="31">
        <f t="shared" si="6"/>
        <v>160</v>
      </c>
      <c r="B213" s="2"/>
      <c r="C213" s="31">
        <v>106</v>
      </c>
      <c r="D213" s="2" t="s">
        <v>206</v>
      </c>
      <c r="E213" s="18">
        <v>4872.8813559322034</v>
      </c>
      <c r="F213" s="18">
        <v>877.11864406779659</v>
      </c>
      <c r="G213" s="18">
        <v>5750</v>
      </c>
      <c r="H213" s="5" t="s">
        <v>23</v>
      </c>
      <c r="I213" s="56" t="s">
        <v>171</v>
      </c>
      <c r="J213" s="67"/>
      <c r="K213" s="29"/>
      <c r="L213" s="29"/>
      <c r="M213" s="29"/>
      <c r="N213" s="29"/>
      <c r="O213" s="29"/>
      <c r="P213" s="29"/>
      <c r="Q213" s="29"/>
      <c r="R213" s="29"/>
      <c r="S213" s="29"/>
    </row>
    <row r="214" spans="1:19" customFormat="1" x14ac:dyDescent="0.25">
      <c r="A214" s="31">
        <f t="shared" si="6"/>
        <v>161</v>
      </c>
      <c r="B214" s="2"/>
      <c r="C214" s="31">
        <v>106</v>
      </c>
      <c r="D214" s="2" t="s">
        <v>207</v>
      </c>
      <c r="E214" s="18">
        <v>5338.9830508474579</v>
      </c>
      <c r="F214" s="18">
        <v>961.01694915254234</v>
      </c>
      <c r="G214" s="18">
        <v>6300</v>
      </c>
      <c r="H214" s="5" t="s">
        <v>23</v>
      </c>
      <c r="I214" s="56" t="s">
        <v>171</v>
      </c>
      <c r="J214" s="67"/>
      <c r="K214" s="29"/>
      <c r="L214" s="29"/>
      <c r="M214" s="29"/>
      <c r="N214" s="29"/>
      <c r="O214" s="29"/>
      <c r="P214" s="29"/>
      <c r="Q214" s="29"/>
      <c r="R214" s="29"/>
      <c r="S214" s="29"/>
    </row>
    <row r="215" spans="1:19" customFormat="1" x14ac:dyDescent="0.25">
      <c r="A215" s="31">
        <f t="shared" si="6"/>
        <v>162</v>
      </c>
      <c r="B215" s="2"/>
      <c r="C215" s="31">
        <v>106</v>
      </c>
      <c r="D215" s="2" t="s">
        <v>208</v>
      </c>
      <c r="E215" s="18">
        <v>6610.1694915254238</v>
      </c>
      <c r="F215" s="18">
        <v>1189.8305084745762</v>
      </c>
      <c r="G215" s="18">
        <v>7800</v>
      </c>
      <c r="H215" s="5" t="s">
        <v>23</v>
      </c>
      <c r="I215" s="56" t="s">
        <v>171</v>
      </c>
      <c r="J215" s="67"/>
      <c r="K215" s="29"/>
      <c r="L215" s="29"/>
      <c r="M215" s="29"/>
      <c r="N215" s="29"/>
      <c r="O215" s="29"/>
      <c r="P215" s="29"/>
      <c r="Q215" s="29"/>
      <c r="R215" s="29"/>
      <c r="S215" s="29"/>
    </row>
    <row r="216" spans="1:19" customFormat="1" x14ac:dyDescent="0.25">
      <c r="A216" s="31">
        <f t="shared" si="6"/>
        <v>163</v>
      </c>
      <c r="B216" s="2"/>
      <c r="C216" s="31">
        <v>106</v>
      </c>
      <c r="D216" s="2" t="s">
        <v>209</v>
      </c>
      <c r="E216" s="18">
        <v>7457.6271186440681</v>
      </c>
      <c r="F216" s="18">
        <v>1342.3728813559321</v>
      </c>
      <c r="G216" s="18">
        <v>8800</v>
      </c>
      <c r="H216" s="5" t="s">
        <v>23</v>
      </c>
      <c r="I216" s="56" t="s">
        <v>171</v>
      </c>
      <c r="J216" s="67"/>
      <c r="K216" s="29"/>
      <c r="L216" s="29"/>
      <c r="M216" s="29"/>
      <c r="N216" s="29"/>
      <c r="O216" s="29"/>
      <c r="P216" s="29"/>
      <c r="Q216" s="29"/>
      <c r="R216" s="29"/>
      <c r="S216" s="29"/>
    </row>
    <row r="217" spans="1:19" customFormat="1" x14ac:dyDescent="0.25">
      <c r="A217" s="31">
        <f t="shared" si="6"/>
        <v>164</v>
      </c>
      <c r="B217" s="2"/>
      <c r="C217" s="31">
        <v>106</v>
      </c>
      <c r="D217" s="2" t="s">
        <v>210</v>
      </c>
      <c r="E217" s="18">
        <v>8262.7118644067796</v>
      </c>
      <c r="F217" s="18">
        <v>1487.2881355932202</v>
      </c>
      <c r="G217" s="18">
        <v>9750</v>
      </c>
      <c r="H217" s="5" t="s">
        <v>23</v>
      </c>
      <c r="I217" s="56" t="s">
        <v>171</v>
      </c>
      <c r="J217" s="67"/>
      <c r="K217" s="29"/>
      <c r="L217" s="29"/>
      <c r="M217" s="29"/>
      <c r="N217" s="29"/>
      <c r="O217" s="29"/>
      <c r="P217" s="29"/>
      <c r="Q217" s="29"/>
      <c r="R217" s="29"/>
      <c r="S217" s="29"/>
    </row>
    <row r="218" spans="1:19" customFormat="1" x14ac:dyDescent="0.25">
      <c r="A218" s="31">
        <f t="shared" si="6"/>
        <v>165</v>
      </c>
      <c r="B218" s="2"/>
      <c r="C218" s="31">
        <v>106</v>
      </c>
      <c r="D218" s="2" t="s">
        <v>211</v>
      </c>
      <c r="E218" s="18">
        <v>9957.6271186440681</v>
      </c>
      <c r="F218" s="18">
        <v>1792.3728813559321</v>
      </c>
      <c r="G218" s="18">
        <v>11750</v>
      </c>
      <c r="H218" s="5" t="s">
        <v>23</v>
      </c>
      <c r="I218" s="56" t="s">
        <v>171</v>
      </c>
      <c r="J218" s="67"/>
      <c r="K218" s="29"/>
      <c r="L218" s="29"/>
      <c r="M218" s="29"/>
      <c r="N218" s="29"/>
      <c r="O218" s="29"/>
      <c r="P218" s="29"/>
      <c r="Q218" s="29"/>
      <c r="R218" s="29"/>
      <c r="S218" s="29"/>
    </row>
    <row r="219" spans="1:19" customFormat="1" x14ac:dyDescent="0.25">
      <c r="A219" s="31">
        <f t="shared" si="6"/>
        <v>166</v>
      </c>
      <c r="B219" s="2"/>
      <c r="C219" s="31">
        <v>106</v>
      </c>
      <c r="D219" s="2" t="s">
        <v>212</v>
      </c>
      <c r="E219" s="18">
        <v>11525.423728813559</v>
      </c>
      <c r="F219" s="18">
        <v>2074.5762711864404</v>
      </c>
      <c r="G219" s="18">
        <v>13600</v>
      </c>
      <c r="H219" s="5" t="s">
        <v>23</v>
      </c>
      <c r="I219" s="56" t="s">
        <v>171</v>
      </c>
      <c r="J219" s="67"/>
      <c r="K219" s="29"/>
      <c r="L219" s="29"/>
      <c r="M219" s="29"/>
      <c r="N219" s="29"/>
      <c r="O219" s="29"/>
      <c r="P219" s="29"/>
      <c r="Q219" s="29"/>
      <c r="R219" s="29"/>
      <c r="S219" s="29"/>
    </row>
    <row r="220" spans="1:19" customFormat="1" x14ac:dyDescent="0.25">
      <c r="A220" s="31">
        <f t="shared" si="6"/>
        <v>167</v>
      </c>
      <c r="B220" s="2"/>
      <c r="C220" s="31">
        <v>106</v>
      </c>
      <c r="D220" s="2" t="s">
        <v>213</v>
      </c>
      <c r="E220" s="18">
        <v>13262.71186440678</v>
      </c>
      <c r="F220" s="18">
        <v>2387.2881355932204</v>
      </c>
      <c r="G220" s="18">
        <v>15650</v>
      </c>
      <c r="H220" s="5" t="s">
        <v>23</v>
      </c>
      <c r="I220" s="56" t="s">
        <v>171</v>
      </c>
      <c r="J220" s="67"/>
      <c r="K220" s="29"/>
      <c r="L220" s="29"/>
      <c r="M220" s="29"/>
      <c r="N220" s="29"/>
      <c r="O220" s="29"/>
      <c r="P220" s="29"/>
      <c r="Q220" s="29"/>
      <c r="R220" s="29"/>
      <c r="S220" s="29"/>
    </row>
    <row r="221" spans="1:19" customFormat="1" x14ac:dyDescent="0.25">
      <c r="A221" s="31">
        <f t="shared" si="6"/>
        <v>168</v>
      </c>
      <c r="B221" s="2"/>
      <c r="C221" s="31">
        <v>106</v>
      </c>
      <c r="D221" s="2" t="s">
        <v>214</v>
      </c>
      <c r="E221" s="18">
        <v>14830.508474576272</v>
      </c>
      <c r="F221" s="18">
        <v>2669.4915254237289</v>
      </c>
      <c r="G221" s="18">
        <v>17500</v>
      </c>
      <c r="H221" s="5" t="s">
        <v>23</v>
      </c>
      <c r="I221" s="56" t="s">
        <v>171</v>
      </c>
      <c r="J221" s="67"/>
      <c r="K221" s="29"/>
      <c r="L221" s="29"/>
      <c r="M221" s="29"/>
      <c r="N221" s="29"/>
      <c r="O221" s="29"/>
      <c r="P221" s="29"/>
      <c r="Q221" s="29"/>
      <c r="R221" s="29"/>
      <c r="S221" s="29"/>
    </row>
    <row r="222" spans="1:19" customFormat="1" x14ac:dyDescent="0.25">
      <c r="A222" s="31">
        <f t="shared" si="6"/>
        <v>169</v>
      </c>
      <c r="B222" s="2"/>
      <c r="C222" s="31">
        <v>106</v>
      </c>
      <c r="D222" s="2" t="s">
        <v>215</v>
      </c>
      <c r="E222" s="18">
        <v>16525.423728813559</v>
      </c>
      <c r="F222" s="18">
        <v>2974.5762711864404</v>
      </c>
      <c r="G222" s="18">
        <v>19500</v>
      </c>
      <c r="H222" s="5" t="s">
        <v>23</v>
      </c>
      <c r="I222" s="56" t="s">
        <v>171</v>
      </c>
      <c r="J222" s="67"/>
      <c r="K222" s="29"/>
      <c r="L222" s="29"/>
      <c r="M222" s="29"/>
      <c r="N222" s="29"/>
      <c r="O222" s="29"/>
      <c r="P222" s="29"/>
      <c r="Q222" s="29"/>
      <c r="R222" s="29"/>
      <c r="S222" s="29"/>
    </row>
    <row r="223" spans="1:19" customFormat="1" x14ac:dyDescent="0.25">
      <c r="A223" s="31">
        <f t="shared" si="6"/>
        <v>170</v>
      </c>
      <c r="B223" s="2"/>
      <c r="C223" s="31">
        <v>106</v>
      </c>
      <c r="D223" s="2" t="s">
        <v>216</v>
      </c>
      <c r="E223" s="18">
        <v>24703.389830508477</v>
      </c>
      <c r="F223" s="18">
        <v>4446.610169491526</v>
      </c>
      <c r="G223" s="18">
        <v>29150</v>
      </c>
      <c r="H223" s="5" t="s">
        <v>23</v>
      </c>
      <c r="I223" s="56" t="s">
        <v>171</v>
      </c>
      <c r="J223" s="67"/>
      <c r="K223" s="29"/>
      <c r="L223" s="29"/>
      <c r="M223" s="29"/>
      <c r="N223" s="29"/>
      <c r="O223" s="29"/>
      <c r="P223" s="29"/>
      <c r="Q223" s="29"/>
      <c r="R223" s="29"/>
      <c r="S223" s="29"/>
    </row>
    <row r="224" spans="1:19" customFormat="1" x14ac:dyDescent="0.25">
      <c r="A224" s="31">
        <f t="shared" si="6"/>
        <v>171</v>
      </c>
      <c r="B224" s="2"/>
      <c r="C224" s="31">
        <v>106</v>
      </c>
      <c r="D224" s="2" t="s">
        <v>217</v>
      </c>
      <c r="E224" s="18">
        <v>33008.47457627119</v>
      </c>
      <c r="F224" s="18">
        <v>5941.5254237288136</v>
      </c>
      <c r="G224" s="18">
        <v>38950</v>
      </c>
      <c r="H224" s="5" t="s">
        <v>23</v>
      </c>
      <c r="I224" s="56" t="s">
        <v>171</v>
      </c>
      <c r="J224" s="67"/>
      <c r="K224" s="29"/>
      <c r="L224" s="29"/>
      <c r="M224" s="29"/>
      <c r="N224" s="29"/>
      <c r="O224" s="29"/>
      <c r="P224" s="29"/>
      <c r="Q224" s="29"/>
      <c r="R224" s="29"/>
      <c r="S224" s="29"/>
    </row>
    <row r="225" spans="1:19" customFormat="1" x14ac:dyDescent="0.25">
      <c r="A225" s="31">
        <f t="shared" si="6"/>
        <v>172</v>
      </c>
      <c r="B225" s="2"/>
      <c r="C225" s="31">
        <v>106</v>
      </c>
      <c r="D225" s="2" t="s">
        <v>218</v>
      </c>
      <c r="E225" s="18">
        <v>41313.5593220339</v>
      </c>
      <c r="F225" s="18">
        <v>7436.4406779661012</v>
      </c>
      <c r="G225" s="18">
        <v>48750</v>
      </c>
      <c r="H225" s="5" t="s">
        <v>23</v>
      </c>
      <c r="I225" s="56" t="s">
        <v>171</v>
      </c>
      <c r="J225" s="67"/>
      <c r="K225" s="29"/>
      <c r="L225" s="29"/>
      <c r="M225" s="29"/>
      <c r="N225" s="29"/>
      <c r="O225" s="29"/>
      <c r="P225" s="29"/>
      <c r="Q225" s="29"/>
      <c r="R225" s="29"/>
      <c r="S225" s="29"/>
    </row>
    <row r="226" spans="1:19" customFormat="1" x14ac:dyDescent="0.25">
      <c r="A226" s="31">
        <f t="shared" si="6"/>
        <v>173</v>
      </c>
      <c r="B226" s="2"/>
      <c r="C226" s="31">
        <v>106</v>
      </c>
      <c r="D226" s="2" t="s">
        <v>219</v>
      </c>
      <c r="E226" s="18">
        <v>49618.644067796609</v>
      </c>
      <c r="F226" s="18">
        <v>8931.3559322033889</v>
      </c>
      <c r="G226" s="18">
        <v>58550</v>
      </c>
      <c r="H226" s="5" t="s">
        <v>23</v>
      </c>
      <c r="I226" s="56" t="s">
        <v>171</v>
      </c>
      <c r="J226" s="67"/>
      <c r="K226" s="29"/>
      <c r="L226" s="29"/>
      <c r="M226" s="29"/>
      <c r="N226" s="29"/>
      <c r="O226" s="29"/>
      <c r="P226" s="29"/>
      <c r="Q226" s="29"/>
      <c r="R226" s="29"/>
      <c r="S226" s="29"/>
    </row>
    <row r="227" spans="1:19" customFormat="1" x14ac:dyDescent="0.25">
      <c r="A227" s="31">
        <f t="shared" si="6"/>
        <v>174</v>
      </c>
      <c r="B227" s="2"/>
      <c r="C227" s="31">
        <v>106</v>
      </c>
      <c r="D227" s="2" t="s">
        <v>220</v>
      </c>
      <c r="E227" s="18">
        <v>57754.237288135599</v>
      </c>
      <c r="F227" s="18">
        <v>10395.762711864407</v>
      </c>
      <c r="G227" s="18">
        <v>68150</v>
      </c>
      <c r="H227" s="5" t="s">
        <v>23</v>
      </c>
      <c r="I227" s="56" t="s">
        <v>171</v>
      </c>
      <c r="J227" s="67"/>
      <c r="K227" s="29"/>
      <c r="L227" s="29"/>
      <c r="M227" s="29"/>
      <c r="N227" s="29"/>
      <c r="O227" s="29"/>
      <c r="P227" s="29"/>
      <c r="Q227" s="29"/>
      <c r="R227" s="29"/>
      <c r="S227" s="29"/>
    </row>
    <row r="228" spans="1:19" customFormat="1" x14ac:dyDescent="0.25">
      <c r="A228" s="31">
        <f t="shared" si="6"/>
        <v>175</v>
      </c>
      <c r="B228" s="2"/>
      <c r="C228" s="31">
        <v>106</v>
      </c>
      <c r="D228" s="2" t="s">
        <v>221</v>
      </c>
      <c r="E228" s="18">
        <v>66101.694915254237</v>
      </c>
      <c r="F228" s="18">
        <v>11898.305084745762</v>
      </c>
      <c r="G228" s="18">
        <v>78000</v>
      </c>
      <c r="H228" s="5" t="s">
        <v>23</v>
      </c>
      <c r="I228" s="56" t="s">
        <v>171</v>
      </c>
      <c r="J228" s="67"/>
      <c r="K228" s="29"/>
      <c r="L228" s="29"/>
      <c r="M228" s="29"/>
      <c r="N228" s="29"/>
      <c r="O228" s="29"/>
      <c r="P228" s="29"/>
      <c r="Q228" s="29"/>
      <c r="R228" s="29"/>
      <c r="S228" s="29"/>
    </row>
    <row r="229" spans="1:19" customFormat="1" x14ac:dyDescent="0.25">
      <c r="A229" s="101" t="s">
        <v>222</v>
      </c>
      <c r="B229" s="102"/>
      <c r="C229" s="102"/>
      <c r="D229" s="103"/>
      <c r="E229" s="15"/>
      <c r="F229" s="16"/>
      <c r="G229" s="16"/>
      <c r="H229" s="10"/>
      <c r="I229" s="54"/>
      <c r="J229" s="67"/>
      <c r="K229" s="29"/>
      <c r="L229" s="29"/>
      <c r="M229" s="29"/>
      <c r="N229" s="29"/>
      <c r="O229" s="29"/>
      <c r="P229" s="29"/>
      <c r="Q229" s="29"/>
      <c r="R229" s="29"/>
      <c r="S229" s="29"/>
    </row>
    <row r="230" spans="1:19" customFormat="1" x14ac:dyDescent="0.25">
      <c r="A230" s="101" t="s">
        <v>223</v>
      </c>
      <c r="B230" s="102"/>
      <c r="C230" s="102"/>
      <c r="D230" s="103"/>
      <c r="E230" s="15"/>
      <c r="F230" s="16"/>
      <c r="G230" s="16"/>
      <c r="H230" s="10"/>
      <c r="I230" s="54"/>
      <c r="J230" s="67"/>
      <c r="K230" s="29"/>
      <c r="L230" s="29"/>
      <c r="M230" s="29"/>
      <c r="N230" s="29"/>
      <c r="O230" s="29"/>
      <c r="P230" s="29"/>
      <c r="Q230" s="29"/>
      <c r="R230" s="29"/>
      <c r="S230" s="29"/>
    </row>
    <row r="231" spans="1:19" customFormat="1" x14ac:dyDescent="0.25">
      <c r="A231" s="31">
        <f>A228+1</f>
        <v>176</v>
      </c>
      <c r="B231" s="2"/>
      <c r="C231" s="31">
        <v>105</v>
      </c>
      <c r="D231" s="2" t="s">
        <v>224</v>
      </c>
      <c r="E231" s="18">
        <v>11186.440677966102</v>
      </c>
      <c r="F231" s="18">
        <v>2013.5593220338983</v>
      </c>
      <c r="G231" s="18">
        <v>13200</v>
      </c>
      <c r="H231" s="5" t="s">
        <v>23</v>
      </c>
      <c r="I231" s="56" t="s">
        <v>171</v>
      </c>
      <c r="J231" s="67"/>
      <c r="K231" s="29"/>
      <c r="L231" s="29"/>
      <c r="M231" s="29"/>
      <c r="N231" s="29"/>
      <c r="O231" s="29"/>
      <c r="P231" s="29"/>
      <c r="Q231" s="29"/>
      <c r="R231" s="29"/>
      <c r="S231" s="29"/>
    </row>
    <row r="232" spans="1:19" customFormat="1" x14ac:dyDescent="0.25">
      <c r="A232" s="31">
        <f t="shared" ref="A232:A238" si="7" xml:space="preserve"> A231+1</f>
        <v>177</v>
      </c>
      <c r="B232" s="2"/>
      <c r="C232" s="31">
        <v>105</v>
      </c>
      <c r="D232" s="2" t="s">
        <v>225</v>
      </c>
      <c r="E232" s="18">
        <v>11186.440677966102</v>
      </c>
      <c r="F232" s="18">
        <v>2013.5593220338983</v>
      </c>
      <c r="G232" s="18">
        <v>13200</v>
      </c>
      <c r="H232" s="5" t="s">
        <v>23</v>
      </c>
      <c r="I232" s="56" t="s">
        <v>171</v>
      </c>
      <c r="J232" s="67"/>
      <c r="K232" s="29"/>
      <c r="L232" s="29"/>
      <c r="M232" s="29"/>
      <c r="N232" s="29"/>
      <c r="O232" s="29"/>
      <c r="P232" s="29"/>
      <c r="Q232" s="29"/>
      <c r="R232" s="29"/>
      <c r="S232" s="29"/>
    </row>
    <row r="233" spans="1:19" customFormat="1" x14ac:dyDescent="0.25">
      <c r="A233" s="31">
        <f t="shared" si="7"/>
        <v>178</v>
      </c>
      <c r="B233" s="2"/>
      <c r="C233" s="31">
        <v>105</v>
      </c>
      <c r="D233" s="2" t="s">
        <v>226</v>
      </c>
      <c r="E233" s="18">
        <v>5381.3559322033898</v>
      </c>
      <c r="F233" s="18">
        <v>968.6440677966101</v>
      </c>
      <c r="G233" s="18">
        <v>6350</v>
      </c>
      <c r="H233" s="5" t="s">
        <v>23</v>
      </c>
      <c r="I233" s="56" t="s">
        <v>171</v>
      </c>
      <c r="J233" s="67"/>
      <c r="K233" s="29"/>
      <c r="L233" s="29"/>
      <c r="M233" s="29"/>
      <c r="N233" s="29"/>
      <c r="O233" s="29"/>
      <c r="P233" s="29"/>
      <c r="Q233" s="29"/>
      <c r="R233" s="29"/>
      <c r="S233" s="29"/>
    </row>
    <row r="234" spans="1:19" customFormat="1" x14ac:dyDescent="0.25">
      <c r="A234" s="31">
        <f t="shared" si="7"/>
        <v>179</v>
      </c>
      <c r="B234" s="2"/>
      <c r="C234" s="31">
        <v>105</v>
      </c>
      <c r="D234" s="2" t="s">
        <v>1635</v>
      </c>
      <c r="E234" s="18">
        <v>25423.728813559323</v>
      </c>
      <c r="F234" s="18">
        <v>4576.2711864406783</v>
      </c>
      <c r="G234" s="18">
        <v>30000</v>
      </c>
      <c r="H234" s="5" t="s">
        <v>23</v>
      </c>
      <c r="I234" s="56" t="s">
        <v>171</v>
      </c>
      <c r="J234" s="67"/>
      <c r="K234" s="29"/>
      <c r="L234" s="29"/>
      <c r="M234" s="29"/>
      <c r="N234" s="29"/>
      <c r="O234" s="29"/>
      <c r="P234" s="29"/>
      <c r="Q234" s="29"/>
      <c r="R234" s="29"/>
      <c r="S234" s="29"/>
    </row>
    <row r="235" spans="1:19" customFormat="1" x14ac:dyDescent="0.25">
      <c r="A235" s="31">
        <f t="shared" si="7"/>
        <v>180</v>
      </c>
      <c r="B235" s="2"/>
      <c r="C235" s="31">
        <v>105</v>
      </c>
      <c r="D235" s="2" t="s">
        <v>227</v>
      </c>
      <c r="E235" s="18">
        <v>11186.440677966102</v>
      </c>
      <c r="F235" s="18">
        <v>2013.5593220338983</v>
      </c>
      <c r="G235" s="18">
        <v>13200</v>
      </c>
      <c r="H235" s="5" t="s">
        <v>23</v>
      </c>
      <c r="I235" s="56" t="s">
        <v>171</v>
      </c>
      <c r="J235" s="67"/>
      <c r="K235" s="29"/>
      <c r="L235" s="29"/>
      <c r="M235" s="29"/>
      <c r="N235" s="29"/>
      <c r="O235" s="29"/>
      <c r="P235" s="29"/>
      <c r="Q235" s="29"/>
      <c r="R235" s="29"/>
      <c r="S235" s="29"/>
    </row>
    <row r="236" spans="1:19" customFormat="1" x14ac:dyDescent="0.25">
      <c r="A236" s="31">
        <f t="shared" si="7"/>
        <v>181</v>
      </c>
      <c r="B236" s="2"/>
      <c r="C236" s="31">
        <v>105</v>
      </c>
      <c r="D236" s="2" t="s">
        <v>228</v>
      </c>
      <c r="E236" s="18">
        <v>11186.440677966102</v>
      </c>
      <c r="F236" s="18">
        <v>2013.5593220338983</v>
      </c>
      <c r="G236" s="18">
        <v>13200</v>
      </c>
      <c r="H236" s="5" t="s">
        <v>23</v>
      </c>
      <c r="I236" s="56" t="s">
        <v>171</v>
      </c>
      <c r="J236" s="67"/>
      <c r="K236" s="29"/>
      <c r="L236" s="29"/>
      <c r="M236" s="29"/>
      <c r="N236" s="29"/>
      <c r="O236" s="29"/>
      <c r="P236" s="29"/>
      <c r="Q236" s="29"/>
      <c r="R236" s="29"/>
      <c r="S236" s="29"/>
    </row>
    <row r="237" spans="1:19" customFormat="1" x14ac:dyDescent="0.25">
      <c r="A237" s="31">
        <f t="shared" si="7"/>
        <v>182</v>
      </c>
      <c r="B237" s="2"/>
      <c r="C237" s="31">
        <v>105</v>
      </c>
      <c r="D237" s="2" t="s">
        <v>229</v>
      </c>
      <c r="E237" s="18">
        <v>11186.440677966102</v>
      </c>
      <c r="F237" s="18">
        <v>2013.5593220338983</v>
      </c>
      <c r="G237" s="18">
        <v>13200</v>
      </c>
      <c r="H237" s="5" t="s">
        <v>23</v>
      </c>
      <c r="I237" s="56" t="s">
        <v>171</v>
      </c>
      <c r="J237" s="67"/>
      <c r="K237" s="29"/>
      <c r="L237" s="29"/>
      <c r="M237" s="29"/>
      <c r="N237" s="29"/>
      <c r="O237" s="29"/>
      <c r="P237" s="29"/>
      <c r="Q237" s="29"/>
      <c r="R237" s="29"/>
      <c r="S237" s="29"/>
    </row>
    <row r="238" spans="1:19" customFormat="1" x14ac:dyDescent="0.25">
      <c r="A238" s="31">
        <f t="shared" si="7"/>
        <v>183</v>
      </c>
      <c r="B238" s="2"/>
      <c r="C238" s="31">
        <v>105</v>
      </c>
      <c r="D238" s="2" t="s">
        <v>230</v>
      </c>
      <c r="E238" s="18">
        <v>5381.3559322033898</v>
      </c>
      <c r="F238" s="18">
        <v>968.6440677966101</v>
      </c>
      <c r="G238" s="18">
        <v>6350</v>
      </c>
      <c r="H238" s="5" t="s">
        <v>23</v>
      </c>
      <c r="I238" s="56" t="s">
        <v>171</v>
      </c>
      <c r="J238" s="67"/>
      <c r="K238" s="29"/>
      <c r="L238" s="29"/>
      <c r="M238" s="29"/>
      <c r="N238" s="29"/>
      <c r="O238" s="29"/>
      <c r="P238" s="29"/>
      <c r="Q238" s="29"/>
      <c r="R238" s="29"/>
      <c r="S238" s="29"/>
    </row>
    <row r="239" spans="1:19" customFormat="1" x14ac:dyDescent="0.25">
      <c r="A239" s="101" t="s">
        <v>231</v>
      </c>
      <c r="B239" s="102"/>
      <c r="C239" s="102"/>
      <c r="D239" s="103"/>
      <c r="E239" s="15"/>
      <c r="F239" s="16"/>
      <c r="G239" s="16"/>
      <c r="H239" s="10"/>
      <c r="I239" s="54"/>
      <c r="J239" s="67"/>
      <c r="K239" s="29"/>
      <c r="L239" s="29"/>
      <c r="M239" s="29"/>
      <c r="N239" s="29"/>
      <c r="O239" s="29"/>
      <c r="P239" s="29"/>
      <c r="Q239" s="29"/>
      <c r="R239" s="29"/>
      <c r="S239" s="29"/>
    </row>
    <row r="240" spans="1:19" customFormat="1" x14ac:dyDescent="0.25">
      <c r="A240" s="31">
        <f>A238+1</f>
        <v>184</v>
      </c>
      <c r="B240" s="2"/>
      <c r="C240" s="31">
        <v>105</v>
      </c>
      <c r="D240" s="2" t="s">
        <v>232</v>
      </c>
      <c r="E240" s="18">
        <v>39576.271186440681</v>
      </c>
      <c r="F240" s="18">
        <v>7123.7288135593226</v>
      </c>
      <c r="G240" s="18">
        <v>46700</v>
      </c>
      <c r="H240" s="5" t="s">
        <v>23</v>
      </c>
      <c r="I240" s="56" t="s">
        <v>171</v>
      </c>
      <c r="J240" s="67"/>
      <c r="K240" s="29"/>
      <c r="L240" s="29"/>
      <c r="M240" s="29"/>
      <c r="N240" s="29"/>
      <c r="O240" s="29"/>
      <c r="P240" s="29"/>
      <c r="Q240" s="29"/>
      <c r="R240" s="29"/>
      <c r="S240" s="29"/>
    </row>
    <row r="241" spans="1:19" customFormat="1" x14ac:dyDescent="0.25">
      <c r="A241" s="31">
        <f t="shared" ref="A241:A246" si="8" xml:space="preserve"> A240+1</f>
        <v>185</v>
      </c>
      <c r="B241" s="2"/>
      <c r="C241" s="31">
        <v>105</v>
      </c>
      <c r="D241" s="2" t="s">
        <v>233</v>
      </c>
      <c r="E241" s="18">
        <v>39576.271186440681</v>
      </c>
      <c r="F241" s="18">
        <v>7123.7288135593226</v>
      </c>
      <c r="G241" s="18">
        <v>46700</v>
      </c>
      <c r="H241" s="5" t="s">
        <v>23</v>
      </c>
      <c r="I241" s="56" t="s">
        <v>171</v>
      </c>
      <c r="J241" s="67"/>
      <c r="K241" s="29"/>
      <c r="L241" s="29"/>
      <c r="M241" s="29"/>
      <c r="N241" s="29"/>
      <c r="O241" s="29"/>
      <c r="P241" s="29"/>
      <c r="Q241" s="29"/>
      <c r="R241" s="29"/>
      <c r="S241" s="29"/>
    </row>
    <row r="242" spans="1:19" customFormat="1" x14ac:dyDescent="0.25">
      <c r="A242" s="31">
        <f t="shared" si="8"/>
        <v>186</v>
      </c>
      <c r="B242" s="2"/>
      <c r="C242" s="31">
        <v>105</v>
      </c>
      <c r="D242" s="2" t="s">
        <v>234</v>
      </c>
      <c r="E242" s="18">
        <v>39576.271186440681</v>
      </c>
      <c r="F242" s="18">
        <v>7123.7288135593226</v>
      </c>
      <c r="G242" s="18">
        <v>46700</v>
      </c>
      <c r="H242" s="5" t="s">
        <v>23</v>
      </c>
      <c r="I242" s="56" t="s">
        <v>171</v>
      </c>
      <c r="J242" s="67"/>
      <c r="K242" s="29"/>
      <c r="L242" s="29"/>
      <c r="M242" s="29"/>
      <c r="N242" s="29"/>
      <c r="O242" s="29"/>
      <c r="P242" s="29"/>
      <c r="Q242" s="29"/>
      <c r="R242" s="29"/>
      <c r="S242" s="29"/>
    </row>
    <row r="243" spans="1:19" customFormat="1" x14ac:dyDescent="0.25">
      <c r="A243" s="31">
        <f t="shared" si="8"/>
        <v>187</v>
      </c>
      <c r="B243" s="2"/>
      <c r="C243" s="31">
        <v>105</v>
      </c>
      <c r="D243" s="2" t="s">
        <v>235</v>
      </c>
      <c r="E243" s="18">
        <v>5381.3559322033898</v>
      </c>
      <c r="F243" s="18">
        <v>968.6440677966101</v>
      </c>
      <c r="G243" s="18">
        <v>6350</v>
      </c>
      <c r="H243" s="5" t="s">
        <v>23</v>
      </c>
      <c r="I243" s="56" t="s">
        <v>171</v>
      </c>
      <c r="J243" s="67"/>
      <c r="K243" s="29"/>
      <c r="L243" s="29"/>
      <c r="M243" s="29"/>
      <c r="N243" s="29"/>
      <c r="O243" s="29"/>
      <c r="P243" s="29"/>
      <c r="Q243" s="29"/>
      <c r="R243" s="29"/>
      <c r="S243" s="29"/>
    </row>
    <row r="244" spans="1:19" customFormat="1" x14ac:dyDescent="0.25">
      <c r="A244" s="31">
        <f t="shared" si="8"/>
        <v>188</v>
      </c>
      <c r="B244" s="2"/>
      <c r="C244" s="31">
        <v>105</v>
      </c>
      <c r="D244" s="2" t="s">
        <v>236</v>
      </c>
      <c r="E244" s="18">
        <v>11186.440677966102</v>
      </c>
      <c r="F244" s="18">
        <v>2013.5593220338983</v>
      </c>
      <c r="G244" s="18">
        <v>13200</v>
      </c>
      <c r="H244" s="5" t="s">
        <v>23</v>
      </c>
      <c r="I244" s="56" t="s">
        <v>171</v>
      </c>
      <c r="J244" s="67"/>
      <c r="K244" s="29"/>
      <c r="L244" s="29"/>
      <c r="M244" s="29"/>
      <c r="N244" s="29"/>
      <c r="O244" s="29"/>
      <c r="P244" s="29"/>
      <c r="Q244" s="29"/>
      <c r="R244" s="29"/>
      <c r="S244" s="29"/>
    </row>
    <row r="245" spans="1:19" customFormat="1" x14ac:dyDescent="0.25">
      <c r="A245" s="31">
        <f t="shared" si="8"/>
        <v>189</v>
      </c>
      <c r="B245" s="2"/>
      <c r="C245" s="31">
        <v>105</v>
      </c>
      <c r="D245" s="2" t="s">
        <v>237</v>
      </c>
      <c r="E245" s="18">
        <v>39576.271186440681</v>
      </c>
      <c r="F245" s="18">
        <v>7123.7288135593226</v>
      </c>
      <c r="G245" s="18">
        <v>46700</v>
      </c>
      <c r="H245" s="5" t="s">
        <v>23</v>
      </c>
      <c r="I245" s="56" t="s">
        <v>171</v>
      </c>
      <c r="J245" s="67"/>
      <c r="K245" s="29"/>
      <c r="L245" s="29"/>
      <c r="M245" s="29"/>
      <c r="N245" s="29"/>
      <c r="O245" s="29"/>
      <c r="P245" s="29"/>
      <c r="Q245" s="29"/>
      <c r="R245" s="29"/>
      <c r="S245" s="29"/>
    </row>
    <row r="246" spans="1:19" customFormat="1" x14ac:dyDescent="0.25">
      <c r="A246" s="31">
        <f t="shared" si="8"/>
        <v>190</v>
      </c>
      <c r="B246" s="2"/>
      <c r="C246" s="31">
        <v>105</v>
      </c>
      <c r="D246" s="2" t="s">
        <v>238</v>
      </c>
      <c r="E246" s="18">
        <v>11186.440677966102</v>
      </c>
      <c r="F246" s="18">
        <v>2013.5593220338983</v>
      </c>
      <c r="G246" s="18">
        <v>13200</v>
      </c>
      <c r="H246" s="5" t="s">
        <v>23</v>
      </c>
      <c r="I246" s="56" t="s">
        <v>171</v>
      </c>
      <c r="J246" s="67"/>
      <c r="K246" s="29"/>
      <c r="L246" s="29"/>
      <c r="M246" s="29"/>
      <c r="N246" s="29"/>
      <c r="O246" s="29"/>
      <c r="P246" s="29"/>
      <c r="Q246" s="29"/>
      <c r="R246" s="29"/>
      <c r="S246" s="29"/>
    </row>
    <row r="247" spans="1:19" customFormat="1" x14ac:dyDescent="0.25">
      <c r="A247" s="101" t="s">
        <v>239</v>
      </c>
      <c r="B247" s="102"/>
      <c r="C247" s="102"/>
      <c r="D247" s="103"/>
      <c r="E247" s="15"/>
      <c r="F247" s="16"/>
      <c r="G247" s="16"/>
      <c r="H247" s="10"/>
      <c r="I247" s="54"/>
      <c r="J247" s="67"/>
      <c r="K247" s="29"/>
      <c r="L247" s="29"/>
      <c r="M247" s="29"/>
      <c r="N247" s="29"/>
      <c r="O247" s="29"/>
      <c r="P247" s="29"/>
      <c r="Q247" s="29"/>
      <c r="R247" s="29"/>
      <c r="S247" s="29"/>
    </row>
    <row r="248" spans="1:19" customFormat="1" x14ac:dyDescent="0.25">
      <c r="A248" s="31">
        <f>A246+1</f>
        <v>191</v>
      </c>
      <c r="B248" s="2"/>
      <c r="C248" s="31">
        <v>105</v>
      </c>
      <c r="D248" s="2" t="s">
        <v>240</v>
      </c>
      <c r="E248" s="18">
        <v>39576.271186440681</v>
      </c>
      <c r="F248" s="18">
        <v>7123.7288135593226</v>
      </c>
      <c r="G248" s="18">
        <v>46700</v>
      </c>
      <c r="H248" s="5" t="s">
        <v>23</v>
      </c>
      <c r="I248" s="56" t="s">
        <v>171</v>
      </c>
      <c r="J248" s="67"/>
      <c r="K248" s="29"/>
      <c r="L248" s="29"/>
      <c r="M248" s="29"/>
      <c r="N248" s="29"/>
      <c r="O248" s="29"/>
      <c r="P248" s="29"/>
      <c r="Q248" s="29"/>
      <c r="R248" s="29"/>
      <c r="S248" s="29"/>
    </row>
    <row r="249" spans="1:19" customFormat="1" x14ac:dyDescent="0.25">
      <c r="A249" s="31">
        <f xml:space="preserve"> A248+1</f>
        <v>192</v>
      </c>
      <c r="B249" s="2"/>
      <c r="C249" s="31">
        <v>113</v>
      </c>
      <c r="D249" s="2" t="s">
        <v>241</v>
      </c>
      <c r="E249" s="18">
        <v>3559.3220338983051</v>
      </c>
      <c r="F249" s="18">
        <v>640.67796610169489</v>
      </c>
      <c r="G249" s="18">
        <v>4200</v>
      </c>
      <c r="H249" s="5" t="s">
        <v>23</v>
      </c>
      <c r="I249" s="56" t="s">
        <v>171</v>
      </c>
      <c r="J249" s="67"/>
      <c r="K249" s="29"/>
      <c r="L249" s="29"/>
      <c r="M249" s="29"/>
      <c r="N249" s="29"/>
      <c r="O249" s="29"/>
      <c r="P249" s="29"/>
      <c r="Q249" s="29"/>
      <c r="R249" s="29"/>
      <c r="S249" s="29"/>
    </row>
    <row r="250" spans="1:19" customFormat="1" x14ac:dyDescent="0.25">
      <c r="A250" s="31">
        <f xml:space="preserve"> A249+1</f>
        <v>193</v>
      </c>
      <c r="B250" s="2"/>
      <c r="C250" s="31">
        <v>113</v>
      </c>
      <c r="D250" s="2" t="s">
        <v>1636</v>
      </c>
      <c r="E250" s="18">
        <v>3559.3220338983101</v>
      </c>
      <c r="F250" s="18">
        <v>640.67796610169489</v>
      </c>
      <c r="G250" s="18">
        <v>4200</v>
      </c>
      <c r="H250" s="5" t="s">
        <v>23</v>
      </c>
      <c r="I250" s="56" t="s">
        <v>171</v>
      </c>
      <c r="J250" s="67"/>
      <c r="K250" s="29"/>
      <c r="L250" s="29"/>
      <c r="M250" s="29"/>
      <c r="N250" s="29"/>
      <c r="O250" s="29"/>
      <c r="P250" s="29"/>
      <c r="Q250" s="29"/>
      <c r="R250" s="29"/>
      <c r="S250" s="29"/>
    </row>
    <row r="251" spans="1:19" customFormat="1" x14ac:dyDescent="0.25">
      <c r="A251" s="101" t="s">
        <v>242</v>
      </c>
      <c r="B251" s="102"/>
      <c r="C251" s="102"/>
      <c r="D251" s="103"/>
      <c r="E251" s="15"/>
      <c r="F251" s="16"/>
      <c r="G251" s="16"/>
      <c r="H251" s="10"/>
      <c r="I251" s="54"/>
      <c r="J251" s="67"/>
      <c r="K251" s="29"/>
      <c r="L251" s="29"/>
      <c r="M251" s="29"/>
      <c r="N251" s="29"/>
      <c r="O251" s="29"/>
      <c r="P251" s="29"/>
      <c r="Q251" s="29"/>
      <c r="R251" s="29"/>
      <c r="S251" s="29"/>
    </row>
    <row r="252" spans="1:19" customFormat="1" x14ac:dyDescent="0.25">
      <c r="A252" s="31">
        <f>A250+1</f>
        <v>194</v>
      </c>
      <c r="B252" s="2"/>
      <c r="C252" s="31">
        <v>105</v>
      </c>
      <c r="D252" s="2" t="s">
        <v>243</v>
      </c>
      <c r="E252" s="18">
        <v>5381.3559322033898</v>
      </c>
      <c r="F252" s="18">
        <v>968.6440677966101</v>
      </c>
      <c r="G252" s="18">
        <v>6350</v>
      </c>
      <c r="H252" s="5" t="s">
        <v>23</v>
      </c>
      <c r="I252" s="56" t="s">
        <v>171</v>
      </c>
      <c r="J252" s="67"/>
      <c r="K252" s="29"/>
      <c r="L252" s="29"/>
      <c r="M252" s="29"/>
      <c r="N252" s="29"/>
      <c r="O252" s="29"/>
      <c r="P252" s="29"/>
      <c r="Q252" s="29"/>
      <c r="R252" s="29"/>
      <c r="S252" s="29"/>
    </row>
    <row r="253" spans="1:19" customFormat="1" x14ac:dyDescent="0.25">
      <c r="A253" s="31">
        <f t="shared" ref="A253:A261" si="9" xml:space="preserve"> A252+1</f>
        <v>195</v>
      </c>
      <c r="B253" s="2"/>
      <c r="C253" s="31">
        <v>105</v>
      </c>
      <c r="D253" s="2" t="s">
        <v>244</v>
      </c>
      <c r="E253" s="18">
        <v>7838.9830508474579</v>
      </c>
      <c r="F253" s="18">
        <v>1411.0169491525423</v>
      </c>
      <c r="G253" s="18">
        <v>9250</v>
      </c>
      <c r="H253" s="5" t="s">
        <v>23</v>
      </c>
      <c r="I253" s="56" t="s">
        <v>171</v>
      </c>
      <c r="J253" s="67"/>
      <c r="K253" s="29"/>
      <c r="L253" s="29"/>
      <c r="M253" s="29"/>
      <c r="N253" s="29"/>
      <c r="O253" s="29"/>
      <c r="P253" s="29"/>
      <c r="Q253" s="29"/>
      <c r="R253" s="29"/>
      <c r="S253" s="29"/>
    </row>
    <row r="254" spans="1:19" customFormat="1" x14ac:dyDescent="0.25">
      <c r="A254" s="31">
        <f t="shared" si="9"/>
        <v>196</v>
      </c>
      <c r="B254" s="2"/>
      <c r="C254" s="31">
        <v>105</v>
      </c>
      <c r="D254" s="2" t="s">
        <v>245</v>
      </c>
      <c r="E254" s="18">
        <v>39576.271186440681</v>
      </c>
      <c r="F254" s="18">
        <v>7123.7288135593226</v>
      </c>
      <c r="G254" s="18">
        <v>46700</v>
      </c>
      <c r="H254" s="5" t="s">
        <v>23</v>
      </c>
      <c r="I254" s="56" t="s">
        <v>171</v>
      </c>
      <c r="J254" s="67"/>
      <c r="K254" s="29"/>
      <c r="L254" s="29"/>
      <c r="M254" s="29"/>
      <c r="N254" s="29"/>
      <c r="O254" s="29"/>
      <c r="P254" s="29"/>
      <c r="Q254" s="29"/>
      <c r="R254" s="29"/>
      <c r="S254" s="29"/>
    </row>
    <row r="255" spans="1:19" customFormat="1" x14ac:dyDescent="0.25">
      <c r="A255" s="31">
        <f t="shared" si="9"/>
        <v>197</v>
      </c>
      <c r="B255" s="2"/>
      <c r="C255" s="31">
        <v>105</v>
      </c>
      <c r="D255" s="2" t="s">
        <v>246</v>
      </c>
      <c r="E255" s="18">
        <v>10423.728813559323</v>
      </c>
      <c r="F255" s="18">
        <v>1876.2711864406781</v>
      </c>
      <c r="G255" s="18">
        <v>12300</v>
      </c>
      <c r="H255" s="5" t="s">
        <v>23</v>
      </c>
      <c r="I255" s="56" t="s">
        <v>171</v>
      </c>
      <c r="J255" s="67"/>
      <c r="K255" s="29"/>
      <c r="L255" s="29"/>
      <c r="M255" s="29"/>
      <c r="N255" s="29"/>
      <c r="O255" s="29"/>
      <c r="P255" s="29"/>
      <c r="Q255" s="29"/>
      <c r="R255" s="29"/>
      <c r="S255" s="29"/>
    </row>
    <row r="256" spans="1:19" customFormat="1" x14ac:dyDescent="0.25">
      <c r="A256" s="31">
        <f t="shared" si="9"/>
        <v>198</v>
      </c>
      <c r="B256" s="2"/>
      <c r="C256" s="31">
        <v>105</v>
      </c>
      <c r="D256" s="2" t="s">
        <v>247</v>
      </c>
      <c r="E256" s="18">
        <v>11186.440677966102</v>
      </c>
      <c r="F256" s="18">
        <v>2013.5593220338983</v>
      </c>
      <c r="G256" s="18">
        <v>13200</v>
      </c>
      <c r="H256" s="5" t="s">
        <v>23</v>
      </c>
      <c r="I256" s="56" t="s">
        <v>171</v>
      </c>
      <c r="J256" s="67"/>
      <c r="K256" s="29"/>
      <c r="L256" s="29"/>
      <c r="M256" s="29"/>
      <c r="N256" s="29"/>
      <c r="O256" s="29"/>
      <c r="P256" s="29"/>
      <c r="Q256" s="29"/>
      <c r="R256" s="29"/>
      <c r="S256" s="29"/>
    </row>
    <row r="257" spans="1:19" customFormat="1" x14ac:dyDescent="0.25">
      <c r="A257" s="31">
        <f t="shared" si="9"/>
        <v>199</v>
      </c>
      <c r="B257" s="2"/>
      <c r="C257" s="31">
        <v>105</v>
      </c>
      <c r="D257" s="2" t="s">
        <v>248</v>
      </c>
      <c r="E257" s="18">
        <v>5381.3559322033898</v>
      </c>
      <c r="F257" s="18">
        <v>968.6440677966101</v>
      </c>
      <c r="G257" s="18">
        <v>6350</v>
      </c>
      <c r="H257" s="5" t="s">
        <v>23</v>
      </c>
      <c r="I257" s="56" t="s">
        <v>171</v>
      </c>
      <c r="J257" s="67"/>
      <c r="K257" s="29"/>
      <c r="L257" s="29"/>
      <c r="M257" s="29"/>
      <c r="N257" s="29"/>
      <c r="O257" s="29"/>
      <c r="P257" s="29"/>
      <c r="Q257" s="29"/>
      <c r="R257" s="29"/>
      <c r="S257" s="29"/>
    </row>
    <row r="258" spans="1:19" customFormat="1" x14ac:dyDescent="0.25">
      <c r="A258" s="31">
        <f t="shared" si="9"/>
        <v>200</v>
      </c>
      <c r="B258" s="2"/>
      <c r="C258" s="31">
        <v>105</v>
      </c>
      <c r="D258" s="2" t="s">
        <v>249</v>
      </c>
      <c r="E258" s="18">
        <v>11186.440677966102</v>
      </c>
      <c r="F258" s="18">
        <v>2013.5593220338983</v>
      </c>
      <c r="G258" s="18">
        <v>13200</v>
      </c>
      <c r="H258" s="5" t="s">
        <v>23</v>
      </c>
      <c r="I258" s="56" t="s">
        <v>171</v>
      </c>
      <c r="J258" s="67"/>
      <c r="K258" s="29"/>
      <c r="L258" s="29"/>
      <c r="M258" s="29"/>
      <c r="N258" s="29"/>
      <c r="O258" s="29"/>
      <c r="P258" s="29"/>
      <c r="Q258" s="29"/>
      <c r="R258" s="29"/>
      <c r="S258" s="29"/>
    </row>
    <row r="259" spans="1:19" customFormat="1" x14ac:dyDescent="0.25">
      <c r="A259" s="31">
        <f t="shared" si="9"/>
        <v>201</v>
      </c>
      <c r="B259" s="2"/>
      <c r="C259" s="31">
        <v>105</v>
      </c>
      <c r="D259" s="2" t="s">
        <v>250</v>
      </c>
      <c r="E259" s="18">
        <v>39576.271186440681</v>
      </c>
      <c r="F259" s="18">
        <v>7123.7288135593226</v>
      </c>
      <c r="G259" s="18">
        <v>46700</v>
      </c>
      <c r="H259" s="5" t="s">
        <v>23</v>
      </c>
      <c r="I259" s="56" t="s">
        <v>171</v>
      </c>
      <c r="J259" s="67"/>
      <c r="K259" s="29"/>
      <c r="L259" s="29"/>
      <c r="M259" s="29"/>
      <c r="N259" s="29"/>
      <c r="O259" s="29"/>
      <c r="P259" s="29"/>
      <c r="Q259" s="29"/>
      <c r="R259" s="29"/>
      <c r="S259" s="29"/>
    </row>
    <row r="260" spans="1:19" customFormat="1" x14ac:dyDescent="0.25">
      <c r="A260" s="31">
        <f t="shared" si="9"/>
        <v>202</v>
      </c>
      <c r="B260" s="2"/>
      <c r="C260" s="31">
        <v>105</v>
      </c>
      <c r="D260" s="2" t="s">
        <v>251</v>
      </c>
      <c r="E260" s="18">
        <v>8559.3220338983047</v>
      </c>
      <c r="F260" s="18">
        <v>1540.6779661016949</v>
      </c>
      <c r="G260" s="18">
        <v>10100</v>
      </c>
      <c r="H260" s="5" t="s">
        <v>23</v>
      </c>
      <c r="I260" s="56" t="s">
        <v>171</v>
      </c>
      <c r="J260" s="67"/>
      <c r="K260" s="29"/>
      <c r="L260" s="29"/>
      <c r="M260" s="29"/>
      <c r="N260" s="29"/>
      <c r="O260" s="29"/>
      <c r="P260" s="29"/>
      <c r="Q260" s="29"/>
      <c r="R260" s="29"/>
      <c r="S260" s="29"/>
    </row>
    <row r="261" spans="1:19" customFormat="1" x14ac:dyDescent="0.25">
      <c r="A261" s="31">
        <f t="shared" si="9"/>
        <v>203</v>
      </c>
      <c r="B261" s="2"/>
      <c r="C261" s="31">
        <v>113</v>
      </c>
      <c r="D261" s="2" t="s">
        <v>252</v>
      </c>
      <c r="E261" s="18">
        <v>11186.440677966102</v>
      </c>
      <c r="F261" s="18">
        <v>2013.5593220338983</v>
      </c>
      <c r="G261" s="18">
        <v>13200</v>
      </c>
      <c r="H261" s="5" t="s">
        <v>23</v>
      </c>
      <c r="I261" s="56" t="s">
        <v>171</v>
      </c>
      <c r="J261" s="67"/>
      <c r="K261" s="29"/>
      <c r="L261" s="29"/>
      <c r="M261" s="29"/>
      <c r="N261" s="29"/>
      <c r="O261" s="29"/>
      <c r="P261" s="29"/>
      <c r="Q261" s="29"/>
      <c r="R261" s="29"/>
      <c r="S261" s="29"/>
    </row>
    <row r="262" spans="1:19" customFormat="1" x14ac:dyDescent="0.25">
      <c r="A262" s="101" t="s">
        <v>253</v>
      </c>
      <c r="B262" s="102"/>
      <c r="C262" s="102"/>
      <c r="D262" s="103"/>
      <c r="E262" s="15"/>
      <c r="F262" s="16"/>
      <c r="G262" s="16"/>
      <c r="H262" s="10"/>
      <c r="I262" s="54"/>
      <c r="J262" s="67"/>
      <c r="K262" s="29"/>
      <c r="L262" s="29"/>
      <c r="M262" s="29"/>
      <c r="N262" s="29"/>
      <c r="O262" s="29"/>
      <c r="P262" s="29"/>
      <c r="Q262" s="29"/>
      <c r="R262" s="29"/>
      <c r="S262" s="29"/>
    </row>
    <row r="263" spans="1:19" customFormat="1" x14ac:dyDescent="0.25">
      <c r="A263" s="31">
        <f>A261+1</f>
        <v>204</v>
      </c>
      <c r="B263" s="2"/>
      <c r="C263" s="31">
        <v>105</v>
      </c>
      <c r="D263" s="2" t="s">
        <v>254</v>
      </c>
      <c r="E263" s="18">
        <v>11186.440677966102</v>
      </c>
      <c r="F263" s="18">
        <v>2013.5593220338983</v>
      </c>
      <c r="G263" s="18">
        <v>13200</v>
      </c>
      <c r="H263" s="5" t="s">
        <v>23</v>
      </c>
      <c r="I263" s="56" t="s">
        <v>171</v>
      </c>
      <c r="J263" s="67"/>
      <c r="K263" s="29"/>
      <c r="L263" s="29"/>
      <c r="M263" s="29"/>
      <c r="N263" s="29"/>
      <c r="O263" s="29"/>
      <c r="P263" s="29"/>
      <c r="Q263" s="29"/>
      <c r="R263" s="29"/>
      <c r="S263" s="29"/>
    </row>
    <row r="264" spans="1:19" customFormat="1" x14ac:dyDescent="0.25">
      <c r="A264" s="101" t="s">
        <v>255</v>
      </c>
      <c r="B264" s="102"/>
      <c r="C264" s="102"/>
      <c r="D264" s="103"/>
      <c r="E264" s="15"/>
      <c r="F264" s="16"/>
      <c r="G264" s="16"/>
      <c r="H264" s="10"/>
      <c r="I264" s="54"/>
      <c r="J264" s="67"/>
      <c r="K264" s="29"/>
      <c r="L264" s="29"/>
      <c r="M264" s="29"/>
      <c r="N264" s="29"/>
      <c r="O264" s="29"/>
      <c r="P264" s="29"/>
      <c r="Q264" s="29"/>
      <c r="R264" s="29"/>
      <c r="S264" s="29"/>
    </row>
    <row r="265" spans="1:19" customFormat="1" x14ac:dyDescent="0.25">
      <c r="A265" s="31">
        <f>A263+1</f>
        <v>205</v>
      </c>
      <c r="B265" s="2"/>
      <c r="C265" s="31">
        <v>113</v>
      </c>
      <c r="D265" s="2" t="s">
        <v>256</v>
      </c>
      <c r="E265" s="18">
        <v>381.35593220338984</v>
      </c>
      <c r="F265" s="18">
        <v>68.644067796610173</v>
      </c>
      <c r="G265" s="18">
        <v>450</v>
      </c>
      <c r="H265" s="5" t="s">
        <v>18</v>
      </c>
      <c r="I265" s="56" t="s">
        <v>257</v>
      </c>
      <c r="J265" s="67"/>
      <c r="K265" s="29"/>
      <c r="L265" s="29"/>
      <c r="M265" s="29"/>
      <c r="N265" s="29"/>
      <c r="O265" s="29"/>
      <c r="P265" s="29"/>
      <c r="Q265" s="29"/>
      <c r="R265" s="29"/>
      <c r="S265" s="29"/>
    </row>
    <row r="266" spans="1:19" customFormat="1" x14ac:dyDescent="0.25">
      <c r="A266" s="31">
        <f t="shared" ref="A266:A301" si="10" xml:space="preserve"> A265+1</f>
        <v>206</v>
      </c>
      <c r="B266" s="2"/>
      <c r="C266" s="31">
        <v>113</v>
      </c>
      <c r="D266" s="2" t="s">
        <v>258</v>
      </c>
      <c r="E266" s="18">
        <v>338.98305084745766</v>
      </c>
      <c r="F266" s="18">
        <v>61.016949152542374</v>
      </c>
      <c r="G266" s="18">
        <v>400</v>
      </c>
      <c r="H266" s="5" t="s">
        <v>18</v>
      </c>
      <c r="I266" s="56" t="s">
        <v>257</v>
      </c>
      <c r="J266" s="67"/>
      <c r="K266" s="29"/>
      <c r="L266" s="29"/>
      <c r="M266" s="29"/>
      <c r="N266" s="29"/>
      <c r="O266" s="29"/>
      <c r="P266" s="29"/>
      <c r="Q266" s="29"/>
      <c r="R266" s="29"/>
      <c r="S266" s="29"/>
    </row>
    <row r="267" spans="1:19" customFormat="1" x14ac:dyDescent="0.25">
      <c r="A267" s="31">
        <f t="shared" si="10"/>
        <v>207</v>
      </c>
      <c r="B267" s="2"/>
      <c r="C267" s="31">
        <v>113</v>
      </c>
      <c r="D267" s="2" t="s">
        <v>259</v>
      </c>
      <c r="E267" s="18">
        <v>10720.338983050848</v>
      </c>
      <c r="F267" s="18">
        <v>1929.6610169491526</v>
      </c>
      <c r="G267" s="18">
        <v>12650</v>
      </c>
      <c r="H267" s="5" t="s">
        <v>13</v>
      </c>
      <c r="I267" s="56" t="s">
        <v>257</v>
      </c>
      <c r="J267" s="67"/>
      <c r="K267" s="29"/>
      <c r="L267" s="29"/>
      <c r="M267" s="29"/>
      <c r="N267" s="29"/>
      <c r="O267" s="29"/>
      <c r="P267" s="29"/>
      <c r="Q267" s="29"/>
      <c r="R267" s="29"/>
      <c r="S267" s="29"/>
    </row>
    <row r="268" spans="1:19" customFormat="1" x14ac:dyDescent="0.25">
      <c r="A268" s="31">
        <f t="shared" si="10"/>
        <v>208</v>
      </c>
      <c r="B268" s="2"/>
      <c r="C268" s="31">
        <v>113</v>
      </c>
      <c r="D268" s="2" t="s">
        <v>260</v>
      </c>
      <c r="E268" s="18">
        <v>10720.338983050848</v>
      </c>
      <c r="F268" s="18">
        <v>1929.6610169491526</v>
      </c>
      <c r="G268" s="18">
        <v>12650</v>
      </c>
      <c r="H268" s="5" t="s">
        <v>13</v>
      </c>
      <c r="I268" s="56" t="s">
        <v>257</v>
      </c>
      <c r="J268" s="67"/>
      <c r="K268" s="29"/>
      <c r="L268" s="29"/>
      <c r="M268" s="29"/>
      <c r="N268" s="29"/>
      <c r="O268" s="29"/>
      <c r="P268" s="29"/>
      <c r="Q268" s="29"/>
      <c r="R268" s="29"/>
      <c r="S268" s="29"/>
    </row>
    <row r="269" spans="1:19" customFormat="1" x14ac:dyDescent="0.25">
      <c r="A269" s="31">
        <f t="shared" si="10"/>
        <v>209</v>
      </c>
      <c r="B269" s="2"/>
      <c r="C269" s="31">
        <v>113</v>
      </c>
      <c r="D269" s="2" t="s">
        <v>261</v>
      </c>
      <c r="E269" s="18">
        <v>5360.17</v>
      </c>
      <c r="F269" s="18">
        <v>964.83</v>
      </c>
      <c r="G269" s="18">
        <v>6325</v>
      </c>
      <c r="H269" s="5" t="s">
        <v>13</v>
      </c>
      <c r="I269" s="56" t="s">
        <v>257</v>
      </c>
      <c r="J269" s="67"/>
      <c r="K269" s="29"/>
      <c r="L269" s="29"/>
      <c r="M269" s="29"/>
      <c r="N269" s="29"/>
      <c r="O269" s="29"/>
      <c r="P269" s="29"/>
      <c r="Q269" s="29"/>
      <c r="R269" s="29"/>
      <c r="S269" s="29"/>
    </row>
    <row r="270" spans="1:19" customFormat="1" x14ac:dyDescent="0.25">
      <c r="A270" s="31">
        <f t="shared" si="10"/>
        <v>210</v>
      </c>
      <c r="B270" s="2"/>
      <c r="C270" s="31">
        <v>113</v>
      </c>
      <c r="D270" s="2" t="s">
        <v>262</v>
      </c>
      <c r="E270" s="18">
        <v>381.35593220338984</v>
      </c>
      <c r="F270" s="18">
        <v>68.644067796610173</v>
      </c>
      <c r="G270" s="18">
        <v>450</v>
      </c>
      <c r="H270" s="5" t="s">
        <v>13</v>
      </c>
      <c r="I270" s="56" t="s">
        <v>257</v>
      </c>
      <c r="J270" s="67"/>
      <c r="K270" s="29"/>
      <c r="L270" s="29"/>
      <c r="M270" s="29"/>
      <c r="N270" s="29"/>
      <c r="O270" s="29"/>
      <c r="P270" s="29"/>
      <c r="Q270" s="29"/>
      <c r="R270" s="29"/>
      <c r="S270" s="29"/>
    </row>
    <row r="271" spans="1:19" customFormat="1" x14ac:dyDescent="0.25">
      <c r="A271" s="31">
        <f t="shared" si="10"/>
        <v>211</v>
      </c>
      <c r="B271" s="2"/>
      <c r="C271" s="31">
        <v>113</v>
      </c>
      <c r="D271" s="2" t="s">
        <v>263</v>
      </c>
      <c r="E271" s="18">
        <v>10720.338983050848</v>
      </c>
      <c r="F271" s="18">
        <v>1929.6610169491526</v>
      </c>
      <c r="G271" s="18">
        <v>12650</v>
      </c>
      <c r="H271" s="5" t="s">
        <v>13</v>
      </c>
      <c r="I271" s="56" t="s">
        <v>257</v>
      </c>
      <c r="J271" s="67"/>
      <c r="K271" s="29"/>
      <c r="L271" s="29"/>
      <c r="M271" s="29"/>
      <c r="N271" s="29"/>
      <c r="O271" s="29"/>
      <c r="P271" s="29"/>
      <c r="Q271" s="29"/>
      <c r="R271" s="29"/>
      <c r="S271" s="29"/>
    </row>
    <row r="272" spans="1:19" customFormat="1" x14ac:dyDescent="0.25">
      <c r="A272" s="31">
        <f t="shared" si="10"/>
        <v>212</v>
      </c>
      <c r="B272" s="2"/>
      <c r="C272" s="31">
        <v>113</v>
      </c>
      <c r="D272" s="2" t="s">
        <v>264</v>
      </c>
      <c r="E272" s="18">
        <v>10720.338983050848</v>
      </c>
      <c r="F272" s="18">
        <v>1929.6610169491526</v>
      </c>
      <c r="G272" s="18">
        <v>12650</v>
      </c>
      <c r="H272" s="5" t="s">
        <v>13</v>
      </c>
      <c r="I272" s="56" t="s">
        <v>257</v>
      </c>
      <c r="J272" s="67"/>
      <c r="K272" s="29"/>
      <c r="L272" s="29"/>
      <c r="M272" s="29"/>
      <c r="N272" s="29"/>
      <c r="O272" s="29"/>
      <c r="P272" s="29"/>
      <c r="Q272" s="29"/>
      <c r="R272" s="29"/>
      <c r="S272" s="29"/>
    </row>
    <row r="273" spans="1:19" customFormat="1" x14ac:dyDescent="0.25">
      <c r="A273" s="31">
        <f t="shared" si="10"/>
        <v>213</v>
      </c>
      <c r="B273" s="2"/>
      <c r="C273" s="31">
        <v>113</v>
      </c>
      <c r="D273" s="2" t="s">
        <v>265</v>
      </c>
      <c r="E273" s="18">
        <v>5360.17</v>
      </c>
      <c r="F273" s="18">
        <v>964.83</v>
      </c>
      <c r="G273" s="18">
        <v>6325</v>
      </c>
      <c r="H273" s="5" t="s">
        <v>13</v>
      </c>
      <c r="I273" s="56" t="s">
        <v>257</v>
      </c>
      <c r="J273" s="67"/>
      <c r="K273" s="29"/>
      <c r="L273" s="29"/>
      <c r="M273" s="29"/>
      <c r="N273" s="29"/>
      <c r="O273" s="29"/>
      <c r="P273" s="29"/>
      <c r="Q273" s="29"/>
      <c r="R273" s="29"/>
      <c r="S273" s="29"/>
    </row>
    <row r="274" spans="1:19" customFormat="1" x14ac:dyDescent="0.25">
      <c r="A274" s="31">
        <f t="shared" si="10"/>
        <v>214</v>
      </c>
      <c r="B274" s="2"/>
      <c r="C274" s="31">
        <v>113</v>
      </c>
      <c r="D274" s="2" t="s">
        <v>266</v>
      </c>
      <c r="E274" s="18">
        <v>169.49152542372883</v>
      </c>
      <c r="F274" s="18">
        <v>30.508474576271187</v>
      </c>
      <c r="G274" s="18">
        <v>200</v>
      </c>
      <c r="H274" s="5" t="s">
        <v>18</v>
      </c>
      <c r="I274" s="56" t="s">
        <v>257</v>
      </c>
      <c r="J274" s="67"/>
      <c r="K274" s="29"/>
      <c r="L274" s="29"/>
      <c r="M274" s="29"/>
      <c r="N274" s="29"/>
      <c r="O274" s="29"/>
      <c r="P274" s="29"/>
      <c r="Q274" s="29"/>
      <c r="R274" s="29"/>
      <c r="S274" s="29"/>
    </row>
    <row r="275" spans="1:19" customFormat="1" x14ac:dyDescent="0.25">
      <c r="A275" s="31">
        <f t="shared" si="10"/>
        <v>215</v>
      </c>
      <c r="B275" s="2"/>
      <c r="C275" s="31">
        <v>113</v>
      </c>
      <c r="D275" s="2" t="s">
        <v>267</v>
      </c>
      <c r="E275" s="18">
        <v>5360.17</v>
      </c>
      <c r="F275" s="18">
        <v>964.83</v>
      </c>
      <c r="G275" s="18">
        <v>6325</v>
      </c>
      <c r="H275" s="5" t="s">
        <v>13</v>
      </c>
      <c r="I275" s="56" t="s">
        <v>257</v>
      </c>
      <c r="J275" s="67"/>
      <c r="K275" s="29"/>
      <c r="L275" s="29"/>
      <c r="M275" s="29"/>
      <c r="N275" s="29"/>
      <c r="O275" s="29"/>
      <c r="P275" s="29"/>
      <c r="Q275" s="29"/>
      <c r="R275" s="29"/>
      <c r="S275" s="29"/>
    </row>
    <row r="276" spans="1:19" customFormat="1" x14ac:dyDescent="0.25">
      <c r="A276" s="31">
        <f t="shared" si="10"/>
        <v>216</v>
      </c>
      <c r="B276" s="2"/>
      <c r="C276" s="31">
        <v>113</v>
      </c>
      <c r="D276" s="2" t="s">
        <v>268</v>
      </c>
      <c r="E276" s="18">
        <v>381.35593220338984</v>
      </c>
      <c r="F276" s="18">
        <v>68.644067796610173</v>
      </c>
      <c r="G276" s="18">
        <v>450</v>
      </c>
      <c r="H276" s="5" t="s">
        <v>13</v>
      </c>
      <c r="I276" s="56" t="s">
        <v>257</v>
      </c>
      <c r="J276" s="67"/>
      <c r="K276" s="29"/>
      <c r="L276" s="29"/>
      <c r="M276" s="29"/>
      <c r="N276" s="29"/>
      <c r="O276" s="29"/>
      <c r="P276" s="29"/>
      <c r="Q276" s="29"/>
      <c r="R276" s="29"/>
      <c r="S276" s="29"/>
    </row>
    <row r="277" spans="1:19" customFormat="1" x14ac:dyDescent="0.25">
      <c r="A277" s="31">
        <f t="shared" si="10"/>
        <v>217</v>
      </c>
      <c r="B277" s="2"/>
      <c r="C277" s="31">
        <v>113</v>
      </c>
      <c r="D277" s="2" t="s">
        <v>269</v>
      </c>
      <c r="E277" s="18">
        <v>5360.17</v>
      </c>
      <c r="F277" s="18">
        <v>964.83</v>
      </c>
      <c r="G277" s="18">
        <v>6325</v>
      </c>
      <c r="H277" s="5" t="s">
        <v>13</v>
      </c>
      <c r="I277" s="56" t="s">
        <v>257</v>
      </c>
      <c r="J277" s="67"/>
      <c r="K277" s="29"/>
      <c r="L277" s="29"/>
      <c r="M277" s="29"/>
      <c r="N277" s="29"/>
      <c r="O277" s="29"/>
      <c r="P277" s="29"/>
      <c r="Q277" s="29"/>
      <c r="R277" s="29"/>
      <c r="S277" s="29"/>
    </row>
    <row r="278" spans="1:19" customFormat="1" x14ac:dyDescent="0.25">
      <c r="A278" s="31">
        <f t="shared" si="10"/>
        <v>218</v>
      </c>
      <c r="B278" s="2"/>
      <c r="C278" s="31">
        <v>113</v>
      </c>
      <c r="D278" s="2" t="s">
        <v>270</v>
      </c>
      <c r="E278" s="18">
        <v>10720.338983050848</v>
      </c>
      <c r="F278" s="18">
        <v>1929.6610169491526</v>
      </c>
      <c r="G278" s="18">
        <v>12650</v>
      </c>
      <c r="H278" s="5" t="s">
        <v>13</v>
      </c>
      <c r="I278" s="56" t="s">
        <v>257</v>
      </c>
      <c r="J278" s="67"/>
      <c r="K278" s="29"/>
      <c r="L278" s="29"/>
      <c r="M278" s="29"/>
      <c r="N278" s="29"/>
      <c r="O278" s="29"/>
      <c r="P278" s="29"/>
      <c r="Q278" s="29"/>
      <c r="R278" s="29"/>
      <c r="S278" s="29"/>
    </row>
    <row r="279" spans="1:19" customFormat="1" x14ac:dyDescent="0.25">
      <c r="A279" s="31">
        <f t="shared" si="10"/>
        <v>219</v>
      </c>
      <c r="B279" s="2"/>
      <c r="C279" s="31">
        <v>113</v>
      </c>
      <c r="D279" s="2" t="s">
        <v>271</v>
      </c>
      <c r="E279" s="18">
        <v>10720.338983050848</v>
      </c>
      <c r="F279" s="18">
        <v>1929.6610169491526</v>
      </c>
      <c r="G279" s="18">
        <v>12650</v>
      </c>
      <c r="H279" s="5" t="s">
        <v>13</v>
      </c>
      <c r="I279" s="56" t="s">
        <v>257</v>
      </c>
      <c r="J279" s="67"/>
      <c r="K279" s="29"/>
      <c r="L279" s="29"/>
      <c r="M279" s="29"/>
      <c r="N279" s="29"/>
      <c r="O279" s="29"/>
      <c r="P279" s="29"/>
      <c r="Q279" s="29"/>
      <c r="R279" s="29"/>
      <c r="S279" s="29"/>
    </row>
    <row r="280" spans="1:19" customFormat="1" x14ac:dyDescent="0.25">
      <c r="A280" s="31">
        <f t="shared" si="10"/>
        <v>220</v>
      </c>
      <c r="B280" s="2"/>
      <c r="C280" s="31">
        <v>113</v>
      </c>
      <c r="D280" s="2" t="s">
        <v>272</v>
      </c>
      <c r="E280" s="18">
        <v>5360.17</v>
      </c>
      <c r="F280" s="18">
        <v>964.83</v>
      </c>
      <c r="G280" s="18">
        <v>6325</v>
      </c>
      <c r="H280" s="5" t="s">
        <v>13</v>
      </c>
      <c r="I280" s="56" t="s">
        <v>257</v>
      </c>
      <c r="J280" s="67"/>
      <c r="K280" s="29"/>
      <c r="L280" s="29"/>
      <c r="M280" s="29"/>
      <c r="N280" s="29"/>
      <c r="O280" s="29"/>
      <c r="P280" s="29"/>
      <c r="Q280" s="29"/>
      <c r="R280" s="29"/>
      <c r="S280" s="29"/>
    </row>
    <row r="281" spans="1:19" customFormat="1" x14ac:dyDescent="0.25">
      <c r="A281" s="31">
        <f t="shared" si="10"/>
        <v>221</v>
      </c>
      <c r="B281" s="2"/>
      <c r="C281" s="31">
        <v>113</v>
      </c>
      <c r="D281" s="2" t="s">
        <v>273</v>
      </c>
      <c r="E281" s="18">
        <v>381.35593220338984</v>
      </c>
      <c r="F281" s="18">
        <v>68.644067796610173</v>
      </c>
      <c r="G281" s="18">
        <v>450</v>
      </c>
      <c r="H281" s="5" t="s">
        <v>13</v>
      </c>
      <c r="I281" s="56" t="s">
        <v>257</v>
      </c>
      <c r="J281" s="67"/>
      <c r="K281" s="29"/>
      <c r="L281" s="29"/>
      <c r="M281" s="29"/>
      <c r="N281" s="29"/>
      <c r="O281" s="29"/>
      <c r="P281" s="29"/>
      <c r="Q281" s="29"/>
      <c r="R281" s="29"/>
      <c r="S281" s="29"/>
    </row>
    <row r="282" spans="1:19" customFormat="1" x14ac:dyDescent="0.25">
      <c r="A282" s="31">
        <f t="shared" si="10"/>
        <v>222</v>
      </c>
      <c r="B282" s="2"/>
      <c r="C282" s="31">
        <v>113</v>
      </c>
      <c r="D282" s="2" t="s">
        <v>274</v>
      </c>
      <c r="E282" s="18">
        <v>10720.338983050848</v>
      </c>
      <c r="F282" s="18">
        <v>1929.6610169491526</v>
      </c>
      <c r="G282" s="18">
        <v>12650</v>
      </c>
      <c r="H282" s="5" t="s">
        <v>13</v>
      </c>
      <c r="I282" s="56" t="s">
        <v>257</v>
      </c>
      <c r="J282" s="67"/>
      <c r="K282" s="29"/>
      <c r="L282" s="29"/>
      <c r="M282" s="29"/>
      <c r="N282" s="29"/>
      <c r="O282" s="29"/>
      <c r="P282" s="29"/>
      <c r="Q282" s="29"/>
      <c r="R282" s="29"/>
      <c r="S282" s="29"/>
    </row>
    <row r="283" spans="1:19" customFormat="1" x14ac:dyDescent="0.25">
      <c r="A283" s="31">
        <f t="shared" si="10"/>
        <v>223</v>
      </c>
      <c r="B283" s="2"/>
      <c r="C283" s="31">
        <v>113</v>
      </c>
      <c r="D283" s="2" t="s">
        <v>275</v>
      </c>
      <c r="E283" s="18">
        <v>10720.338983050848</v>
      </c>
      <c r="F283" s="18">
        <v>1929.6610169491526</v>
      </c>
      <c r="G283" s="18">
        <v>12650</v>
      </c>
      <c r="H283" s="5" t="s">
        <v>13</v>
      </c>
      <c r="I283" s="56" t="s">
        <v>257</v>
      </c>
      <c r="J283" s="67"/>
      <c r="K283" s="29"/>
      <c r="L283" s="29"/>
      <c r="M283" s="29"/>
      <c r="N283" s="29"/>
      <c r="O283" s="29"/>
      <c r="P283" s="29"/>
      <c r="Q283" s="29"/>
      <c r="R283" s="29"/>
      <c r="S283" s="29"/>
    </row>
    <row r="284" spans="1:19" customFormat="1" ht="47.25" x14ac:dyDescent="0.25">
      <c r="A284" s="31">
        <f t="shared" si="10"/>
        <v>224</v>
      </c>
      <c r="B284" s="2"/>
      <c r="C284" s="31">
        <v>113</v>
      </c>
      <c r="D284" s="2" t="s">
        <v>1637</v>
      </c>
      <c r="E284" s="18">
        <v>16080.51</v>
      </c>
      <c r="F284" s="18">
        <v>2894.49</v>
      </c>
      <c r="G284" s="18">
        <v>18975</v>
      </c>
      <c r="H284" s="5" t="s">
        <v>13</v>
      </c>
      <c r="I284" s="56" t="s">
        <v>257</v>
      </c>
      <c r="J284" s="67"/>
      <c r="K284" s="29"/>
      <c r="L284" s="29"/>
      <c r="M284" s="29"/>
      <c r="N284" s="29"/>
      <c r="O284" s="29"/>
      <c r="P284" s="29"/>
      <c r="Q284" s="29"/>
      <c r="R284" s="29"/>
      <c r="S284" s="29"/>
    </row>
    <row r="285" spans="1:19" customFormat="1" ht="47.25" x14ac:dyDescent="0.25">
      <c r="A285" s="31">
        <f t="shared" si="10"/>
        <v>225</v>
      </c>
      <c r="B285" s="2"/>
      <c r="C285" s="31">
        <v>113</v>
      </c>
      <c r="D285" s="2" t="s">
        <v>1638</v>
      </c>
      <c r="E285" s="18">
        <v>21440.68</v>
      </c>
      <c r="F285" s="18">
        <v>3859.32</v>
      </c>
      <c r="G285" s="18">
        <v>25300</v>
      </c>
      <c r="H285" s="5" t="s">
        <v>13</v>
      </c>
      <c r="I285" s="56" t="s">
        <v>257</v>
      </c>
      <c r="J285" s="67"/>
      <c r="K285" s="29"/>
      <c r="L285" s="29"/>
      <c r="M285" s="29"/>
      <c r="N285" s="29"/>
      <c r="O285" s="29"/>
      <c r="P285" s="29"/>
      <c r="Q285" s="29"/>
      <c r="R285" s="29"/>
      <c r="S285" s="29"/>
    </row>
    <row r="286" spans="1:19" customFormat="1" x14ac:dyDescent="0.25">
      <c r="A286" s="31">
        <f t="shared" si="10"/>
        <v>226</v>
      </c>
      <c r="B286" s="2"/>
      <c r="C286" s="31">
        <v>113</v>
      </c>
      <c r="D286" s="2" t="s">
        <v>276</v>
      </c>
      <c r="E286" s="18">
        <v>5381.3559322033898</v>
      </c>
      <c r="F286" s="18">
        <v>968.6440677966101</v>
      </c>
      <c r="G286" s="18">
        <v>6350</v>
      </c>
      <c r="H286" s="5" t="s">
        <v>13</v>
      </c>
      <c r="I286" s="56" t="s">
        <v>257</v>
      </c>
      <c r="J286" s="67"/>
      <c r="K286" s="29"/>
      <c r="L286" s="29"/>
      <c r="M286" s="29"/>
      <c r="N286" s="29"/>
      <c r="O286" s="29"/>
      <c r="P286" s="29"/>
      <c r="Q286" s="29"/>
      <c r="R286" s="29"/>
      <c r="S286" s="29"/>
    </row>
    <row r="287" spans="1:19" customFormat="1" x14ac:dyDescent="0.25">
      <c r="A287" s="31">
        <f t="shared" si="10"/>
        <v>227</v>
      </c>
      <c r="B287" s="2"/>
      <c r="C287" s="31">
        <v>113</v>
      </c>
      <c r="D287" s="2" t="s">
        <v>277</v>
      </c>
      <c r="E287" s="18">
        <v>10720.338983050848</v>
      </c>
      <c r="F287" s="18">
        <v>1929.6610169491526</v>
      </c>
      <c r="G287" s="18">
        <v>12650</v>
      </c>
      <c r="H287" s="5" t="s">
        <v>13</v>
      </c>
      <c r="I287" s="56" t="s">
        <v>257</v>
      </c>
      <c r="J287" s="67"/>
      <c r="K287" s="29"/>
      <c r="L287" s="29"/>
      <c r="M287" s="29"/>
      <c r="N287" s="29"/>
      <c r="O287" s="29"/>
      <c r="P287" s="29"/>
      <c r="Q287" s="29"/>
      <c r="R287" s="29"/>
      <c r="S287" s="29"/>
    </row>
    <row r="288" spans="1:19" customFormat="1" x14ac:dyDescent="0.25">
      <c r="A288" s="31">
        <f t="shared" si="10"/>
        <v>228</v>
      </c>
      <c r="B288" s="2"/>
      <c r="C288" s="31">
        <v>113</v>
      </c>
      <c r="D288" s="2" t="s">
        <v>278</v>
      </c>
      <c r="E288" s="18">
        <v>5381.3559322033898</v>
      </c>
      <c r="F288" s="18">
        <v>968.6440677966101</v>
      </c>
      <c r="G288" s="18">
        <v>6350</v>
      </c>
      <c r="H288" s="5" t="s">
        <v>13</v>
      </c>
      <c r="I288" s="56" t="s">
        <v>257</v>
      </c>
      <c r="J288" s="67"/>
      <c r="K288" s="29"/>
      <c r="L288" s="29"/>
      <c r="M288" s="29"/>
      <c r="N288" s="29"/>
      <c r="O288" s="29"/>
      <c r="P288" s="29"/>
      <c r="Q288" s="29"/>
      <c r="R288" s="29"/>
      <c r="S288" s="29"/>
    </row>
    <row r="289" spans="1:19" customFormat="1" x14ac:dyDescent="0.25">
      <c r="A289" s="31">
        <f t="shared" si="10"/>
        <v>229</v>
      </c>
      <c r="B289" s="2"/>
      <c r="C289" s="31">
        <v>113</v>
      </c>
      <c r="D289" s="2" t="s">
        <v>279</v>
      </c>
      <c r="E289" s="18">
        <v>381.35593220338984</v>
      </c>
      <c r="F289" s="18">
        <v>68.644067796610173</v>
      </c>
      <c r="G289" s="18">
        <v>450</v>
      </c>
      <c r="H289" s="5" t="s">
        <v>13</v>
      </c>
      <c r="I289" s="56" t="s">
        <v>257</v>
      </c>
      <c r="J289" s="67"/>
      <c r="K289" s="29"/>
      <c r="L289" s="29"/>
      <c r="M289" s="29"/>
      <c r="N289" s="29"/>
      <c r="O289" s="29"/>
      <c r="P289" s="29"/>
      <c r="Q289" s="29"/>
      <c r="R289" s="29"/>
      <c r="S289" s="29"/>
    </row>
    <row r="290" spans="1:19" customFormat="1" x14ac:dyDescent="0.25">
      <c r="A290" s="31">
        <f t="shared" si="10"/>
        <v>230</v>
      </c>
      <c r="B290" s="2"/>
      <c r="C290" s="31">
        <v>113</v>
      </c>
      <c r="D290" s="2" t="s">
        <v>280</v>
      </c>
      <c r="E290" s="18">
        <v>381.35593220338984</v>
      </c>
      <c r="F290" s="18">
        <v>68.644067796610173</v>
      </c>
      <c r="G290" s="18">
        <v>450</v>
      </c>
      <c r="H290" s="5" t="s">
        <v>13</v>
      </c>
      <c r="I290" s="56" t="s">
        <v>257</v>
      </c>
      <c r="J290" s="67"/>
      <c r="K290" s="29"/>
      <c r="L290" s="29"/>
      <c r="M290" s="29"/>
      <c r="N290" s="29"/>
      <c r="O290" s="29"/>
      <c r="P290" s="29"/>
      <c r="Q290" s="29"/>
      <c r="R290" s="29"/>
      <c r="S290" s="29"/>
    </row>
    <row r="291" spans="1:19" customFormat="1" ht="31.5" x14ac:dyDescent="0.25">
      <c r="A291" s="31">
        <f t="shared" si="10"/>
        <v>231</v>
      </c>
      <c r="B291" s="2"/>
      <c r="C291" s="31">
        <v>113</v>
      </c>
      <c r="D291" s="2" t="s">
        <v>281</v>
      </c>
      <c r="E291" s="18">
        <v>10720.338983050848</v>
      </c>
      <c r="F291" s="18">
        <v>1929.6610169491526</v>
      </c>
      <c r="G291" s="18">
        <v>12650</v>
      </c>
      <c r="H291" s="5" t="s">
        <v>13</v>
      </c>
      <c r="I291" s="56" t="s">
        <v>257</v>
      </c>
      <c r="J291" s="67"/>
      <c r="K291" s="29"/>
      <c r="L291" s="29"/>
      <c r="M291" s="29"/>
      <c r="N291" s="29"/>
      <c r="O291" s="29"/>
      <c r="P291" s="29"/>
      <c r="Q291" s="29"/>
      <c r="R291" s="29"/>
      <c r="S291" s="29"/>
    </row>
    <row r="292" spans="1:19" customFormat="1" ht="31.5" x14ac:dyDescent="0.25">
      <c r="A292" s="31">
        <f t="shared" si="10"/>
        <v>232</v>
      </c>
      <c r="B292" s="2"/>
      <c r="C292" s="31">
        <v>113</v>
      </c>
      <c r="D292" s="2" t="s">
        <v>282</v>
      </c>
      <c r="E292" s="18">
        <v>10720.338983050848</v>
      </c>
      <c r="F292" s="18">
        <v>1929.6610169491526</v>
      </c>
      <c r="G292" s="18">
        <v>12650</v>
      </c>
      <c r="H292" s="5" t="s">
        <v>13</v>
      </c>
      <c r="I292" s="56" t="s">
        <v>257</v>
      </c>
      <c r="J292" s="67"/>
      <c r="K292" s="29"/>
      <c r="L292" s="29"/>
      <c r="M292" s="29"/>
      <c r="N292" s="29"/>
      <c r="O292" s="29"/>
      <c r="P292" s="29"/>
      <c r="Q292" s="29"/>
      <c r="R292" s="29"/>
      <c r="S292" s="29"/>
    </row>
    <row r="293" spans="1:19" customFormat="1" ht="31.5" x14ac:dyDescent="0.25">
      <c r="A293" s="31">
        <f t="shared" si="10"/>
        <v>233</v>
      </c>
      <c r="B293" s="2"/>
      <c r="C293" s="31">
        <v>113</v>
      </c>
      <c r="D293" s="2" t="s">
        <v>283</v>
      </c>
      <c r="E293" s="18">
        <v>5381.3559322033898</v>
      </c>
      <c r="F293" s="18">
        <v>968.6440677966101</v>
      </c>
      <c r="G293" s="18">
        <v>6350</v>
      </c>
      <c r="H293" s="5" t="s">
        <v>13</v>
      </c>
      <c r="I293" s="56" t="s">
        <v>257</v>
      </c>
      <c r="J293" s="67"/>
      <c r="K293" s="29"/>
      <c r="L293" s="29"/>
      <c r="M293" s="29"/>
      <c r="N293" s="29"/>
      <c r="O293" s="29"/>
      <c r="P293" s="29"/>
      <c r="Q293" s="29"/>
      <c r="R293" s="29"/>
      <c r="S293" s="29"/>
    </row>
    <row r="294" spans="1:19" customFormat="1" x14ac:dyDescent="0.25">
      <c r="A294" s="31">
        <f t="shared" si="10"/>
        <v>234</v>
      </c>
      <c r="B294" s="2"/>
      <c r="C294" s="31">
        <v>113</v>
      </c>
      <c r="D294" s="2" t="s">
        <v>284</v>
      </c>
      <c r="E294" s="18">
        <v>10720.338983050848</v>
      </c>
      <c r="F294" s="18">
        <v>1929.6610169491526</v>
      </c>
      <c r="G294" s="18">
        <v>12650</v>
      </c>
      <c r="H294" s="5" t="s">
        <v>13</v>
      </c>
      <c r="I294" s="56" t="s">
        <v>257</v>
      </c>
      <c r="J294" s="67"/>
      <c r="K294" s="29"/>
      <c r="L294" s="29"/>
      <c r="M294" s="29"/>
      <c r="N294" s="29"/>
      <c r="O294" s="29"/>
      <c r="P294" s="29"/>
      <c r="Q294" s="29"/>
      <c r="R294" s="29"/>
      <c r="S294" s="29"/>
    </row>
    <row r="295" spans="1:19" customFormat="1" x14ac:dyDescent="0.25">
      <c r="A295" s="31">
        <f t="shared" si="10"/>
        <v>235</v>
      </c>
      <c r="B295" s="2"/>
      <c r="C295" s="31">
        <v>113</v>
      </c>
      <c r="D295" s="2" t="s">
        <v>285</v>
      </c>
      <c r="E295" s="18">
        <v>10720.338983050848</v>
      </c>
      <c r="F295" s="18">
        <v>1929.6610169491526</v>
      </c>
      <c r="G295" s="18">
        <v>12650</v>
      </c>
      <c r="H295" s="5" t="s">
        <v>13</v>
      </c>
      <c r="I295" s="56" t="s">
        <v>257</v>
      </c>
      <c r="J295" s="67"/>
      <c r="K295" s="29"/>
      <c r="L295" s="29"/>
      <c r="M295" s="29"/>
      <c r="N295" s="29"/>
      <c r="O295" s="29"/>
      <c r="P295" s="29"/>
      <c r="Q295" s="29"/>
      <c r="R295" s="29"/>
      <c r="S295" s="29"/>
    </row>
    <row r="296" spans="1:19" customFormat="1" ht="31.5" x14ac:dyDescent="0.25">
      <c r="A296" s="31">
        <f t="shared" si="10"/>
        <v>236</v>
      </c>
      <c r="B296" s="2"/>
      <c r="C296" s="31">
        <v>113</v>
      </c>
      <c r="D296" s="2" t="s">
        <v>286</v>
      </c>
      <c r="E296" s="18">
        <v>5381.3559322033898</v>
      </c>
      <c r="F296" s="18">
        <v>968.6440677966101</v>
      </c>
      <c r="G296" s="18">
        <v>6350</v>
      </c>
      <c r="H296" s="5" t="s">
        <v>13</v>
      </c>
      <c r="I296" s="56" t="s">
        <v>257</v>
      </c>
      <c r="J296" s="67"/>
      <c r="K296" s="29"/>
      <c r="L296" s="29"/>
      <c r="M296" s="29"/>
      <c r="N296" s="29"/>
      <c r="O296" s="29"/>
      <c r="P296" s="29"/>
      <c r="Q296" s="29"/>
      <c r="R296" s="29"/>
      <c r="S296" s="29"/>
    </row>
    <row r="297" spans="1:19" customFormat="1" x14ac:dyDescent="0.25">
      <c r="A297" s="31">
        <f t="shared" si="10"/>
        <v>237</v>
      </c>
      <c r="B297" s="2"/>
      <c r="C297" s="31">
        <v>113</v>
      </c>
      <c r="D297" s="2" t="s">
        <v>287</v>
      </c>
      <c r="E297" s="18">
        <v>10720.338983050848</v>
      </c>
      <c r="F297" s="18">
        <v>1929.6610169491526</v>
      </c>
      <c r="G297" s="18">
        <v>12650</v>
      </c>
      <c r="H297" s="5" t="s">
        <v>13</v>
      </c>
      <c r="I297" s="56" t="s">
        <v>257</v>
      </c>
      <c r="J297" s="67"/>
      <c r="K297" s="29"/>
      <c r="L297" s="29"/>
      <c r="M297" s="29"/>
      <c r="N297" s="29"/>
      <c r="O297" s="29"/>
      <c r="P297" s="29"/>
      <c r="Q297" s="29"/>
      <c r="R297" s="29"/>
      <c r="S297" s="29"/>
    </row>
    <row r="298" spans="1:19" customFormat="1" x14ac:dyDescent="0.25">
      <c r="A298" s="31">
        <f t="shared" si="10"/>
        <v>238</v>
      </c>
      <c r="B298" s="2"/>
      <c r="C298" s="31">
        <v>113</v>
      </c>
      <c r="D298" s="2" t="s">
        <v>288</v>
      </c>
      <c r="E298" s="18">
        <v>10720.338983050848</v>
      </c>
      <c r="F298" s="18">
        <v>1929.6610169491526</v>
      </c>
      <c r="G298" s="18">
        <v>12650</v>
      </c>
      <c r="H298" s="5" t="s">
        <v>13</v>
      </c>
      <c r="I298" s="56" t="s">
        <v>257</v>
      </c>
      <c r="J298" s="67"/>
      <c r="K298" s="29"/>
      <c r="L298" s="29"/>
      <c r="M298" s="29"/>
      <c r="N298" s="29"/>
      <c r="O298" s="29"/>
      <c r="P298" s="29"/>
      <c r="Q298" s="29"/>
      <c r="R298" s="29"/>
      <c r="S298" s="29"/>
    </row>
    <row r="299" spans="1:19" customFormat="1" x14ac:dyDescent="0.25">
      <c r="A299" s="31">
        <f t="shared" si="10"/>
        <v>239</v>
      </c>
      <c r="B299" s="2"/>
      <c r="C299" s="31">
        <v>113</v>
      </c>
      <c r="D299" s="2" t="s">
        <v>289</v>
      </c>
      <c r="E299" s="18">
        <v>5381.3559322033898</v>
      </c>
      <c r="F299" s="18">
        <v>968.6440677966101</v>
      </c>
      <c r="G299" s="18">
        <v>6350</v>
      </c>
      <c r="H299" s="5" t="s">
        <v>13</v>
      </c>
      <c r="I299" s="56" t="s">
        <v>257</v>
      </c>
      <c r="J299" s="67"/>
      <c r="K299" s="29"/>
      <c r="L299" s="29"/>
      <c r="M299" s="29"/>
      <c r="N299" s="29"/>
      <c r="O299" s="29"/>
      <c r="P299" s="29"/>
      <c r="Q299" s="29"/>
      <c r="R299" s="29"/>
      <c r="S299" s="29"/>
    </row>
    <row r="300" spans="1:19" customFormat="1" x14ac:dyDescent="0.25">
      <c r="A300" s="31">
        <f t="shared" si="10"/>
        <v>240</v>
      </c>
      <c r="B300" s="2"/>
      <c r="C300" s="31">
        <v>113</v>
      </c>
      <c r="D300" s="2" t="s">
        <v>290</v>
      </c>
      <c r="E300" s="18">
        <v>3474.5762711864409</v>
      </c>
      <c r="F300" s="18">
        <v>625.42372881355936</v>
      </c>
      <c r="G300" s="18">
        <v>4100</v>
      </c>
      <c r="H300" s="5" t="s">
        <v>23</v>
      </c>
      <c r="I300" s="56" t="s">
        <v>257</v>
      </c>
      <c r="J300" s="67"/>
      <c r="K300" s="29"/>
      <c r="L300" s="29"/>
      <c r="M300" s="29"/>
      <c r="N300" s="29"/>
      <c r="O300" s="29"/>
      <c r="P300" s="29"/>
      <c r="Q300" s="29"/>
      <c r="R300" s="29"/>
      <c r="S300" s="29"/>
    </row>
    <row r="301" spans="1:19" customFormat="1" x14ac:dyDescent="0.25">
      <c r="A301" s="31">
        <f t="shared" si="10"/>
        <v>241</v>
      </c>
      <c r="B301" s="2"/>
      <c r="C301" s="31">
        <v>113</v>
      </c>
      <c r="D301" s="2" t="s">
        <v>291</v>
      </c>
      <c r="E301" s="19">
        <v>1737.2881355932204</v>
      </c>
      <c r="F301" s="19">
        <v>312.71186440677968</v>
      </c>
      <c r="G301" s="19">
        <v>2050</v>
      </c>
      <c r="H301" s="6" t="s">
        <v>23</v>
      </c>
      <c r="I301" s="57" t="s">
        <v>257</v>
      </c>
      <c r="J301" s="67"/>
      <c r="K301" s="29"/>
      <c r="L301" s="29"/>
      <c r="M301" s="29"/>
      <c r="N301" s="29"/>
      <c r="O301" s="29"/>
      <c r="P301" s="29"/>
      <c r="Q301" s="29"/>
      <c r="R301" s="29"/>
      <c r="S301" s="29"/>
    </row>
    <row r="302" spans="1:19" customFormat="1" x14ac:dyDescent="0.25">
      <c r="A302" s="101" t="s">
        <v>292</v>
      </c>
      <c r="B302" s="102"/>
      <c r="C302" s="102"/>
      <c r="D302" s="102"/>
      <c r="E302" s="15"/>
      <c r="F302" s="16"/>
      <c r="G302" s="16"/>
      <c r="H302" s="10"/>
      <c r="I302" s="54"/>
      <c r="J302" s="67"/>
      <c r="K302" s="29"/>
      <c r="L302" s="29"/>
      <c r="M302" s="29"/>
      <c r="N302" s="29"/>
      <c r="O302" s="29"/>
      <c r="P302" s="29"/>
      <c r="Q302" s="29"/>
      <c r="R302" s="29"/>
      <c r="S302" s="29"/>
    </row>
    <row r="303" spans="1:19" customFormat="1" x14ac:dyDescent="0.25">
      <c r="A303" s="31">
        <f>A301+1</f>
        <v>242</v>
      </c>
      <c r="B303" s="2"/>
      <c r="C303" s="31">
        <v>112</v>
      </c>
      <c r="D303" s="2" t="s">
        <v>293</v>
      </c>
      <c r="E303" s="17">
        <v>10720.338983050848</v>
      </c>
      <c r="F303" s="17">
        <v>1929.6610169491526</v>
      </c>
      <c r="G303" s="17">
        <v>12650</v>
      </c>
      <c r="H303" s="7" t="s">
        <v>23</v>
      </c>
      <c r="I303" s="55" t="s">
        <v>24</v>
      </c>
      <c r="J303" s="67"/>
      <c r="K303" s="29"/>
      <c r="L303" s="29"/>
      <c r="M303" s="29"/>
      <c r="N303" s="29"/>
      <c r="O303" s="29"/>
      <c r="P303" s="29"/>
      <c r="Q303" s="29"/>
      <c r="R303" s="29"/>
      <c r="S303" s="29"/>
    </row>
    <row r="304" spans="1:19" customFormat="1" x14ac:dyDescent="0.25">
      <c r="A304" s="31">
        <f xml:space="preserve"> A303+1</f>
        <v>243</v>
      </c>
      <c r="B304" s="2"/>
      <c r="C304" s="31">
        <v>112</v>
      </c>
      <c r="D304" s="2" t="s">
        <v>294</v>
      </c>
      <c r="E304" s="18">
        <v>5381.3559322033898</v>
      </c>
      <c r="F304" s="18">
        <v>968.6440677966101</v>
      </c>
      <c r="G304" s="18">
        <v>6350</v>
      </c>
      <c r="H304" s="5" t="s">
        <v>23</v>
      </c>
      <c r="I304" s="56" t="s">
        <v>24</v>
      </c>
      <c r="J304" s="67"/>
      <c r="K304" s="29"/>
      <c r="L304" s="29"/>
      <c r="M304" s="29"/>
      <c r="N304" s="29"/>
      <c r="O304" s="29"/>
      <c r="P304" s="29"/>
      <c r="Q304" s="29"/>
      <c r="R304" s="29"/>
      <c r="S304" s="29"/>
    </row>
    <row r="305" spans="1:19" customFormat="1" x14ac:dyDescent="0.25">
      <c r="A305" s="31">
        <f xml:space="preserve"> A304+1</f>
        <v>244</v>
      </c>
      <c r="B305" s="2"/>
      <c r="C305" s="31">
        <v>402</v>
      </c>
      <c r="D305" s="2" t="s">
        <v>295</v>
      </c>
      <c r="E305" s="18">
        <v>1144.0677966101696</v>
      </c>
      <c r="F305" s="18">
        <v>205.93220338983051</v>
      </c>
      <c r="G305" s="18">
        <v>1350</v>
      </c>
      <c r="H305" s="5" t="s">
        <v>23</v>
      </c>
      <c r="I305" s="56" t="s">
        <v>24</v>
      </c>
      <c r="J305" s="67"/>
      <c r="K305" s="29"/>
      <c r="L305" s="29"/>
      <c r="M305" s="29"/>
      <c r="N305" s="29"/>
      <c r="O305" s="29"/>
      <c r="P305" s="29"/>
      <c r="Q305" s="29"/>
      <c r="R305" s="29"/>
      <c r="S305" s="29"/>
    </row>
    <row r="306" spans="1:19" customFormat="1" x14ac:dyDescent="0.25">
      <c r="A306" s="101" t="s">
        <v>296</v>
      </c>
      <c r="B306" s="102"/>
      <c r="C306" s="102"/>
      <c r="D306" s="103"/>
      <c r="E306" s="15"/>
      <c r="F306" s="16"/>
      <c r="G306" s="16"/>
      <c r="H306" s="10"/>
      <c r="I306" s="54"/>
      <c r="J306" s="67"/>
      <c r="K306" s="29"/>
      <c r="L306" s="29"/>
      <c r="M306" s="29"/>
      <c r="N306" s="29"/>
      <c r="O306" s="29"/>
      <c r="P306" s="29"/>
      <c r="Q306" s="29"/>
      <c r="R306" s="29"/>
      <c r="S306" s="29"/>
    </row>
    <row r="307" spans="1:19" customFormat="1" x14ac:dyDescent="0.25">
      <c r="A307" s="31">
        <f>A305+1</f>
        <v>245</v>
      </c>
      <c r="B307" s="2"/>
      <c r="C307" s="31">
        <v>301</v>
      </c>
      <c r="D307" s="2" t="s">
        <v>297</v>
      </c>
      <c r="E307" s="19">
        <v>190.67796610169492</v>
      </c>
      <c r="F307" s="19">
        <v>34.322033898305087</v>
      </c>
      <c r="G307" s="19">
        <v>225</v>
      </c>
      <c r="H307" s="6" t="s">
        <v>23</v>
      </c>
      <c r="I307" s="57" t="s">
        <v>24</v>
      </c>
      <c r="J307" s="67"/>
      <c r="K307" s="29"/>
      <c r="L307" s="29"/>
      <c r="M307" s="29"/>
      <c r="N307" s="29"/>
      <c r="O307" s="29"/>
      <c r="P307" s="29"/>
      <c r="Q307" s="29"/>
      <c r="R307" s="29"/>
      <c r="S307" s="29"/>
    </row>
    <row r="308" spans="1:19" customFormat="1" x14ac:dyDescent="0.25">
      <c r="A308" s="101" t="s">
        <v>298</v>
      </c>
      <c r="B308" s="102"/>
      <c r="C308" s="102"/>
      <c r="D308" s="102"/>
      <c r="E308" s="15"/>
      <c r="F308" s="16"/>
      <c r="G308" s="16"/>
      <c r="H308" s="10"/>
      <c r="I308" s="54"/>
      <c r="J308" s="67"/>
      <c r="K308" s="29"/>
      <c r="L308" s="29"/>
      <c r="M308" s="29"/>
      <c r="N308" s="29"/>
      <c r="O308" s="29"/>
      <c r="P308" s="29"/>
      <c r="Q308" s="29"/>
      <c r="R308" s="29"/>
      <c r="S308" s="29"/>
    </row>
    <row r="309" spans="1:19" customFormat="1" x14ac:dyDescent="0.25">
      <c r="A309" s="31">
        <f>A307+1</f>
        <v>246</v>
      </c>
      <c r="B309" s="2"/>
      <c r="C309" s="31">
        <v>402</v>
      </c>
      <c r="D309" s="2" t="s">
        <v>299</v>
      </c>
      <c r="E309" s="17">
        <v>121.1864406779661</v>
      </c>
      <c r="F309" s="17">
        <v>21.813559322033896</v>
      </c>
      <c r="G309" s="17">
        <v>143</v>
      </c>
      <c r="H309" s="31" t="s">
        <v>23</v>
      </c>
      <c r="I309" s="2" t="s">
        <v>24</v>
      </c>
      <c r="J309" s="67"/>
      <c r="K309" s="29"/>
      <c r="L309" s="29"/>
      <c r="M309" s="29"/>
      <c r="N309" s="29"/>
      <c r="O309" s="29"/>
      <c r="P309" s="29"/>
      <c r="Q309" s="29"/>
      <c r="R309" s="29"/>
      <c r="S309" s="29"/>
    </row>
    <row r="310" spans="1:19" customFormat="1" x14ac:dyDescent="0.25">
      <c r="A310" s="31">
        <f t="shared" ref="A310:A341" si="11" xml:space="preserve"> A309+1</f>
        <v>247</v>
      </c>
      <c r="B310" s="2"/>
      <c r="C310" s="31">
        <v>402</v>
      </c>
      <c r="D310" s="2" t="s">
        <v>300</v>
      </c>
      <c r="E310" s="18">
        <v>121.1864406779661</v>
      </c>
      <c r="F310" s="18">
        <v>21.813559322033896</v>
      </c>
      <c r="G310" s="18">
        <v>143</v>
      </c>
      <c r="H310" s="31" t="s">
        <v>23</v>
      </c>
      <c r="I310" s="2" t="s">
        <v>24</v>
      </c>
      <c r="J310" s="67"/>
      <c r="K310" s="29"/>
      <c r="L310" s="29"/>
      <c r="M310" s="29"/>
      <c r="N310" s="29"/>
      <c r="O310" s="29"/>
      <c r="P310" s="29"/>
      <c r="Q310" s="29"/>
      <c r="R310" s="29"/>
      <c r="S310" s="29"/>
    </row>
    <row r="311" spans="1:19" customFormat="1" x14ac:dyDescent="0.25">
      <c r="A311" s="31">
        <f t="shared" si="11"/>
        <v>248</v>
      </c>
      <c r="B311" s="2"/>
      <c r="C311" s="31">
        <v>402</v>
      </c>
      <c r="D311" s="2" t="s">
        <v>301</v>
      </c>
      <c r="E311" s="18">
        <v>51.694915254237294</v>
      </c>
      <c r="F311" s="18">
        <v>9.3050847457627128</v>
      </c>
      <c r="G311" s="18">
        <v>61</v>
      </c>
      <c r="H311" s="31" t="s">
        <v>23</v>
      </c>
      <c r="I311" s="2" t="s">
        <v>24</v>
      </c>
      <c r="J311" s="67"/>
      <c r="K311" s="29"/>
      <c r="L311" s="29"/>
      <c r="M311" s="29"/>
      <c r="N311" s="29"/>
      <c r="O311" s="29"/>
      <c r="P311" s="29"/>
      <c r="Q311" s="29"/>
      <c r="R311" s="29"/>
      <c r="S311" s="29"/>
    </row>
    <row r="312" spans="1:19" customFormat="1" x14ac:dyDescent="0.25">
      <c r="A312" s="31">
        <f t="shared" si="11"/>
        <v>249</v>
      </c>
      <c r="B312" s="2"/>
      <c r="C312" s="31">
        <v>402</v>
      </c>
      <c r="D312" s="2" t="s">
        <v>302</v>
      </c>
      <c r="E312" s="18">
        <v>147.45762711864407</v>
      </c>
      <c r="F312" s="18">
        <v>26.542372881355931</v>
      </c>
      <c r="G312" s="18">
        <v>174</v>
      </c>
      <c r="H312" s="31" t="s">
        <v>23</v>
      </c>
      <c r="I312" s="2" t="s">
        <v>24</v>
      </c>
      <c r="J312" s="67"/>
      <c r="K312" s="29"/>
      <c r="L312" s="29"/>
      <c r="M312" s="29"/>
      <c r="N312" s="29"/>
      <c r="O312" s="29"/>
      <c r="P312" s="29"/>
      <c r="Q312" s="29"/>
      <c r="R312" s="29"/>
      <c r="S312" s="29"/>
    </row>
    <row r="313" spans="1:19" customFormat="1" x14ac:dyDescent="0.25">
      <c r="A313" s="31">
        <f t="shared" si="11"/>
        <v>250</v>
      </c>
      <c r="B313" s="2"/>
      <c r="C313" s="31">
        <v>402</v>
      </c>
      <c r="D313" s="2" t="s">
        <v>303</v>
      </c>
      <c r="E313" s="18">
        <v>147.45762711864407</v>
      </c>
      <c r="F313" s="18">
        <v>26.542372881355931</v>
      </c>
      <c r="G313" s="18">
        <v>174</v>
      </c>
      <c r="H313" s="31" t="s">
        <v>23</v>
      </c>
      <c r="I313" s="2" t="s">
        <v>24</v>
      </c>
      <c r="J313" s="67"/>
      <c r="K313" s="29"/>
      <c r="L313" s="29"/>
      <c r="M313" s="29"/>
      <c r="N313" s="29"/>
      <c r="O313" s="29"/>
      <c r="P313" s="29"/>
      <c r="Q313" s="29"/>
      <c r="R313" s="29"/>
      <c r="S313" s="29"/>
    </row>
    <row r="314" spans="1:19" customFormat="1" x14ac:dyDescent="0.25">
      <c r="A314" s="31">
        <f t="shared" si="11"/>
        <v>251</v>
      </c>
      <c r="B314" s="2"/>
      <c r="C314" s="31">
        <v>402</v>
      </c>
      <c r="D314" s="2" t="s">
        <v>304</v>
      </c>
      <c r="E314" s="18">
        <v>147.45762711864407</v>
      </c>
      <c r="F314" s="18">
        <v>26.542372881355931</v>
      </c>
      <c r="G314" s="18">
        <v>174</v>
      </c>
      <c r="H314" s="31" t="s">
        <v>23</v>
      </c>
      <c r="I314" s="2" t="s">
        <v>24</v>
      </c>
      <c r="J314" s="67"/>
      <c r="K314" s="29"/>
      <c r="L314" s="29"/>
      <c r="M314" s="29"/>
      <c r="N314" s="29"/>
      <c r="O314" s="29"/>
      <c r="P314" s="29"/>
      <c r="Q314" s="29"/>
      <c r="R314" s="29"/>
      <c r="S314" s="29"/>
    </row>
    <row r="315" spans="1:19" customFormat="1" x14ac:dyDescent="0.25">
      <c r="A315" s="31">
        <f t="shared" si="11"/>
        <v>252</v>
      </c>
      <c r="B315" s="2"/>
      <c r="C315" s="31">
        <v>402</v>
      </c>
      <c r="D315" s="2" t="s">
        <v>305</v>
      </c>
      <c r="E315" s="18">
        <v>121.1864406779661</v>
      </c>
      <c r="F315" s="18">
        <v>21.813559322033896</v>
      </c>
      <c r="G315" s="18">
        <v>143</v>
      </c>
      <c r="H315" s="31" t="s">
        <v>23</v>
      </c>
      <c r="I315" s="2" t="s">
        <v>24</v>
      </c>
      <c r="J315" s="67"/>
      <c r="K315" s="29"/>
      <c r="L315" s="29"/>
      <c r="M315" s="29"/>
      <c r="N315" s="29"/>
      <c r="O315" s="29"/>
      <c r="P315" s="29"/>
      <c r="Q315" s="29"/>
      <c r="R315" s="29"/>
      <c r="S315" s="29"/>
    </row>
    <row r="316" spans="1:19" customFormat="1" x14ac:dyDescent="0.25">
      <c r="A316" s="31">
        <f t="shared" si="11"/>
        <v>253</v>
      </c>
      <c r="B316" s="2"/>
      <c r="C316" s="31">
        <v>402</v>
      </c>
      <c r="D316" s="2" t="s">
        <v>306</v>
      </c>
      <c r="E316" s="18">
        <v>164.40677966101697</v>
      </c>
      <c r="F316" s="18">
        <v>29.593220338983052</v>
      </c>
      <c r="G316" s="18">
        <v>194</v>
      </c>
      <c r="H316" s="31" t="s">
        <v>23</v>
      </c>
      <c r="I316" s="2" t="s">
        <v>24</v>
      </c>
      <c r="J316" s="67"/>
      <c r="K316" s="29"/>
      <c r="L316" s="29"/>
      <c r="M316" s="29"/>
      <c r="N316" s="29"/>
      <c r="O316" s="29"/>
      <c r="P316" s="29"/>
      <c r="Q316" s="29"/>
      <c r="R316" s="29"/>
      <c r="S316" s="29"/>
    </row>
    <row r="317" spans="1:19" customFormat="1" x14ac:dyDescent="0.25">
      <c r="A317" s="31">
        <f t="shared" si="11"/>
        <v>254</v>
      </c>
      <c r="B317" s="2"/>
      <c r="C317" s="31">
        <v>402</v>
      </c>
      <c r="D317" s="2" t="s">
        <v>307</v>
      </c>
      <c r="E317" s="18">
        <v>250.84745762711864</v>
      </c>
      <c r="F317" s="18">
        <v>45.152542372881356</v>
      </c>
      <c r="G317" s="18">
        <v>296</v>
      </c>
      <c r="H317" s="31" t="s">
        <v>23</v>
      </c>
      <c r="I317" s="2" t="s">
        <v>24</v>
      </c>
      <c r="J317" s="67"/>
      <c r="K317" s="29"/>
      <c r="L317" s="29"/>
      <c r="M317" s="29"/>
      <c r="N317" s="29"/>
      <c r="O317" s="29"/>
      <c r="P317" s="29"/>
      <c r="Q317" s="29"/>
      <c r="R317" s="29"/>
      <c r="S317" s="29"/>
    </row>
    <row r="318" spans="1:19" customFormat="1" x14ac:dyDescent="0.25">
      <c r="A318" s="31">
        <f t="shared" si="11"/>
        <v>255</v>
      </c>
      <c r="B318" s="2"/>
      <c r="C318" s="31">
        <v>402</v>
      </c>
      <c r="D318" s="2" t="s">
        <v>308</v>
      </c>
      <c r="E318" s="18">
        <v>246.61016949152543</v>
      </c>
      <c r="F318" s="18">
        <v>44.389830508474574</v>
      </c>
      <c r="G318" s="18">
        <v>291</v>
      </c>
      <c r="H318" s="31" t="s">
        <v>23</v>
      </c>
      <c r="I318" s="2" t="s">
        <v>24</v>
      </c>
      <c r="J318" s="67"/>
      <c r="K318" s="29"/>
      <c r="L318" s="29"/>
      <c r="M318" s="29"/>
      <c r="N318" s="29"/>
      <c r="O318" s="29"/>
      <c r="P318" s="29"/>
      <c r="Q318" s="29"/>
      <c r="R318" s="29"/>
      <c r="S318" s="29"/>
    </row>
    <row r="319" spans="1:19" customFormat="1" ht="31.5" x14ac:dyDescent="0.25">
      <c r="A319" s="31">
        <f t="shared" si="11"/>
        <v>256</v>
      </c>
      <c r="B319" s="2"/>
      <c r="C319" s="31">
        <v>402</v>
      </c>
      <c r="D319" s="2" t="s">
        <v>309</v>
      </c>
      <c r="E319" s="18">
        <v>847.45762711864415</v>
      </c>
      <c r="F319" s="18">
        <v>152.54237288135593</v>
      </c>
      <c r="G319" s="18">
        <v>1000</v>
      </c>
      <c r="H319" s="31" t="s">
        <v>23</v>
      </c>
      <c r="I319" s="2" t="s">
        <v>24</v>
      </c>
      <c r="J319" s="67"/>
      <c r="K319" s="29"/>
      <c r="L319" s="29"/>
      <c r="M319" s="29"/>
      <c r="N319" s="29"/>
      <c r="O319" s="29"/>
      <c r="P319" s="29"/>
      <c r="Q319" s="29"/>
      <c r="R319" s="29"/>
      <c r="S319" s="29"/>
    </row>
    <row r="320" spans="1:19" customFormat="1" x14ac:dyDescent="0.25">
      <c r="A320" s="31">
        <f t="shared" si="11"/>
        <v>257</v>
      </c>
      <c r="B320" s="2"/>
      <c r="C320" s="31">
        <v>402</v>
      </c>
      <c r="D320" s="2" t="s">
        <v>310</v>
      </c>
      <c r="E320" s="18">
        <v>138.98305084745763</v>
      </c>
      <c r="F320" s="18">
        <v>25.016949152542374</v>
      </c>
      <c r="G320" s="18">
        <v>164</v>
      </c>
      <c r="H320" s="31" t="s">
        <v>23</v>
      </c>
      <c r="I320" s="2" t="s">
        <v>24</v>
      </c>
      <c r="J320" s="67"/>
      <c r="K320" s="29"/>
      <c r="L320" s="29"/>
      <c r="M320" s="29"/>
      <c r="N320" s="29"/>
      <c r="O320" s="29"/>
      <c r="P320" s="29"/>
      <c r="Q320" s="29"/>
      <c r="R320" s="29"/>
      <c r="S320" s="29"/>
    </row>
    <row r="321" spans="1:19" customFormat="1" x14ac:dyDescent="0.25">
      <c r="A321" s="31">
        <f t="shared" si="11"/>
        <v>258</v>
      </c>
      <c r="B321" s="2"/>
      <c r="C321" s="31">
        <v>402</v>
      </c>
      <c r="D321" s="2" t="s">
        <v>311</v>
      </c>
      <c r="E321" s="18">
        <v>233.05084745762713</v>
      </c>
      <c r="F321" s="18">
        <v>41.949152542372879</v>
      </c>
      <c r="G321" s="18">
        <v>275</v>
      </c>
      <c r="H321" s="31" t="s">
        <v>23</v>
      </c>
      <c r="I321" s="2" t="s">
        <v>24</v>
      </c>
      <c r="J321" s="67"/>
      <c r="K321" s="29"/>
      <c r="L321" s="29"/>
      <c r="M321" s="29"/>
      <c r="N321" s="29"/>
      <c r="O321" s="29"/>
      <c r="P321" s="29"/>
      <c r="Q321" s="29"/>
      <c r="R321" s="29"/>
      <c r="S321" s="29"/>
    </row>
    <row r="322" spans="1:19" customFormat="1" x14ac:dyDescent="0.25">
      <c r="A322" s="31">
        <f t="shared" si="11"/>
        <v>259</v>
      </c>
      <c r="B322" s="2"/>
      <c r="C322" s="31">
        <v>402</v>
      </c>
      <c r="D322" s="2" t="s">
        <v>312</v>
      </c>
      <c r="E322" s="18">
        <v>99.152542372881356</v>
      </c>
      <c r="F322" s="18">
        <v>17.847457627118644</v>
      </c>
      <c r="G322" s="18">
        <v>117</v>
      </c>
      <c r="H322" s="31" t="s">
        <v>23</v>
      </c>
      <c r="I322" s="2" t="s">
        <v>24</v>
      </c>
      <c r="J322" s="67"/>
      <c r="K322" s="29"/>
      <c r="L322" s="29"/>
      <c r="M322" s="29"/>
      <c r="N322" s="29"/>
      <c r="O322" s="29"/>
      <c r="P322" s="29"/>
      <c r="Q322" s="29"/>
      <c r="R322" s="29"/>
      <c r="S322" s="29"/>
    </row>
    <row r="323" spans="1:19" customFormat="1" x14ac:dyDescent="0.25">
      <c r="A323" s="31">
        <f t="shared" si="11"/>
        <v>260</v>
      </c>
      <c r="B323" s="2"/>
      <c r="C323" s="31">
        <v>402</v>
      </c>
      <c r="D323" s="2" t="s">
        <v>313</v>
      </c>
      <c r="E323" s="18">
        <v>133.89830508474577</v>
      </c>
      <c r="F323" s="18">
        <v>24.101694915254239</v>
      </c>
      <c r="G323" s="18">
        <v>158</v>
      </c>
      <c r="H323" s="31" t="s">
        <v>23</v>
      </c>
      <c r="I323" s="2" t="s">
        <v>24</v>
      </c>
      <c r="J323" s="67"/>
      <c r="K323" s="29"/>
      <c r="L323" s="29"/>
      <c r="M323" s="29"/>
      <c r="N323" s="29"/>
      <c r="O323" s="29"/>
      <c r="P323" s="29"/>
      <c r="Q323" s="29"/>
      <c r="R323" s="29"/>
      <c r="S323" s="29"/>
    </row>
    <row r="324" spans="1:19" customFormat="1" x14ac:dyDescent="0.25">
      <c r="A324" s="31">
        <f t="shared" si="11"/>
        <v>261</v>
      </c>
      <c r="B324" s="2"/>
      <c r="C324" s="31">
        <v>402</v>
      </c>
      <c r="D324" s="2" t="s">
        <v>314</v>
      </c>
      <c r="E324" s="18">
        <v>207.62711864406782</v>
      </c>
      <c r="F324" s="18">
        <v>37.372881355932208</v>
      </c>
      <c r="G324" s="18">
        <v>245</v>
      </c>
      <c r="H324" s="31" t="s">
        <v>23</v>
      </c>
      <c r="I324" s="2" t="s">
        <v>24</v>
      </c>
      <c r="J324" s="67"/>
      <c r="K324" s="29"/>
      <c r="L324" s="29"/>
      <c r="M324" s="29"/>
      <c r="N324" s="29"/>
      <c r="O324" s="29"/>
      <c r="P324" s="29"/>
      <c r="Q324" s="29"/>
      <c r="R324" s="29"/>
      <c r="S324" s="29"/>
    </row>
    <row r="325" spans="1:19" customFormat="1" x14ac:dyDescent="0.25">
      <c r="A325" s="31">
        <f t="shared" si="11"/>
        <v>262</v>
      </c>
      <c r="B325" s="2"/>
      <c r="C325" s="31">
        <v>402</v>
      </c>
      <c r="D325" s="2" t="s">
        <v>315</v>
      </c>
      <c r="E325" s="18">
        <v>285.59322033898309</v>
      </c>
      <c r="F325" s="18">
        <v>51.406779661016955</v>
      </c>
      <c r="G325" s="18">
        <v>337</v>
      </c>
      <c r="H325" s="31" t="s">
        <v>23</v>
      </c>
      <c r="I325" s="2" t="s">
        <v>24</v>
      </c>
      <c r="J325" s="67"/>
      <c r="K325" s="29"/>
      <c r="L325" s="29"/>
      <c r="M325" s="29"/>
      <c r="N325" s="29"/>
      <c r="O325" s="29"/>
      <c r="P325" s="29"/>
      <c r="Q325" s="29"/>
      <c r="R325" s="29"/>
      <c r="S325" s="29"/>
    </row>
    <row r="326" spans="1:19" customFormat="1" x14ac:dyDescent="0.25">
      <c r="A326" s="31">
        <f t="shared" si="11"/>
        <v>263</v>
      </c>
      <c r="B326" s="2"/>
      <c r="C326" s="31">
        <v>402</v>
      </c>
      <c r="D326" s="2" t="s">
        <v>316</v>
      </c>
      <c r="E326" s="18">
        <v>224.57627118644069</v>
      </c>
      <c r="F326" s="18">
        <v>40.423728813559322</v>
      </c>
      <c r="G326" s="18">
        <v>265</v>
      </c>
      <c r="H326" s="31" t="s">
        <v>23</v>
      </c>
      <c r="I326" s="2" t="s">
        <v>24</v>
      </c>
      <c r="J326" s="67"/>
      <c r="K326" s="29"/>
      <c r="L326" s="29"/>
      <c r="M326" s="29"/>
      <c r="N326" s="29"/>
      <c r="O326" s="29"/>
      <c r="P326" s="29"/>
      <c r="Q326" s="29"/>
      <c r="R326" s="29"/>
      <c r="S326" s="29"/>
    </row>
    <row r="327" spans="1:19" customFormat="1" x14ac:dyDescent="0.25">
      <c r="A327" s="31">
        <f t="shared" si="11"/>
        <v>264</v>
      </c>
      <c r="B327" s="2"/>
      <c r="C327" s="31">
        <v>402</v>
      </c>
      <c r="D327" s="2" t="s">
        <v>317</v>
      </c>
      <c r="E327" s="18">
        <v>311.0169491525424</v>
      </c>
      <c r="F327" s="18">
        <v>55.983050847457626</v>
      </c>
      <c r="G327" s="18">
        <v>367</v>
      </c>
      <c r="H327" s="31" t="s">
        <v>23</v>
      </c>
      <c r="I327" s="2" t="s">
        <v>24</v>
      </c>
      <c r="J327" s="67"/>
      <c r="K327" s="29"/>
      <c r="L327" s="29"/>
      <c r="M327" s="29"/>
      <c r="N327" s="29"/>
      <c r="O327" s="29"/>
      <c r="P327" s="29"/>
      <c r="Q327" s="29"/>
      <c r="R327" s="29"/>
      <c r="S327" s="29"/>
    </row>
    <row r="328" spans="1:19" customFormat="1" x14ac:dyDescent="0.25">
      <c r="A328" s="31">
        <f t="shared" si="11"/>
        <v>265</v>
      </c>
      <c r="B328" s="2"/>
      <c r="C328" s="31">
        <v>402</v>
      </c>
      <c r="D328" s="2" t="s">
        <v>318</v>
      </c>
      <c r="E328" s="18">
        <v>237.28813559322035</v>
      </c>
      <c r="F328" s="18">
        <v>42.711864406779661</v>
      </c>
      <c r="G328" s="18">
        <v>280</v>
      </c>
      <c r="H328" s="31" t="s">
        <v>23</v>
      </c>
      <c r="I328" s="2" t="s">
        <v>24</v>
      </c>
      <c r="J328" s="67"/>
      <c r="K328" s="29"/>
      <c r="L328" s="29"/>
      <c r="M328" s="29"/>
      <c r="N328" s="29"/>
      <c r="O328" s="29"/>
      <c r="P328" s="29"/>
      <c r="Q328" s="29"/>
      <c r="R328" s="29"/>
      <c r="S328" s="29"/>
    </row>
    <row r="329" spans="1:19" customFormat="1" x14ac:dyDescent="0.25">
      <c r="A329" s="31">
        <f t="shared" si="11"/>
        <v>266</v>
      </c>
      <c r="B329" s="2"/>
      <c r="C329" s="31">
        <v>402</v>
      </c>
      <c r="D329" s="2" t="s">
        <v>319</v>
      </c>
      <c r="E329" s="18">
        <v>129.66101694915255</v>
      </c>
      <c r="F329" s="18">
        <v>23.33898305084746</v>
      </c>
      <c r="G329" s="18">
        <v>153</v>
      </c>
      <c r="H329" s="31" t="s">
        <v>23</v>
      </c>
      <c r="I329" s="2" t="s">
        <v>24</v>
      </c>
      <c r="J329" s="67"/>
      <c r="K329" s="29"/>
      <c r="L329" s="29"/>
      <c r="M329" s="29"/>
      <c r="N329" s="29"/>
      <c r="O329" s="29"/>
      <c r="P329" s="29"/>
      <c r="Q329" s="29"/>
      <c r="R329" s="29"/>
      <c r="S329" s="29"/>
    </row>
    <row r="330" spans="1:19" customFormat="1" x14ac:dyDescent="0.25">
      <c r="A330" s="31">
        <f t="shared" si="11"/>
        <v>267</v>
      </c>
      <c r="B330" s="2"/>
      <c r="C330" s="31">
        <v>402</v>
      </c>
      <c r="D330" s="2" t="s">
        <v>320</v>
      </c>
      <c r="E330" s="18">
        <v>199.15254237288136</v>
      </c>
      <c r="F330" s="18">
        <v>35.847457627118644</v>
      </c>
      <c r="G330" s="18">
        <v>235</v>
      </c>
      <c r="H330" s="31" t="s">
        <v>23</v>
      </c>
      <c r="I330" s="2" t="s">
        <v>24</v>
      </c>
      <c r="J330" s="67"/>
      <c r="K330" s="29"/>
      <c r="L330" s="29"/>
      <c r="M330" s="29"/>
      <c r="N330" s="29"/>
      <c r="O330" s="29"/>
      <c r="P330" s="29"/>
      <c r="Q330" s="29"/>
      <c r="R330" s="29"/>
      <c r="S330" s="29"/>
    </row>
    <row r="331" spans="1:19" customFormat="1" x14ac:dyDescent="0.25">
      <c r="A331" s="31">
        <f t="shared" si="11"/>
        <v>268</v>
      </c>
      <c r="B331" s="2"/>
      <c r="C331" s="31">
        <v>402</v>
      </c>
      <c r="D331" s="2" t="s">
        <v>321</v>
      </c>
      <c r="E331" s="18">
        <v>224.57627118644069</v>
      </c>
      <c r="F331" s="18">
        <v>40.423728813559322</v>
      </c>
      <c r="G331" s="18">
        <v>265</v>
      </c>
      <c r="H331" s="31" t="s">
        <v>23</v>
      </c>
      <c r="I331" s="2" t="s">
        <v>24</v>
      </c>
      <c r="J331" s="67"/>
      <c r="K331" s="29"/>
      <c r="L331" s="29"/>
      <c r="M331" s="29"/>
      <c r="N331" s="29"/>
      <c r="O331" s="29"/>
      <c r="P331" s="29"/>
      <c r="Q331" s="29"/>
      <c r="R331" s="29"/>
      <c r="S331" s="29"/>
    </row>
    <row r="332" spans="1:19" customFormat="1" x14ac:dyDescent="0.25">
      <c r="A332" s="31">
        <f t="shared" si="11"/>
        <v>269</v>
      </c>
      <c r="B332" s="2"/>
      <c r="C332" s="31">
        <v>402</v>
      </c>
      <c r="D332" s="2" t="s">
        <v>322</v>
      </c>
      <c r="E332" s="18">
        <v>211.86440677966104</v>
      </c>
      <c r="F332" s="18">
        <v>38.135593220338983</v>
      </c>
      <c r="G332" s="18">
        <v>250</v>
      </c>
      <c r="H332" s="31" t="s">
        <v>23</v>
      </c>
      <c r="I332" s="2" t="s">
        <v>24</v>
      </c>
      <c r="J332" s="67"/>
      <c r="K332" s="29"/>
      <c r="L332" s="29"/>
      <c r="M332" s="29"/>
      <c r="N332" s="29"/>
      <c r="O332" s="29"/>
      <c r="P332" s="29"/>
      <c r="Q332" s="29"/>
      <c r="R332" s="29"/>
      <c r="S332" s="29"/>
    </row>
    <row r="333" spans="1:19" customFormat="1" x14ac:dyDescent="0.25">
      <c r="A333" s="31">
        <f t="shared" si="11"/>
        <v>270</v>
      </c>
      <c r="B333" s="2"/>
      <c r="C333" s="31">
        <v>402</v>
      </c>
      <c r="D333" s="2" t="s">
        <v>323</v>
      </c>
      <c r="E333" s="18">
        <v>55.932203389830512</v>
      </c>
      <c r="F333" s="18">
        <v>10.067796610169491</v>
      </c>
      <c r="G333" s="18">
        <v>66</v>
      </c>
      <c r="H333" s="31" t="s">
        <v>23</v>
      </c>
      <c r="I333" s="2" t="s">
        <v>24</v>
      </c>
      <c r="J333" s="67"/>
      <c r="K333" s="29"/>
      <c r="L333" s="29"/>
      <c r="M333" s="29"/>
      <c r="N333" s="29"/>
      <c r="O333" s="29"/>
      <c r="P333" s="29"/>
      <c r="Q333" s="29"/>
      <c r="R333" s="29"/>
      <c r="S333" s="29"/>
    </row>
    <row r="334" spans="1:19" customFormat="1" x14ac:dyDescent="0.25">
      <c r="A334" s="31">
        <f t="shared" si="11"/>
        <v>271</v>
      </c>
      <c r="B334" s="2"/>
      <c r="C334" s="31">
        <v>402</v>
      </c>
      <c r="D334" s="2" t="s">
        <v>324</v>
      </c>
      <c r="E334" s="18">
        <v>51.694915254237294</v>
      </c>
      <c r="F334" s="18">
        <v>9.3050847457627128</v>
      </c>
      <c r="G334" s="18">
        <v>61</v>
      </c>
      <c r="H334" s="31" t="s">
        <v>23</v>
      </c>
      <c r="I334" s="2" t="s">
        <v>24</v>
      </c>
      <c r="J334" s="67"/>
      <c r="K334" s="29"/>
      <c r="L334" s="29"/>
      <c r="M334" s="29"/>
      <c r="N334" s="29"/>
      <c r="O334" s="29"/>
      <c r="P334" s="29"/>
      <c r="Q334" s="29"/>
      <c r="R334" s="29"/>
      <c r="S334" s="29"/>
    </row>
    <row r="335" spans="1:19" customFormat="1" x14ac:dyDescent="0.25">
      <c r="A335" s="31">
        <f t="shared" si="11"/>
        <v>272</v>
      </c>
      <c r="B335" s="2"/>
      <c r="C335" s="31">
        <v>402</v>
      </c>
      <c r="D335" s="2" t="s">
        <v>325</v>
      </c>
      <c r="E335" s="18">
        <v>51.694915254237294</v>
      </c>
      <c r="F335" s="18">
        <v>9.3050847457627128</v>
      </c>
      <c r="G335" s="18">
        <v>61</v>
      </c>
      <c r="H335" s="31" t="s">
        <v>23</v>
      </c>
      <c r="I335" s="2" t="s">
        <v>24</v>
      </c>
      <c r="J335" s="67"/>
      <c r="K335" s="29"/>
      <c r="L335" s="29"/>
      <c r="M335" s="29"/>
      <c r="N335" s="29"/>
      <c r="O335" s="29"/>
      <c r="P335" s="29"/>
      <c r="Q335" s="29"/>
      <c r="R335" s="29"/>
      <c r="S335" s="29"/>
    </row>
    <row r="336" spans="1:19" customFormat="1" x14ac:dyDescent="0.25">
      <c r="A336" s="31">
        <f t="shared" si="11"/>
        <v>273</v>
      </c>
      <c r="B336" s="2"/>
      <c r="C336" s="31">
        <v>402</v>
      </c>
      <c r="D336" s="2" t="s">
        <v>326</v>
      </c>
      <c r="E336" s="18">
        <v>51.694915254237294</v>
      </c>
      <c r="F336" s="18">
        <v>9.3050847457627128</v>
      </c>
      <c r="G336" s="18">
        <v>61</v>
      </c>
      <c r="H336" s="31" t="s">
        <v>23</v>
      </c>
      <c r="I336" s="2" t="s">
        <v>24</v>
      </c>
      <c r="J336" s="67"/>
      <c r="K336" s="29"/>
      <c r="L336" s="29"/>
      <c r="M336" s="29"/>
      <c r="N336" s="29"/>
      <c r="O336" s="29"/>
      <c r="P336" s="29"/>
      <c r="Q336" s="29"/>
      <c r="R336" s="29"/>
      <c r="S336" s="29"/>
    </row>
    <row r="337" spans="1:19" customFormat="1" x14ac:dyDescent="0.25">
      <c r="A337" s="31">
        <f t="shared" si="11"/>
        <v>274</v>
      </c>
      <c r="B337" s="2"/>
      <c r="C337" s="31">
        <v>402</v>
      </c>
      <c r="D337" s="2" t="s">
        <v>327</v>
      </c>
      <c r="E337" s="18">
        <v>51.694915254237294</v>
      </c>
      <c r="F337" s="18">
        <v>9.3050847457627128</v>
      </c>
      <c r="G337" s="18">
        <v>61</v>
      </c>
      <c r="H337" s="31" t="s">
        <v>23</v>
      </c>
      <c r="I337" s="2" t="s">
        <v>24</v>
      </c>
      <c r="J337" s="67"/>
      <c r="K337" s="29"/>
      <c r="L337" s="29"/>
      <c r="M337" s="29"/>
      <c r="N337" s="29"/>
      <c r="O337" s="29"/>
      <c r="P337" s="29"/>
      <c r="Q337" s="29"/>
      <c r="R337" s="29"/>
      <c r="S337" s="29"/>
    </row>
    <row r="338" spans="1:19" customFormat="1" x14ac:dyDescent="0.25">
      <c r="A338" s="31">
        <f t="shared" si="11"/>
        <v>275</v>
      </c>
      <c r="B338" s="2"/>
      <c r="C338" s="31">
        <v>402</v>
      </c>
      <c r="D338" s="2" t="s">
        <v>328</v>
      </c>
      <c r="E338" s="18">
        <v>151.69491525423729</v>
      </c>
      <c r="F338" s="18">
        <v>27.305084745762709</v>
      </c>
      <c r="G338" s="18">
        <v>179</v>
      </c>
      <c r="H338" s="31" t="s">
        <v>23</v>
      </c>
      <c r="I338" s="2" t="s">
        <v>24</v>
      </c>
      <c r="J338" s="67"/>
      <c r="K338" s="29"/>
      <c r="L338" s="29"/>
      <c r="M338" s="29"/>
      <c r="N338" s="29"/>
      <c r="O338" s="29"/>
      <c r="P338" s="29"/>
      <c r="Q338" s="29"/>
      <c r="R338" s="29"/>
      <c r="S338" s="29"/>
    </row>
    <row r="339" spans="1:19" customFormat="1" x14ac:dyDescent="0.25">
      <c r="A339" s="31">
        <f t="shared" si="11"/>
        <v>276</v>
      </c>
      <c r="B339" s="2"/>
      <c r="C339" s="31">
        <v>402</v>
      </c>
      <c r="D339" s="2" t="s">
        <v>329</v>
      </c>
      <c r="E339" s="18">
        <v>151.69491525423729</v>
      </c>
      <c r="F339" s="18">
        <v>27.305084745762709</v>
      </c>
      <c r="G339" s="18">
        <v>179</v>
      </c>
      <c r="H339" s="31" t="s">
        <v>23</v>
      </c>
      <c r="I339" s="2" t="s">
        <v>24</v>
      </c>
      <c r="J339" s="67"/>
      <c r="K339" s="29"/>
      <c r="L339" s="29"/>
      <c r="M339" s="29"/>
      <c r="N339" s="29"/>
      <c r="O339" s="29"/>
      <c r="P339" s="29"/>
      <c r="Q339" s="29"/>
      <c r="R339" s="29"/>
      <c r="S339" s="29"/>
    </row>
    <row r="340" spans="1:19" customFormat="1" x14ac:dyDescent="0.25">
      <c r="A340" s="31">
        <f t="shared" si="11"/>
        <v>277</v>
      </c>
      <c r="B340" s="2"/>
      <c r="C340" s="31">
        <v>402</v>
      </c>
      <c r="D340" s="2" t="s">
        <v>330</v>
      </c>
      <c r="E340" s="18">
        <v>51.694915254237294</v>
      </c>
      <c r="F340" s="18">
        <v>9.3050847457627128</v>
      </c>
      <c r="G340" s="18">
        <v>61</v>
      </c>
      <c r="H340" s="31" t="s">
        <v>23</v>
      </c>
      <c r="I340" s="2" t="s">
        <v>24</v>
      </c>
      <c r="J340" s="67"/>
      <c r="K340" s="29"/>
      <c r="L340" s="29"/>
      <c r="M340" s="29"/>
      <c r="N340" s="29"/>
      <c r="O340" s="29"/>
      <c r="P340" s="29"/>
      <c r="Q340" s="29"/>
      <c r="R340" s="29"/>
      <c r="S340" s="29"/>
    </row>
    <row r="341" spans="1:19" customFormat="1" x14ac:dyDescent="0.25">
      <c r="A341" s="31">
        <f t="shared" si="11"/>
        <v>278</v>
      </c>
      <c r="B341" s="2"/>
      <c r="C341" s="31">
        <v>402</v>
      </c>
      <c r="D341" s="2" t="s">
        <v>331</v>
      </c>
      <c r="E341" s="18">
        <v>51.694915254237294</v>
      </c>
      <c r="F341" s="18">
        <v>9.3050847457627128</v>
      </c>
      <c r="G341" s="18">
        <v>61</v>
      </c>
      <c r="H341" s="31" t="s">
        <v>23</v>
      </c>
      <c r="I341" s="2" t="s">
        <v>24</v>
      </c>
      <c r="J341" s="67"/>
      <c r="K341" s="29"/>
      <c r="L341" s="29"/>
      <c r="M341" s="29"/>
      <c r="N341" s="29"/>
      <c r="O341" s="29"/>
      <c r="P341" s="29"/>
      <c r="Q341" s="29"/>
      <c r="R341" s="29"/>
      <c r="S341" s="29"/>
    </row>
    <row r="342" spans="1:19" customFormat="1" x14ac:dyDescent="0.25">
      <c r="A342" s="31">
        <f t="shared" ref="A342:A373" si="12" xml:space="preserve"> A341+1</f>
        <v>279</v>
      </c>
      <c r="B342" s="2"/>
      <c r="C342" s="31">
        <v>402</v>
      </c>
      <c r="D342" s="2" t="s">
        <v>332</v>
      </c>
      <c r="E342" s="18">
        <v>55.932203389830512</v>
      </c>
      <c r="F342" s="18">
        <v>10.067796610169491</v>
      </c>
      <c r="G342" s="18">
        <v>66</v>
      </c>
      <c r="H342" s="31" t="s">
        <v>23</v>
      </c>
      <c r="I342" s="2" t="s">
        <v>24</v>
      </c>
      <c r="J342" s="67"/>
      <c r="K342" s="29"/>
      <c r="L342" s="29"/>
      <c r="M342" s="29"/>
      <c r="N342" s="29"/>
      <c r="O342" s="29"/>
      <c r="P342" s="29"/>
      <c r="Q342" s="29"/>
      <c r="R342" s="29"/>
      <c r="S342" s="29"/>
    </row>
    <row r="343" spans="1:19" customFormat="1" x14ac:dyDescent="0.25">
      <c r="A343" s="31">
        <f t="shared" si="12"/>
        <v>280</v>
      </c>
      <c r="B343" s="2"/>
      <c r="C343" s="31">
        <v>402</v>
      </c>
      <c r="D343" s="2" t="s">
        <v>333</v>
      </c>
      <c r="E343" s="18">
        <v>69.491525423728817</v>
      </c>
      <c r="F343" s="18">
        <v>12.508474576271187</v>
      </c>
      <c r="G343" s="18">
        <v>82</v>
      </c>
      <c r="H343" s="31" t="s">
        <v>23</v>
      </c>
      <c r="I343" s="2" t="s">
        <v>24</v>
      </c>
      <c r="J343" s="67"/>
      <c r="K343" s="29"/>
      <c r="L343" s="29"/>
      <c r="M343" s="29"/>
      <c r="N343" s="29"/>
      <c r="O343" s="29"/>
      <c r="P343" s="29"/>
      <c r="Q343" s="29"/>
      <c r="R343" s="29"/>
      <c r="S343" s="29"/>
    </row>
    <row r="344" spans="1:19" customFormat="1" x14ac:dyDescent="0.25">
      <c r="A344" s="31">
        <f t="shared" si="12"/>
        <v>281</v>
      </c>
      <c r="B344" s="2"/>
      <c r="C344" s="31">
        <v>402</v>
      </c>
      <c r="D344" s="2" t="s">
        <v>334</v>
      </c>
      <c r="E344" s="18">
        <v>99.152542372881356</v>
      </c>
      <c r="F344" s="18">
        <v>17.847457627118644</v>
      </c>
      <c r="G344" s="18">
        <v>117</v>
      </c>
      <c r="H344" s="31" t="s">
        <v>23</v>
      </c>
      <c r="I344" s="2" t="s">
        <v>24</v>
      </c>
      <c r="J344" s="67"/>
      <c r="K344" s="29"/>
      <c r="L344" s="29"/>
      <c r="M344" s="29"/>
      <c r="N344" s="29"/>
      <c r="O344" s="29"/>
      <c r="P344" s="29"/>
      <c r="Q344" s="29"/>
      <c r="R344" s="29"/>
      <c r="S344" s="29"/>
    </row>
    <row r="345" spans="1:19" customFormat="1" x14ac:dyDescent="0.25">
      <c r="A345" s="31">
        <f t="shared" si="12"/>
        <v>282</v>
      </c>
      <c r="B345" s="2"/>
      <c r="C345" s="31">
        <v>402</v>
      </c>
      <c r="D345" s="2" t="s">
        <v>335</v>
      </c>
      <c r="E345" s="18">
        <v>55.932203389830512</v>
      </c>
      <c r="F345" s="18">
        <v>10.067796610169491</v>
      </c>
      <c r="G345" s="18">
        <v>66</v>
      </c>
      <c r="H345" s="31" t="s">
        <v>23</v>
      </c>
      <c r="I345" s="2" t="s">
        <v>24</v>
      </c>
      <c r="J345" s="67"/>
      <c r="K345" s="29"/>
      <c r="L345" s="29"/>
      <c r="M345" s="29"/>
      <c r="N345" s="29"/>
      <c r="O345" s="29"/>
      <c r="P345" s="29"/>
      <c r="Q345" s="29"/>
      <c r="R345" s="29"/>
      <c r="S345" s="29"/>
    </row>
    <row r="346" spans="1:19" customFormat="1" x14ac:dyDescent="0.25">
      <c r="A346" s="31">
        <f t="shared" si="12"/>
        <v>283</v>
      </c>
      <c r="B346" s="2"/>
      <c r="C346" s="31">
        <v>402</v>
      </c>
      <c r="D346" s="2" t="s">
        <v>336</v>
      </c>
      <c r="E346" s="18">
        <v>99.152542372881356</v>
      </c>
      <c r="F346" s="18">
        <v>17.847457627118644</v>
      </c>
      <c r="G346" s="18">
        <v>117</v>
      </c>
      <c r="H346" s="31" t="s">
        <v>23</v>
      </c>
      <c r="I346" s="2" t="s">
        <v>24</v>
      </c>
      <c r="J346" s="67"/>
      <c r="K346" s="29"/>
      <c r="L346" s="29"/>
      <c r="M346" s="29"/>
      <c r="N346" s="29"/>
      <c r="O346" s="29"/>
      <c r="P346" s="29"/>
      <c r="Q346" s="29"/>
      <c r="R346" s="29"/>
      <c r="S346" s="29"/>
    </row>
    <row r="347" spans="1:19" customFormat="1" x14ac:dyDescent="0.25">
      <c r="A347" s="31">
        <f t="shared" si="12"/>
        <v>284</v>
      </c>
      <c r="B347" s="2"/>
      <c r="C347" s="31">
        <v>402</v>
      </c>
      <c r="D347" s="2" t="s">
        <v>337</v>
      </c>
      <c r="E347" s="18">
        <v>86.440677966101703</v>
      </c>
      <c r="F347" s="18">
        <v>15.559322033898306</v>
      </c>
      <c r="G347" s="18">
        <v>102</v>
      </c>
      <c r="H347" s="31" t="s">
        <v>23</v>
      </c>
      <c r="I347" s="2" t="s">
        <v>24</v>
      </c>
      <c r="J347" s="67"/>
      <c r="K347" s="29"/>
      <c r="L347" s="29"/>
      <c r="M347" s="29"/>
      <c r="N347" s="29"/>
      <c r="O347" s="29"/>
      <c r="P347" s="29"/>
      <c r="Q347" s="29"/>
      <c r="R347" s="29"/>
      <c r="S347" s="29"/>
    </row>
    <row r="348" spans="1:19" customFormat="1" x14ac:dyDescent="0.25">
      <c r="A348" s="31">
        <f t="shared" si="12"/>
        <v>285</v>
      </c>
      <c r="B348" s="2"/>
      <c r="C348" s="31">
        <v>402</v>
      </c>
      <c r="D348" s="2" t="s">
        <v>338</v>
      </c>
      <c r="E348" s="18">
        <v>164.40677966101697</v>
      </c>
      <c r="F348" s="18">
        <v>29.593220338983052</v>
      </c>
      <c r="G348" s="18">
        <v>194</v>
      </c>
      <c r="H348" s="31" t="s">
        <v>23</v>
      </c>
      <c r="I348" s="2" t="s">
        <v>24</v>
      </c>
      <c r="J348" s="67"/>
      <c r="K348" s="29"/>
      <c r="L348" s="29"/>
      <c r="M348" s="29"/>
      <c r="N348" s="29"/>
      <c r="O348" s="29"/>
      <c r="P348" s="29"/>
      <c r="Q348" s="29"/>
      <c r="R348" s="29"/>
      <c r="S348" s="29"/>
    </row>
    <row r="349" spans="1:19" customFormat="1" x14ac:dyDescent="0.25">
      <c r="A349" s="31">
        <f t="shared" si="12"/>
        <v>286</v>
      </c>
      <c r="B349" s="2"/>
      <c r="C349" s="31">
        <v>402</v>
      </c>
      <c r="D349" s="2" t="s">
        <v>339</v>
      </c>
      <c r="E349" s="18">
        <v>190.67796610169492</v>
      </c>
      <c r="F349" s="18">
        <v>34.322033898305087</v>
      </c>
      <c r="G349" s="18">
        <v>225</v>
      </c>
      <c r="H349" s="31" t="s">
        <v>23</v>
      </c>
      <c r="I349" s="2" t="s">
        <v>24</v>
      </c>
      <c r="J349" s="67"/>
      <c r="K349" s="29"/>
      <c r="L349" s="29"/>
      <c r="M349" s="29"/>
      <c r="N349" s="29"/>
      <c r="O349" s="29"/>
      <c r="P349" s="29"/>
      <c r="Q349" s="29"/>
      <c r="R349" s="29"/>
      <c r="S349" s="29"/>
    </row>
    <row r="350" spans="1:19" customFormat="1" x14ac:dyDescent="0.25">
      <c r="A350" s="31">
        <f t="shared" si="12"/>
        <v>287</v>
      </c>
      <c r="B350" s="2"/>
      <c r="C350" s="31">
        <v>402</v>
      </c>
      <c r="D350" s="2" t="s">
        <v>340</v>
      </c>
      <c r="E350" s="18">
        <v>129.66101694915255</v>
      </c>
      <c r="F350" s="18">
        <v>23.33898305084746</v>
      </c>
      <c r="G350" s="18">
        <v>153</v>
      </c>
      <c r="H350" s="31" t="s">
        <v>23</v>
      </c>
      <c r="I350" s="2" t="s">
        <v>24</v>
      </c>
      <c r="J350" s="67"/>
      <c r="K350" s="29"/>
      <c r="L350" s="29"/>
      <c r="M350" s="29"/>
      <c r="N350" s="29"/>
      <c r="O350" s="29"/>
      <c r="P350" s="29"/>
      <c r="Q350" s="29"/>
      <c r="R350" s="29"/>
      <c r="S350" s="29"/>
    </row>
    <row r="351" spans="1:19" customFormat="1" x14ac:dyDescent="0.25">
      <c r="A351" s="31">
        <f t="shared" si="12"/>
        <v>288</v>
      </c>
      <c r="B351" s="2"/>
      <c r="C351" s="31">
        <v>402</v>
      </c>
      <c r="D351" s="2" t="s">
        <v>341</v>
      </c>
      <c r="E351" s="18">
        <v>147.45762711864407</v>
      </c>
      <c r="F351" s="18">
        <v>26.542372881355931</v>
      </c>
      <c r="G351" s="18">
        <v>174</v>
      </c>
      <c r="H351" s="31" t="s">
        <v>23</v>
      </c>
      <c r="I351" s="2" t="s">
        <v>24</v>
      </c>
      <c r="J351" s="67"/>
      <c r="K351" s="29"/>
      <c r="L351" s="29"/>
      <c r="M351" s="29"/>
      <c r="N351" s="29"/>
      <c r="O351" s="29"/>
      <c r="P351" s="29"/>
      <c r="Q351" s="29"/>
      <c r="R351" s="29"/>
      <c r="S351" s="29"/>
    </row>
    <row r="352" spans="1:19" customFormat="1" x14ac:dyDescent="0.25">
      <c r="A352" s="31">
        <f t="shared" si="12"/>
        <v>289</v>
      </c>
      <c r="B352" s="2"/>
      <c r="C352" s="31">
        <v>402</v>
      </c>
      <c r="D352" s="2" t="s">
        <v>342</v>
      </c>
      <c r="E352" s="18">
        <v>203.38983050847457</v>
      </c>
      <c r="F352" s="18">
        <v>36.610169491525419</v>
      </c>
      <c r="G352" s="18">
        <v>240</v>
      </c>
      <c r="H352" s="31" t="s">
        <v>23</v>
      </c>
      <c r="I352" s="2" t="s">
        <v>24</v>
      </c>
      <c r="J352" s="67"/>
      <c r="K352" s="29"/>
      <c r="L352" s="29"/>
      <c r="M352" s="29"/>
      <c r="N352" s="29"/>
      <c r="O352" s="29"/>
      <c r="P352" s="29"/>
      <c r="Q352" s="29"/>
      <c r="R352" s="29"/>
      <c r="S352" s="29"/>
    </row>
    <row r="353" spans="1:19" customFormat="1" x14ac:dyDescent="0.25">
      <c r="A353" s="31">
        <f t="shared" si="12"/>
        <v>290</v>
      </c>
      <c r="B353" s="2"/>
      <c r="C353" s="31">
        <v>402</v>
      </c>
      <c r="D353" s="2" t="s">
        <v>343</v>
      </c>
      <c r="E353" s="18">
        <v>1144.0677966101696</v>
      </c>
      <c r="F353" s="18">
        <v>205.93220338983051</v>
      </c>
      <c r="G353" s="18">
        <v>1350</v>
      </c>
      <c r="H353" s="31" t="s">
        <v>23</v>
      </c>
      <c r="I353" s="2" t="s">
        <v>24</v>
      </c>
      <c r="J353" s="67"/>
      <c r="K353" s="29"/>
      <c r="L353" s="29"/>
      <c r="M353" s="29"/>
      <c r="N353" s="29"/>
      <c r="O353" s="29"/>
      <c r="P353" s="29"/>
      <c r="Q353" s="29"/>
      <c r="R353" s="29"/>
      <c r="S353" s="29"/>
    </row>
    <row r="354" spans="1:19" customFormat="1" x14ac:dyDescent="0.25">
      <c r="A354" s="31">
        <f t="shared" si="12"/>
        <v>291</v>
      </c>
      <c r="B354" s="2"/>
      <c r="C354" s="31">
        <v>402</v>
      </c>
      <c r="D354" s="2" t="s">
        <v>344</v>
      </c>
      <c r="E354" s="18">
        <v>121.1864406779661</v>
      </c>
      <c r="F354" s="18">
        <v>21.813559322033896</v>
      </c>
      <c r="G354" s="18">
        <v>143</v>
      </c>
      <c r="H354" s="31" t="s">
        <v>23</v>
      </c>
      <c r="I354" s="2" t="s">
        <v>24</v>
      </c>
      <c r="J354" s="67"/>
      <c r="K354" s="29"/>
      <c r="L354" s="29"/>
      <c r="M354" s="29"/>
      <c r="N354" s="29"/>
      <c r="O354" s="29"/>
      <c r="P354" s="29"/>
      <c r="Q354" s="29"/>
      <c r="R354" s="29"/>
      <c r="S354" s="29"/>
    </row>
    <row r="355" spans="1:19" customFormat="1" x14ac:dyDescent="0.25">
      <c r="A355" s="31">
        <f t="shared" si="12"/>
        <v>292</v>
      </c>
      <c r="B355" s="2"/>
      <c r="C355" s="31">
        <v>402</v>
      </c>
      <c r="D355" s="2" t="s">
        <v>345</v>
      </c>
      <c r="E355" s="18">
        <v>121.1864406779661</v>
      </c>
      <c r="F355" s="18">
        <v>21.813559322033896</v>
      </c>
      <c r="G355" s="18">
        <v>143</v>
      </c>
      <c r="H355" s="31" t="s">
        <v>23</v>
      </c>
      <c r="I355" s="2" t="s">
        <v>24</v>
      </c>
      <c r="J355" s="67"/>
      <c r="K355" s="29"/>
      <c r="L355" s="29"/>
      <c r="M355" s="29"/>
      <c r="N355" s="29"/>
      <c r="O355" s="29"/>
      <c r="P355" s="29"/>
      <c r="Q355" s="29"/>
      <c r="R355" s="29"/>
      <c r="S355" s="29"/>
    </row>
    <row r="356" spans="1:19" customFormat="1" x14ac:dyDescent="0.25">
      <c r="A356" s="31">
        <f t="shared" si="12"/>
        <v>293</v>
      </c>
      <c r="B356" s="2"/>
      <c r="C356" s="31">
        <v>402</v>
      </c>
      <c r="D356" s="2" t="s">
        <v>346</v>
      </c>
      <c r="E356" s="18">
        <v>121.1864406779661</v>
      </c>
      <c r="F356" s="18">
        <v>21.813559322033896</v>
      </c>
      <c r="G356" s="18">
        <v>143</v>
      </c>
      <c r="H356" s="31" t="s">
        <v>23</v>
      </c>
      <c r="I356" s="2" t="s">
        <v>24</v>
      </c>
      <c r="J356" s="67"/>
      <c r="K356" s="29"/>
      <c r="L356" s="29"/>
      <c r="M356" s="29"/>
      <c r="N356" s="29"/>
      <c r="O356" s="29"/>
      <c r="P356" s="29"/>
      <c r="Q356" s="29"/>
      <c r="R356" s="29"/>
      <c r="S356" s="29"/>
    </row>
    <row r="357" spans="1:19" customFormat="1" x14ac:dyDescent="0.25">
      <c r="A357" s="31">
        <f t="shared" si="12"/>
        <v>294</v>
      </c>
      <c r="B357" s="2"/>
      <c r="C357" s="31">
        <v>402</v>
      </c>
      <c r="D357" s="2" t="s">
        <v>347</v>
      </c>
      <c r="E357" s="18">
        <v>250.84745762711864</v>
      </c>
      <c r="F357" s="18">
        <v>45.152542372881356</v>
      </c>
      <c r="G357" s="18">
        <v>296</v>
      </c>
      <c r="H357" s="31" t="s">
        <v>23</v>
      </c>
      <c r="I357" s="2" t="s">
        <v>24</v>
      </c>
      <c r="J357" s="67"/>
      <c r="K357" s="29"/>
      <c r="L357" s="29"/>
      <c r="M357" s="29"/>
      <c r="N357" s="29"/>
      <c r="O357" s="29"/>
      <c r="P357" s="29"/>
      <c r="Q357" s="29"/>
      <c r="R357" s="29"/>
      <c r="S357" s="29"/>
    </row>
    <row r="358" spans="1:19" customFormat="1" x14ac:dyDescent="0.25">
      <c r="A358" s="31">
        <f t="shared" si="12"/>
        <v>295</v>
      </c>
      <c r="B358" s="2"/>
      <c r="C358" s="31">
        <v>402</v>
      </c>
      <c r="D358" s="2" t="s">
        <v>348</v>
      </c>
      <c r="E358" s="18">
        <v>194.91525423728814</v>
      </c>
      <c r="F358" s="18">
        <v>35.084745762711862</v>
      </c>
      <c r="G358" s="18">
        <v>230</v>
      </c>
      <c r="H358" s="31" t="s">
        <v>23</v>
      </c>
      <c r="I358" s="2" t="s">
        <v>24</v>
      </c>
      <c r="J358" s="67"/>
      <c r="K358" s="29"/>
      <c r="L358" s="29"/>
      <c r="M358" s="29"/>
      <c r="N358" s="29"/>
      <c r="O358" s="29"/>
      <c r="P358" s="29"/>
      <c r="Q358" s="29"/>
      <c r="R358" s="29"/>
      <c r="S358" s="29"/>
    </row>
    <row r="359" spans="1:19" customFormat="1" x14ac:dyDescent="0.25">
      <c r="A359" s="31">
        <f t="shared" si="12"/>
        <v>296</v>
      </c>
      <c r="B359" s="2"/>
      <c r="C359" s="31">
        <v>402</v>
      </c>
      <c r="D359" s="2" t="s">
        <v>349</v>
      </c>
      <c r="E359" s="18">
        <v>121.1864406779661</v>
      </c>
      <c r="F359" s="18">
        <v>21.813559322033896</v>
      </c>
      <c r="G359" s="18">
        <v>143</v>
      </c>
      <c r="H359" s="31" t="s">
        <v>23</v>
      </c>
      <c r="I359" s="2" t="s">
        <v>24</v>
      </c>
      <c r="J359" s="67"/>
      <c r="K359" s="29"/>
      <c r="L359" s="29"/>
      <c r="M359" s="29"/>
      <c r="N359" s="29"/>
      <c r="O359" s="29"/>
      <c r="P359" s="29"/>
      <c r="Q359" s="29"/>
      <c r="R359" s="29"/>
      <c r="S359" s="29"/>
    </row>
    <row r="360" spans="1:19" customFormat="1" x14ac:dyDescent="0.25">
      <c r="A360" s="31">
        <f t="shared" si="12"/>
        <v>297</v>
      </c>
      <c r="B360" s="2"/>
      <c r="C360" s="31">
        <v>402</v>
      </c>
      <c r="D360" s="2" t="s">
        <v>350</v>
      </c>
      <c r="E360" s="18">
        <v>121.1864406779661</v>
      </c>
      <c r="F360" s="18">
        <v>21.813559322033896</v>
      </c>
      <c r="G360" s="18">
        <v>143</v>
      </c>
      <c r="H360" s="31" t="s">
        <v>23</v>
      </c>
      <c r="I360" s="2" t="s">
        <v>24</v>
      </c>
      <c r="J360" s="67"/>
      <c r="K360" s="29"/>
      <c r="L360" s="29"/>
      <c r="M360" s="29"/>
      <c r="N360" s="29"/>
      <c r="O360" s="29"/>
      <c r="P360" s="29"/>
      <c r="Q360" s="29"/>
      <c r="R360" s="29"/>
      <c r="S360" s="29"/>
    </row>
    <row r="361" spans="1:19" customFormat="1" x14ac:dyDescent="0.25">
      <c r="A361" s="31">
        <f t="shared" si="12"/>
        <v>298</v>
      </c>
      <c r="B361" s="2"/>
      <c r="C361" s="31">
        <v>402</v>
      </c>
      <c r="D361" s="2" t="s">
        <v>351</v>
      </c>
      <c r="E361" s="18">
        <v>116.94915254237289</v>
      </c>
      <c r="F361" s="18">
        <v>21.050847457627118</v>
      </c>
      <c r="G361" s="18">
        <v>138</v>
      </c>
      <c r="H361" s="31" t="s">
        <v>23</v>
      </c>
      <c r="I361" s="2" t="s">
        <v>24</v>
      </c>
      <c r="J361" s="67"/>
      <c r="K361" s="29"/>
      <c r="L361" s="29"/>
      <c r="M361" s="29"/>
      <c r="N361" s="29"/>
      <c r="O361" s="29"/>
      <c r="P361" s="29"/>
      <c r="Q361" s="29"/>
      <c r="R361" s="29"/>
      <c r="S361" s="29"/>
    </row>
    <row r="362" spans="1:19" customFormat="1" x14ac:dyDescent="0.25">
      <c r="A362" s="31">
        <f t="shared" si="12"/>
        <v>299</v>
      </c>
      <c r="B362" s="2"/>
      <c r="C362" s="31">
        <v>402</v>
      </c>
      <c r="D362" s="2" t="s">
        <v>352</v>
      </c>
      <c r="E362" s="18">
        <v>147.45762711864407</v>
      </c>
      <c r="F362" s="18">
        <v>26.542372881355931</v>
      </c>
      <c r="G362" s="18">
        <v>174</v>
      </c>
      <c r="H362" s="31" t="s">
        <v>23</v>
      </c>
      <c r="I362" s="2" t="s">
        <v>24</v>
      </c>
      <c r="J362" s="67"/>
      <c r="K362" s="29"/>
      <c r="L362" s="29"/>
      <c r="M362" s="29"/>
      <c r="N362" s="29"/>
      <c r="O362" s="29"/>
      <c r="P362" s="29"/>
      <c r="Q362" s="29"/>
      <c r="R362" s="29"/>
      <c r="S362" s="29"/>
    </row>
    <row r="363" spans="1:19" customFormat="1" x14ac:dyDescent="0.25">
      <c r="A363" s="31">
        <f t="shared" si="12"/>
        <v>300</v>
      </c>
      <c r="B363" s="2"/>
      <c r="C363" s="31">
        <v>402</v>
      </c>
      <c r="D363" s="2" t="s">
        <v>353</v>
      </c>
      <c r="E363" s="18">
        <v>147.45762711864407</v>
      </c>
      <c r="F363" s="18">
        <v>26.542372881355931</v>
      </c>
      <c r="G363" s="18">
        <v>174</v>
      </c>
      <c r="H363" s="31" t="s">
        <v>23</v>
      </c>
      <c r="I363" s="2" t="s">
        <v>24</v>
      </c>
      <c r="J363" s="67"/>
      <c r="K363" s="29"/>
      <c r="L363" s="29"/>
      <c r="M363" s="29"/>
      <c r="N363" s="29"/>
      <c r="O363" s="29"/>
      <c r="P363" s="29"/>
      <c r="Q363" s="29"/>
      <c r="R363" s="29"/>
      <c r="S363" s="29"/>
    </row>
    <row r="364" spans="1:19" customFormat="1" x14ac:dyDescent="0.25">
      <c r="A364" s="31">
        <f t="shared" si="12"/>
        <v>301</v>
      </c>
      <c r="B364" s="2"/>
      <c r="C364" s="31">
        <v>402</v>
      </c>
      <c r="D364" s="2" t="s">
        <v>354</v>
      </c>
      <c r="E364" s="18">
        <v>129.66101694915255</v>
      </c>
      <c r="F364" s="18">
        <v>23.33898305084746</v>
      </c>
      <c r="G364" s="18">
        <v>153</v>
      </c>
      <c r="H364" s="31" t="s">
        <v>23</v>
      </c>
      <c r="I364" s="2" t="s">
        <v>24</v>
      </c>
      <c r="J364" s="67"/>
      <c r="K364" s="29"/>
      <c r="L364" s="29"/>
      <c r="M364" s="29"/>
      <c r="N364" s="29"/>
      <c r="O364" s="29"/>
      <c r="P364" s="29"/>
      <c r="Q364" s="29"/>
      <c r="R364" s="29"/>
      <c r="S364" s="29"/>
    </row>
    <row r="365" spans="1:19" customFormat="1" x14ac:dyDescent="0.25">
      <c r="A365" s="31">
        <f t="shared" si="12"/>
        <v>302</v>
      </c>
      <c r="B365" s="2"/>
      <c r="C365" s="31">
        <v>402</v>
      </c>
      <c r="D365" s="2" t="s">
        <v>355</v>
      </c>
      <c r="E365" s="18">
        <v>129.66101694915255</v>
      </c>
      <c r="F365" s="18">
        <v>23.33898305084746</v>
      </c>
      <c r="G365" s="18">
        <v>153</v>
      </c>
      <c r="H365" s="31" t="s">
        <v>23</v>
      </c>
      <c r="I365" s="2" t="s">
        <v>24</v>
      </c>
      <c r="J365" s="67"/>
      <c r="K365" s="29"/>
      <c r="L365" s="29"/>
      <c r="M365" s="29"/>
      <c r="N365" s="29"/>
      <c r="O365" s="29"/>
      <c r="P365" s="29"/>
      <c r="Q365" s="29"/>
      <c r="R365" s="29"/>
      <c r="S365" s="29"/>
    </row>
    <row r="366" spans="1:19" customFormat="1" x14ac:dyDescent="0.25">
      <c r="A366" s="31">
        <f t="shared" si="12"/>
        <v>303</v>
      </c>
      <c r="B366" s="2"/>
      <c r="C366" s="31">
        <v>402</v>
      </c>
      <c r="D366" s="2" t="s">
        <v>356</v>
      </c>
      <c r="E366" s="18">
        <v>224.57627118644069</v>
      </c>
      <c r="F366" s="18">
        <v>40.423728813559322</v>
      </c>
      <c r="G366" s="18">
        <v>265</v>
      </c>
      <c r="H366" s="31" t="s">
        <v>23</v>
      </c>
      <c r="I366" s="2" t="s">
        <v>24</v>
      </c>
      <c r="J366" s="67"/>
      <c r="K366" s="29"/>
      <c r="L366" s="29"/>
      <c r="M366" s="29"/>
      <c r="N366" s="29"/>
      <c r="O366" s="29"/>
      <c r="P366" s="29"/>
      <c r="Q366" s="29"/>
      <c r="R366" s="29"/>
      <c r="S366" s="29"/>
    </row>
    <row r="367" spans="1:19" customFormat="1" x14ac:dyDescent="0.25">
      <c r="A367" s="31">
        <f t="shared" si="12"/>
        <v>304</v>
      </c>
      <c r="B367" s="2"/>
      <c r="C367" s="31">
        <v>402</v>
      </c>
      <c r="D367" s="2" t="s">
        <v>357</v>
      </c>
      <c r="E367" s="18">
        <v>277.11864406779665</v>
      </c>
      <c r="F367" s="18">
        <v>49.881355932203398</v>
      </c>
      <c r="G367" s="18">
        <v>327</v>
      </c>
      <c r="H367" s="31" t="s">
        <v>23</v>
      </c>
      <c r="I367" s="2" t="s">
        <v>24</v>
      </c>
      <c r="J367" s="67"/>
      <c r="K367" s="29"/>
      <c r="L367" s="29"/>
      <c r="M367" s="29"/>
      <c r="N367" s="29"/>
      <c r="O367" s="29"/>
      <c r="P367" s="29"/>
      <c r="Q367" s="29"/>
      <c r="R367" s="29"/>
      <c r="S367" s="29"/>
    </row>
    <row r="368" spans="1:19" customFormat="1" x14ac:dyDescent="0.25">
      <c r="A368" s="31">
        <f t="shared" si="12"/>
        <v>305</v>
      </c>
      <c r="B368" s="2"/>
      <c r="C368" s="31">
        <v>402</v>
      </c>
      <c r="D368" s="2" t="s">
        <v>358</v>
      </c>
      <c r="E368" s="18">
        <v>324.57627118644069</v>
      </c>
      <c r="F368" s="18">
        <v>58.423728813559322</v>
      </c>
      <c r="G368" s="18">
        <v>383</v>
      </c>
      <c r="H368" s="31" t="s">
        <v>23</v>
      </c>
      <c r="I368" s="2" t="s">
        <v>24</v>
      </c>
      <c r="J368" s="67"/>
      <c r="K368" s="29"/>
      <c r="L368" s="29"/>
      <c r="M368" s="29"/>
      <c r="N368" s="29"/>
      <c r="O368" s="29"/>
      <c r="P368" s="29"/>
      <c r="Q368" s="29"/>
      <c r="R368" s="29"/>
      <c r="S368" s="29"/>
    </row>
    <row r="369" spans="1:19" customFormat="1" x14ac:dyDescent="0.25">
      <c r="A369" s="31">
        <f t="shared" si="12"/>
        <v>306</v>
      </c>
      <c r="B369" s="2"/>
      <c r="C369" s="31">
        <v>402</v>
      </c>
      <c r="D369" s="2" t="s">
        <v>359</v>
      </c>
      <c r="E369" s="18">
        <v>142.37288135593221</v>
      </c>
      <c r="F369" s="18">
        <v>25.627118644067796</v>
      </c>
      <c r="G369" s="18">
        <v>168</v>
      </c>
      <c r="H369" s="31" t="s">
        <v>23</v>
      </c>
      <c r="I369" s="2" t="s">
        <v>24</v>
      </c>
      <c r="J369" s="67"/>
      <c r="K369" s="29"/>
      <c r="L369" s="29"/>
      <c r="M369" s="29"/>
      <c r="N369" s="29"/>
      <c r="O369" s="29"/>
      <c r="P369" s="29"/>
      <c r="Q369" s="29"/>
      <c r="R369" s="29"/>
      <c r="S369" s="29"/>
    </row>
    <row r="370" spans="1:19" customFormat="1" x14ac:dyDescent="0.25">
      <c r="A370" s="31">
        <f t="shared" si="12"/>
        <v>307</v>
      </c>
      <c r="B370" s="2"/>
      <c r="C370" s="31">
        <v>402</v>
      </c>
      <c r="D370" s="2" t="s">
        <v>360</v>
      </c>
      <c r="E370" s="18">
        <v>186.4406779661017</v>
      </c>
      <c r="F370" s="18">
        <v>33.559322033898304</v>
      </c>
      <c r="G370" s="18">
        <v>220</v>
      </c>
      <c r="H370" s="31" t="s">
        <v>23</v>
      </c>
      <c r="I370" s="2" t="s">
        <v>24</v>
      </c>
      <c r="J370" s="67"/>
      <c r="K370" s="29"/>
      <c r="L370" s="29"/>
      <c r="M370" s="29"/>
      <c r="N370" s="29"/>
      <c r="O370" s="29"/>
      <c r="P370" s="29"/>
      <c r="Q370" s="29"/>
      <c r="R370" s="29"/>
      <c r="S370" s="29"/>
    </row>
    <row r="371" spans="1:19" customFormat="1" x14ac:dyDescent="0.25">
      <c r="A371" s="31">
        <f t="shared" si="12"/>
        <v>308</v>
      </c>
      <c r="B371" s="2"/>
      <c r="C371" s="31">
        <v>402</v>
      </c>
      <c r="D371" s="2" t="s">
        <v>361</v>
      </c>
      <c r="E371" s="18">
        <v>259.32203389830511</v>
      </c>
      <c r="F371" s="18">
        <v>46.677966101694921</v>
      </c>
      <c r="G371" s="18">
        <v>306</v>
      </c>
      <c r="H371" s="31" t="s">
        <v>23</v>
      </c>
      <c r="I371" s="2" t="s">
        <v>24</v>
      </c>
      <c r="J371" s="67"/>
      <c r="K371" s="29"/>
      <c r="L371" s="29"/>
      <c r="M371" s="29"/>
      <c r="N371" s="29"/>
      <c r="O371" s="29"/>
      <c r="P371" s="29"/>
      <c r="Q371" s="29"/>
      <c r="R371" s="29"/>
      <c r="S371" s="29"/>
    </row>
    <row r="372" spans="1:19" customFormat="1" x14ac:dyDescent="0.25">
      <c r="A372" s="31">
        <f t="shared" si="12"/>
        <v>309</v>
      </c>
      <c r="B372" s="2"/>
      <c r="C372" s="31">
        <v>402</v>
      </c>
      <c r="D372" s="2" t="s">
        <v>362</v>
      </c>
      <c r="E372" s="18">
        <v>1144.0677966101696</v>
      </c>
      <c r="F372" s="18">
        <v>205.93220338983051</v>
      </c>
      <c r="G372" s="18">
        <v>1350</v>
      </c>
      <c r="H372" s="31" t="s">
        <v>23</v>
      </c>
      <c r="I372" s="2" t="s">
        <v>24</v>
      </c>
      <c r="J372" s="67"/>
      <c r="K372" s="29"/>
      <c r="L372" s="29"/>
      <c r="M372" s="29"/>
      <c r="N372" s="29"/>
      <c r="O372" s="29"/>
      <c r="P372" s="29"/>
      <c r="Q372" s="29"/>
      <c r="R372" s="29"/>
      <c r="S372" s="29"/>
    </row>
    <row r="373" spans="1:19" customFormat="1" x14ac:dyDescent="0.25">
      <c r="A373" s="31">
        <f t="shared" si="12"/>
        <v>310</v>
      </c>
      <c r="B373" s="2"/>
      <c r="C373" s="31">
        <v>402</v>
      </c>
      <c r="D373" s="2" t="s">
        <v>363</v>
      </c>
      <c r="E373" s="18">
        <v>90.677966101694921</v>
      </c>
      <c r="F373" s="18">
        <v>16.322033898305087</v>
      </c>
      <c r="G373" s="18">
        <v>107</v>
      </c>
      <c r="H373" s="31" t="s">
        <v>23</v>
      </c>
      <c r="I373" s="2" t="s">
        <v>24</v>
      </c>
      <c r="J373" s="67"/>
      <c r="K373" s="29"/>
      <c r="L373" s="29"/>
      <c r="M373" s="29"/>
      <c r="N373" s="29"/>
      <c r="O373" s="29"/>
      <c r="P373" s="29"/>
      <c r="Q373" s="29"/>
      <c r="R373" s="29"/>
      <c r="S373" s="29"/>
    </row>
    <row r="374" spans="1:19" customFormat="1" x14ac:dyDescent="0.25">
      <c r="A374" s="31">
        <f t="shared" ref="A374:A399" si="13" xml:space="preserve"> A373+1</f>
        <v>311</v>
      </c>
      <c r="B374" s="2"/>
      <c r="C374" s="31">
        <v>402</v>
      </c>
      <c r="D374" s="2" t="s">
        <v>364</v>
      </c>
      <c r="E374" s="18">
        <v>90.677966101694921</v>
      </c>
      <c r="F374" s="18">
        <v>16.322033898305087</v>
      </c>
      <c r="G374" s="18">
        <v>107</v>
      </c>
      <c r="H374" s="31" t="s">
        <v>23</v>
      </c>
      <c r="I374" s="2" t="s">
        <v>24</v>
      </c>
      <c r="J374" s="67"/>
      <c r="K374" s="29"/>
      <c r="L374" s="29"/>
      <c r="M374" s="29"/>
      <c r="N374" s="29"/>
      <c r="O374" s="29"/>
      <c r="P374" s="29"/>
      <c r="Q374" s="29"/>
      <c r="R374" s="29"/>
      <c r="S374" s="29"/>
    </row>
    <row r="375" spans="1:19" customFormat="1" x14ac:dyDescent="0.25">
      <c r="A375" s="31">
        <f t="shared" si="13"/>
        <v>312</v>
      </c>
      <c r="B375" s="2"/>
      <c r="C375" s="31">
        <v>402</v>
      </c>
      <c r="D375" s="2" t="s">
        <v>365</v>
      </c>
      <c r="E375" s="18">
        <v>164.40677966101697</v>
      </c>
      <c r="F375" s="18">
        <v>29.593220338983052</v>
      </c>
      <c r="G375" s="18">
        <v>194</v>
      </c>
      <c r="H375" s="31" t="s">
        <v>23</v>
      </c>
      <c r="I375" s="2" t="s">
        <v>24</v>
      </c>
      <c r="J375" s="67"/>
      <c r="K375" s="29"/>
      <c r="L375" s="29"/>
      <c r="M375" s="29"/>
      <c r="N375" s="29"/>
      <c r="O375" s="29"/>
      <c r="P375" s="29"/>
      <c r="Q375" s="29"/>
      <c r="R375" s="29"/>
      <c r="S375" s="29"/>
    </row>
    <row r="376" spans="1:19" customFormat="1" ht="31.5" x14ac:dyDescent="0.25">
      <c r="A376" s="31">
        <f t="shared" si="13"/>
        <v>313</v>
      </c>
      <c r="B376" s="2"/>
      <c r="C376" s="31">
        <v>402</v>
      </c>
      <c r="D376" s="2" t="s">
        <v>366</v>
      </c>
      <c r="E376" s="18">
        <v>216.10169491525426</v>
      </c>
      <c r="F376" s="18">
        <v>38.898305084745765</v>
      </c>
      <c r="G376" s="18">
        <v>255</v>
      </c>
      <c r="H376" s="31" t="s">
        <v>23</v>
      </c>
      <c r="I376" s="2" t="s">
        <v>24</v>
      </c>
      <c r="J376" s="67"/>
      <c r="K376" s="29"/>
      <c r="L376" s="29"/>
      <c r="M376" s="29"/>
      <c r="N376" s="29"/>
      <c r="O376" s="29"/>
      <c r="P376" s="29"/>
      <c r="Q376" s="29"/>
      <c r="R376" s="29"/>
      <c r="S376" s="29"/>
    </row>
    <row r="377" spans="1:19" customFormat="1" x14ac:dyDescent="0.25">
      <c r="A377" s="31">
        <f t="shared" si="13"/>
        <v>314</v>
      </c>
      <c r="B377" s="2"/>
      <c r="C377" s="31">
        <v>402</v>
      </c>
      <c r="D377" s="2" t="s">
        <v>367</v>
      </c>
      <c r="E377" s="18">
        <v>337.28813559322037</v>
      </c>
      <c r="F377" s="18">
        <v>60.711864406779668</v>
      </c>
      <c r="G377" s="18">
        <v>398</v>
      </c>
      <c r="H377" s="31" t="s">
        <v>23</v>
      </c>
      <c r="I377" s="2" t="s">
        <v>24</v>
      </c>
      <c r="J377" s="67"/>
      <c r="K377" s="29"/>
      <c r="L377" s="29"/>
      <c r="M377" s="29"/>
      <c r="N377" s="29"/>
      <c r="O377" s="29"/>
      <c r="P377" s="29"/>
      <c r="Q377" s="29"/>
      <c r="R377" s="29"/>
      <c r="S377" s="29"/>
    </row>
    <row r="378" spans="1:19" customFormat="1" ht="31.5" x14ac:dyDescent="0.25">
      <c r="A378" s="31">
        <f t="shared" si="13"/>
        <v>315</v>
      </c>
      <c r="B378" s="2"/>
      <c r="C378" s="31">
        <v>402</v>
      </c>
      <c r="D378" s="2" t="s">
        <v>368</v>
      </c>
      <c r="E378" s="18">
        <v>1141.5254237288136</v>
      </c>
      <c r="F378" s="18">
        <v>205.47457627118644</v>
      </c>
      <c r="G378" s="18">
        <v>1347</v>
      </c>
      <c r="H378" s="31" t="s">
        <v>23</v>
      </c>
      <c r="I378" s="2" t="s">
        <v>24</v>
      </c>
      <c r="J378" s="67"/>
      <c r="K378" s="29"/>
      <c r="L378" s="29"/>
      <c r="M378" s="29"/>
      <c r="N378" s="29"/>
      <c r="O378" s="29"/>
      <c r="P378" s="29"/>
      <c r="Q378" s="29"/>
      <c r="R378" s="29"/>
      <c r="S378" s="29"/>
    </row>
    <row r="379" spans="1:19" customFormat="1" ht="31.5" x14ac:dyDescent="0.25">
      <c r="A379" s="31">
        <f t="shared" si="13"/>
        <v>316</v>
      </c>
      <c r="B379" s="2"/>
      <c r="C379" s="31">
        <v>402</v>
      </c>
      <c r="D379" s="2" t="s">
        <v>369</v>
      </c>
      <c r="E379" s="18">
        <v>953.38983050847457</v>
      </c>
      <c r="F379" s="18">
        <v>171.61016949152543</v>
      </c>
      <c r="G379" s="18">
        <v>1125</v>
      </c>
      <c r="H379" s="31" t="s">
        <v>23</v>
      </c>
      <c r="I379" s="2" t="s">
        <v>24</v>
      </c>
      <c r="J379" s="67"/>
      <c r="K379" s="29"/>
      <c r="L379" s="29"/>
      <c r="M379" s="29"/>
      <c r="N379" s="29"/>
      <c r="O379" s="29"/>
      <c r="P379" s="29"/>
      <c r="Q379" s="29"/>
      <c r="R379" s="29"/>
      <c r="S379" s="29"/>
    </row>
    <row r="380" spans="1:19" customFormat="1" x14ac:dyDescent="0.25">
      <c r="A380" s="31">
        <f t="shared" si="13"/>
        <v>317</v>
      </c>
      <c r="B380" s="2"/>
      <c r="C380" s="31">
        <v>402</v>
      </c>
      <c r="D380" s="2" t="s">
        <v>370</v>
      </c>
      <c r="E380" s="18">
        <v>121.1864406779661</v>
      </c>
      <c r="F380" s="18">
        <v>21.813559322033896</v>
      </c>
      <c r="G380" s="18">
        <v>143</v>
      </c>
      <c r="H380" s="31" t="s">
        <v>23</v>
      </c>
      <c r="I380" s="2" t="s">
        <v>24</v>
      </c>
      <c r="J380" s="67"/>
      <c r="K380" s="29"/>
      <c r="L380" s="29"/>
      <c r="M380" s="29"/>
      <c r="N380" s="29"/>
      <c r="O380" s="29"/>
      <c r="P380" s="29"/>
      <c r="Q380" s="29"/>
      <c r="R380" s="29"/>
      <c r="S380" s="29"/>
    </row>
    <row r="381" spans="1:19" customFormat="1" x14ac:dyDescent="0.25">
      <c r="A381" s="31">
        <f t="shared" si="13"/>
        <v>318</v>
      </c>
      <c r="B381" s="2"/>
      <c r="C381" s="31">
        <v>402</v>
      </c>
      <c r="D381" s="2" t="s">
        <v>371</v>
      </c>
      <c r="E381" s="18">
        <v>207.62711864406782</v>
      </c>
      <c r="F381" s="18">
        <v>37.372881355932208</v>
      </c>
      <c r="G381" s="18">
        <v>245</v>
      </c>
      <c r="H381" s="31" t="s">
        <v>23</v>
      </c>
      <c r="I381" s="2" t="s">
        <v>24</v>
      </c>
      <c r="J381" s="67"/>
      <c r="K381" s="29"/>
      <c r="L381" s="29"/>
      <c r="M381" s="29"/>
      <c r="N381" s="29"/>
      <c r="O381" s="29"/>
      <c r="P381" s="29"/>
      <c r="Q381" s="29"/>
      <c r="R381" s="29"/>
      <c r="S381" s="29"/>
    </row>
    <row r="382" spans="1:19" customFormat="1" x14ac:dyDescent="0.25">
      <c r="A382" s="31">
        <f t="shared" si="13"/>
        <v>319</v>
      </c>
      <c r="B382" s="2"/>
      <c r="C382" s="31">
        <v>402</v>
      </c>
      <c r="D382" s="2" t="s">
        <v>372</v>
      </c>
      <c r="E382" s="18">
        <v>691.52542372881362</v>
      </c>
      <c r="F382" s="18">
        <v>124.47457627118645</v>
      </c>
      <c r="G382" s="18">
        <v>816</v>
      </c>
      <c r="H382" s="31" t="s">
        <v>23</v>
      </c>
      <c r="I382" s="2" t="s">
        <v>24</v>
      </c>
      <c r="J382" s="67"/>
      <c r="K382" s="29"/>
      <c r="L382" s="29"/>
      <c r="M382" s="29"/>
      <c r="N382" s="29"/>
      <c r="O382" s="29"/>
      <c r="P382" s="29"/>
      <c r="Q382" s="29"/>
      <c r="R382" s="29"/>
      <c r="S382" s="29"/>
    </row>
    <row r="383" spans="1:19" customFormat="1" x14ac:dyDescent="0.25">
      <c r="A383" s="31">
        <f t="shared" si="13"/>
        <v>320</v>
      </c>
      <c r="B383" s="2"/>
      <c r="C383" s="31">
        <v>402</v>
      </c>
      <c r="D383" s="2" t="s">
        <v>373</v>
      </c>
      <c r="E383" s="18">
        <v>830.50847457627128</v>
      </c>
      <c r="F383" s="18">
        <v>149.49152542372883</v>
      </c>
      <c r="G383" s="18">
        <v>980</v>
      </c>
      <c r="H383" s="31" t="s">
        <v>23</v>
      </c>
      <c r="I383" s="2" t="s">
        <v>24</v>
      </c>
      <c r="J383" s="67"/>
      <c r="K383" s="29"/>
      <c r="L383" s="29"/>
      <c r="M383" s="29"/>
      <c r="N383" s="29"/>
      <c r="O383" s="29"/>
      <c r="P383" s="29"/>
      <c r="Q383" s="29"/>
      <c r="R383" s="29"/>
      <c r="S383" s="29"/>
    </row>
    <row r="384" spans="1:19" customFormat="1" x14ac:dyDescent="0.25">
      <c r="A384" s="31">
        <f t="shared" si="13"/>
        <v>321</v>
      </c>
      <c r="B384" s="2"/>
      <c r="C384" s="31">
        <v>402</v>
      </c>
      <c r="D384" s="2" t="s">
        <v>374</v>
      </c>
      <c r="E384" s="18">
        <v>627.11864406779659</v>
      </c>
      <c r="F384" s="18">
        <v>112.88135593220338</v>
      </c>
      <c r="G384" s="18">
        <v>740</v>
      </c>
      <c r="H384" s="31" t="s">
        <v>23</v>
      </c>
      <c r="I384" s="2" t="s">
        <v>24</v>
      </c>
      <c r="J384" s="67"/>
      <c r="K384" s="29"/>
      <c r="L384" s="29"/>
      <c r="M384" s="29"/>
      <c r="N384" s="29"/>
      <c r="O384" s="29"/>
      <c r="P384" s="29"/>
      <c r="Q384" s="29"/>
      <c r="R384" s="29"/>
      <c r="S384" s="29"/>
    </row>
    <row r="385" spans="1:19" customFormat="1" x14ac:dyDescent="0.25">
      <c r="A385" s="31">
        <f t="shared" si="13"/>
        <v>322</v>
      </c>
      <c r="B385" s="2"/>
      <c r="C385" s="31">
        <v>402</v>
      </c>
      <c r="D385" s="2" t="s">
        <v>375</v>
      </c>
      <c r="E385" s="18">
        <v>90.677966101694921</v>
      </c>
      <c r="F385" s="18">
        <v>16.322033898305087</v>
      </c>
      <c r="G385" s="18">
        <v>107</v>
      </c>
      <c r="H385" s="31" t="s">
        <v>23</v>
      </c>
      <c r="I385" s="2" t="s">
        <v>24</v>
      </c>
      <c r="J385" s="67"/>
      <c r="K385" s="29"/>
      <c r="L385" s="29"/>
      <c r="M385" s="29"/>
      <c r="N385" s="29"/>
      <c r="O385" s="29"/>
      <c r="P385" s="29"/>
      <c r="Q385" s="29"/>
      <c r="R385" s="29"/>
      <c r="S385" s="29"/>
    </row>
    <row r="386" spans="1:19" customFormat="1" x14ac:dyDescent="0.25">
      <c r="A386" s="31">
        <f t="shared" si="13"/>
        <v>323</v>
      </c>
      <c r="B386" s="2"/>
      <c r="C386" s="31">
        <v>402</v>
      </c>
      <c r="D386" s="2" t="s">
        <v>376</v>
      </c>
      <c r="E386" s="18">
        <v>950.84745762711873</v>
      </c>
      <c r="F386" s="18">
        <v>171.15254237288136</v>
      </c>
      <c r="G386" s="18">
        <v>1122</v>
      </c>
      <c r="H386" s="31" t="s">
        <v>23</v>
      </c>
      <c r="I386" s="2" t="s">
        <v>24</v>
      </c>
      <c r="J386" s="67"/>
      <c r="K386" s="29"/>
      <c r="L386" s="29"/>
      <c r="M386" s="29"/>
      <c r="N386" s="29"/>
      <c r="O386" s="29"/>
      <c r="P386" s="29"/>
      <c r="Q386" s="29"/>
      <c r="R386" s="29"/>
      <c r="S386" s="29"/>
    </row>
    <row r="387" spans="1:19" customFormat="1" x14ac:dyDescent="0.25">
      <c r="A387" s="31">
        <f t="shared" si="13"/>
        <v>324</v>
      </c>
      <c r="B387" s="2"/>
      <c r="C387" s="31">
        <v>402</v>
      </c>
      <c r="D387" s="2" t="s">
        <v>377</v>
      </c>
      <c r="E387" s="18">
        <v>950.84745762711873</v>
      </c>
      <c r="F387" s="18">
        <v>171.15254237288136</v>
      </c>
      <c r="G387" s="18">
        <v>1122</v>
      </c>
      <c r="H387" s="31" t="s">
        <v>23</v>
      </c>
      <c r="I387" s="2" t="s">
        <v>24</v>
      </c>
      <c r="J387" s="67"/>
      <c r="K387" s="29"/>
      <c r="L387" s="29"/>
      <c r="M387" s="29"/>
      <c r="N387" s="29"/>
      <c r="O387" s="29"/>
      <c r="P387" s="29"/>
      <c r="Q387" s="29"/>
      <c r="R387" s="29"/>
      <c r="S387" s="29"/>
    </row>
    <row r="388" spans="1:19" customFormat="1" ht="31.5" x14ac:dyDescent="0.25">
      <c r="A388" s="31">
        <f t="shared" si="13"/>
        <v>325</v>
      </c>
      <c r="B388" s="2"/>
      <c r="C388" s="31">
        <v>402</v>
      </c>
      <c r="D388" s="2" t="s">
        <v>378</v>
      </c>
      <c r="E388" s="18">
        <v>1037.2881355932204</v>
      </c>
      <c r="F388" s="18">
        <v>186.71186440677968</v>
      </c>
      <c r="G388" s="18">
        <v>1224</v>
      </c>
      <c r="H388" s="31" t="s">
        <v>23</v>
      </c>
      <c r="I388" s="2" t="s">
        <v>24</v>
      </c>
      <c r="J388" s="67"/>
      <c r="K388" s="29"/>
      <c r="L388" s="29"/>
      <c r="M388" s="29"/>
      <c r="N388" s="29"/>
      <c r="O388" s="29"/>
      <c r="P388" s="29"/>
      <c r="Q388" s="29"/>
      <c r="R388" s="29"/>
      <c r="S388" s="29"/>
    </row>
    <row r="389" spans="1:19" customFormat="1" x14ac:dyDescent="0.25">
      <c r="A389" s="31">
        <f t="shared" si="13"/>
        <v>326</v>
      </c>
      <c r="B389" s="2"/>
      <c r="C389" s="31">
        <v>402</v>
      </c>
      <c r="D389" s="2" t="s">
        <v>379</v>
      </c>
      <c r="E389" s="18">
        <v>1426.2711864406781</v>
      </c>
      <c r="F389" s="18">
        <v>256.72881355932202</v>
      </c>
      <c r="G389" s="18">
        <v>1683</v>
      </c>
      <c r="H389" s="31" t="s">
        <v>23</v>
      </c>
      <c r="I389" s="2" t="s">
        <v>24</v>
      </c>
      <c r="J389" s="67"/>
      <c r="K389" s="29"/>
      <c r="L389" s="29"/>
      <c r="M389" s="29"/>
      <c r="N389" s="29"/>
      <c r="O389" s="29"/>
      <c r="P389" s="29"/>
      <c r="Q389" s="29"/>
      <c r="R389" s="29"/>
      <c r="S389" s="29"/>
    </row>
    <row r="390" spans="1:19" customFormat="1" ht="31.5" x14ac:dyDescent="0.25">
      <c r="A390" s="31">
        <f t="shared" si="13"/>
        <v>327</v>
      </c>
      <c r="B390" s="2"/>
      <c r="C390" s="31">
        <v>402</v>
      </c>
      <c r="D390" s="2" t="s">
        <v>380</v>
      </c>
      <c r="E390" s="18">
        <v>2118.6440677966102</v>
      </c>
      <c r="F390" s="18">
        <v>381.35593220338984</v>
      </c>
      <c r="G390" s="18">
        <v>2500</v>
      </c>
      <c r="H390" s="31" t="s">
        <v>23</v>
      </c>
      <c r="I390" s="2" t="s">
        <v>24</v>
      </c>
      <c r="J390" s="67"/>
      <c r="K390" s="29"/>
      <c r="L390" s="29"/>
      <c r="M390" s="29"/>
      <c r="N390" s="29"/>
      <c r="O390" s="29"/>
      <c r="P390" s="29"/>
      <c r="Q390" s="29"/>
      <c r="R390" s="29"/>
      <c r="S390" s="29"/>
    </row>
    <row r="391" spans="1:19" customFormat="1" x14ac:dyDescent="0.25">
      <c r="A391" s="31">
        <f t="shared" si="13"/>
        <v>328</v>
      </c>
      <c r="B391" s="2"/>
      <c r="C391" s="31"/>
      <c r="D391" s="2" t="s">
        <v>381</v>
      </c>
      <c r="E391" s="18">
        <v>1038.1355932203389</v>
      </c>
      <c r="F391" s="18">
        <v>186.86440677966101</v>
      </c>
      <c r="G391" s="18">
        <v>1225</v>
      </c>
      <c r="H391" s="31" t="s">
        <v>23</v>
      </c>
      <c r="I391" s="2" t="s">
        <v>24</v>
      </c>
      <c r="J391" s="67"/>
      <c r="K391" s="29"/>
      <c r="L391" s="29"/>
      <c r="M391" s="29"/>
      <c r="N391" s="29"/>
      <c r="O391" s="29"/>
      <c r="P391" s="29"/>
      <c r="Q391" s="29"/>
      <c r="R391" s="29"/>
      <c r="S391" s="29"/>
    </row>
    <row r="392" spans="1:19" customFormat="1" x14ac:dyDescent="0.25">
      <c r="A392" s="31">
        <f t="shared" si="13"/>
        <v>329</v>
      </c>
      <c r="B392" s="2"/>
      <c r="C392" s="31">
        <v>402</v>
      </c>
      <c r="D392" s="2" t="s">
        <v>382</v>
      </c>
      <c r="E392" s="18">
        <v>14279.661016949154</v>
      </c>
      <c r="F392" s="18">
        <v>2570.3389830508477</v>
      </c>
      <c r="G392" s="18">
        <v>16850</v>
      </c>
      <c r="H392" s="31" t="s">
        <v>23</v>
      </c>
      <c r="I392" s="2" t="s">
        <v>24</v>
      </c>
      <c r="J392" s="67"/>
      <c r="K392" s="29"/>
      <c r="L392" s="29"/>
      <c r="M392" s="29"/>
      <c r="N392" s="29"/>
      <c r="O392" s="29"/>
      <c r="P392" s="29"/>
      <c r="Q392" s="29"/>
      <c r="R392" s="29"/>
      <c r="S392" s="29"/>
    </row>
    <row r="393" spans="1:19" customFormat="1" x14ac:dyDescent="0.25">
      <c r="A393" s="31">
        <f t="shared" si="13"/>
        <v>330</v>
      </c>
      <c r="B393" s="2"/>
      <c r="C393" s="31">
        <v>402</v>
      </c>
      <c r="D393" s="2" t="s">
        <v>383</v>
      </c>
      <c r="E393" s="18">
        <v>983.05084745762713</v>
      </c>
      <c r="F393" s="18">
        <v>176.94915254237287</v>
      </c>
      <c r="G393" s="18">
        <v>1160</v>
      </c>
      <c r="H393" s="31" t="s">
        <v>23</v>
      </c>
      <c r="I393" s="2" t="s">
        <v>24</v>
      </c>
      <c r="J393" s="67"/>
      <c r="K393" s="29"/>
      <c r="L393" s="29"/>
      <c r="M393" s="29"/>
      <c r="N393" s="29"/>
      <c r="O393" s="29"/>
      <c r="P393" s="29"/>
      <c r="Q393" s="29"/>
      <c r="R393" s="29"/>
      <c r="S393" s="29"/>
    </row>
    <row r="394" spans="1:19" customFormat="1" x14ac:dyDescent="0.25">
      <c r="A394" s="31">
        <f t="shared" si="13"/>
        <v>331</v>
      </c>
      <c r="B394" s="2"/>
      <c r="C394" s="31">
        <v>402</v>
      </c>
      <c r="D394" s="2" t="s">
        <v>384</v>
      </c>
      <c r="E394" s="18">
        <v>372.88135593220341</v>
      </c>
      <c r="F394" s="18">
        <v>67.118644067796609</v>
      </c>
      <c r="G394" s="18">
        <v>440</v>
      </c>
      <c r="H394" s="31" t="s">
        <v>23</v>
      </c>
      <c r="I394" s="2" t="s">
        <v>24</v>
      </c>
      <c r="J394" s="67"/>
      <c r="K394" s="29"/>
      <c r="L394" s="29"/>
      <c r="M394" s="29"/>
      <c r="N394" s="29"/>
      <c r="O394" s="29"/>
      <c r="P394" s="29"/>
      <c r="Q394" s="29"/>
      <c r="R394" s="29"/>
      <c r="S394" s="29"/>
    </row>
    <row r="395" spans="1:19" customFormat="1" ht="31.5" x14ac:dyDescent="0.25">
      <c r="A395" s="31">
        <f t="shared" si="13"/>
        <v>332</v>
      </c>
      <c r="B395" s="2"/>
      <c r="C395" s="31">
        <v>402</v>
      </c>
      <c r="D395" s="2" t="s">
        <v>385</v>
      </c>
      <c r="E395" s="18">
        <v>5084.7457627118647</v>
      </c>
      <c r="F395" s="18">
        <v>915.25423728813564</v>
      </c>
      <c r="G395" s="18">
        <v>6000</v>
      </c>
      <c r="H395" s="31" t="s">
        <v>23</v>
      </c>
      <c r="I395" s="2" t="s">
        <v>24</v>
      </c>
      <c r="J395" s="67"/>
      <c r="K395" s="29"/>
      <c r="L395" s="29"/>
      <c r="M395" s="29"/>
      <c r="N395" s="29"/>
      <c r="O395" s="29"/>
      <c r="P395" s="29"/>
      <c r="Q395" s="29"/>
      <c r="R395" s="29"/>
      <c r="S395" s="29"/>
    </row>
    <row r="396" spans="1:19" customFormat="1" ht="31.5" x14ac:dyDescent="0.25">
      <c r="A396" s="31">
        <f t="shared" si="13"/>
        <v>333</v>
      </c>
      <c r="B396" s="2"/>
      <c r="C396" s="31">
        <v>402</v>
      </c>
      <c r="D396" s="2" t="s">
        <v>386</v>
      </c>
      <c r="E396" s="18">
        <v>5084.7457627118647</v>
      </c>
      <c r="F396" s="18">
        <v>915.25423728813564</v>
      </c>
      <c r="G396" s="18">
        <v>6000</v>
      </c>
      <c r="H396" s="31" t="s">
        <v>23</v>
      </c>
      <c r="I396" s="2" t="s">
        <v>24</v>
      </c>
      <c r="J396" s="67"/>
      <c r="K396" s="29"/>
      <c r="L396" s="29"/>
      <c r="M396" s="29"/>
      <c r="N396" s="29"/>
      <c r="O396" s="29"/>
      <c r="P396" s="29"/>
      <c r="Q396" s="29"/>
      <c r="R396" s="29"/>
      <c r="S396" s="29"/>
    </row>
    <row r="397" spans="1:19" customFormat="1" ht="31.5" x14ac:dyDescent="0.25">
      <c r="A397" s="31">
        <f t="shared" si="13"/>
        <v>334</v>
      </c>
      <c r="B397" s="2"/>
      <c r="C397" s="31">
        <v>402</v>
      </c>
      <c r="D397" s="2" t="s">
        <v>387</v>
      </c>
      <c r="E397" s="18">
        <v>6906.7796610169498</v>
      </c>
      <c r="F397" s="18">
        <v>1243.2203389830509</v>
      </c>
      <c r="G397" s="18">
        <v>8150</v>
      </c>
      <c r="H397" s="31" t="s">
        <v>23</v>
      </c>
      <c r="I397" s="2" t="s">
        <v>24</v>
      </c>
      <c r="J397" s="67"/>
      <c r="K397" s="29"/>
      <c r="L397" s="29"/>
      <c r="M397" s="29"/>
      <c r="N397" s="29"/>
      <c r="O397" s="29"/>
      <c r="P397" s="29"/>
      <c r="Q397" s="29"/>
      <c r="R397" s="29"/>
      <c r="S397" s="29"/>
    </row>
    <row r="398" spans="1:19" customFormat="1" ht="31.5" x14ac:dyDescent="0.25">
      <c r="A398" s="31">
        <f t="shared" si="13"/>
        <v>335</v>
      </c>
      <c r="B398" s="2"/>
      <c r="C398" s="31">
        <v>402</v>
      </c>
      <c r="D398" s="2" t="s">
        <v>388</v>
      </c>
      <c r="E398" s="18">
        <v>1737.2881355932204</v>
      </c>
      <c r="F398" s="18">
        <v>312.71186440677968</v>
      </c>
      <c r="G398" s="18">
        <v>2050</v>
      </c>
      <c r="H398" s="31" t="s">
        <v>23</v>
      </c>
      <c r="I398" s="2" t="s">
        <v>24</v>
      </c>
      <c r="J398" s="67"/>
      <c r="K398" s="29"/>
      <c r="L398" s="29"/>
      <c r="M398" s="29"/>
      <c r="N398" s="29"/>
      <c r="O398" s="29"/>
      <c r="P398" s="29"/>
      <c r="Q398" s="29"/>
      <c r="R398" s="29"/>
      <c r="S398" s="29"/>
    </row>
    <row r="399" spans="1:19" customFormat="1" x14ac:dyDescent="0.25">
      <c r="A399" s="31">
        <f t="shared" si="13"/>
        <v>336</v>
      </c>
      <c r="B399" s="2"/>
      <c r="C399" s="31">
        <v>402</v>
      </c>
      <c r="D399" s="2" t="s">
        <v>389</v>
      </c>
      <c r="E399" s="19">
        <v>155.93220338983051</v>
      </c>
      <c r="F399" s="19">
        <v>28.067796610169491</v>
      </c>
      <c r="G399" s="19">
        <v>184</v>
      </c>
      <c r="H399" s="31" t="s">
        <v>23</v>
      </c>
      <c r="I399" s="2" t="s">
        <v>24</v>
      </c>
      <c r="J399" s="67"/>
      <c r="K399" s="29"/>
      <c r="L399" s="29"/>
      <c r="M399" s="29"/>
      <c r="N399" s="29"/>
      <c r="O399" s="29"/>
      <c r="P399" s="29"/>
      <c r="Q399" s="29"/>
      <c r="R399" s="29"/>
      <c r="S399" s="29"/>
    </row>
    <row r="400" spans="1:19" customFormat="1" ht="111" customHeight="1" x14ac:dyDescent="0.25">
      <c r="A400" s="113" t="s">
        <v>390</v>
      </c>
      <c r="B400" s="114"/>
      <c r="C400" s="114"/>
      <c r="D400" s="114"/>
      <c r="E400" s="20"/>
      <c r="F400" s="21"/>
      <c r="G400" s="21"/>
      <c r="H400" s="11"/>
      <c r="I400" s="58"/>
      <c r="J400" s="67"/>
      <c r="K400" s="29"/>
      <c r="L400" s="29"/>
      <c r="M400" s="29"/>
      <c r="N400" s="29"/>
      <c r="O400" s="29"/>
      <c r="P400" s="29"/>
      <c r="Q400" s="29"/>
      <c r="R400" s="29"/>
      <c r="S400" s="29"/>
    </row>
    <row r="401" spans="1:19" customFormat="1" x14ac:dyDescent="0.25">
      <c r="A401" s="101" t="s">
        <v>391</v>
      </c>
      <c r="B401" s="102"/>
      <c r="C401" s="102"/>
      <c r="D401" s="102"/>
      <c r="E401" s="22"/>
      <c r="F401" s="23"/>
      <c r="G401" s="23"/>
      <c r="H401" s="12"/>
      <c r="I401" s="59"/>
      <c r="J401" s="67"/>
      <c r="K401" s="29"/>
      <c r="L401" s="29"/>
      <c r="M401" s="29"/>
      <c r="N401" s="29"/>
      <c r="O401" s="29"/>
      <c r="P401" s="29"/>
      <c r="Q401" s="29"/>
      <c r="R401" s="29"/>
      <c r="S401" s="29"/>
    </row>
    <row r="402" spans="1:19" customFormat="1" x14ac:dyDescent="0.25">
      <c r="A402" s="31">
        <f>A399+1</f>
        <v>337</v>
      </c>
      <c r="B402" s="2"/>
      <c r="C402" s="31">
        <v>401</v>
      </c>
      <c r="D402" s="2" t="s">
        <v>392</v>
      </c>
      <c r="E402" s="17">
        <v>1822.0338983050849</v>
      </c>
      <c r="F402" s="17">
        <v>327.96610169491527</v>
      </c>
      <c r="G402" s="17">
        <v>2150</v>
      </c>
      <c r="H402" s="7" t="s">
        <v>13</v>
      </c>
      <c r="I402" s="55" t="s">
        <v>24</v>
      </c>
      <c r="J402" s="67"/>
      <c r="K402" s="29"/>
      <c r="L402" s="29"/>
      <c r="M402" s="29"/>
      <c r="N402" s="29"/>
      <c r="O402" s="29"/>
      <c r="P402" s="29"/>
      <c r="Q402" s="29"/>
      <c r="R402" s="29"/>
      <c r="S402" s="29"/>
    </row>
    <row r="403" spans="1:19" customFormat="1" x14ac:dyDescent="0.25">
      <c r="A403" s="31">
        <f xml:space="preserve"> A402+1</f>
        <v>338</v>
      </c>
      <c r="B403" s="2"/>
      <c r="C403" s="31">
        <v>401</v>
      </c>
      <c r="D403" s="2" t="s">
        <v>393</v>
      </c>
      <c r="E403" s="18">
        <v>3601.6949152542375</v>
      </c>
      <c r="F403" s="18">
        <v>648.30508474576277</v>
      </c>
      <c r="G403" s="18">
        <v>4250</v>
      </c>
      <c r="H403" s="5" t="s">
        <v>13</v>
      </c>
      <c r="I403" s="56" t="s">
        <v>24</v>
      </c>
      <c r="J403" s="67"/>
      <c r="K403" s="29"/>
      <c r="L403" s="29"/>
      <c r="M403" s="29"/>
      <c r="N403" s="29"/>
      <c r="O403" s="29"/>
      <c r="P403" s="29"/>
      <c r="Q403" s="29"/>
      <c r="R403" s="29"/>
      <c r="S403" s="29"/>
    </row>
    <row r="404" spans="1:19" customFormat="1" x14ac:dyDescent="0.25">
      <c r="A404" s="31">
        <f xml:space="preserve"> A403+1</f>
        <v>339</v>
      </c>
      <c r="B404" s="2"/>
      <c r="C404" s="31">
        <v>401</v>
      </c>
      <c r="D404" s="2" t="s">
        <v>394</v>
      </c>
      <c r="E404" s="18">
        <v>5508.4745762711864</v>
      </c>
      <c r="F404" s="18">
        <v>991.52542372881351</v>
      </c>
      <c r="G404" s="18">
        <v>6500</v>
      </c>
      <c r="H404" s="5" t="s">
        <v>13</v>
      </c>
      <c r="I404" s="56" t="s">
        <v>24</v>
      </c>
      <c r="J404" s="67"/>
      <c r="K404" s="29"/>
      <c r="L404" s="29"/>
      <c r="M404" s="29"/>
      <c r="N404" s="29"/>
      <c r="O404" s="29"/>
      <c r="P404" s="29"/>
      <c r="Q404" s="29"/>
      <c r="R404" s="29"/>
      <c r="S404" s="29"/>
    </row>
    <row r="405" spans="1:19" customFormat="1" x14ac:dyDescent="0.25">
      <c r="A405" s="31">
        <f xml:space="preserve"> A404+1</f>
        <v>340</v>
      </c>
      <c r="B405" s="2"/>
      <c r="C405" s="31">
        <v>401</v>
      </c>
      <c r="D405" s="2" t="s">
        <v>395</v>
      </c>
      <c r="E405" s="18">
        <v>9025.4237288135591</v>
      </c>
      <c r="F405" s="18">
        <v>1624.5762711864406</v>
      </c>
      <c r="G405" s="18">
        <v>10650</v>
      </c>
      <c r="H405" s="5" t="s">
        <v>13</v>
      </c>
      <c r="I405" s="56" t="s">
        <v>24</v>
      </c>
      <c r="J405" s="67"/>
      <c r="K405" s="29"/>
      <c r="L405" s="29"/>
      <c r="M405" s="29"/>
      <c r="N405" s="29"/>
      <c r="O405" s="29"/>
      <c r="P405" s="29"/>
      <c r="Q405" s="29"/>
      <c r="R405" s="29"/>
      <c r="S405" s="29"/>
    </row>
    <row r="406" spans="1:19" customFormat="1" x14ac:dyDescent="0.25">
      <c r="A406" s="31">
        <f xml:space="preserve"> A405+1</f>
        <v>341</v>
      </c>
      <c r="B406" s="2"/>
      <c r="C406" s="31">
        <v>401</v>
      </c>
      <c r="D406" s="2" t="s">
        <v>396</v>
      </c>
      <c r="E406" s="18">
        <v>14703.389830508475</v>
      </c>
      <c r="F406" s="18">
        <v>2646.6101694915255</v>
      </c>
      <c r="G406" s="18">
        <v>17350</v>
      </c>
      <c r="H406" s="5" t="s">
        <v>13</v>
      </c>
      <c r="I406" s="56" t="s">
        <v>24</v>
      </c>
      <c r="J406" s="67"/>
      <c r="K406" s="29"/>
      <c r="L406" s="29"/>
      <c r="M406" s="29"/>
      <c r="N406" s="29"/>
      <c r="O406" s="29"/>
      <c r="P406" s="29"/>
      <c r="Q406" s="29"/>
      <c r="R406" s="29"/>
      <c r="S406" s="29"/>
    </row>
    <row r="407" spans="1:19" customFormat="1" x14ac:dyDescent="0.25">
      <c r="A407" s="31">
        <f xml:space="preserve"> A406+1</f>
        <v>342</v>
      </c>
      <c r="B407" s="2"/>
      <c r="C407" s="31">
        <v>401</v>
      </c>
      <c r="D407" s="2" t="s">
        <v>397</v>
      </c>
      <c r="E407" s="19">
        <v>27500</v>
      </c>
      <c r="F407" s="19">
        <v>4950</v>
      </c>
      <c r="G407" s="19">
        <v>32450</v>
      </c>
      <c r="H407" s="6" t="s">
        <v>13</v>
      </c>
      <c r="I407" s="57" t="s">
        <v>24</v>
      </c>
      <c r="J407" s="67"/>
      <c r="K407" s="29"/>
      <c r="L407" s="29"/>
      <c r="M407" s="29"/>
      <c r="N407" s="29"/>
      <c r="O407" s="29"/>
      <c r="P407" s="29"/>
      <c r="Q407" s="29"/>
      <c r="R407" s="29"/>
      <c r="S407" s="29"/>
    </row>
    <row r="408" spans="1:19" customFormat="1" x14ac:dyDescent="0.25">
      <c r="A408" s="115" t="s">
        <v>398</v>
      </c>
      <c r="B408" s="116"/>
      <c r="C408" s="116"/>
      <c r="D408" s="116"/>
      <c r="E408" s="20"/>
      <c r="F408" s="21"/>
      <c r="G408" s="21"/>
      <c r="H408" s="11"/>
      <c r="I408" s="58"/>
      <c r="J408" s="67"/>
      <c r="K408" s="29"/>
      <c r="L408" s="29"/>
      <c r="M408" s="29"/>
      <c r="N408" s="29"/>
      <c r="O408" s="29"/>
      <c r="P408" s="29"/>
      <c r="Q408" s="29"/>
      <c r="R408" s="29"/>
      <c r="S408" s="29"/>
    </row>
    <row r="409" spans="1:19" customFormat="1" x14ac:dyDescent="0.25">
      <c r="A409" s="101" t="s">
        <v>399</v>
      </c>
      <c r="B409" s="102"/>
      <c r="C409" s="102"/>
      <c r="D409" s="102"/>
      <c r="E409" s="22"/>
      <c r="F409" s="23"/>
      <c r="G409" s="23"/>
      <c r="H409" s="12"/>
      <c r="I409" s="59"/>
      <c r="J409" s="67"/>
      <c r="K409" s="29"/>
      <c r="L409" s="29"/>
      <c r="M409" s="29"/>
      <c r="N409" s="29"/>
      <c r="O409" s="29"/>
      <c r="P409" s="29"/>
      <c r="Q409" s="29"/>
      <c r="R409" s="29"/>
      <c r="S409" s="29"/>
    </row>
    <row r="410" spans="1:19" customFormat="1" x14ac:dyDescent="0.25">
      <c r="A410" s="31">
        <f>A407+1</f>
        <v>343</v>
      </c>
      <c r="B410" s="2"/>
      <c r="C410" s="31">
        <v>402</v>
      </c>
      <c r="D410" s="2" t="s">
        <v>400</v>
      </c>
      <c r="E410" s="17">
        <v>377.11864406779665</v>
      </c>
      <c r="F410" s="17">
        <v>67.881355932203391</v>
      </c>
      <c r="G410" s="17">
        <v>445</v>
      </c>
      <c r="H410" s="7" t="s">
        <v>13</v>
      </c>
      <c r="I410" s="55" t="s">
        <v>24</v>
      </c>
      <c r="J410" s="67"/>
      <c r="K410" s="29"/>
      <c r="L410" s="29"/>
      <c r="M410" s="29"/>
      <c r="N410" s="29"/>
      <c r="O410" s="29"/>
      <c r="P410" s="29"/>
      <c r="Q410" s="29"/>
      <c r="R410" s="29"/>
      <c r="S410" s="29"/>
    </row>
    <row r="411" spans="1:19" customFormat="1" x14ac:dyDescent="0.25">
      <c r="A411" s="31">
        <f t="shared" ref="A411:A418" si="14" xml:space="preserve"> A410+1</f>
        <v>344</v>
      </c>
      <c r="B411" s="2"/>
      <c r="C411" s="31">
        <v>402</v>
      </c>
      <c r="D411" s="2" t="s">
        <v>401</v>
      </c>
      <c r="E411" s="18">
        <v>529.66101694915255</v>
      </c>
      <c r="F411" s="18">
        <v>95.33898305084746</v>
      </c>
      <c r="G411" s="18">
        <v>625</v>
      </c>
      <c r="H411" s="5" t="s">
        <v>13</v>
      </c>
      <c r="I411" s="56" t="s">
        <v>24</v>
      </c>
      <c r="J411" s="67"/>
      <c r="K411" s="29"/>
      <c r="L411" s="29"/>
      <c r="M411" s="29"/>
      <c r="N411" s="29"/>
      <c r="O411" s="29"/>
      <c r="P411" s="29"/>
      <c r="Q411" s="29"/>
      <c r="R411" s="29"/>
      <c r="S411" s="29"/>
    </row>
    <row r="412" spans="1:19" customFormat="1" x14ac:dyDescent="0.25">
      <c r="A412" s="31">
        <f t="shared" si="14"/>
        <v>345</v>
      </c>
      <c r="B412" s="2"/>
      <c r="C412" s="31">
        <v>402</v>
      </c>
      <c r="D412" s="2" t="s">
        <v>402</v>
      </c>
      <c r="E412" s="18">
        <v>699.15254237288138</v>
      </c>
      <c r="F412" s="18">
        <v>125.84745762711864</v>
      </c>
      <c r="G412" s="18">
        <v>825</v>
      </c>
      <c r="H412" s="5" t="s">
        <v>13</v>
      </c>
      <c r="I412" s="56" t="s">
        <v>24</v>
      </c>
      <c r="J412" s="67"/>
      <c r="K412" s="29"/>
      <c r="L412" s="29"/>
      <c r="M412" s="29"/>
      <c r="N412" s="29"/>
      <c r="O412" s="29"/>
      <c r="P412" s="29"/>
      <c r="Q412" s="29"/>
      <c r="R412" s="29"/>
      <c r="S412" s="29"/>
    </row>
    <row r="413" spans="1:19" customFormat="1" x14ac:dyDescent="0.25">
      <c r="A413" s="31">
        <f t="shared" si="14"/>
        <v>346</v>
      </c>
      <c r="B413" s="2"/>
      <c r="C413" s="31">
        <v>402</v>
      </c>
      <c r="D413" s="2" t="s">
        <v>403</v>
      </c>
      <c r="E413" s="18">
        <v>478.81355932203394</v>
      </c>
      <c r="F413" s="18">
        <v>86.186440677966104</v>
      </c>
      <c r="G413" s="18">
        <v>565</v>
      </c>
      <c r="H413" s="5" t="s">
        <v>13</v>
      </c>
      <c r="I413" s="56" t="s">
        <v>24</v>
      </c>
      <c r="J413" s="67"/>
      <c r="K413" s="29"/>
      <c r="L413" s="29"/>
      <c r="M413" s="29"/>
      <c r="N413" s="29"/>
      <c r="O413" s="29"/>
      <c r="P413" s="29"/>
      <c r="Q413" s="29"/>
      <c r="R413" s="29"/>
      <c r="S413" s="29"/>
    </row>
    <row r="414" spans="1:19" customFormat="1" x14ac:dyDescent="0.25">
      <c r="A414" s="31">
        <f t="shared" si="14"/>
        <v>347</v>
      </c>
      <c r="B414" s="2"/>
      <c r="C414" s="31">
        <v>402</v>
      </c>
      <c r="D414" s="2" t="s">
        <v>404</v>
      </c>
      <c r="E414" s="18">
        <v>139.83050847457628</v>
      </c>
      <c r="F414" s="18">
        <v>25.16949152542373</v>
      </c>
      <c r="G414" s="18">
        <v>165</v>
      </c>
      <c r="H414" s="5" t="s">
        <v>13</v>
      </c>
      <c r="I414" s="56" t="s">
        <v>24</v>
      </c>
      <c r="J414" s="67"/>
      <c r="K414" s="29"/>
      <c r="L414" s="29"/>
      <c r="M414" s="29"/>
      <c r="N414" s="29"/>
      <c r="O414" s="29"/>
      <c r="P414" s="29"/>
      <c r="Q414" s="29"/>
      <c r="R414" s="29"/>
      <c r="S414" s="29"/>
    </row>
    <row r="415" spans="1:19" customFormat="1" x14ac:dyDescent="0.25">
      <c r="A415" s="31">
        <f t="shared" si="14"/>
        <v>348</v>
      </c>
      <c r="B415" s="2"/>
      <c r="C415" s="31">
        <v>402</v>
      </c>
      <c r="D415" s="2" t="s">
        <v>405</v>
      </c>
      <c r="E415" s="18">
        <v>847.45762711864415</v>
      </c>
      <c r="F415" s="18">
        <v>152.54237288135593</v>
      </c>
      <c r="G415" s="18">
        <v>1000</v>
      </c>
      <c r="H415" s="5" t="s">
        <v>13</v>
      </c>
      <c r="I415" s="56" t="s">
        <v>24</v>
      </c>
      <c r="J415" s="67"/>
      <c r="K415" s="29"/>
      <c r="L415" s="29"/>
      <c r="M415" s="29"/>
      <c r="N415" s="29"/>
      <c r="O415" s="29"/>
      <c r="P415" s="29"/>
      <c r="Q415" s="29"/>
      <c r="R415" s="29"/>
      <c r="S415" s="29"/>
    </row>
    <row r="416" spans="1:19" customFormat="1" x14ac:dyDescent="0.25">
      <c r="A416" s="31">
        <f t="shared" si="14"/>
        <v>349</v>
      </c>
      <c r="B416" s="2"/>
      <c r="C416" s="31">
        <v>402</v>
      </c>
      <c r="D416" s="2" t="s">
        <v>406</v>
      </c>
      <c r="E416" s="18">
        <v>2584.7457627118647</v>
      </c>
      <c r="F416" s="18">
        <v>465.25423728813564</v>
      </c>
      <c r="G416" s="18">
        <v>3050</v>
      </c>
      <c r="H416" s="5" t="s">
        <v>13</v>
      </c>
      <c r="I416" s="56" t="s">
        <v>24</v>
      </c>
      <c r="J416" s="67"/>
      <c r="K416" s="29"/>
      <c r="L416" s="29"/>
      <c r="M416" s="29"/>
      <c r="N416" s="29"/>
      <c r="O416" s="29"/>
      <c r="P416" s="29"/>
      <c r="Q416" s="29"/>
      <c r="R416" s="29"/>
      <c r="S416" s="29"/>
    </row>
    <row r="417" spans="1:19" customFormat="1" x14ac:dyDescent="0.25">
      <c r="A417" s="31">
        <f t="shared" si="14"/>
        <v>350</v>
      </c>
      <c r="B417" s="2"/>
      <c r="C417" s="31">
        <v>402</v>
      </c>
      <c r="D417" s="2" t="s">
        <v>407</v>
      </c>
      <c r="E417" s="18">
        <v>2923.7288135593221</v>
      </c>
      <c r="F417" s="18">
        <v>526.27118644067798</v>
      </c>
      <c r="G417" s="18">
        <v>3450</v>
      </c>
      <c r="H417" s="5" t="s">
        <v>13</v>
      </c>
      <c r="I417" s="56" t="s">
        <v>24</v>
      </c>
      <c r="J417" s="67"/>
      <c r="K417" s="29"/>
      <c r="L417" s="29"/>
      <c r="M417" s="29"/>
      <c r="N417" s="29"/>
      <c r="O417" s="29"/>
      <c r="P417" s="29"/>
      <c r="Q417" s="29"/>
      <c r="R417" s="29"/>
      <c r="S417" s="29"/>
    </row>
    <row r="418" spans="1:19" customFormat="1" x14ac:dyDescent="0.25">
      <c r="A418" s="31">
        <f t="shared" si="14"/>
        <v>351</v>
      </c>
      <c r="B418" s="2"/>
      <c r="C418" s="31">
        <v>402</v>
      </c>
      <c r="D418" s="2" t="s">
        <v>408</v>
      </c>
      <c r="E418" s="18">
        <v>1758.4745762711866</v>
      </c>
      <c r="F418" s="18">
        <v>316.52542372881356</v>
      </c>
      <c r="G418" s="18">
        <v>2075</v>
      </c>
      <c r="H418" s="5" t="s">
        <v>13</v>
      </c>
      <c r="I418" s="56" t="s">
        <v>24</v>
      </c>
      <c r="J418" s="67"/>
      <c r="K418" s="29"/>
      <c r="L418" s="29"/>
      <c r="M418" s="29"/>
      <c r="N418" s="29"/>
      <c r="O418" s="29"/>
      <c r="P418" s="29"/>
      <c r="Q418" s="29"/>
      <c r="R418" s="29"/>
      <c r="S418" s="29"/>
    </row>
    <row r="419" spans="1:19" customFormat="1" x14ac:dyDescent="0.25">
      <c r="A419" s="101" t="s">
        <v>409</v>
      </c>
      <c r="B419" s="102"/>
      <c r="C419" s="102"/>
      <c r="D419" s="103"/>
      <c r="E419" s="18"/>
      <c r="F419" s="18"/>
      <c r="G419" s="18"/>
      <c r="H419" s="5"/>
      <c r="I419" s="56"/>
      <c r="J419" s="67"/>
      <c r="K419" s="29"/>
      <c r="L419" s="29"/>
      <c r="M419" s="29"/>
      <c r="N419" s="29"/>
      <c r="O419" s="29"/>
      <c r="P419" s="29"/>
      <c r="Q419" s="29"/>
      <c r="R419" s="29"/>
      <c r="S419" s="29"/>
    </row>
    <row r="420" spans="1:19" customFormat="1" x14ac:dyDescent="0.25">
      <c r="A420" s="31">
        <f>A418+1</f>
        <v>352</v>
      </c>
      <c r="B420" s="2"/>
      <c r="C420" s="31">
        <v>402</v>
      </c>
      <c r="D420" s="2" t="s">
        <v>410</v>
      </c>
      <c r="E420" s="18">
        <v>1046.6101694915255</v>
      </c>
      <c r="F420" s="18">
        <v>188.3898305084746</v>
      </c>
      <c r="G420" s="18">
        <v>1235</v>
      </c>
      <c r="H420" s="5" t="s">
        <v>411</v>
      </c>
      <c r="I420" s="56" t="s">
        <v>412</v>
      </c>
      <c r="J420" s="67"/>
      <c r="K420" s="29"/>
      <c r="L420" s="29"/>
      <c r="M420" s="29"/>
      <c r="N420" s="29"/>
      <c r="O420" s="29"/>
      <c r="P420" s="29"/>
      <c r="Q420" s="29"/>
      <c r="R420" s="29"/>
      <c r="S420" s="29"/>
    </row>
    <row r="421" spans="1:19" customFormat="1" x14ac:dyDescent="0.25">
      <c r="A421" s="31">
        <f xml:space="preserve"> A420+1</f>
        <v>353</v>
      </c>
      <c r="B421" s="2"/>
      <c r="C421" s="31">
        <v>402</v>
      </c>
      <c r="D421" s="2" t="s">
        <v>413</v>
      </c>
      <c r="E421" s="19">
        <v>1046.6101694915255</v>
      </c>
      <c r="F421" s="19">
        <v>188.3898305084746</v>
      </c>
      <c r="G421" s="19">
        <v>1235</v>
      </c>
      <c r="H421" s="6" t="s">
        <v>411</v>
      </c>
      <c r="I421" s="57" t="s">
        <v>412</v>
      </c>
      <c r="J421" s="67"/>
      <c r="K421" s="29"/>
      <c r="L421" s="29"/>
      <c r="M421" s="29"/>
      <c r="N421" s="29"/>
      <c r="O421" s="29"/>
      <c r="P421" s="29"/>
      <c r="Q421" s="29"/>
      <c r="R421" s="29"/>
      <c r="S421" s="29"/>
    </row>
    <row r="422" spans="1:19" customFormat="1" ht="82.5" customHeight="1" x14ac:dyDescent="0.25">
      <c r="A422" s="121" t="s">
        <v>414</v>
      </c>
      <c r="B422" s="122"/>
      <c r="C422" s="122"/>
      <c r="D422" s="122"/>
      <c r="E422" s="20"/>
      <c r="F422" s="21"/>
      <c r="G422" s="21"/>
      <c r="H422" s="11"/>
      <c r="I422" s="58"/>
      <c r="J422" s="67"/>
      <c r="K422" s="29"/>
      <c r="L422" s="29"/>
      <c r="M422" s="29"/>
      <c r="N422" s="29"/>
      <c r="O422" s="29"/>
      <c r="P422" s="29"/>
      <c r="Q422" s="29"/>
      <c r="R422" s="29"/>
      <c r="S422" s="29"/>
    </row>
    <row r="423" spans="1:19" customFormat="1" x14ac:dyDescent="0.25">
      <c r="A423" s="101" t="s">
        <v>415</v>
      </c>
      <c r="B423" s="102"/>
      <c r="C423" s="102"/>
      <c r="D423" s="102"/>
      <c r="E423" s="22"/>
      <c r="F423" s="23"/>
      <c r="G423" s="23"/>
      <c r="H423" s="12"/>
      <c r="I423" s="59"/>
      <c r="J423" s="67"/>
      <c r="K423" s="29"/>
      <c r="L423" s="29"/>
      <c r="M423" s="29"/>
      <c r="N423" s="29"/>
      <c r="O423" s="29"/>
      <c r="P423" s="29"/>
      <c r="Q423" s="29"/>
      <c r="R423" s="29"/>
      <c r="S423" s="29"/>
    </row>
    <row r="424" spans="1:19" customFormat="1" ht="31.5" x14ac:dyDescent="0.25">
      <c r="A424" s="32">
        <f>A421+1</f>
        <v>354</v>
      </c>
      <c r="B424" s="8"/>
      <c r="C424" s="32">
        <v>401</v>
      </c>
      <c r="D424" s="8" t="s">
        <v>416</v>
      </c>
      <c r="E424" s="17">
        <v>1338.9830508474577</v>
      </c>
      <c r="F424" s="17">
        <v>241.01694915254237</v>
      </c>
      <c r="G424" s="17">
        <v>1580</v>
      </c>
      <c r="H424" s="7" t="s">
        <v>411</v>
      </c>
      <c r="I424" s="55" t="s">
        <v>24</v>
      </c>
      <c r="J424" s="67"/>
      <c r="K424" s="29"/>
      <c r="L424" s="29"/>
      <c r="M424" s="29"/>
      <c r="N424" s="29"/>
      <c r="O424" s="29"/>
      <c r="P424" s="29"/>
      <c r="Q424" s="29"/>
      <c r="R424" s="29"/>
      <c r="S424" s="29"/>
    </row>
    <row r="425" spans="1:19" customFormat="1" ht="31.5" x14ac:dyDescent="0.25">
      <c r="A425" s="31">
        <f xml:space="preserve"> A424+1</f>
        <v>355</v>
      </c>
      <c r="B425" s="2"/>
      <c r="C425" s="31">
        <v>401</v>
      </c>
      <c r="D425" s="2" t="s">
        <v>417</v>
      </c>
      <c r="E425" s="19">
        <v>1665.2542372881358</v>
      </c>
      <c r="F425" s="19">
        <v>299.74576271186442</v>
      </c>
      <c r="G425" s="19">
        <v>1965</v>
      </c>
      <c r="H425" s="6" t="s">
        <v>411</v>
      </c>
      <c r="I425" s="57" t="s">
        <v>24</v>
      </c>
      <c r="J425" s="67"/>
      <c r="K425" s="29"/>
      <c r="L425" s="29"/>
      <c r="M425" s="29"/>
      <c r="N425" s="29"/>
      <c r="O425" s="29"/>
      <c r="P425" s="29"/>
      <c r="Q425" s="29"/>
      <c r="R425" s="29"/>
      <c r="S425" s="29"/>
    </row>
    <row r="426" spans="1:19" customFormat="1" ht="45.75" customHeight="1" x14ac:dyDescent="0.25">
      <c r="A426" s="113" t="s">
        <v>418</v>
      </c>
      <c r="B426" s="114"/>
      <c r="C426" s="114"/>
      <c r="D426" s="114"/>
      <c r="E426" s="15"/>
      <c r="F426" s="16"/>
      <c r="G426" s="16"/>
      <c r="H426" s="10"/>
      <c r="I426" s="54"/>
      <c r="J426" s="67"/>
      <c r="K426" s="29"/>
      <c r="L426" s="29"/>
      <c r="M426" s="29"/>
      <c r="N426" s="29"/>
      <c r="O426" s="29"/>
      <c r="P426" s="29"/>
      <c r="Q426" s="29"/>
      <c r="R426" s="29"/>
      <c r="S426" s="29"/>
    </row>
    <row r="427" spans="1:19" customFormat="1" x14ac:dyDescent="0.25">
      <c r="A427" s="97" t="s">
        <v>419</v>
      </c>
      <c r="B427" s="98"/>
      <c r="C427" s="98"/>
      <c r="D427" s="98"/>
      <c r="E427" s="118"/>
      <c r="F427" s="118"/>
      <c r="G427" s="118"/>
      <c r="H427" s="118"/>
      <c r="I427" s="119"/>
      <c r="J427" s="67"/>
      <c r="K427" s="29"/>
      <c r="L427" s="29"/>
      <c r="M427" s="29"/>
      <c r="N427" s="29"/>
      <c r="O427" s="29"/>
      <c r="P427" s="29"/>
      <c r="Q427" s="29"/>
      <c r="R427" s="29"/>
      <c r="S427" s="29"/>
    </row>
    <row r="428" spans="1:19" customFormat="1" ht="63" x14ac:dyDescent="0.25">
      <c r="A428" s="32">
        <f>A425+1</f>
        <v>356</v>
      </c>
      <c r="B428" s="2"/>
      <c r="C428" s="31">
        <v>111</v>
      </c>
      <c r="D428" s="2" t="s">
        <v>420</v>
      </c>
      <c r="E428" s="18">
        <v>466.10169491525426</v>
      </c>
      <c r="F428" s="18">
        <v>83.898305084745772</v>
      </c>
      <c r="G428" s="18">
        <v>550</v>
      </c>
      <c r="H428" s="5" t="s">
        <v>421</v>
      </c>
      <c r="I428" s="56" t="s">
        <v>422</v>
      </c>
      <c r="J428" s="67"/>
      <c r="K428" s="29"/>
      <c r="L428" s="29"/>
      <c r="M428" s="29"/>
      <c r="N428" s="29"/>
      <c r="O428" s="29"/>
      <c r="P428" s="29"/>
      <c r="Q428" s="29"/>
      <c r="R428" s="29"/>
      <c r="S428" s="29"/>
    </row>
    <row r="429" spans="1:19" customFormat="1" ht="63" x14ac:dyDescent="0.25">
      <c r="A429" s="31">
        <f t="shared" ref="A429:A458" si="15" xml:space="preserve"> A428+1</f>
        <v>357</v>
      </c>
      <c r="B429" s="2"/>
      <c r="C429" s="31">
        <v>111</v>
      </c>
      <c r="D429" s="2" t="s">
        <v>423</v>
      </c>
      <c r="E429" s="18">
        <v>1228.8135593220341</v>
      </c>
      <c r="F429" s="18">
        <v>221.18644067796612</v>
      </c>
      <c r="G429" s="18">
        <v>1450</v>
      </c>
      <c r="H429" s="5" t="s">
        <v>421</v>
      </c>
      <c r="I429" s="56" t="s">
        <v>422</v>
      </c>
      <c r="J429" s="67"/>
      <c r="K429" s="29"/>
      <c r="L429" s="29"/>
      <c r="M429" s="29"/>
      <c r="N429" s="29"/>
      <c r="O429" s="29"/>
      <c r="P429" s="29"/>
      <c r="Q429" s="29"/>
      <c r="R429" s="29"/>
      <c r="S429" s="29"/>
    </row>
    <row r="430" spans="1:19" customFormat="1" ht="63" x14ac:dyDescent="0.25">
      <c r="A430" s="31">
        <f t="shared" si="15"/>
        <v>358</v>
      </c>
      <c r="B430" s="2"/>
      <c r="C430" s="31">
        <v>111</v>
      </c>
      <c r="D430" s="2" t="s">
        <v>424</v>
      </c>
      <c r="E430" s="18">
        <v>1228.8135593220341</v>
      </c>
      <c r="F430" s="18">
        <v>221.18644067796612</v>
      </c>
      <c r="G430" s="18">
        <v>1450</v>
      </c>
      <c r="H430" s="5" t="s">
        <v>421</v>
      </c>
      <c r="I430" s="56" t="s">
        <v>422</v>
      </c>
      <c r="J430" s="67"/>
      <c r="K430" s="29"/>
      <c r="L430" s="29"/>
      <c r="M430" s="29"/>
      <c r="N430" s="29"/>
      <c r="O430" s="29"/>
      <c r="P430" s="29"/>
      <c r="Q430" s="29"/>
      <c r="R430" s="29"/>
      <c r="S430" s="29"/>
    </row>
    <row r="431" spans="1:19" customFormat="1" ht="63" x14ac:dyDescent="0.25">
      <c r="A431" s="31">
        <f t="shared" si="15"/>
        <v>359</v>
      </c>
      <c r="B431" s="2"/>
      <c r="C431" s="31">
        <v>111</v>
      </c>
      <c r="D431" s="2" t="s">
        <v>425</v>
      </c>
      <c r="E431" s="18">
        <v>1864.406779661017</v>
      </c>
      <c r="F431" s="18">
        <v>335.59322033898309</v>
      </c>
      <c r="G431" s="18">
        <v>2200</v>
      </c>
      <c r="H431" s="5" t="s">
        <v>421</v>
      </c>
      <c r="I431" s="56" t="s">
        <v>422</v>
      </c>
      <c r="J431" s="67"/>
      <c r="K431" s="29"/>
      <c r="L431" s="29"/>
      <c r="M431" s="29"/>
      <c r="N431" s="29"/>
      <c r="O431" s="29"/>
      <c r="P431" s="29"/>
      <c r="Q431" s="29"/>
      <c r="R431" s="29"/>
      <c r="S431" s="29"/>
    </row>
    <row r="432" spans="1:19" customFormat="1" ht="63" x14ac:dyDescent="0.25">
      <c r="A432" s="31">
        <f t="shared" si="15"/>
        <v>360</v>
      </c>
      <c r="B432" s="2"/>
      <c r="C432" s="31">
        <v>111</v>
      </c>
      <c r="D432" s="2" t="s">
        <v>426</v>
      </c>
      <c r="E432" s="18">
        <v>762.71186440677968</v>
      </c>
      <c r="F432" s="18">
        <v>137.28813559322035</v>
      </c>
      <c r="G432" s="18">
        <v>900</v>
      </c>
      <c r="H432" s="5" t="s">
        <v>421</v>
      </c>
      <c r="I432" s="56" t="s">
        <v>422</v>
      </c>
      <c r="J432" s="67"/>
      <c r="K432" s="29"/>
      <c r="L432" s="29"/>
      <c r="M432" s="29"/>
      <c r="N432" s="29"/>
      <c r="O432" s="29"/>
      <c r="P432" s="29"/>
      <c r="Q432" s="29"/>
      <c r="R432" s="29"/>
      <c r="S432" s="29"/>
    </row>
    <row r="433" spans="1:19" customFormat="1" ht="63" x14ac:dyDescent="0.25">
      <c r="A433" s="31">
        <f t="shared" si="15"/>
        <v>361</v>
      </c>
      <c r="B433" s="2"/>
      <c r="C433" s="31">
        <v>111</v>
      </c>
      <c r="D433" s="2" t="s">
        <v>427</v>
      </c>
      <c r="E433" s="18">
        <v>1864.406779661017</v>
      </c>
      <c r="F433" s="18">
        <v>335.59322033898309</v>
      </c>
      <c r="G433" s="18">
        <v>2200</v>
      </c>
      <c r="H433" s="5" t="s">
        <v>421</v>
      </c>
      <c r="I433" s="56" t="s">
        <v>422</v>
      </c>
      <c r="J433" s="67"/>
      <c r="K433" s="29"/>
      <c r="L433" s="29"/>
      <c r="M433" s="29"/>
      <c r="N433" s="29"/>
      <c r="O433" s="29"/>
      <c r="P433" s="29"/>
      <c r="Q433" s="29"/>
      <c r="R433" s="29"/>
      <c r="S433" s="29"/>
    </row>
    <row r="434" spans="1:19" customFormat="1" ht="63" x14ac:dyDescent="0.25">
      <c r="A434" s="31">
        <f t="shared" si="15"/>
        <v>362</v>
      </c>
      <c r="B434" s="2"/>
      <c r="C434" s="31">
        <v>111</v>
      </c>
      <c r="D434" s="2" t="s">
        <v>428</v>
      </c>
      <c r="E434" s="18">
        <v>1864.406779661017</v>
      </c>
      <c r="F434" s="18">
        <v>335.59322033898309</v>
      </c>
      <c r="G434" s="18">
        <v>2200</v>
      </c>
      <c r="H434" s="5" t="s">
        <v>421</v>
      </c>
      <c r="I434" s="56" t="s">
        <v>422</v>
      </c>
      <c r="J434" s="67"/>
      <c r="K434" s="29"/>
      <c r="L434" s="29"/>
      <c r="M434" s="29"/>
      <c r="N434" s="29"/>
      <c r="O434" s="29"/>
      <c r="P434" s="29"/>
      <c r="Q434" s="29"/>
      <c r="R434" s="29"/>
      <c r="S434" s="29"/>
    </row>
    <row r="435" spans="1:19" customFormat="1" ht="63" x14ac:dyDescent="0.25">
      <c r="A435" s="31">
        <f t="shared" si="15"/>
        <v>363</v>
      </c>
      <c r="B435" s="2"/>
      <c r="C435" s="31">
        <v>111</v>
      </c>
      <c r="D435" s="2" t="s">
        <v>429</v>
      </c>
      <c r="E435" s="18">
        <v>2457.6271186440681</v>
      </c>
      <c r="F435" s="18">
        <v>442.37288135593224</v>
      </c>
      <c r="G435" s="18">
        <v>2900</v>
      </c>
      <c r="H435" s="5" t="s">
        <v>421</v>
      </c>
      <c r="I435" s="56" t="s">
        <v>422</v>
      </c>
      <c r="J435" s="67"/>
      <c r="K435" s="29"/>
      <c r="L435" s="29"/>
      <c r="M435" s="29"/>
      <c r="N435" s="29"/>
      <c r="O435" s="29"/>
      <c r="P435" s="29"/>
      <c r="Q435" s="29"/>
      <c r="R435" s="29"/>
      <c r="S435" s="29"/>
    </row>
    <row r="436" spans="1:19" customFormat="1" ht="63" x14ac:dyDescent="0.25">
      <c r="A436" s="31">
        <f t="shared" si="15"/>
        <v>364</v>
      </c>
      <c r="B436" s="2"/>
      <c r="C436" s="31">
        <v>111</v>
      </c>
      <c r="D436" s="2" t="s">
        <v>430</v>
      </c>
      <c r="E436" s="18">
        <v>1016.949152542373</v>
      </c>
      <c r="F436" s="18">
        <v>183.05084745762713</v>
      </c>
      <c r="G436" s="18">
        <v>1200</v>
      </c>
      <c r="H436" s="5" t="s">
        <v>421</v>
      </c>
      <c r="I436" s="56" t="s">
        <v>422</v>
      </c>
      <c r="J436" s="67"/>
      <c r="K436" s="29"/>
      <c r="L436" s="29"/>
      <c r="M436" s="29"/>
      <c r="N436" s="29"/>
      <c r="O436" s="29"/>
      <c r="P436" s="29"/>
      <c r="Q436" s="29"/>
      <c r="R436" s="29"/>
      <c r="S436" s="29"/>
    </row>
    <row r="437" spans="1:19" customFormat="1" ht="63" x14ac:dyDescent="0.25">
      <c r="A437" s="31">
        <f t="shared" si="15"/>
        <v>365</v>
      </c>
      <c r="B437" s="2"/>
      <c r="C437" s="31">
        <v>111</v>
      </c>
      <c r="D437" s="2" t="s">
        <v>431</v>
      </c>
      <c r="E437" s="18">
        <v>2457.6271186440681</v>
      </c>
      <c r="F437" s="18">
        <v>442.37288135593224</v>
      </c>
      <c r="G437" s="18">
        <v>2900</v>
      </c>
      <c r="H437" s="5" t="s">
        <v>421</v>
      </c>
      <c r="I437" s="56" t="s">
        <v>422</v>
      </c>
      <c r="J437" s="67"/>
      <c r="K437" s="29"/>
      <c r="L437" s="29"/>
      <c r="M437" s="29"/>
      <c r="N437" s="29"/>
      <c r="O437" s="29"/>
      <c r="P437" s="29"/>
      <c r="Q437" s="29"/>
      <c r="R437" s="29"/>
      <c r="S437" s="29"/>
    </row>
    <row r="438" spans="1:19" customFormat="1" ht="63" x14ac:dyDescent="0.25">
      <c r="A438" s="31">
        <f t="shared" si="15"/>
        <v>366</v>
      </c>
      <c r="B438" s="2"/>
      <c r="C438" s="31">
        <v>111</v>
      </c>
      <c r="D438" s="2" t="s">
        <v>432</v>
      </c>
      <c r="E438" s="18">
        <v>2457.6271186440681</v>
      </c>
      <c r="F438" s="18">
        <v>442.37288135593224</v>
      </c>
      <c r="G438" s="18">
        <v>2900</v>
      </c>
      <c r="H438" s="5" t="s">
        <v>421</v>
      </c>
      <c r="I438" s="56" t="s">
        <v>422</v>
      </c>
      <c r="J438" s="67"/>
      <c r="K438" s="29"/>
      <c r="L438" s="29"/>
      <c r="M438" s="29"/>
      <c r="N438" s="29"/>
      <c r="O438" s="29"/>
      <c r="P438" s="29"/>
      <c r="Q438" s="29"/>
      <c r="R438" s="29"/>
      <c r="S438" s="29"/>
    </row>
    <row r="439" spans="1:19" customFormat="1" ht="63" x14ac:dyDescent="0.25">
      <c r="A439" s="31">
        <f t="shared" si="15"/>
        <v>367</v>
      </c>
      <c r="B439" s="2"/>
      <c r="C439" s="31">
        <v>111</v>
      </c>
      <c r="D439" s="2" t="s">
        <v>433</v>
      </c>
      <c r="E439" s="18">
        <v>3093.2203389830511</v>
      </c>
      <c r="F439" s="18">
        <v>556.77966101694915</v>
      </c>
      <c r="G439" s="18">
        <v>3650</v>
      </c>
      <c r="H439" s="5" t="s">
        <v>421</v>
      </c>
      <c r="I439" s="56" t="s">
        <v>422</v>
      </c>
      <c r="J439" s="67"/>
      <c r="K439" s="29"/>
      <c r="L439" s="29"/>
      <c r="M439" s="29"/>
      <c r="N439" s="29"/>
      <c r="O439" s="29"/>
      <c r="P439" s="29"/>
      <c r="Q439" s="29"/>
      <c r="R439" s="29"/>
      <c r="S439" s="29"/>
    </row>
    <row r="440" spans="1:19" customFormat="1" ht="63" x14ac:dyDescent="0.25">
      <c r="A440" s="31">
        <f t="shared" si="15"/>
        <v>368</v>
      </c>
      <c r="B440" s="2"/>
      <c r="C440" s="31">
        <v>111</v>
      </c>
      <c r="D440" s="2" t="s">
        <v>434</v>
      </c>
      <c r="E440" s="18">
        <v>1271.1864406779662</v>
      </c>
      <c r="F440" s="18">
        <v>228.81355932203391</v>
      </c>
      <c r="G440" s="18">
        <v>1500</v>
      </c>
      <c r="H440" s="5" t="s">
        <v>421</v>
      </c>
      <c r="I440" s="56" t="s">
        <v>422</v>
      </c>
      <c r="J440" s="67"/>
      <c r="K440" s="29"/>
      <c r="L440" s="29"/>
      <c r="M440" s="29"/>
      <c r="N440" s="29"/>
      <c r="O440" s="29"/>
      <c r="P440" s="29"/>
      <c r="Q440" s="29"/>
      <c r="R440" s="29"/>
      <c r="S440" s="29"/>
    </row>
    <row r="441" spans="1:19" customFormat="1" ht="63" x14ac:dyDescent="0.25">
      <c r="A441" s="31">
        <f t="shared" si="15"/>
        <v>369</v>
      </c>
      <c r="B441" s="2"/>
      <c r="C441" s="31">
        <v>111</v>
      </c>
      <c r="D441" s="2" t="s">
        <v>435</v>
      </c>
      <c r="E441" s="18">
        <v>3093.2203389830511</v>
      </c>
      <c r="F441" s="18">
        <v>556.77966101694915</v>
      </c>
      <c r="G441" s="18">
        <v>3650</v>
      </c>
      <c r="H441" s="5" t="s">
        <v>421</v>
      </c>
      <c r="I441" s="56" t="s">
        <v>422</v>
      </c>
      <c r="J441" s="67"/>
      <c r="K441" s="29"/>
      <c r="L441" s="29"/>
      <c r="M441" s="29"/>
      <c r="N441" s="29"/>
      <c r="O441" s="29"/>
      <c r="P441" s="29"/>
      <c r="Q441" s="29"/>
      <c r="R441" s="29"/>
      <c r="S441" s="29"/>
    </row>
    <row r="442" spans="1:19" customFormat="1" ht="63" x14ac:dyDescent="0.25">
      <c r="A442" s="31">
        <f t="shared" si="15"/>
        <v>370</v>
      </c>
      <c r="B442" s="2"/>
      <c r="C442" s="31">
        <v>111</v>
      </c>
      <c r="D442" s="2" t="s">
        <v>436</v>
      </c>
      <c r="E442" s="18">
        <v>3093.2203389830511</v>
      </c>
      <c r="F442" s="18">
        <v>556.77966101694915</v>
      </c>
      <c r="G442" s="18">
        <v>3650</v>
      </c>
      <c r="H442" s="5" t="s">
        <v>421</v>
      </c>
      <c r="I442" s="56" t="s">
        <v>422</v>
      </c>
      <c r="J442" s="67"/>
      <c r="K442" s="29"/>
      <c r="L442" s="29"/>
      <c r="M442" s="29"/>
      <c r="N442" s="29"/>
      <c r="O442" s="29"/>
      <c r="P442" s="29"/>
      <c r="Q442" s="29"/>
      <c r="R442" s="29"/>
      <c r="S442" s="29"/>
    </row>
    <row r="443" spans="1:19" customFormat="1" ht="63" x14ac:dyDescent="0.25">
      <c r="A443" s="31">
        <f t="shared" si="15"/>
        <v>371</v>
      </c>
      <c r="B443" s="2"/>
      <c r="C443" s="31">
        <v>111</v>
      </c>
      <c r="D443" s="2" t="s">
        <v>437</v>
      </c>
      <c r="E443" s="18">
        <v>3728.8135593220341</v>
      </c>
      <c r="F443" s="18">
        <v>671.18644067796617</v>
      </c>
      <c r="G443" s="18">
        <v>4400</v>
      </c>
      <c r="H443" s="5" t="s">
        <v>421</v>
      </c>
      <c r="I443" s="56" t="s">
        <v>422</v>
      </c>
      <c r="J443" s="67"/>
      <c r="K443" s="29"/>
      <c r="L443" s="29"/>
      <c r="M443" s="29"/>
      <c r="N443" s="29"/>
      <c r="O443" s="29"/>
      <c r="P443" s="29"/>
      <c r="Q443" s="29"/>
      <c r="R443" s="29"/>
      <c r="S443" s="29"/>
    </row>
    <row r="444" spans="1:19" customFormat="1" ht="63" x14ac:dyDescent="0.25">
      <c r="A444" s="31">
        <f t="shared" si="15"/>
        <v>372</v>
      </c>
      <c r="B444" s="2"/>
      <c r="C444" s="31">
        <v>111</v>
      </c>
      <c r="D444" s="2" t="s">
        <v>438</v>
      </c>
      <c r="E444" s="18">
        <v>1864.406779661017</v>
      </c>
      <c r="F444" s="18">
        <v>335.59322033898309</v>
      </c>
      <c r="G444" s="18">
        <v>2200</v>
      </c>
      <c r="H444" s="5" t="s">
        <v>421</v>
      </c>
      <c r="I444" s="56" t="s">
        <v>422</v>
      </c>
      <c r="J444" s="67"/>
      <c r="K444" s="29"/>
      <c r="L444" s="29"/>
      <c r="M444" s="29"/>
      <c r="N444" s="29"/>
      <c r="O444" s="29"/>
      <c r="P444" s="29"/>
      <c r="Q444" s="29"/>
      <c r="R444" s="29"/>
      <c r="S444" s="29"/>
    </row>
    <row r="445" spans="1:19" customFormat="1" ht="63" x14ac:dyDescent="0.25">
      <c r="A445" s="31">
        <f t="shared" si="15"/>
        <v>373</v>
      </c>
      <c r="B445" s="2"/>
      <c r="C445" s="31">
        <v>111</v>
      </c>
      <c r="D445" s="2" t="s">
        <v>439</v>
      </c>
      <c r="E445" s="18">
        <v>2457.6271186440681</v>
      </c>
      <c r="F445" s="18">
        <v>442.37288135593224</v>
      </c>
      <c r="G445" s="18">
        <v>2900</v>
      </c>
      <c r="H445" s="5" t="s">
        <v>421</v>
      </c>
      <c r="I445" s="56" t="s">
        <v>422</v>
      </c>
      <c r="J445" s="67"/>
      <c r="K445" s="29"/>
      <c r="L445" s="29"/>
      <c r="M445" s="29"/>
      <c r="N445" s="29"/>
      <c r="O445" s="29"/>
      <c r="P445" s="29"/>
      <c r="Q445" s="29"/>
      <c r="R445" s="29"/>
      <c r="S445" s="29"/>
    </row>
    <row r="446" spans="1:19" customFormat="1" ht="63" x14ac:dyDescent="0.25">
      <c r="A446" s="31">
        <f t="shared" si="15"/>
        <v>374</v>
      </c>
      <c r="B446" s="2"/>
      <c r="C446" s="31">
        <v>111</v>
      </c>
      <c r="D446" s="2" t="s">
        <v>440</v>
      </c>
      <c r="E446" s="18">
        <v>3093.2203389830511</v>
      </c>
      <c r="F446" s="18">
        <v>556.77966101694915</v>
      </c>
      <c r="G446" s="18">
        <v>3650</v>
      </c>
      <c r="H446" s="5" t="s">
        <v>421</v>
      </c>
      <c r="I446" s="56" t="s">
        <v>422</v>
      </c>
      <c r="J446" s="67"/>
      <c r="K446" s="29"/>
      <c r="L446" s="29"/>
      <c r="M446" s="29"/>
      <c r="N446" s="29"/>
      <c r="O446" s="29"/>
      <c r="P446" s="29"/>
      <c r="Q446" s="29"/>
      <c r="R446" s="29"/>
      <c r="S446" s="29"/>
    </row>
    <row r="447" spans="1:19" customFormat="1" ht="63" x14ac:dyDescent="0.25">
      <c r="A447" s="31">
        <f t="shared" si="15"/>
        <v>375</v>
      </c>
      <c r="B447" s="2"/>
      <c r="C447" s="31">
        <v>111</v>
      </c>
      <c r="D447" s="2" t="s">
        <v>441</v>
      </c>
      <c r="E447" s="18">
        <v>3728.8135593220341</v>
      </c>
      <c r="F447" s="18">
        <v>671.18644067796617</v>
      </c>
      <c r="G447" s="18">
        <v>4400</v>
      </c>
      <c r="H447" s="5" t="s">
        <v>421</v>
      </c>
      <c r="I447" s="56" t="s">
        <v>422</v>
      </c>
      <c r="J447" s="67"/>
      <c r="K447" s="29"/>
      <c r="L447" s="29"/>
      <c r="M447" s="29"/>
      <c r="N447" s="29"/>
      <c r="O447" s="29"/>
      <c r="P447" s="29"/>
      <c r="Q447" s="29"/>
      <c r="R447" s="29"/>
      <c r="S447" s="29"/>
    </row>
    <row r="448" spans="1:19" customFormat="1" ht="63" x14ac:dyDescent="0.25">
      <c r="A448" s="31">
        <f t="shared" si="15"/>
        <v>376</v>
      </c>
      <c r="B448" s="2"/>
      <c r="C448" s="31">
        <v>111</v>
      </c>
      <c r="D448" s="2" t="s">
        <v>442</v>
      </c>
      <c r="E448" s="18">
        <v>1694.9152542372883</v>
      </c>
      <c r="F448" s="18">
        <v>305.08474576271192</v>
      </c>
      <c r="G448" s="18">
        <v>2000</v>
      </c>
      <c r="H448" s="5" t="s">
        <v>421</v>
      </c>
      <c r="I448" s="56" t="s">
        <v>443</v>
      </c>
      <c r="J448" s="67"/>
      <c r="K448" s="29"/>
      <c r="L448" s="29"/>
      <c r="M448" s="29"/>
      <c r="N448" s="29"/>
      <c r="O448" s="29"/>
      <c r="P448" s="29"/>
      <c r="Q448" s="29"/>
      <c r="R448" s="29"/>
      <c r="S448" s="29"/>
    </row>
    <row r="449" spans="1:19" customFormat="1" ht="31.5" x14ac:dyDescent="0.25">
      <c r="A449" s="31">
        <f t="shared" si="15"/>
        <v>377</v>
      </c>
      <c r="B449" s="2"/>
      <c r="C449" s="31">
        <v>111</v>
      </c>
      <c r="D449" s="2" t="s">
        <v>444</v>
      </c>
      <c r="E449" s="18">
        <v>593.22033898305085</v>
      </c>
      <c r="F449" s="18">
        <v>106.77966101694916</v>
      </c>
      <c r="G449" s="18">
        <v>700</v>
      </c>
      <c r="H449" s="5" t="s">
        <v>421</v>
      </c>
      <c r="I449" s="56" t="s">
        <v>445</v>
      </c>
      <c r="J449" s="67"/>
      <c r="K449" s="29"/>
      <c r="L449" s="29"/>
      <c r="M449" s="29"/>
      <c r="N449" s="29"/>
      <c r="O449" s="29"/>
      <c r="P449" s="29"/>
      <c r="Q449" s="29"/>
      <c r="R449" s="29"/>
      <c r="S449" s="29"/>
    </row>
    <row r="450" spans="1:19" customFormat="1" ht="31.5" x14ac:dyDescent="0.25">
      <c r="A450" s="31">
        <f t="shared" si="15"/>
        <v>378</v>
      </c>
      <c r="B450" s="2"/>
      <c r="C450" s="31">
        <v>111</v>
      </c>
      <c r="D450" s="2" t="s">
        <v>446</v>
      </c>
      <c r="E450" s="18">
        <v>847.45762711864415</v>
      </c>
      <c r="F450" s="18">
        <v>152.54237288135596</v>
      </c>
      <c r="G450" s="18">
        <v>1000</v>
      </c>
      <c r="H450" s="5" t="s">
        <v>421</v>
      </c>
      <c r="I450" s="56" t="s">
        <v>445</v>
      </c>
      <c r="J450" s="67"/>
      <c r="K450" s="29"/>
      <c r="L450" s="29"/>
      <c r="M450" s="29"/>
      <c r="N450" s="29"/>
      <c r="O450" s="29"/>
      <c r="P450" s="29"/>
      <c r="Q450" s="29"/>
      <c r="R450" s="29"/>
      <c r="S450" s="29"/>
    </row>
    <row r="451" spans="1:19" customFormat="1" x14ac:dyDescent="0.25">
      <c r="A451" s="31">
        <f t="shared" si="15"/>
        <v>379</v>
      </c>
      <c r="B451" s="2"/>
      <c r="C451" s="31">
        <v>111</v>
      </c>
      <c r="D451" s="2" t="s">
        <v>447</v>
      </c>
      <c r="E451" s="18">
        <v>33898.305084745763</v>
      </c>
      <c r="F451" s="18">
        <v>6101.6949152542375</v>
      </c>
      <c r="G451" s="18">
        <v>40000</v>
      </c>
      <c r="H451" s="5" t="s">
        <v>13</v>
      </c>
      <c r="I451" s="56" t="s">
        <v>448</v>
      </c>
      <c r="J451" s="67"/>
      <c r="K451" s="29"/>
      <c r="L451" s="29"/>
      <c r="M451" s="29"/>
      <c r="N451" s="29"/>
      <c r="O451" s="29"/>
      <c r="P451" s="29"/>
      <c r="Q451" s="29"/>
      <c r="R451" s="29"/>
      <c r="S451" s="29"/>
    </row>
    <row r="452" spans="1:19" customFormat="1" ht="47.25" x14ac:dyDescent="0.25">
      <c r="A452" s="31">
        <f t="shared" si="15"/>
        <v>380</v>
      </c>
      <c r="B452" s="2"/>
      <c r="C452" s="31">
        <v>105</v>
      </c>
      <c r="D452" s="2" t="s">
        <v>449</v>
      </c>
      <c r="E452" s="18">
        <v>677.96610169491532</v>
      </c>
      <c r="F452" s="18">
        <v>122.03389830508476</v>
      </c>
      <c r="G452" s="18">
        <v>800</v>
      </c>
      <c r="H452" s="5" t="s">
        <v>421</v>
      </c>
      <c r="I452" s="56" t="s">
        <v>451</v>
      </c>
      <c r="J452" s="67"/>
      <c r="K452" s="29"/>
      <c r="L452" s="29"/>
      <c r="M452" s="29"/>
      <c r="N452" s="29"/>
      <c r="O452" s="29"/>
      <c r="P452" s="29"/>
      <c r="Q452" s="29"/>
      <c r="R452" s="29"/>
      <c r="S452" s="29"/>
    </row>
    <row r="453" spans="1:19" customFormat="1" ht="47.25" x14ac:dyDescent="0.25">
      <c r="A453" s="31">
        <f t="shared" si="15"/>
        <v>381</v>
      </c>
      <c r="B453" s="2"/>
      <c r="C453" s="31">
        <v>105</v>
      </c>
      <c r="D453" s="2" t="s">
        <v>452</v>
      </c>
      <c r="E453" s="18">
        <v>279.66101694915255</v>
      </c>
      <c r="F453" s="18">
        <v>50.338983050847453</v>
      </c>
      <c r="G453" s="18">
        <v>330</v>
      </c>
      <c r="H453" s="5" t="s">
        <v>421</v>
      </c>
      <c r="I453" s="56" t="s">
        <v>451</v>
      </c>
      <c r="J453" s="67"/>
      <c r="K453" s="29"/>
      <c r="L453" s="29"/>
      <c r="M453" s="29"/>
      <c r="N453" s="29"/>
      <c r="O453" s="29"/>
      <c r="P453" s="29"/>
      <c r="Q453" s="29"/>
      <c r="R453" s="29"/>
      <c r="S453" s="29"/>
    </row>
    <row r="454" spans="1:19" customFormat="1" ht="47.25" x14ac:dyDescent="0.25">
      <c r="A454" s="31">
        <f t="shared" si="15"/>
        <v>382</v>
      </c>
      <c r="B454" s="2"/>
      <c r="C454" s="31">
        <v>106</v>
      </c>
      <c r="D454" s="2" t="s">
        <v>453</v>
      </c>
      <c r="E454" s="18">
        <v>677.96610169491532</v>
      </c>
      <c r="F454" s="18">
        <v>122.03389830508476</v>
      </c>
      <c r="G454" s="18">
        <v>800</v>
      </c>
      <c r="H454" s="5" t="s">
        <v>421</v>
      </c>
      <c r="I454" s="56" t="s">
        <v>454</v>
      </c>
      <c r="J454" s="67"/>
      <c r="K454" s="29"/>
      <c r="L454" s="29"/>
      <c r="M454" s="29"/>
      <c r="N454" s="29"/>
      <c r="O454" s="29"/>
      <c r="P454" s="29"/>
      <c r="Q454" s="29"/>
      <c r="R454" s="29"/>
      <c r="S454" s="29"/>
    </row>
    <row r="455" spans="1:19" customFormat="1" ht="31.5" x14ac:dyDescent="0.25">
      <c r="A455" s="31">
        <f t="shared" si="15"/>
        <v>383</v>
      </c>
      <c r="B455" s="2"/>
      <c r="C455" s="31">
        <v>106</v>
      </c>
      <c r="D455" s="2" t="s">
        <v>455</v>
      </c>
      <c r="E455" s="18">
        <v>1271.1864406779662</v>
      </c>
      <c r="F455" s="18">
        <v>228.81355932203391</v>
      </c>
      <c r="G455" s="18">
        <v>1500</v>
      </c>
      <c r="H455" s="5" t="s">
        <v>421</v>
      </c>
      <c r="I455" s="56" t="s">
        <v>456</v>
      </c>
      <c r="J455" s="67"/>
      <c r="K455" s="29"/>
      <c r="L455" s="29"/>
      <c r="M455" s="29"/>
      <c r="N455" s="29"/>
      <c r="O455" s="29"/>
      <c r="P455" s="29"/>
      <c r="Q455" s="29"/>
      <c r="R455" s="29"/>
      <c r="S455" s="29"/>
    </row>
    <row r="456" spans="1:19" customFormat="1" ht="63" x14ac:dyDescent="0.25">
      <c r="A456" s="31">
        <f t="shared" si="15"/>
        <v>384</v>
      </c>
      <c r="B456" s="2"/>
      <c r="C456" s="31">
        <v>106</v>
      </c>
      <c r="D456" s="2" t="s">
        <v>457</v>
      </c>
      <c r="E456" s="18">
        <v>2118.6440677966102</v>
      </c>
      <c r="F456" s="18">
        <v>381.35593220338984</v>
      </c>
      <c r="G456" s="18">
        <v>2500</v>
      </c>
      <c r="H456" s="5" t="s">
        <v>421</v>
      </c>
      <c r="I456" s="56" t="s">
        <v>458</v>
      </c>
      <c r="J456" s="67"/>
      <c r="K456" s="29"/>
      <c r="L456" s="29"/>
      <c r="M456" s="29"/>
      <c r="N456" s="29"/>
      <c r="O456" s="29"/>
      <c r="P456" s="29"/>
      <c r="Q456" s="29"/>
      <c r="R456" s="29"/>
      <c r="S456" s="29"/>
    </row>
    <row r="457" spans="1:19" customFormat="1" ht="47.25" x14ac:dyDescent="0.25">
      <c r="A457" s="31">
        <f t="shared" si="15"/>
        <v>385</v>
      </c>
      <c r="B457" s="2"/>
      <c r="C457" s="31">
        <v>111</v>
      </c>
      <c r="D457" s="2" t="s">
        <v>459</v>
      </c>
      <c r="E457" s="18">
        <v>677.96610169491532</v>
      </c>
      <c r="F457" s="18">
        <v>122.03389830508476</v>
      </c>
      <c r="G457" s="18">
        <v>800</v>
      </c>
      <c r="H457" s="5" t="s">
        <v>421</v>
      </c>
      <c r="I457" s="56" t="s">
        <v>460</v>
      </c>
      <c r="J457" s="67"/>
      <c r="K457" s="29"/>
      <c r="L457" s="29"/>
      <c r="M457" s="29"/>
      <c r="N457" s="29"/>
      <c r="O457" s="29"/>
      <c r="P457" s="29"/>
      <c r="Q457" s="29"/>
      <c r="R457" s="29"/>
      <c r="S457" s="29"/>
    </row>
    <row r="458" spans="1:19" customFormat="1" ht="31.5" x14ac:dyDescent="0.25">
      <c r="A458" s="31">
        <f t="shared" si="15"/>
        <v>386</v>
      </c>
      <c r="B458" s="2"/>
      <c r="C458" s="31">
        <v>111</v>
      </c>
      <c r="D458" s="2" t="s">
        <v>461</v>
      </c>
      <c r="E458" s="19">
        <v>6355.9322033898306</v>
      </c>
      <c r="F458" s="19">
        <v>1144.0677966101694</v>
      </c>
      <c r="G458" s="19">
        <v>7500</v>
      </c>
      <c r="H458" s="6" t="s">
        <v>421</v>
      </c>
      <c r="I458" s="57" t="s">
        <v>448</v>
      </c>
      <c r="J458" s="67"/>
      <c r="K458" s="29"/>
      <c r="L458" s="29"/>
      <c r="M458" s="29"/>
      <c r="N458" s="29"/>
      <c r="O458" s="29"/>
      <c r="P458" s="29"/>
      <c r="Q458" s="29"/>
      <c r="R458" s="29"/>
      <c r="S458" s="29"/>
    </row>
    <row r="459" spans="1:19" customFormat="1" x14ac:dyDescent="0.25">
      <c r="A459" s="101" t="s">
        <v>462</v>
      </c>
      <c r="B459" s="102"/>
      <c r="C459" s="102"/>
      <c r="D459" s="102"/>
      <c r="E459" s="15"/>
      <c r="F459" s="16"/>
      <c r="G459" s="16"/>
      <c r="H459" s="10"/>
      <c r="I459" s="54"/>
      <c r="J459" s="67"/>
      <c r="K459" s="29"/>
      <c r="L459" s="29"/>
      <c r="M459" s="29"/>
      <c r="N459" s="29"/>
      <c r="O459" s="29"/>
      <c r="P459" s="29"/>
      <c r="Q459" s="29"/>
      <c r="R459" s="29"/>
      <c r="S459" s="29"/>
    </row>
    <row r="460" spans="1:19" customFormat="1" ht="31.5" x14ac:dyDescent="0.25">
      <c r="A460" s="31">
        <f xml:space="preserve"> A458+1</f>
        <v>387</v>
      </c>
      <c r="B460" s="2"/>
      <c r="C460" s="31">
        <v>111</v>
      </c>
      <c r="D460" s="2" t="s">
        <v>463</v>
      </c>
      <c r="E460" s="17">
        <v>1005</v>
      </c>
      <c r="F460" s="17">
        <v>180.9</v>
      </c>
      <c r="G460" s="17">
        <v>1185.9000000000001</v>
      </c>
      <c r="H460" s="7" t="s">
        <v>421</v>
      </c>
      <c r="I460" s="55" t="s">
        <v>448</v>
      </c>
      <c r="J460" s="67"/>
      <c r="K460" s="29"/>
      <c r="L460" s="29"/>
      <c r="M460" s="29"/>
      <c r="N460" s="29"/>
      <c r="O460" s="29"/>
      <c r="P460" s="29"/>
      <c r="Q460" s="29"/>
      <c r="R460" s="29"/>
      <c r="S460" s="29"/>
    </row>
    <row r="461" spans="1:19" customFormat="1" ht="47.25" x14ac:dyDescent="0.25">
      <c r="A461" s="31">
        <f t="shared" ref="A461:A477" si="16" xml:space="preserve"> A460+1</f>
        <v>388</v>
      </c>
      <c r="B461" s="2"/>
      <c r="C461" s="31">
        <v>111</v>
      </c>
      <c r="D461" s="2" t="s">
        <v>464</v>
      </c>
      <c r="E461" s="18">
        <v>1163.56</v>
      </c>
      <c r="F461" s="18">
        <v>209.44079999999997</v>
      </c>
      <c r="G461" s="18">
        <v>1373.0007999999998</v>
      </c>
      <c r="H461" s="5" t="s">
        <v>421</v>
      </c>
      <c r="I461" s="56" t="s">
        <v>448</v>
      </c>
      <c r="J461" s="67"/>
      <c r="K461" s="29"/>
      <c r="L461" s="29"/>
      <c r="M461" s="29"/>
      <c r="N461" s="29"/>
      <c r="O461" s="29"/>
      <c r="P461" s="29"/>
      <c r="Q461" s="29"/>
      <c r="R461" s="29"/>
      <c r="S461" s="29"/>
    </row>
    <row r="462" spans="1:19" customFormat="1" ht="31.5" x14ac:dyDescent="0.25">
      <c r="A462" s="31">
        <f t="shared" si="16"/>
        <v>389</v>
      </c>
      <c r="B462" s="2"/>
      <c r="C462" s="31">
        <v>111</v>
      </c>
      <c r="D462" s="2" t="s">
        <v>465</v>
      </c>
      <c r="E462" s="18">
        <v>1582.2</v>
      </c>
      <c r="F462" s="18">
        <v>284.79600000000005</v>
      </c>
      <c r="G462" s="18">
        <v>1866.9960000000001</v>
      </c>
      <c r="H462" s="5" t="s">
        <v>421</v>
      </c>
      <c r="I462" s="56" t="s">
        <v>448</v>
      </c>
      <c r="J462" s="67"/>
      <c r="K462" s="29"/>
      <c r="L462" s="29"/>
      <c r="M462" s="29"/>
      <c r="N462" s="29"/>
      <c r="O462" s="29"/>
      <c r="P462" s="29"/>
      <c r="Q462" s="29"/>
      <c r="R462" s="29"/>
      <c r="S462" s="29"/>
    </row>
    <row r="463" spans="1:19" customFormat="1" ht="31.5" x14ac:dyDescent="0.25">
      <c r="A463" s="31">
        <f t="shared" si="16"/>
        <v>390</v>
      </c>
      <c r="B463" s="2"/>
      <c r="C463" s="31">
        <v>111</v>
      </c>
      <c r="D463" s="2" t="s">
        <v>466</v>
      </c>
      <c r="E463" s="18">
        <v>1423.73</v>
      </c>
      <c r="F463" s="18">
        <v>256.27139999999997</v>
      </c>
      <c r="G463" s="18">
        <v>1680.0014000000001</v>
      </c>
      <c r="H463" s="5" t="s">
        <v>421</v>
      </c>
      <c r="I463" s="56" t="s">
        <v>448</v>
      </c>
      <c r="J463" s="67"/>
      <c r="K463" s="29"/>
      <c r="L463" s="29"/>
      <c r="M463" s="29"/>
      <c r="N463" s="29"/>
      <c r="O463" s="29"/>
      <c r="P463" s="29"/>
      <c r="Q463" s="29"/>
      <c r="R463" s="29"/>
      <c r="S463" s="29"/>
    </row>
    <row r="464" spans="1:19" customFormat="1" ht="31.5" x14ac:dyDescent="0.25">
      <c r="A464" s="31">
        <f t="shared" si="16"/>
        <v>391</v>
      </c>
      <c r="B464" s="2"/>
      <c r="C464" s="31">
        <v>111</v>
      </c>
      <c r="D464" s="2" t="s">
        <v>467</v>
      </c>
      <c r="E464" s="18">
        <v>1898.307</v>
      </c>
      <c r="F464" s="18">
        <v>341.69525999999996</v>
      </c>
      <c r="G464" s="18">
        <v>2240.0022600000002</v>
      </c>
      <c r="H464" s="5" t="s">
        <v>421</v>
      </c>
      <c r="I464" s="56" t="s">
        <v>448</v>
      </c>
      <c r="J464" s="67"/>
      <c r="K464" s="29"/>
      <c r="L464" s="29"/>
      <c r="M464" s="29"/>
      <c r="N464" s="29"/>
      <c r="O464" s="29"/>
      <c r="P464" s="29"/>
      <c r="Q464" s="29"/>
      <c r="R464" s="29"/>
      <c r="S464" s="29"/>
    </row>
    <row r="465" spans="1:19" customFormat="1" ht="31.5" x14ac:dyDescent="0.25">
      <c r="A465" s="31">
        <f t="shared" si="16"/>
        <v>392</v>
      </c>
      <c r="B465" s="2"/>
      <c r="C465" s="31">
        <v>111</v>
      </c>
      <c r="D465" s="2" t="s">
        <v>468</v>
      </c>
      <c r="E465" s="18">
        <v>2307.63</v>
      </c>
      <c r="F465" s="18">
        <v>415.37340000000006</v>
      </c>
      <c r="G465" s="18">
        <v>2723.0034000000001</v>
      </c>
      <c r="H465" s="5" t="s">
        <v>421</v>
      </c>
      <c r="I465" s="56" t="s">
        <v>448</v>
      </c>
      <c r="J465" s="67"/>
      <c r="K465" s="29"/>
      <c r="L465" s="29"/>
      <c r="M465" s="29"/>
      <c r="N465" s="29"/>
      <c r="O465" s="29"/>
      <c r="P465" s="29"/>
      <c r="Q465" s="29"/>
      <c r="R465" s="29"/>
      <c r="S465" s="29"/>
    </row>
    <row r="466" spans="1:19" customFormat="1" ht="31.5" x14ac:dyDescent="0.25">
      <c r="A466" s="31">
        <f t="shared" si="16"/>
        <v>393</v>
      </c>
      <c r="B466" s="2"/>
      <c r="C466" s="31">
        <v>111</v>
      </c>
      <c r="D466" s="2" t="s">
        <v>469</v>
      </c>
      <c r="E466" s="18">
        <v>1879.66</v>
      </c>
      <c r="F466" s="18">
        <v>338.33880000000005</v>
      </c>
      <c r="G466" s="18">
        <v>2217.9988000000003</v>
      </c>
      <c r="H466" s="5" t="s">
        <v>421</v>
      </c>
      <c r="I466" s="56" t="s">
        <v>448</v>
      </c>
      <c r="J466" s="67"/>
      <c r="K466" s="29"/>
      <c r="L466" s="29"/>
      <c r="M466" s="29"/>
      <c r="N466" s="29"/>
      <c r="O466" s="29"/>
      <c r="P466" s="29"/>
      <c r="Q466" s="29"/>
      <c r="R466" s="29"/>
      <c r="S466" s="29"/>
    </row>
    <row r="467" spans="1:19" customFormat="1" ht="31.5" x14ac:dyDescent="0.25">
      <c r="A467" s="31">
        <f t="shared" si="16"/>
        <v>394</v>
      </c>
      <c r="B467" s="2"/>
      <c r="C467" s="31">
        <v>111</v>
      </c>
      <c r="D467" s="2" t="s">
        <v>470</v>
      </c>
      <c r="E467" s="18">
        <v>2484.7449999999999</v>
      </c>
      <c r="F467" s="18">
        <v>447.25409999999994</v>
      </c>
      <c r="G467" s="18">
        <v>2931.9991</v>
      </c>
      <c r="H467" s="5" t="s">
        <v>421</v>
      </c>
      <c r="I467" s="56" t="s">
        <v>448</v>
      </c>
      <c r="J467" s="67"/>
      <c r="K467" s="29"/>
      <c r="L467" s="29"/>
      <c r="M467" s="29"/>
      <c r="N467" s="29"/>
      <c r="O467" s="29"/>
      <c r="P467" s="29"/>
      <c r="Q467" s="29"/>
      <c r="R467" s="29"/>
      <c r="S467" s="29"/>
    </row>
    <row r="468" spans="1:19" customFormat="1" ht="31.5" x14ac:dyDescent="0.25">
      <c r="A468" s="31">
        <f t="shared" si="16"/>
        <v>395</v>
      </c>
      <c r="B468" s="2"/>
      <c r="C468" s="31">
        <v>111</v>
      </c>
      <c r="D468" s="2" t="s">
        <v>471</v>
      </c>
      <c r="E468" s="18">
        <v>3042.37</v>
      </c>
      <c r="F468" s="18">
        <v>547.62659999999994</v>
      </c>
      <c r="G468" s="18">
        <v>3589.9965999999999</v>
      </c>
      <c r="H468" s="5" t="s">
        <v>421</v>
      </c>
      <c r="I468" s="56" t="s">
        <v>448</v>
      </c>
      <c r="J468" s="67"/>
      <c r="K468" s="29"/>
      <c r="L468" s="29"/>
      <c r="M468" s="29"/>
      <c r="N468" s="29"/>
      <c r="O468" s="29"/>
      <c r="P468" s="29"/>
      <c r="Q468" s="29"/>
      <c r="R468" s="29"/>
      <c r="S468" s="29"/>
    </row>
    <row r="469" spans="1:19" customFormat="1" ht="31.5" x14ac:dyDescent="0.25">
      <c r="A469" s="31">
        <f t="shared" si="16"/>
        <v>396</v>
      </c>
      <c r="B469" s="2"/>
      <c r="C469" s="31">
        <v>111</v>
      </c>
      <c r="D469" s="2" t="s">
        <v>472</v>
      </c>
      <c r="E469" s="18">
        <v>2316.9499999999998</v>
      </c>
      <c r="F469" s="18">
        <v>417.05099999999999</v>
      </c>
      <c r="G469" s="18">
        <v>2734.0009999999997</v>
      </c>
      <c r="H469" s="5" t="s">
        <v>421</v>
      </c>
      <c r="I469" s="56" t="s">
        <v>448</v>
      </c>
      <c r="J469" s="67"/>
      <c r="K469" s="29"/>
      <c r="L469" s="29"/>
      <c r="M469" s="29"/>
      <c r="N469" s="29"/>
      <c r="O469" s="29"/>
      <c r="P469" s="29"/>
      <c r="Q469" s="29"/>
      <c r="R469" s="29"/>
      <c r="S469" s="29"/>
    </row>
    <row r="470" spans="1:19" customFormat="1" ht="31.5" x14ac:dyDescent="0.25">
      <c r="A470" s="31">
        <f t="shared" si="16"/>
        <v>397</v>
      </c>
      <c r="B470" s="2"/>
      <c r="C470" s="31">
        <v>111</v>
      </c>
      <c r="D470" s="2" t="s">
        <v>473</v>
      </c>
      <c r="E470" s="18">
        <v>3211.02</v>
      </c>
      <c r="F470" s="18">
        <v>577.98360000000002</v>
      </c>
      <c r="G470" s="18">
        <v>3789.0036</v>
      </c>
      <c r="H470" s="5" t="s">
        <v>421</v>
      </c>
      <c r="I470" s="56" t="s">
        <v>448</v>
      </c>
      <c r="J470" s="67"/>
      <c r="K470" s="29"/>
      <c r="L470" s="29"/>
      <c r="M470" s="29"/>
      <c r="N470" s="29"/>
      <c r="O470" s="29"/>
      <c r="P470" s="29"/>
      <c r="Q470" s="29"/>
      <c r="R470" s="29"/>
      <c r="S470" s="29"/>
    </row>
    <row r="471" spans="1:19" customFormat="1" ht="31.5" x14ac:dyDescent="0.25">
      <c r="A471" s="31">
        <f t="shared" si="16"/>
        <v>398</v>
      </c>
      <c r="B471" s="2"/>
      <c r="C471" s="31">
        <v>111</v>
      </c>
      <c r="D471" s="2" t="s">
        <v>474</v>
      </c>
      <c r="E471" s="18">
        <v>3652.54</v>
      </c>
      <c r="F471" s="18">
        <v>657.45720000000006</v>
      </c>
      <c r="G471" s="18">
        <v>4309.9971999999998</v>
      </c>
      <c r="H471" s="5" t="s">
        <v>421</v>
      </c>
      <c r="I471" s="56" t="s">
        <v>448</v>
      </c>
      <c r="J471" s="67"/>
      <c r="K471" s="29"/>
      <c r="L471" s="29"/>
      <c r="M471" s="29"/>
      <c r="N471" s="29"/>
      <c r="O471" s="29"/>
      <c r="P471" s="29"/>
      <c r="Q471" s="29"/>
      <c r="R471" s="29"/>
      <c r="S471" s="29"/>
    </row>
    <row r="472" spans="1:19" customFormat="1" ht="31.5" x14ac:dyDescent="0.25">
      <c r="A472" s="31">
        <f t="shared" si="16"/>
        <v>399</v>
      </c>
      <c r="B472" s="2"/>
      <c r="C472" s="31">
        <v>111</v>
      </c>
      <c r="D472" s="2" t="s">
        <v>475</v>
      </c>
      <c r="E472" s="18">
        <v>2542.3728813559323</v>
      </c>
      <c r="F472" s="18">
        <v>457.62711864406782</v>
      </c>
      <c r="G472" s="18">
        <v>3000</v>
      </c>
      <c r="H472" s="5" t="s">
        <v>450</v>
      </c>
      <c r="I472" s="56" t="s">
        <v>448</v>
      </c>
      <c r="J472" s="67"/>
      <c r="K472" s="29"/>
      <c r="L472" s="29"/>
      <c r="M472" s="29"/>
      <c r="N472" s="29"/>
      <c r="O472" s="29"/>
      <c r="P472" s="29"/>
      <c r="Q472" s="29"/>
      <c r="R472" s="29"/>
      <c r="S472" s="29"/>
    </row>
    <row r="473" spans="1:19" customFormat="1" x14ac:dyDescent="0.25">
      <c r="A473" s="31">
        <f t="shared" si="16"/>
        <v>400</v>
      </c>
      <c r="B473" s="2"/>
      <c r="C473" s="31">
        <v>111</v>
      </c>
      <c r="D473" s="2" t="s">
        <v>476</v>
      </c>
      <c r="E473" s="18">
        <v>2542.3728813559323</v>
      </c>
      <c r="F473" s="18">
        <v>457.62711864406782</v>
      </c>
      <c r="G473" s="18">
        <v>3000</v>
      </c>
      <c r="H473" s="5" t="s">
        <v>450</v>
      </c>
      <c r="I473" s="56" t="s">
        <v>448</v>
      </c>
      <c r="J473" s="67"/>
      <c r="K473" s="29"/>
      <c r="L473" s="29"/>
      <c r="M473" s="29"/>
      <c r="N473" s="29"/>
      <c r="O473" s="29"/>
      <c r="P473" s="29"/>
      <c r="Q473" s="29"/>
      <c r="R473" s="29"/>
      <c r="S473" s="29"/>
    </row>
    <row r="474" spans="1:19" customFormat="1" x14ac:dyDescent="0.25">
      <c r="A474" s="31">
        <f t="shared" si="16"/>
        <v>401</v>
      </c>
      <c r="B474" s="2"/>
      <c r="C474" s="31">
        <v>111</v>
      </c>
      <c r="D474" s="2" t="s">
        <v>477</v>
      </c>
      <c r="E474" s="18">
        <v>1355.9322033898306</v>
      </c>
      <c r="F474" s="18">
        <v>244.06779661016952</v>
      </c>
      <c r="G474" s="18">
        <v>1600</v>
      </c>
      <c r="H474" s="5" t="s">
        <v>450</v>
      </c>
      <c r="I474" s="56" t="s">
        <v>448</v>
      </c>
      <c r="J474" s="67"/>
      <c r="K474" s="29"/>
      <c r="L474" s="29"/>
      <c r="M474" s="29"/>
      <c r="N474" s="29"/>
      <c r="O474" s="29"/>
      <c r="P474" s="29"/>
      <c r="Q474" s="29"/>
      <c r="R474" s="29"/>
      <c r="S474" s="29"/>
    </row>
    <row r="475" spans="1:19" customFormat="1" ht="31.5" x14ac:dyDescent="0.25">
      <c r="A475" s="31">
        <f t="shared" si="16"/>
        <v>402</v>
      </c>
      <c r="B475" s="2"/>
      <c r="C475" s="31">
        <v>111</v>
      </c>
      <c r="D475" s="2" t="s">
        <v>478</v>
      </c>
      <c r="E475" s="18">
        <v>2203.3898305084749</v>
      </c>
      <c r="F475" s="18">
        <v>396.61016949152543</v>
      </c>
      <c r="G475" s="18">
        <v>2600</v>
      </c>
      <c r="H475" s="5" t="s">
        <v>450</v>
      </c>
      <c r="I475" s="56" t="s">
        <v>448</v>
      </c>
      <c r="J475" s="67"/>
      <c r="K475" s="29"/>
      <c r="L475" s="29"/>
      <c r="M475" s="29"/>
      <c r="N475" s="29"/>
      <c r="O475" s="29"/>
      <c r="P475" s="29"/>
      <c r="Q475" s="29"/>
      <c r="R475" s="29"/>
      <c r="S475" s="29"/>
    </row>
    <row r="476" spans="1:19" customFormat="1" x14ac:dyDescent="0.25">
      <c r="A476" s="31">
        <f t="shared" si="16"/>
        <v>403</v>
      </c>
      <c r="B476" s="2"/>
      <c r="C476" s="31">
        <v>111</v>
      </c>
      <c r="D476" s="2" t="s">
        <v>479</v>
      </c>
      <c r="E476" s="18">
        <v>4491.5254237288136</v>
      </c>
      <c r="F476" s="18">
        <v>808.47457627118649</v>
      </c>
      <c r="G476" s="18">
        <v>5300</v>
      </c>
      <c r="H476" s="5" t="s">
        <v>450</v>
      </c>
      <c r="I476" s="56" t="s">
        <v>448</v>
      </c>
      <c r="J476" s="67"/>
      <c r="K476" s="29"/>
      <c r="L476" s="29"/>
      <c r="M476" s="29"/>
      <c r="N476" s="29"/>
      <c r="O476" s="29"/>
      <c r="P476" s="29"/>
      <c r="Q476" s="29"/>
      <c r="R476" s="29"/>
      <c r="S476" s="29"/>
    </row>
    <row r="477" spans="1:19" customFormat="1" ht="31.5" x14ac:dyDescent="0.25">
      <c r="A477" s="31">
        <f t="shared" si="16"/>
        <v>404</v>
      </c>
      <c r="B477" s="2"/>
      <c r="C477" s="31">
        <v>111</v>
      </c>
      <c r="D477" s="2" t="s">
        <v>480</v>
      </c>
      <c r="E477" s="19">
        <v>4491.5254237288136</v>
      </c>
      <c r="F477" s="19">
        <v>808.47457627118649</v>
      </c>
      <c r="G477" s="19">
        <v>5300</v>
      </c>
      <c r="H477" s="6" t="s">
        <v>450</v>
      </c>
      <c r="I477" s="57" t="s">
        <v>448</v>
      </c>
      <c r="J477" s="67"/>
      <c r="K477" s="29"/>
      <c r="L477" s="29"/>
      <c r="M477" s="29"/>
      <c r="N477" s="29"/>
      <c r="O477" s="29"/>
      <c r="P477" s="29"/>
      <c r="Q477" s="29"/>
      <c r="R477" s="29"/>
      <c r="S477" s="29"/>
    </row>
    <row r="478" spans="1:19" customFormat="1" ht="73.5" customHeight="1" x14ac:dyDescent="0.25">
      <c r="A478" s="113" t="s">
        <v>481</v>
      </c>
      <c r="B478" s="114"/>
      <c r="C478" s="114"/>
      <c r="D478" s="114"/>
      <c r="E478" s="15"/>
      <c r="F478" s="16"/>
      <c r="G478" s="16"/>
      <c r="H478" s="10"/>
      <c r="I478" s="54"/>
      <c r="J478" s="67"/>
      <c r="K478" s="29"/>
      <c r="L478" s="29"/>
      <c r="M478" s="29"/>
      <c r="N478" s="29"/>
      <c r="O478" s="29"/>
      <c r="P478" s="29"/>
      <c r="Q478" s="29"/>
      <c r="R478" s="29"/>
      <c r="S478" s="29"/>
    </row>
    <row r="479" spans="1:19" customFormat="1" ht="31.5" x14ac:dyDescent="0.25">
      <c r="A479" s="31">
        <f>A477+1</f>
        <v>405</v>
      </c>
      <c r="B479" s="2"/>
      <c r="C479" s="31">
        <v>106</v>
      </c>
      <c r="D479" s="2" t="s">
        <v>482</v>
      </c>
      <c r="E479" s="18">
        <v>6525.42</v>
      </c>
      <c r="F479" s="18">
        <v>1174.5755999999999</v>
      </c>
      <c r="G479" s="18">
        <v>7700</v>
      </c>
      <c r="H479" s="5" t="s">
        <v>421</v>
      </c>
      <c r="I479" s="56" t="s">
        <v>483</v>
      </c>
      <c r="J479" s="67"/>
      <c r="K479" s="29"/>
      <c r="L479" s="29"/>
      <c r="M479" s="29"/>
      <c r="N479" s="29"/>
      <c r="O479" s="29"/>
      <c r="P479" s="29"/>
      <c r="Q479" s="29"/>
      <c r="R479" s="29"/>
      <c r="S479" s="29"/>
    </row>
    <row r="480" spans="1:19" customFormat="1" ht="31.5" x14ac:dyDescent="0.25">
      <c r="A480" s="31">
        <f xml:space="preserve"> A479+1</f>
        <v>406</v>
      </c>
      <c r="B480" s="2"/>
      <c r="C480" s="31">
        <v>106</v>
      </c>
      <c r="D480" s="2" t="s">
        <v>484</v>
      </c>
      <c r="E480" s="19">
        <v>5296.61</v>
      </c>
      <c r="F480" s="19">
        <v>953.38979999999992</v>
      </c>
      <c r="G480" s="19">
        <v>6250</v>
      </c>
      <c r="H480" s="6" t="s">
        <v>421</v>
      </c>
      <c r="I480" s="57" t="s">
        <v>483</v>
      </c>
      <c r="J480" s="67"/>
      <c r="K480" s="29"/>
      <c r="L480" s="29"/>
      <c r="M480" s="29"/>
      <c r="N480" s="29"/>
      <c r="O480" s="29"/>
      <c r="P480" s="29"/>
      <c r="Q480" s="29"/>
      <c r="R480" s="29"/>
      <c r="S480" s="29"/>
    </row>
    <row r="481" spans="1:19" customFormat="1" x14ac:dyDescent="0.25">
      <c r="A481" s="101" t="s">
        <v>485</v>
      </c>
      <c r="B481" s="102"/>
      <c r="C481" s="102"/>
      <c r="D481" s="102"/>
      <c r="E481" s="15"/>
      <c r="F481" s="16"/>
      <c r="G481" s="16"/>
      <c r="H481" s="10"/>
      <c r="I481" s="54"/>
      <c r="J481" s="67"/>
      <c r="K481" s="29"/>
      <c r="L481" s="29"/>
      <c r="M481" s="29"/>
      <c r="N481" s="29"/>
      <c r="O481" s="29"/>
      <c r="P481" s="29"/>
      <c r="Q481" s="29"/>
      <c r="R481" s="29"/>
      <c r="S481" s="29"/>
    </row>
    <row r="482" spans="1:19" customFormat="1" ht="63" x14ac:dyDescent="0.25">
      <c r="A482" s="31">
        <f>A480+1</f>
        <v>407</v>
      </c>
      <c r="B482" s="2"/>
      <c r="C482" s="31">
        <v>106</v>
      </c>
      <c r="D482" s="2" t="s">
        <v>486</v>
      </c>
      <c r="E482" s="25">
        <v>3389.8305084745766</v>
      </c>
      <c r="F482" s="25">
        <v>610.16949152542384</v>
      </c>
      <c r="G482" s="25">
        <v>4000</v>
      </c>
      <c r="H482" s="26" t="s">
        <v>421</v>
      </c>
      <c r="I482" s="60" t="s">
        <v>487</v>
      </c>
      <c r="J482" s="67"/>
      <c r="K482" s="29"/>
      <c r="L482" s="29"/>
      <c r="M482" s="29"/>
      <c r="N482" s="29"/>
      <c r="O482" s="29"/>
      <c r="P482" s="29"/>
      <c r="Q482" s="29"/>
      <c r="R482" s="29"/>
      <c r="S482" s="29"/>
    </row>
    <row r="483" spans="1:19" customFormat="1" x14ac:dyDescent="0.25">
      <c r="A483" s="101" t="s">
        <v>488</v>
      </c>
      <c r="B483" s="102"/>
      <c r="C483" s="102"/>
      <c r="D483" s="102"/>
      <c r="E483" s="15"/>
      <c r="F483" s="16"/>
      <c r="G483" s="16"/>
      <c r="H483" s="10"/>
      <c r="I483" s="54"/>
      <c r="J483" s="67"/>
      <c r="K483" s="29"/>
      <c r="L483" s="29"/>
      <c r="M483" s="29"/>
      <c r="N483" s="29"/>
      <c r="O483" s="29"/>
      <c r="P483" s="29"/>
      <c r="Q483" s="29"/>
      <c r="R483" s="29"/>
      <c r="S483" s="29"/>
    </row>
    <row r="484" spans="1:19" customFormat="1" ht="63" x14ac:dyDescent="0.25">
      <c r="A484" s="31">
        <f>A482+1</f>
        <v>408</v>
      </c>
      <c r="B484" s="2"/>
      <c r="C484" s="31">
        <v>106</v>
      </c>
      <c r="D484" s="2" t="s">
        <v>489</v>
      </c>
      <c r="E484" s="17">
        <v>1694.9152542372883</v>
      </c>
      <c r="F484" s="17">
        <v>305.08474576271192</v>
      </c>
      <c r="G484" s="17">
        <v>2000</v>
      </c>
      <c r="H484" s="7" t="s">
        <v>421</v>
      </c>
      <c r="I484" s="55" t="s">
        <v>487</v>
      </c>
      <c r="J484" s="67"/>
      <c r="K484" s="29"/>
      <c r="L484" s="29"/>
      <c r="M484" s="29"/>
      <c r="N484" s="29"/>
      <c r="O484" s="29"/>
      <c r="P484" s="29"/>
      <c r="Q484" s="29"/>
      <c r="R484" s="29"/>
      <c r="S484" s="29"/>
    </row>
    <row r="485" spans="1:19" customFormat="1" ht="63" x14ac:dyDescent="0.25">
      <c r="A485" s="31">
        <f xml:space="preserve"> A484+1</f>
        <v>409</v>
      </c>
      <c r="B485" s="2"/>
      <c r="C485" s="31">
        <v>106</v>
      </c>
      <c r="D485" s="2" t="s">
        <v>490</v>
      </c>
      <c r="E485" s="18">
        <v>847.45762711864415</v>
      </c>
      <c r="F485" s="18">
        <v>152.54237288135596</v>
      </c>
      <c r="G485" s="18">
        <v>1000</v>
      </c>
      <c r="H485" s="5" t="s">
        <v>421</v>
      </c>
      <c r="I485" s="56" t="s">
        <v>487</v>
      </c>
      <c r="J485" s="67"/>
      <c r="K485" s="29"/>
      <c r="L485" s="29"/>
      <c r="M485" s="29"/>
      <c r="N485" s="29"/>
      <c r="O485" s="29"/>
      <c r="P485" s="29"/>
      <c r="Q485" s="29"/>
      <c r="R485" s="29"/>
      <c r="S485" s="29"/>
    </row>
    <row r="486" spans="1:19" customFormat="1" ht="63" x14ac:dyDescent="0.25">
      <c r="A486" s="31">
        <f xml:space="preserve"> A485+1</f>
        <v>410</v>
      </c>
      <c r="B486" s="2"/>
      <c r="C486" s="31">
        <v>106</v>
      </c>
      <c r="D486" s="2" t="s">
        <v>491</v>
      </c>
      <c r="E486" s="18">
        <v>423.72881355932208</v>
      </c>
      <c r="F486" s="18">
        <v>76.27118644067798</v>
      </c>
      <c r="G486" s="18">
        <v>500</v>
      </c>
      <c r="H486" s="5" t="s">
        <v>421</v>
      </c>
      <c r="I486" s="56" t="s">
        <v>487</v>
      </c>
      <c r="J486" s="67"/>
      <c r="K486" s="29"/>
      <c r="L486" s="29"/>
      <c r="M486" s="29"/>
      <c r="N486" s="29"/>
      <c r="O486" s="29"/>
      <c r="P486" s="29"/>
      <c r="Q486" s="29"/>
      <c r="R486" s="29"/>
      <c r="S486" s="29"/>
    </row>
    <row r="487" spans="1:19" customFormat="1" ht="63" x14ac:dyDescent="0.25">
      <c r="A487" s="31">
        <f xml:space="preserve"> A486+1</f>
        <v>411</v>
      </c>
      <c r="B487" s="2"/>
      <c r="C487" s="31">
        <v>106</v>
      </c>
      <c r="D487" s="2" t="s">
        <v>492</v>
      </c>
      <c r="E487" s="19">
        <v>423.72881355932208</v>
      </c>
      <c r="F487" s="19">
        <v>76.27118644067798</v>
      </c>
      <c r="G487" s="19">
        <v>500</v>
      </c>
      <c r="H487" s="6" t="s">
        <v>421</v>
      </c>
      <c r="I487" s="57" t="s">
        <v>487</v>
      </c>
      <c r="J487" s="67"/>
      <c r="K487" s="29"/>
      <c r="L487" s="29"/>
      <c r="M487" s="29"/>
      <c r="N487" s="29"/>
      <c r="O487" s="29"/>
      <c r="P487" s="29"/>
      <c r="Q487" s="29"/>
      <c r="R487" s="29"/>
      <c r="S487" s="29"/>
    </row>
    <row r="488" spans="1:19" customFormat="1" x14ac:dyDescent="0.25">
      <c r="A488" s="101" t="s">
        <v>493</v>
      </c>
      <c r="B488" s="102"/>
      <c r="C488" s="102"/>
      <c r="D488" s="102"/>
      <c r="E488" s="15"/>
      <c r="F488" s="16"/>
      <c r="G488" s="16"/>
      <c r="H488" s="10"/>
      <c r="I488" s="54"/>
      <c r="J488" s="67"/>
      <c r="K488" s="29"/>
      <c r="L488" s="29"/>
      <c r="M488" s="29"/>
      <c r="N488" s="29"/>
      <c r="O488" s="29"/>
      <c r="P488" s="29"/>
      <c r="Q488" s="29"/>
      <c r="R488" s="29"/>
      <c r="S488" s="29"/>
    </row>
    <row r="489" spans="1:19" customFormat="1" ht="63" x14ac:dyDescent="0.25">
      <c r="A489" s="31">
        <f>A487+1</f>
        <v>412</v>
      </c>
      <c r="B489" s="2"/>
      <c r="C489" s="31">
        <v>106</v>
      </c>
      <c r="D489" s="2" t="s">
        <v>494</v>
      </c>
      <c r="E489" s="17">
        <v>169.49152542372883</v>
      </c>
      <c r="F489" s="17">
        <v>30.50847457627119</v>
      </c>
      <c r="G489" s="17">
        <v>200</v>
      </c>
      <c r="H489" s="7" t="s">
        <v>421</v>
      </c>
      <c r="I489" s="55" t="s">
        <v>487</v>
      </c>
      <c r="J489" s="67"/>
      <c r="K489" s="29"/>
      <c r="L489" s="29"/>
      <c r="M489" s="29"/>
      <c r="N489" s="29"/>
      <c r="O489" s="29"/>
      <c r="P489" s="29"/>
      <c r="Q489" s="29"/>
      <c r="R489" s="29"/>
      <c r="S489" s="29"/>
    </row>
    <row r="490" spans="1:19" customFormat="1" ht="63" x14ac:dyDescent="0.25">
      <c r="A490" s="31">
        <f xml:space="preserve"> A489+1</f>
        <v>413</v>
      </c>
      <c r="B490" s="2"/>
      <c r="C490" s="31">
        <v>106</v>
      </c>
      <c r="D490" s="2" t="s">
        <v>495</v>
      </c>
      <c r="E490" s="18">
        <v>84.745762711864415</v>
      </c>
      <c r="F490" s="18">
        <v>15.254237288135595</v>
      </c>
      <c r="G490" s="18">
        <v>100</v>
      </c>
      <c r="H490" s="5" t="s">
        <v>421</v>
      </c>
      <c r="I490" s="56" t="s">
        <v>487</v>
      </c>
      <c r="J490" s="67"/>
      <c r="K490" s="29"/>
      <c r="L490" s="29"/>
      <c r="M490" s="29"/>
      <c r="N490" s="29"/>
      <c r="O490" s="29"/>
      <c r="P490" s="29"/>
      <c r="Q490" s="29"/>
      <c r="R490" s="29"/>
      <c r="S490" s="29"/>
    </row>
    <row r="491" spans="1:19" customFormat="1" ht="63" x14ac:dyDescent="0.25">
      <c r="A491" s="31">
        <f xml:space="preserve"> A490+1</f>
        <v>414</v>
      </c>
      <c r="B491" s="2"/>
      <c r="C491" s="31">
        <v>106</v>
      </c>
      <c r="D491" s="2" t="s">
        <v>496</v>
      </c>
      <c r="E491" s="19">
        <v>42.372881355932208</v>
      </c>
      <c r="F491" s="19">
        <v>7.6271186440677976</v>
      </c>
      <c r="G491" s="19">
        <v>50</v>
      </c>
      <c r="H491" s="6" t="s">
        <v>421</v>
      </c>
      <c r="I491" s="57" t="s">
        <v>487</v>
      </c>
      <c r="J491" s="67"/>
      <c r="K491" s="29"/>
      <c r="L491" s="29"/>
      <c r="M491" s="29"/>
      <c r="N491" s="29"/>
      <c r="O491" s="29"/>
      <c r="P491" s="29"/>
      <c r="Q491" s="29"/>
      <c r="R491" s="29"/>
      <c r="S491" s="29"/>
    </row>
    <row r="492" spans="1:19" customFormat="1" x14ac:dyDescent="0.25">
      <c r="A492" s="107" t="s">
        <v>497</v>
      </c>
      <c r="B492" s="108"/>
      <c r="C492" s="108"/>
      <c r="D492" s="108"/>
      <c r="E492" s="15"/>
      <c r="F492" s="16"/>
      <c r="G492" s="16"/>
      <c r="H492" s="10"/>
      <c r="I492" s="54"/>
      <c r="J492" s="67"/>
      <c r="K492" s="29"/>
      <c r="L492" s="29"/>
      <c r="M492" s="29"/>
      <c r="N492" s="29"/>
      <c r="O492" s="29"/>
      <c r="P492" s="29"/>
      <c r="Q492" s="29"/>
      <c r="R492" s="29"/>
      <c r="S492" s="29"/>
    </row>
    <row r="493" spans="1:19" customFormat="1" ht="47.25" x14ac:dyDescent="0.25">
      <c r="A493" s="31">
        <f>A491+1</f>
        <v>415</v>
      </c>
      <c r="B493" s="2"/>
      <c r="C493" s="31">
        <v>106</v>
      </c>
      <c r="D493" s="2" t="s">
        <v>498</v>
      </c>
      <c r="E493" s="17">
        <v>847.45762711864415</v>
      </c>
      <c r="F493" s="17">
        <v>152.54237288135596</v>
      </c>
      <c r="G493" s="17">
        <v>1000</v>
      </c>
      <c r="H493" s="7" t="s">
        <v>421</v>
      </c>
      <c r="I493" s="55" t="s">
        <v>499</v>
      </c>
      <c r="J493" s="67"/>
      <c r="K493" s="29"/>
      <c r="L493" s="29"/>
      <c r="M493" s="29"/>
      <c r="N493" s="29"/>
      <c r="O493" s="29"/>
      <c r="P493" s="29"/>
      <c r="Q493" s="29"/>
      <c r="R493" s="29"/>
      <c r="S493" s="29"/>
    </row>
    <row r="494" spans="1:19" customFormat="1" ht="47.25" x14ac:dyDescent="0.25">
      <c r="A494" s="31">
        <f t="shared" ref="A494:A500" si="17" xml:space="preserve"> A493+1</f>
        <v>416</v>
      </c>
      <c r="B494" s="2"/>
      <c r="C494" s="31">
        <v>106</v>
      </c>
      <c r="D494" s="2" t="s">
        <v>500</v>
      </c>
      <c r="E494" s="18">
        <v>635.59322033898309</v>
      </c>
      <c r="F494" s="18">
        <v>114.40677966101696</v>
      </c>
      <c r="G494" s="18">
        <v>750</v>
      </c>
      <c r="H494" s="5" t="s">
        <v>421</v>
      </c>
      <c r="I494" s="56" t="s">
        <v>499</v>
      </c>
      <c r="J494" s="67"/>
      <c r="K494" s="29"/>
      <c r="L494" s="29"/>
      <c r="M494" s="29"/>
      <c r="N494" s="29"/>
      <c r="O494" s="29"/>
      <c r="P494" s="29"/>
      <c r="Q494" s="29"/>
      <c r="R494" s="29"/>
      <c r="S494" s="29"/>
    </row>
    <row r="495" spans="1:19" customFormat="1" ht="47.25" x14ac:dyDescent="0.25">
      <c r="A495" s="31">
        <f t="shared" si="17"/>
        <v>417</v>
      </c>
      <c r="B495" s="2"/>
      <c r="C495" s="31">
        <v>106</v>
      </c>
      <c r="D495" s="2" t="s">
        <v>501</v>
      </c>
      <c r="E495" s="18">
        <v>2118.6440677966102</v>
      </c>
      <c r="F495" s="18">
        <v>381.35593220338984</v>
      </c>
      <c r="G495" s="18">
        <v>2500</v>
      </c>
      <c r="H495" s="5" t="s">
        <v>421</v>
      </c>
      <c r="I495" s="56" t="s">
        <v>499</v>
      </c>
      <c r="J495" s="67"/>
      <c r="K495" s="29"/>
      <c r="L495" s="29"/>
      <c r="M495" s="29"/>
      <c r="N495" s="29"/>
      <c r="O495" s="29"/>
      <c r="P495" s="29"/>
      <c r="Q495" s="29"/>
      <c r="R495" s="29"/>
      <c r="S495" s="29"/>
    </row>
    <row r="496" spans="1:19" customFormat="1" ht="47.25" x14ac:dyDescent="0.25">
      <c r="A496" s="31">
        <f t="shared" si="17"/>
        <v>418</v>
      </c>
      <c r="B496" s="2"/>
      <c r="C496" s="31">
        <v>106</v>
      </c>
      <c r="D496" s="2" t="s">
        <v>502</v>
      </c>
      <c r="E496" s="18">
        <v>1483.0508474576272</v>
      </c>
      <c r="F496" s="18">
        <v>266.94915254237293</v>
      </c>
      <c r="G496" s="18">
        <v>1750</v>
      </c>
      <c r="H496" s="5" t="s">
        <v>421</v>
      </c>
      <c r="I496" s="56" t="s">
        <v>499</v>
      </c>
      <c r="J496" s="67"/>
      <c r="K496" s="29"/>
      <c r="L496" s="29"/>
      <c r="M496" s="29"/>
      <c r="N496" s="29"/>
      <c r="O496" s="29"/>
      <c r="P496" s="29"/>
      <c r="Q496" s="29"/>
      <c r="R496" s="29"/>
      <c r="S496" s="29"/>
    </row>
    <row r="497" spans="1:19" customFormat="1" ht="47.25" x14ac:dyDescent="0.25">
      <c r="A497" s="31">
        <f t="shared" si="17"/>
        <v>419</v>
      </c>
      <c r="B497" s="2"/>
      <c r="C497" s="31">
        <v>106</v>
      </c>
      <c r="D497" s="2" t="s">
        <v>503</v>
      </c>
      <c r="E497" s="18">
        <v>5932.203389830509</v>
      </c>
      <c r="F497" s="18">
        <v>1067.7966101694917</v>
      </c>
      <c r="G497" s="18">
        <v>7000</v>
      </c>
      <c r="H497" s="5" t="s">
        <v>421</v>
      </c>
      <c r="I497" s="56" t="s">
        <v>499</v>
      </c>
      <c r="J497" s="67"/>
      <c r="K497" s="29"/>
      <c r="L497" s="29"/>
      <c r="M497" s="29"/>
      <c r="N497" s="29"/>
      <c r="O497" s="29"/>
      <c r="P497" s="29"/>
      <c r="Q497" s="29"/>
      <c r="R497" s="29"/>
      <c r="S497" s="29"/>
    </row>
    <row r="498" spans="1:19" customFormat="1" ht="47.25" x14ac:dyDescent="0.25">
      <c r="A498" s="31">
        <f t="shared" si="17"/>
        <v>420</v>
      </c>
      <c r="B498" s="2"/>
      <c r="C498" s="31">
        <v>106</v>
      </c>
      <c r="D498" s="2" t="s">
        <v>504</v>
      </c>
      <c r="E498" s="18">
        <v>4237.2881355932204</v>
      </c>
      <c r="F498" s="18">
        <v>762.71186440677968</v>
      </c>
      <c r="G498" s="18">
        <v>5000</v>
      </c>
      <c r="H498" s="5" t="s">
        <v>421</v>
      </c>
      <c r="I498" s="56" t="s">
        <v>499</v>
      </c>
      <c r="J498" s="67"/>
      <c r="K498" s="29"/>
      <c r="L498" s="29"/>
      <c r="M498" s="29"/>
      <c r="N498" s="29"/>
      <c r="O498" s="29"/>
      <c r="P498" s="29"/>
      <c r="Q498" s="29"/>
      <c r="R498" s="29"/>
      <c r="S498" s="29"/>
    </row>
    <row r="499" spans="1:19" customFormat="1" ht="47.25" x14ac:dyDescent="0.25">
      <c r="A499" s="31">
        <f t="shared" si="17"/>
        <v>421</v>
      </c>
      <c r="B499" s="2"/>
      <c r="C499" s="31">
        <v>106</v>
      </c>
      <c r="D499" s="2" t="s">
        <v>505</v>
      </c>
      <c r="E499" s="18">
        <v>12711.864406779661</v>
      </c>
      <c r="F499" s="18">
        <v>2288.1355932203387</v>
      </c>
      <c r="G499" s="18">
        <v>15000</v>
      </c>
      <c r="H499" s="5" t="s">
        <v>421</v>
      </c>
      <c r="I499" s="56" t="s">
        <v>499</v>
      </c>
      <c r="J499" s="67"/>
      <c r="K499" s="29"/>
      <c r="L499" s="29"/>
      <c r="M499" s="29"/>
      <c r="N499" s="29"/>
      <c r="O499" s="29"/>
      <c r="P499" s="29"/>
      <c r="Q499" s="29"/>
      <c r="R499" s="29"/>
      <c r="S499" s="29"/>
    </row>
    <row r="500" spans="1:19" customFormat="1" ht="47.25" x14ac:dyDescent="0.25">
      <c r="A500" s="31">
        <f t="shared" si="17"/>
        <v>422</v>
      </c>
      <c r="B500" s="2"/>
      <c r="C500" s="31">
        <v>106</v>
      </c>
      <c r="D500" s="2" t="s">
        <v>506</v>
      </c>
      <c r="E500" s="19">
        <v>10169.491525423729</v>
      </c>
      <c r="F500" s="19">
        <v>1830.5084745762713</v>
      </c>
      <c r="G500" s="19">
        <v>12000</v>
      </c>
      <c r="H500" s="6" t="s">
        <v>421</v>
      </c>
      <c r="I500" s="57" t="s">
        <v>499</v>
      </c>
      <c r="J500" s="67"/>
      <c r="K500" s="29"/>
      <c r="L500" s="29"/>
      <c r="M500" s="29"/>
      <c r="N500" s="29"/>
      <c r="O500" s="29"/>
      <c r="P500" s="29"/>
      <c r="Q500" s="29"/>
      <c r="R500" s="29"/>
      <c r="S500" s="29"/>
    </row>
    <row r="501" spans="1:19" customFormat="1" ht="47.25" customHeight="1" x14ac:dyDescent="0.25">
      <c r="A501" s="107" t="s">
        <v>507</v>
      </c>
      <c r="B501" s="108"/>
      <c r="C501" s="108"/>
      <c r="D501" s="108"/>
      <c r="E501" s="15"/>
      <c r="F501" s="16"/>
      <c r="G501" s="16"/>
      <c r="H501" s="10"/>
      <c r="I501" s="54"/>
      <c r="J501" s="67"/>
      <c r="K501" s="29"/>
      <c r="L501" s="29"/>
      <c r="M501" s="29"/>
      <c r="N501" s="29"/>
      <c r="O501" s="29"/>
      <c r="P501" s="29"/>
      <c r="Q501" s="29"/>
      <c r="R501" s="29"/>
      <c r="S501" s="29"/>
    </row>
    <row r="502" spans="1:19" customFormat="1" x14ac:dyDescent="0.25">
      <c r="A502" s="107" t="s">
        <v>508</v>
      </c>
      <c r="B502" s="108"/>
      <c r="C502" s="108"/>
      <c r="D502" s="109"/>
      <c r="E502" s="15"/>
      <c r="F502" s="16"/>
      <c r="G502" s="16"/>
      <c r="H502" s="10"/>
      <c r="I502" s="54"/>
      <c r="J502" s="67"/>
      <c r="K502" s="29"/>
      <c r="L502" s="29"/>
      <c r="M502" s="29"/>
      <c r="N502" s="29"/>
      <c r="O502" s="29"/>
      <c r="P502" s="29"/>
      <c r="Q502" s="29"/>
      <c r="R502" s="29"/>
      <c r="S502" s="29"/>
    </row>
    <row r="503" spans="1:19" customFormat="1" ht="47.25" x14ac:dyDescent="0.25">
      <c r="A503" s="31">
        <f xml:space="preserve"> A500+1</f>
        <v>423</v>
      </c>
      <c r="B503" s="2"/>
      <c r="C503" s="31">
        <v>106</v>
      </c>
      <c r="D503" s="2" t="s">
        <v>498</v>
      </c>
      <c r="E503" s="18">
        <v>423.72881355932208</v>
      </c>
      <c r="F503" s="18">
        <v>76.27118644067798</v>
      </c>
      <c r="G503" s="18">
        <v>500</v>
      </c>
      <c r="H503" s="5" t="s">
        <v>421</v>
      </c>
      <c r="I503" s="56" t="s">
        <v>499</v>
      </c>
      <c r="J503" s="67"/>
      <c r="K503" s="29"/>
      <c r="L503" s="29"/>
      <c r="M503" s="29"/>
      <c r="N503" s="29"/>
      <c r="O503" s="29"/>
      <c r="P503" s="29"/>
      <c r="Q503" s="29"/>
      <c r="R503" s="29"/>
      <c r="S503" s="29"/>
    </row>
    <row r="504" spans="1:19" customFormat="1" ht="47.25" x14ac:dyDescent="0.25">
      <c r="A504" s="31">
        <f t="shared" ref="A504:A510" si="18" xml:space="preserve"> A503+1</f>
        <v>424</v>
      </c>
      <c r="B504" s="2"/>
      <c r="C504" s="31">
        <v>106</v>
      </c>
      <c r="D504" s="2" t="s">
        <v>500</v>
      </c>
      <c r="E504" s="18">
        <v>254.23728813559325</v>
      </c>
      <c r="F504" s="18">
        <v>45.762711864406782</v>
      </c>
      <c r="G504" s="18">
        <v>300</v>
      </c>
      <c r="H504" s="5" t="s">
        <v>421</v>
      </c>
      <c r="I504" s="56" t="s">
        <v>499</v>
      </c>
      <c r="J504" s="67"/>
      <c r="K504" s="29"/>
      <c r="L504" s="29"/>
      <c r="M504" s="29"/>
      <c r="N504" s="29"/>
      <c r="O504" s="29"/>
      <c r="P504" s="29"/>
      <c r="Q504" s="29"/>
      <c r="R504" s="29"/>
      <c r="S504" s="29"/>
    </row>
    <row r="505" spans="1:19" customFormat="1" ht="47.25" x14ac:dyDescent="0.25">
      <c r="A505" s="31">
        <f t="shared" si="18"/>
        <v>425</v>
      </c>
      <c r="B505" s="2"/>
      <c r="C505" s="31">
        <v>106</v>
      </c>
      <c r="D505" s="2" t="s">
        <v>501</v>
      </c>
      <c r="E505" s="18">
        <v>1271.1864406779662</v>
      </c>
      <c r="F505" s="18">
        <v>228.81355932203391</v>
      </c>
      <c r="G505" s="18">
        <v>1500</v>
      </c>
      <c r="H505" s="5" t="s">
        <v>421</v>
      </c>
      <c r="I505" s="56" t="s">
        <v>499</v>
      </c>
      <c r="J505" s="67"/>
      <c r="K505" s="29"/>
      <c r="L505" s="29"/>
      <c r="M505" s="29"/>
      <c r="N505" s="29"/>
      <c r="O505" s="29"/>
      <c r="P505" s="29"/>
      <c r="Q505" s="29"/>
      <c r="R505" s="29"/>
      <c r="S505" s="29"/>
    </row>
    <row r="506" spans="1:19" customFormat="1" ht="47.25" x14ac:dyDescent="0.25">
      <c r="A506" s="31">
        <f t="shared" si="18"/>
        <v>426</v>
      </c>
      <c r="B506" s="2"/>
      <c r="C506" s="31">
        <v>106</v>
      </c>
      <c r="D506" s="2" t="s">
        <v>502</v>
      </c>
      <c r="E506" s="18">
        <v>762.71186440677968</v>
      </c>
      <c r="F506" s="18">
        <v>137.28813559322035</v>
      </c>
      <c r="G506" s="18">
        <v>900</v>
      </c>
      <c r="H506" s="5" t="s">
        <v>421</v>
      </c>
      <c r="I506" s="56" t="s">
        <v>499</v>
      </c>
      <c r="J506" s="67"/>
      <c r="K506" s="29"/>
      <c r="L506" s="29"/>
      <c r="M506" s="29"/>
      <c r="N506" s="29"/>
      <c r="O506" s="29"/>
      <c r="P506" s="29"/>
      <c r="Q506" s="29"/>
      <c r="R506" s="29"/>
      <c r="S506" s="29"/>
    </row>
    <row r="507" spans="1:19" customFormat="1" ht="47.25" x14ac:dyDescent="0.25">
      <c r="A507" s="31">
        <f t="shared" si="18"/>
        <v>427</v>
      </c>
      <c r="B507" s="2"/>
      <c r="C507" s="31">
        <v>106</v>
      </c>
      <c r="D507" s="2" t="s">
        <v>503</v>
      </c>
      <c r="E507" s="18">
        <v>3389.8305084745766</v>
      </c>
      <c r="F507" s="18">
        <v>610.16949152542384</v>
      </c>
      <c r="G507" s="18">
        <v>4000</v>
      </c>
      <c r="H507" s="5" t="s">
        <v>421</v>
      </c>
      <c r="I507" s="56" t="s">
        <v>499</v>
      </c>
      <c r="J507" s="67"/>
      <c r="K507" s="29"/>
      <c r="L507" s="29"/>
      <c r="M507" s="29"/>
      <c r="N507" s="29"/>
      <c r="O507" s="29"/>
      <c r="P507" s="29"/>
      <c r="Q507" s="29"/>
      <c r="R507" s="29"/>
      <c r="S507" s="29"/>
    </row>
    <row r="508" spans="1:19" customFormat="1" ht="47.25" x14ac:dyDescent="0.25">
      <c r="A508" s="31">
        <f t="shared" si="18"/>
        <v>428</v>
      </c>
      <c r="B508" s="2"/>
      <c r="C508" s="31">
        <v>106</v>
      </c>
      <c r="D508" s="2" t="s">
        <v>504</v>
      </c>
      <c r="E508" s="18">
        <v>1694.9152542372883</v>
      </c>
      <c r="F508" s="18">
        <v>305.08474576271192</v>
      </c>
      <c r="G508" s="18">
        <v>2000</v>
      </c>
      <c r="H508" s="5" t="s">
        <v>421</v>
      </c>
      <c r="I508" s="56" t="s">
        <v>499</v>
      </c>
      <c r="J508" s="67"/>
      <c r="K508" s="29"/>
      <c r="L508" s="29"/>
      <c r="M508" s="29"/>
      <c r="N508" s="29"/>
      <c r="O508" s="29"/>
      <c r="P508" s="29"/>
      <c r="Q508" s="29"/>
      <c r="R508" s="29"/>
      <c r="S508" s="29"/>
    </row>
    <row r="509" spans="1:19" customFormat="1" ht="47.25" x14ac:dyDescent="0.25">
      <c r="A509" s="31">
        <f t="shared" si="18"/>
        <v>429</v>
      </c>
      <c r="B509" s="2"/>
      <c r="C509" s="31">
        <v>106</v>
      </c>
      <c r="D509" s="2" t="s">
        <v>505</v>
      </c>
      <c r="E509" s="18">
        <v>8474.5762711864409</v>
      </c>
      <c r="F509" s="18">
        <v>1525.4237288135594</v>
      </c>
      <c r="G509" s="18">
        <v>10000</v>
      </c>
      <c r="H509" s="5" t="s">
        <v>421</v>
      </c>
      <c r="I509" s="56" t="s">
        <v>499</v>
      </c>
      <c r="J509" s="67"/>
      <c r="K509" s="29"/>
      <c r="L509" s="29"/>
      <c r="M509" s="29"/>
      <c r="N509" s="29"/>
      <c r="O509" s="29"/>
      <c r="P509" s="29"/>
      <c r="Q509" s="29"/>
      <c r="R509" s="29"/>
      <c r="S509" s="29"/>
    </row>
    <row r="510" spans="1:19" customFormat="1" ht="47.25" x14ac:dyDescent="0.25">
      <c r="A510" s="31">
        <f t="shared" si="18"/>
        <v>430</v>
      </c>
      <c r="B510" s="2"/>
      <c r="C510" s="31">
        <v>106</v>
      </c>
      <c r="D510" s="2" t="s">
        <v>506</v>
      </c>
      <c r="E510" s="19">
        <v>4237.2881355932204</v>
      </c>
      <c r="F510" s="19">
        <v>762.71186440677968</v>
      </c>
      <c r="G510" s="19">
        <v>5000</v>
      </c>
      <c r="H510" s="6" t="s">
        <v>421</v>
      </c>
      <c r="I510" s="57" t="s">
        <v>499</v>
      </c>
      <c r="J510" s="67"/>
      <c r="K510" s="29"/>
      <c r="L510" s="29"/>
      <c r="M510" s="29"/>
      <c r="N510" s="29"/>
      <c r="O510" s="29"/>
      <c r="P510" s="29"/>
      <c r="Q510" s="29"/>
      <c r="R510" s="29"/>
      <c r="S510" s="29"/>
    </row>
    <row r="511" spans="1:19" customFormat="1" x14ac:dyDescent="0.25">
      <c r="A511" s="107" t="s">
        <v>509</v>
      </c>
      <c r="B511" s="108"/>
      <c r="C511" s="108"/>
      <c r="D511" s="108"/>
      <c r="E511" s="15"/>
      <c r="F511" s="16"/>
      <c r="G511" s="16"/>
      <c r="H511" s="10"/>
      <c r="I511" s="54"/>
      <c r="J511" s="67"/>
      <c r="K511" s="29"/>
      <c r="L511" s="29"/>
      <c r="M511" s="29"/>
      <c r="N511" s="29"/>
      <c r="O511" s="29"/>
      <c r="P511" s="29"/>
      <c r="Q511" s="29"/>
      <c r="R511" s="29"/>
      <c r="S511" s="29"/>
    </row>
    <row r="512" spans="1:19" customFormat="1" ht="47.25" x14ac:dyDescent="0.25">
      <c r="A512" s="31">
        <f>A510+1</f>
        <v>431</v>
      </c>
      <c r="B512" s="2"/>
      <c r="C512" s="31">
        <v>106</v>
      </c>
      <c r="D512" s="2" t="s">
        <v>498</v>
      </c>
      <c r="E512" s="17">
        <v>211.86440677966104</v>
      </c>
      <c r="F512" s="17">
        <v>38.13559322033899</v>
      </c>
      <c r="G512" s="17">
        <v>250</v>
      </c>
      <c r="H512" s="7" t="s">
        <v>421</v>
      </c>
      <c r="I512" s="55" t="s">
        <v>499</v>
      </c>
      <c r="J512" s="67"/>
      <c r="K512" s="29"/>
      <c r="L512" s="29"/>
      <c r="M512" s="29"/>
      <c r="N512" s="29"/>
      <c r="O512" s="29"/>
      <c r="P512" s="29"/>
      <c r="Q512" s="29"/>
      <c r="R512" s="29"/>
      <c r="S512" s="29"/>
    </row>
    <row r="513" spans="1:19" customFormat="1" ht="47.25" x14ac:dyDescent="0.25">
      <c r="A513" s="31">
        <f t="shared" ref="A513:A519" si="19" xml:space="preserve"> A512+1</f>
        <v>432</v>
      </c>
      <c r="B513" s="2"/>
      <c r="C513" s="31">
        <v>106</v>
      </c>
      <c r="D513" s="2" t="s">
        <v>500</v>
      </c>
      <c r="E513" s="18">
        <v>127.11864406779662</v>
      </c>
      <c r="F513" s="18">
        <v>22.881355932203391</v>
      </c>
      <c r="G513" s="18">
        <v>150</v>
      </c>
      <c r="H513" s="5" t="s">
        <v>421</v>
      </c>
      <c r="I513" s="56" t="s">
        <v>499</v>
      </c>
      <c r="J513" s="67"/>
      <c r="K513" s="29"/>
      <c r="L513" s="29"/>
      <c r="M513" s="29"/>
      <c r="N513" s="29"/>
      <c r="O513" s="29"/>
      <c r="P513" s="29"/>
      <c r="Q513" s="29"/>
      <c r="R513" s="29"/>
      <c r="S513" s="29"/>
    </row>
    <row r="514" spans="1:19" customFormat="1" ht="47.25" x14ac:dyDescent="0.25">
      <c r="A514" s="31">
        <f t="shared" si="19"/>
        <v>433</v>
      </c>
      <c r="B514" s="2"/>
      <c r="C514" s="31">
        <v>106</v>
      </c>
      <c r="D514" s="2" t="s">
        <v>501</v>
      </c>
      <c r="E514" s="18">
        <v>635.59322033898309</v>
      </c>
      <c r="F514" s="18">
        <v>114.40677966101696</v>
      </c>
      <c r="G514" s="18">
        <v>750</v>
      </c>
      <c r="H514" s="5" t="s">
        <v>421</v>
      </c>
      <c r="I514" s="56" t="s">
        <v>499</v>
      </c>
      <c r="J514" s="67"/>
      <c r="K514" s="29"/>
      <c r="L514" s="29"/>
      <c r="M514" s="29"/>
      <c r="N514" s="29"/>
      <c r="O514" s="29"/>
      <c r="P514" s="29"/>
      <c r="Q514" s="29"/>
      <c r="R514" s="29"/>
      <c r="S514" s="29"/>
    </row>
    <row r="515" spans="1:19" customFormat="1" ht="47.25" x14ac:dyDescent="0.25">
      <c r="A515" s="31">
        <f t="shared" si="19"/>
        <v>434</v>
      </c>
      <c r="B515" s="2"/>
      <c r="C515" s="31">
        <v>106</v>
      </c>
      <c r="D515" s="2" t="s">
        <v>502</v>
      </c>
      <c r="E515" s="18">
        <v>381.35593220338984</v>
      </c>
      <c r="F515" s="18">
        <v>68.644067796610173</v>
      </c>
      <c r="G515" s="18">
        <v>450</v>
      </c>
      <c r="H515" s="5" t="s">
        <v>421</v>
      </c>
      <c r="I515" s="56" t="s">
        <v>499</v>
      </c>
      <c r="J515" s="67"/>
      <c r="K515" s="29"/>
      <c r="L515" s="29"/>
      <c r="M515" s="29"/>
      <c r="N515" s="29"/>
      <c r="O515" s="29"/>
      <c r="P515" s="29"/>
      <c r="Q515" s="29"/>
      <c r="R515" s="29"/>
      <c r="S515" s="29"/>
    </row>
    <row r="516" spans="1:19" customFormat="1" ht="47.25" x14ac:dyDescent="0.25">
      <c r="A516" s="31">
        <f t="shared" si="19"/>
        <v>435</v>
      </c>
      <c r="B516" s="2"/>
      <c r="C516" s="31">
        <v>106</v>
      </c>
      <c r="D516" s="2" t="s">
        <v>503</v>
      </c>
      <c r="E516" s="18">
        <v>1271.1864406779662</v>
      </c>
      <c r="F516" s="18">
        <v>228.81355932203391</v>
      </c>
      <c r="G516" s="18">
        <v>1500</v>
      </c>
      <c r="H516" s="5" t="s">
        <v>421</v>
      </c>
      <c r="I516" s="56" t="s">
        <v>499</v>
      </c>
      <c r="J516" s="67"/>
      <c r="K516" s="29"/>
      <c r="L516" s="29"/>
      <c r="M516" s="29"/>
      <c r="N516" s="29"/>
      <c r="O516" s="29"/>
      <c r="P516" s="29"/>
      <c r="Q516" s="29"/>
      <c r="R516" s="29"/>
      <c r="S516" s="29"/>
    </row>
    <row r="517" spans="1:19" customFormat="1" ht="47.25" x14ac:dyDescent="0.25">
      <c r="A517" s="31">
        <f t="shared" si="19"/>
        <v>436</v>
      </c>
      <c r="B517" s="2"/>
      <c r="C517" s="31">
        <v>106</v>
      </c>
      <c r="D517" s="2" t="s">
        <v>504</v>
      </c>
      <c r="E517" s="18">
        <v>847.45762711864415</v>
      </c>
      <c r="F517" s="18">
        <v>152.54237288135596</v>
      </c>
      <c r="G517" s="18">
        <v>1000</v>
      </c>
      <c r="H517" s="5" t="s">
        <v>421</v>
      </c>
      <c r="I517" s="56" t="s">
        <v>499</v>
      </c>
      <c r="J517" s="67"/>
      <c r="K517" s="29"/>
      <c r="L517" s="29"/>
      <c r="M517" s="29"/>
      <c r="N517" s="29"/>
      <c r="O517" s="29"/>
      <c r="P517" s="29"/>
      <c r="Q517" s="29"/>
      <c r="R517" s="29"/>
      <c r="S517" s="29"/>
    </row>
    <row r="518" spans="1:19" customFormat="1" ht="47.25" x14ac:dyDescent="0.25">
      <c r="A518" s="31">
        <f t="shared" si="19"/>
        <v>437</v>
      </c>
      <c r="B518" s="2"/>
      <c r="C518" s="31">
        <v>106</v>
      </c>
      <c r="D518" s="2" t="s">
        <v>505</v>
      </c>
      <c r="E518" s="18">
        <v>3601.6949152542375</v>
      </c>
      <c r="F518" s="18">
        <v>648.30508474576277</v>
      </c>
      <c r="G518" s="18">
        <v>4250</v>
      </c>
      <c r="H518" s="5" t="s">
        <v>421</v>
      </c>
      <c r="I518" s="56" t="s">
        <v>499</v>
      </c>
      <c r="J518" s="67"/>
      <c r="K518" s="29"/>
      <c r="L518" s="29"/>
      <c r="M518" s="29"/>
      <c r="N518" s="29"/>
      <c r="O518" s="29"/>
      <c r="P518" s="29"/>
      <c r="Q518" s="29"/>
      <c r="R518" s="29"/>
      <c r="S518" s="29"/>
    </row>
    <row r="519" spans="1:19" customFormat="1" ht="47.25" x14ac:dyDescent="0.25">
      <c r="A519" s="31">
        <f t="shared" si="19"/>
        <v>438</v>
      </c>
      <c r="B519" s="2"/>
      <c r="C519" s="31">
        <v>106</v>
      </c>
      <c r="D519" s="2" t="s">
        <v>506</v>
      </c>
      <c r="E519" s="19">
        <v>2542.3728813559323</v>
      </c>
      <c r="F519" s="19">
        <v>457.62711864406782</v>
      </c>
      <c r="G519" s="19">
        <v>3000</v>
      </c>
      <c r="H519" s="6" t="s">
        <v>421</v>
      </c>
      <c r="I519" s="57" t="s">
        <v>499</v>
      </c>
      <c r="J519" s="67"/>
      <c r="K519" s="29"/>
      <c r="L519" s="29"/>
      <c r="M519" s="29"/>
      <c r="N519" s="29"/>
      <c r="O519" s="29"/>
      <c r="P519" s="29"/>
      <c r="Q519" s="29"/>
      <c r="R519" s="29"/>
      <c r="S519" s="29"/>
    </row>
    <row r="520" spans="1:19" customFormat="1" x14ac:dyDescent="0.25">
      <c r="A520" s="107" t="s">
        <v>510</v>
      </c>
      <c r="B520" s="108"/>
      <c r="C520" s="108"/>
      <c r="D520" s="108" t="s">
        <v>510</v>
      </c>
      <c r="E520" s="15"/>
      <c r="F520" s="16"/>
      <c r="G520" s="16"/>
      <c r="H520" s="10"/>
      <c r="I520" s="54"/>
      <c r="J520" s="67"/>
      <c r="K520" s="29"/>
      <c r="L520" s="29"/>
      <c r="M520" s="29"/>
      <c r="N520" s="29"/>
      <c r="O520" s="29"/>
      <c r="P520" s="29"/>
      <c r="Q520" s="29"/>
      <c r="R520" s="29"/>
      <c r="S520" s="29"/>
    </row>
    <row r="521" spans="1:19" customFormat="1" ht="47.25" x14ac:dyDescent="0.25">
      <c r="A521" s="31">
        <f>A519+1</f>
        <v>439</v>
      </c>
      <c r="B521" s="2"/>
      <c r="C521" s="31">
        <v>106</v>
      </c>
      <c r="D521" s="2" t="s">
        <v>498</v>
      </c>
      <c r="E521" s="17">
        <v>84.745762711864415</v>
      </c>
      <c r="F521" s="17">
        <v>15.254237288135595</v>
      </c>
      <c r="G521" s="17">
        <v>100</v>
      </c>
      <c r="H521" s="7" t="s">
        <v>421</v>
      </c>
      <c r="I521" s="55" t="s">
        <v>499</v>
      </c>
      <c r="J521" s="67"/>
      <c r="K521" s="29"/>
      <c r="L521" s="29"/>
      <c r="M521" s="29"/>
      <c r="N521" s="29"/>
      <c r="O521" s="29"/>
      <c r="P521" s="29"/>
      <c r="Q521" s="29"/>
      <c r="R521" s="29"/>
      <c r="S521" s="29"/>
    </row>
    <row r="522" spans="1:19" customFormat="1" ht="47.25" x14ac:dyDescent="0.25">
      <c r="A522" s="31">
        <f t="shared" ref="A522:A528" si="20" xml:space="preserve"> A521+1</f>
        <v>440</v>
      </c>
      <c r="B522" s="2"/>
      <c r="C522" s="31">
        <v>106</v>
      </c>
      <c r="D522" s="2" t="s">
        <v>500</v>
      </c>
      <c r="E522" s="18">
        <v>42.372881355932208</v>
      </c>
      <c r="F522" s="18">
        <v>7.6271186440677976</v>
      </c>
      <c r="G522" s="18">
        <v>50</v>
      </c>
      <c r="H522" s="5" t="s">
        <v>421</v>
      </c>
      <c r="I522" s="56" t="s">
        <v>499</v>
      </c>
      <c r="J522" s="67"/>
      <c r="K522" s="29"/>
      <c r="L522" s="29"/>
      <c r="M522" s="29"/>
      <c r="N522" s="29"/>
      <c r="O522" s="29"/>
      <c r="P522" s="29"/>
      <c r="Q522" s="29"/>
      <c r="R522" s="29"/>
      <c r="S522" s="29"/>
    </row>
    <row r="523" spans="1:19" customFormat="1" ht="47.25" x14ac:dyDescent="0.25">
      <c r="A523" s="31">
        <f t="shared" si="20"/>
        <v>441</v>
      </c>
      <c r="B523" s="2"/>
      <c r="C523" s="31">
        <v>106</v>
      </c>
      <c r="D523" s="2" t="s">
        <v>501</v>
      </c>
      <c r="E523" s="18">
        <v>169.49152542372883</v>
      </c>
      <c r="F523" s="18">
        <v>30.50847457627119</v>
      </c>
      <c r="G523" s="18">
        <v>200</v>
      </c>
      <c r="H523" s="5" t="s">
        <v>421</v>
      </c>
      <c r="I523" s="56" t="s">
        <v>499</v>
      </c>
      <c r="J523" s="67"/>
      <c r="K523" s="29"/>
      <c r="L523" s="29"/>
      <c r="M523" s="29"/>
      <c r="N523" s="29"/>
      <c r="O523" s="29"/>
      <c r="P523" s="29"/>
      <c r="Q523" s="29"/>
      <c r="R523" s="29"/>
      <c r="S523" s="29"/>
    </row>
    <row r="524" spans="1:19" customFormat="1" ht="47.25" x14ac:dyDescent="0.25">
      <c r="A524" s="31">
        <f t="shared" si="20"/>
        <v>442</v>
      </c>
      <c r="B524" s="2"/>
      <c r="C524" s="31">
        <v>106</v>
      </c>
      <c r="D524" s="2" t="s">
        <v>502</v>
      </c>
      <c r="E524" s="18">
        <v>84.745762711864415</v>
      </c>
      <c r="F524" s="18">
        <v>15.254237288135595</v>
      </c>
      <c r="G524" s="18">
        <v>100</v>
      </c>
      <c r="H524" s="5" t="s">
        <v>421</v>
      </c>
      <c r="I524" s="56" t="s">
        <v>499</v>
      </c>
      <c r="J524" s="67"/>
      <c r="K524" s="29"/>
      <c r="L524" s="29"/>
      <c r="M524" s="29"/>
      <c r="N524" s="29"/>
      <c r="O524" s="29"/>
      <c r="P524" s="29"/>
      <c r="Q524" s="29"/>
      <c r="R524" s="29"/>
      <c r="S524" s="29"/>
    </row>
    <row r="525" spans="1:19" customFormat="1" ht="47.25" x14ac:dyDescent="0.25">
      <c r="A525" s="31">
        <f t="shared" si="20"/>
        <v>443</v>
      </c>
      <c r="B525" s="2"/>
      <c r="C525" s="31">
        <v>106</v>
      </c>
      <c r="D525" s="2" t="s">
        <v>503</v>
      </c>
      <c r="E525" s="18">
        <v>338.98305084745766</v>
      </c>
      <c r="F525" s="18">
        <v>61.016949152542381</v>
      </c>
      <c r="G525" s="18">
        <v>400</v>
      </c>
      <c r="H525" s="5" t="s">
        <v>421</v>
      </c>
      <c r="I525" s="56" t="s">
        <v>499</v>
      </c>
      <c r="J525" s="67"/>
      <c r="K525" s="29"/>
      <c r="L525" s="29"/>
      <c r="M525" s="29"/>
      <c r="N525" s="29"/>
      <c r="O525" s="29"/>
      <c r="P525" s="29"/>
      <c r="Q525" s="29"/>
      <c r="R525" s="29"/>
      <c r="S525" s="29"/>
    </row>
    <row r="526" spans="1:19" customFormat="1" ht="47.25" x14ac:dyDescent="0.25">
      <c r="A526" s="31">
        <f t="shared" si="20"/>
        <v>444</v>
      </c>
      <c r="B526" s="2"/>
      <c r="C526" s="31">
        <v>106</v>
      </c>
      <c r="D526" s="2" t="s">
        <v>504</v>
      </c>
      <c r="E526" s="18">
        <v>127.11864406779662</v>
      </c>
      <c r="F526" s="18">
        <v>22.881355932203391</v>
      </c>
      <c r="G526" s="18">
        <v>150</v>
      </c>
      <c r="H526" s="5" t="s">
        <v>421</v>
      </c>
      <c r="I526" s="56" t="s">
        <v>499</v>
      </c>
      <c r="J526" s="67"/>
      <c r="K526" s="29"/>
      <c r="L526" s="29"/>
      <c r="M526" s="29"/>
      <c r="N526" s="29"/>
      <c r="O526" s="29"/>
      <c r="P526" s="29"/>
      <c r="Q526" s="29"/>
      <c r="R526" s="29"/>
      <c r="S526" s="29"/>
    </row>
    <row r="527" spans="1:19" customFormat="1" ht="47.25" x14ac:dyDescent="0.25">
      <c r="A527" s="31">
        <f t="shared" si="20"/>
        <v>445</v>
      </c>
      <c r="B527" s="2"/>
      <c r="C527" s="31">
        <v>106</v>
      </c>
      <c r="D527" s="2" t="s">
        <v>505</v>
      </c>
      <c r="E527" s="18">
        <v>847.45762711864415</v>
      </c>
      <c r="F527" s="18">
        <v>152.54237288135596</v>
      </c>
      <c r="G527" s="18">
        <v>1000</v>
      </c>
      <c r="H527" s="5" t="s">
        <v>421</v>
      </c>
      <c r="I527" s="56" t="s">
        <v>499</v>
      </c>
      <c r="J527" s="67"/>
      <c r="K527" s="29"/>
      <c r="L527" s="29"/>
      <c r="M527" s="29"/>
      <c r="N527" s="29"/>
      <c r="O527" s="29"/>
      <c r="P527" s="29"/>
      <c r="Q527" s="29"/>
      <c r="R527" s="29"/>
      <c r="S527" s="29"/>
    </row>
    <row r="528" spans="1:19" customFormat="1" ht="47.25" x14ac:dyDescent="0.25">
      <c r="A528" s="31">
        <f t="shared" si="20"/>
        <v>446</v>
      </c>
      <c r="B528" s="2"/>
      <c r="C528" s="31">
        <v>106</v>
      </c>
      <c r="D528" s="2" t="s">
        <v>506</v>
      </c>
      <c r="E528" s="19">
        <v>423.72881355932208</v>
      </c>
      <c r="F528" s="19">
        <v>76.27118644067798</v>
      </c>
      <c r="G528" s="19">
        <v>500</v>
      </c>
      <c r="H528" s="6" t="s">
        <v>421</v>
      </c>
      <c r="I528" s="57" t="s">
        <v>499</v>
      </c>
      <c r="J528" s="67"/>
      <c r="K528" s="29"/>
      <c r="L528" s="29"/>
      <c r="M528" s="29"/>
      <c r="N528" s="29"/>
      <c r="O528" s="29"/>
      <c r="P528" s="29"/>
      <c r="Q528" s="29"/>
      <c r="R528" s="29"/>
      <c r="S528" s="29"/>
    </row>
    <row r="529" spans="1:19" customFormat="1" ht="54.75" customHeight="1" x14ac:dyDescent="0.25">
      <c r="A529" s="107" t="s">
        <v>1346</v>
      </c>
      <c r="B529" s="108"/>
      <c r="C529" s="108"/>
      <c r="D529" s="108"/>
      <c r="E529" s="15"/>
      <c r="F529" s="16"/>
      <c r="G529" s="16"/>
      <c r="H529" s="10"/>
      <c r="I529" s="54"/>
      <c r="J529" s="67"/>
      <c r="K529" s="29"/>
      <c r="L529" s="29"/>
      <c r="M529" s="29"/>
      <c r="N529" s="29"/>
      <c r="O529" s="29"/>
      <c r="P529" s="29"/>
      <c r="Q529" s="29"/>
      <c r="R529" s="29"/>
      <c r="S529" s="29"/>
    </row>
    <row r="530" spans="1:19" customFormat="1" x14ac:dyDescent="0.25">
      <c r="A530" s="107" t="s">
        <v>511</v>
      </c>
      <c r="B530" s="108"/>
      <c r="C530" s="108"/>
      <c r="D530" s="109"/>
      <c r="E530" s="15"/>
      <c r="F530" s="16"/>
      <c r="G530" s="16"/>
      <c r="H530" s="10"/>
      <c r="I530" s="54"/>
      <c r="J530" s="67"/>
      <c r="K530" s="29"/>
      <c r="L530" s="29"/>
      <c r="M530" s="29"/>
      <c r="N530" s="29"/>
      <c r="O530" s="29"/>
      <c r="P530" s="29"/>
      <c r="Q530" s="29"/>
      <c r="R530" s="29"/>
      <c r="S530" s="29"/>
    </row>
    <row r="531" spans="1:19" customFormat="1" ht="47.25" x14ac:dyDescent="0.25">
      <c r="A531" s="31">
        <f>A528+1</f>
        <v>447</v>
      </c>
      <c r="B531" s="2"/>
      <c r="C531" s="31">
        <v>106</v>
      </c>
      <c r="D531" s="2" t="s">
        <v>512</v>
      </c>
      <c r="E531" s="18">
        <v>847.45762711864415</v>
      </c>
      <c r="F531" s="18">
        <v>152.54237288135596</v>
      </c>
      <c r="G531" s="18">
        <v>1000</v>
      </c>
      <c r="H531" s="5" t="s">
        <v>421</v>
      </c>
      <c r="I531" s="56" t="s">
        <v>499</v>
      </c>
      <c r="J531" s="67"/>
      <c r="K531" s="29"/>
      <c r="L531" s="29"/>
      <c r="M531" s="29"/>
      <c r="N531" s="29"/>
      <c r="O531" s="29"/>
      <c r="P531" s="29"/>
      <c r="Q531" s="29"/>
      <c r="R531" s="29"/>
      <c r="S531" s="29"/>
    </row>
    <row r="532" spans="1:19" customFormat="1" ht="47.25" x14ac:dyDescent="0.25">
      <c r="A532" s="31">
        <f xml:space="preserve"> A531+1</f>
        <v>448</v>
      </c>
      <c r="B532" s="2"/>
      <c r="C532" s="31">
        <v>106</v>
      </c>
      <c r="D532" s="2" t="s">
        <v>513</v>
      </c>
      <c r="E532" s="18">
        <v>635.59322033898309</v>
      </c>
      <c r="F532" s="18">
        <v>114.40677966101696</v>
      </c>
      <c r="G532" s="18">
        <v>750</v>
      </c>
      <c r="H532" s="5" t="s">
        <v>421</v>
      </c>
      <c r="I532" s="56" t="s">
        <v>499</v>
      </c>
      <c r="J532" s="67"/>
      <c r="K532" s="29"/>
      <c r="L532" s="29"/>
      <c r="M532" s="29"/>
      <c r="N532" s="29"/>
      <c r="O532" s="29"/>
      <c r="P532" s="29"/>
      <c r="Q532" s="29"/>
      <c r="R532" s="29"/>
      <c r="S532" s="29"/>
    </row>
    <row r="533" spans="1:19" customFormat="1" x14ac:dyDescent="0.25">
      <c r="A533" s="107" t="s">
        <v>507</v>
      </c>
      <c r="B533" s="108"/>
      <c r="C533" s="108"/>
      <c r="D533" s="109"/>
      <c r="E533" s="15"/>
      <c r="F533" s="16"/>
      <c r="G533" s="16"/>
      <c r="H533" s="10"/>
      <c r="I533" s="54"/>
      <c r="J533" s="67"/>
      <c r="K533" s="29"/>
      <c r="L533" s="29"/>
      <c r="M533" s="29"/>
      <c r="N533" s="29"/>
      <c r="O533" s="29"/>
      <c r="P533" s="29"/>
      <c r="Q533" s="29"/>
      <c r="R533" s="29"/>
      <c r="S533" s="29"/>
    </row>
    <row r="534" spans="1:19" customFormat="1" x14ac:dyDescent="0.25">
      <c r="A534" s="107" t="s">
        <v>508</v>
      </c>
      <c r="B534" s="108"/>
      <c r="C534" s="108"/>
      <c r="D534" s="109"/>
      <c r="E534" s="15"/>
      <c r="F534" s="16"/>
      <c r="G534" s="16"/>
      <c r="H534" s="10"/>
      <c r="I534" s="54"/>
      <c r="J534" s="67"/>
      <c r="K534" s="29"/>
      <c r="L534" s="29"/>
      <c r="M534" s="29"/>
      <c r="N534" s="29"/>
      <c r="O534" s="29"/>
      <c r="P534" s="29"/>
      <c r="Q534" s="29"/>
      <c r="R534" s="29"/>
      <c r="S534" s="29"/>
    </row>
    <row r="535" spans="1:19" customFormat="1" ht="47.25" x14ac:dyDescent="0.25">
      <c r="A535" s="31">
        <f>A532+1</f>
        <v>449</v>
      </c>
      <c r="B535" s="2"/>
      <c r="C535" s="31">
        <v>106</v>
      </c>
      <c r="D535" s="2" t="s">
        <v>512</v>
      </c>
      <c r="E535" s="18">
        <v>423.72881355932208</v>
      </c>
      <c r="F535" s="18">
        <v>76.27118644067798</v>
      </c>
      <c r="G535" s="18">
        <v>500</v>
      </c>
      <c r="H535" s="5" t="s">
        <v>421</v>
      </c>
      <c r="I535" s="56" t="s">
        <v>499</v>
      </c>
      <c r="J535" s="67"/>
      <c r="K535" s="29"/>
      <c r="L535" s="29"/>
      <c r="M535" s="29"/>
      <c r="N535" s="29"/>
      <c r="O535" s="29"/>
      <c r="P535" s="29"/>
      <c r="Q535" s="29"/>
      <c r="R535" s="29"/>
      <c r="S535" s="29"/>
    </row>
    <row r="536" spans="1:19" customFormat="1" ht="47.25" x14ac:dyDescent="0.25">
      <c r="A536" s="31">
        <f xml:space="preserve"> A535+1</f>
        <v>450</v>
      </c>
      <c r="B536" s="2"/>
      <c r="C536" s="31">
        <v>106</v>
      </c>
      <c r="D536" s="2" t="s">
        <v>513</v>
      </c>
      <c r="E536" s="18">
        <v>254.23728813559325</v>
      </c>
      <c r="F536" s="18">
        <v>45.762711864406782</v>
      </c>
      <c r="G536" s="18">
        <v>300</v>
      </c>
      <c r="H536" s="5" t="s">
        <v>421</v>
      </c>
      <c r="I536" s="56" t="s">
        <v>499</v>
      </c>
      <c r="J536" s="67"/>
      <c r="K536" s="29"/>
      <c r="L536" s="29"/>
      <c r="M536" s="29"/>
      <c r="N536" s="29"/>
      <c r="O536" s="29"/>
      <c r="P536" s="29"/>
      <c r="Q536" s="29"/>
      <c r="R536" s="29"/>
      <c r="S536" s="29"/>
    </row>
    <row r="537" spans="1:19" customFormat="1" x14ac:dyDescent="0.25">
      <c r="A537" s="107" t="s">
        <v>509</v>
      </c>
      <c r="B537" s="108"/>
      <c r="C537" s="108"/>
      <c r="D537" s="109"/>
      <c r="E537" s="15"/>
      <c r="F537" s="16"/>
      <c r="G537" s="16"/>
      <c r="H537" s="10"/>
      <c r="I537" s="54"/>
      <c r="J537" s="67"/>
      <c r="K537" s="29"/>
      <c r="L537" s="29"/>
      <c r="M537" s="29"/>
      <c r="N537" s="29"/>
      <c r="O537" s="29"/>
      <c r="P537" s="29"/>
      <c r="Q537" s="29"/>
      <c r="R537" s="29"/>
      <c r="S537" s="29"/>
    </row>
    <row r="538" spans="1:19" customFormat="1" ht="47.25" x14ac:dyDescent="0.25">
      <c r="A538" s="31">
        <f>A536+1</f>
        <v>451</v>
      </c>
      <c r="B538" s="2"/>
      <c r="C538" s="31">
        <v>106</v>
      </c>
      <c r="D538" s="2" t="s">
        <v>512</v>
      </c>
      <c r="E538" s="18">
        <v>211.86440677966104</v>
      </c>
      <c r="F538" s="18">
        <v>38.13559322033899</v>
      </c>
      <c r="G538" s="18">
        <v>250</v>
      </c>
      <c r="H538" s="5" t="s">
        <v>421</v>
      </c>
      <c r="I538" s="56" t="s">
        <v>499</v>
      </c>
      <c r="J538" s="67"/>
      <c r="K538" s="29"/>
      <c r="L538" s="29"/>
      <c r="M538" s="29"/>
      <c r="N538" s="29"/>
      <c r="O538" s="29"/>
      <c r="P538" s="29"/>
      <c r="Q538" s="29"/>
      <c r="R538" s="29"/>
      <c r="S538" s="29"/>
    </row>
    <row r="539" spans="1:19" customFormat="1" ht="47.25" x14ac:dyDescent="0.25">
      <c r="A539" s="31">
        <f xml:space="preserve"> A538+1</f>
        <v>452</v>
      </c>
      <c r="B539" s="2"/>
      <c r="C539" s="31">
        <v>106</v>
      </c>
      <c r="D539" s="2" t="s">
        <v>513</v>
      </c>
      <c r="E539" s="18">
        <v>127.11864406779662</v>
      </c>
      <c r="F539" s="18">
        <v>22.881355932203391</v>
      </c>
      <c r="G539" s="18">
        <v>150</v>
      </c>
      <c r="H539" s="5" t="s">
        <v>421</v>
      </c>
      <c r="I539" s="56" t="s">
        <v>499</v>
      </c>
      <c r="J539" s="67"/>
      <c r="K539" s="29"/>
      <c r="L539" s="29"/>
      <c r="M539" s="29"/>
      <c r="N539" s="29"/>
      <c r="O539" s="29"/>
      <c r="P539" s="29"/>
      <c r="Q539" s="29"/>
      <c r="R539" s="29"/>
      <c r="S539" s="29"/>
    </row>
    <row r="540" spans="1:19" customFormat="1" x14ac:dyDescent="0.25">
      <c r="A540" s="107" t="s">
        <v>510</v>
      </c>
      <c r="B540" s="108"/>
      <c r="C540" s="108"/>
      <c r="D540" s="109"/>
      <c r="E540" s="15"/>
      <c r="F540" s="16"/>
      <c r="G540" s="16"/>
      <c r="H540" s="10"/>
      <c r="I540" s="54"/>
      <c r="J540" s="67"/>
      <c r="K540" s="29"/>
      <c r="L540" s="29"/>
      <c r="M540" s="29"/>
      <c r="N540" s="29"/>
      <c r="O540" s="29"/>
      <c r="P540" s="29"/>
      <c r="Q540" s="29"/>
      <c r="R540" s="29"/>
      <c r="S540" s="29"/>
    </row>
    <row r="541" spans="1:19" customFormat="1" ht="47.25" x14ac:dyDescent="0.25">
      <c r="A541" s="31">
        <f>A539+1</f>
        <v>453</v>
      </c>
      <c r="B541" s="2"/>
      <c r="C541" s="31">
        <v>106</v>
      </c>
      <c r="D541" s="2" t="s">
        <v>512</v>
      </c>
      <c r="E541" s="18">
        <v>84.745762711864415</v>
      </c>
      <c r="F541" s="18">
        <v>15.254237288135595</v>
      </c>
      <c r="G541" s="18">
        <v>100</v>
      </c>
      <c r="H541" s="5" t="s">
        <v>421</v>
      </c>
      <c r="I541" s="56" t="s">
        <v>499</v>
      </c>
      <c r="J541" s="67"/>
      <c r="K541" s="29"/>
      <c r="L541" s="29"/>
      <c r="M541" s="29"/>
      <c r="N541" s="29"/>
      <c r="O541" s="29"/>
      <c r="P541" s="29"/>
      <c r="Q541" s="29"/>
      <c r="R541" s="29"/>
      <c r="S541" s="29"/>
    </row>
    <row r="542" spans="1:19" customFormat="1" ht="47.25" x14ac:dyDescent="0.25">
      <c r="A542" s="31">
        <f xml:space="preserve"> A541+1</f>
        <v>454</v>
      </c>
      <c r="B542" s="2"/>
      <c r="C542" s="31">
        <v>106</v>
      </c>
      <c r="D542" s="2" t="s">
        <v>513</v>
      </c>
      <c r="E542" s="18">
        <v>42.372881355932208</v>
      </c>
      <c r="F542" s="18">
        <v>7.6271186440677976</v>
      </c>
      <c r="G542" s="18">
        <v>50</v>
      </c>
      <c r="H542" s="5" t="s">
        <v>421</v>
      </c>
      <c r="I542" s="56" t="s">
        <v>499</v>
      </c>
      <c r="J542" s="67"/>
      <c r="K542" s="29"/>
      <c r="L542" s="29"/>
      <c r="M542" s="29"/>
      <c r="N542" s="29"/>
      <c r="O542" s="29"/>
      <c r="P542" s="29"/>
      <c r="Q542" s="29"/>
      <c r="R542" s="29"/>
      <c r="S542" s="29"/>
    </row>
    <row r="543" spans="1:19" customFormat="1" ht="36.75" customHeight="1" x14ac:dyDescent="0.25">
      <c r="A543" s="107" t="s">
        <v>514</v>
      </c>
      <c r="B543" s="108"/>
      <c r="C543" s="108"/>
      <c r="D543" s="109"/>
      <c r="E543" s="15"/>
      <c r="F543" s="16"/>
      <c r="G543" s="16"/>
      <c r="H543" s="10"/>
      <c r="I543" s="54"/>
      <c r="J543" s="67"/>
      <c r="K543" s="29"/>
      <c r="L543" s="29"/>
      <c r="M543" s="29"/>
      <c r="N543" s="29"/>
      <c r="O543" s="29"/>
      <c r="P543" s="29"/>
      <c r="Q543" s="29"/>
      <c r="R543" s="29"/>
      <c r="S543" s="29"/>
    </row>
    <row r="544" spans="1:19" customFormat="1" x14ac:dyDescent="0.25">
      <c r="A544" s="107" t="s">
        <v>515</v>
      </c>
      <c r="B544" s="108"/>
      <c r="C544" s="108"/>
      <c r="D544" s="109"/>
      <c r="E544" s="15"/>
      <c r="F544" s="16"/>
      <c r="G544" s="16"/>
      <c r="H544" s="10"/>
      <c r="I544" s="54"/>
      <c r="J544" s="67"/>
      <c r="K544" s="29"/>
      <c r="L544" s="29"/>
      <c r="M544" s="29"/>
      <c r="N544" s="29"/>
      <c r="O544" s="29"/>
      <c r="P544" s="29"/>
      <c r="Q544" s="29"/>
      <c r="R544" s="29"/>
      <c r="S544" s="29"/>
    </row>
    <row r="545" spans="1:19" customFormat="1" ht="31.5" x14ac:dyDescent="0.25">
      <c r="A545" s="31">
        <f>A542+1</f>
        <v>455</v>
      </c>
      <c r="B545" s="2"/>
      <c r="C545" s="31">
        <v>106</v>
      </c>
      <c r="D545" s="2" t="s">
        <v>516</v>
      </c>
      <c r="E545" s="18">
        <v>1271.1864406779662</v>
      </c>
      <c r="F545" s="18">
        <v>228.81355932203391</v>
      </c>
      <c r="G545" s="18">
        <v>1500</v>
      </c>
      <c r="H545" s="5" t="s">
        <v>421</v>
      </c>
      <c r="I545" s="56" t="s">
        <v>517</v>
      </c>
      <c r="J545" s="67"/>
      <c r="K545" s="29"/>
      <c r="L545" s="29"/>
      <c r="M545" s="29"/>
      <c r="N545" s="29"/>
      <c r="O545" s="29"/>
      <c r="P545" s="29"/>
      <c r="Q545" s="29"/>
      <c r="R545" s="29"/>
      <c r="S545" s="29"/>
    </row>
    <row r="546" spans="1:19" customFormat="1" ht="31.5" x14ac:dyDescent="0.25">
      <c r="A546" s="31">
        <f t="shared" ref="A546:A556" si="21" xml:space="preserve"> A545+1</f>
        <v>456</v>
      </c>
      <c r="B546" s="2"/>
      <c r="C546" s="31">
        <v>106</v>
      </c>
      <c r="D546" s="2" t="s">
        <v>518</v>
      </c>
      <c r="E546" s="18">
        <v>847.45762711864415</v>
      </c>
      <c r="F546" s="18">
        <v>152.54237288135596</v>
      </c>
      <c r="G546" s="18">
        <v>1000</v>
      </c>
      <c r="H546" s="5" t="s">
        <v>421</v>
      </c>
      <c r="I546" s="56" t="s">
        <v>517</v>
      </c>
      <c r="J546" s="67"/>
      <c r="K546" s="29"/>
      <c r="L546" s="29"/>
      <c r="M546" s="29"/>
      <c r="N546" s="29"/>
      <c r="O546" s="29"/>
      <c r="P546" s="29"/>
      <c r="Q546" s="29"/>
      <c r="R546" s="29"/>
      <c r="S546" s="29"/>
    </row>
    <row r="547" spans="1:19" customFormat="1" ht="31.5" x14ac:dyDescent="0.25">
      <c r="A547" s="31">
        <f t="shared" si="21"/>
        <v>457</v>
      </c>
      <c r="B547" s="2"/>
      <c r="C547" s="31">
        <v>106</v>
      </c>
      <c r="D547" s="2" t="s">
        <v>519</v>
      </c>
      <c r="E547" s="18">
        <v>5084.7457627118647</v>
      </c>
      <c r="F547" s="18">
        <v>915.25423728813564</v>
      </c>
      <c r="G547" s="18">
        <v>6000</v>
      </c>
      <c r="H547" s="5" t="s">
        <v>421</v>
      </c>
      <c r="I547" s="56" t="s">
        <v>517</v>
      </c>
      <c r="J547" s="67"/>
      <c r="K547" s="29"/>
      <c r="L547" s="29"/>
      <c r="M547" s="29"/>
      <c r="N547" s="29"/>
      <c r="O547" s="29"/>
      <c r="P547" s="29"/>
      <c r="Q547" s="29"/>
      <c r="R547" s="29"/>
      <c r="S547" s="29"/>
    </row>
    <row r="548" spans="1:19" customFormat="1" ht="31.5" x14ac:dyDescent="0.25">
      <c r="A548" s="31">
        <f t="shared" si="21"/>
        <v>458</v>
      </c>
      <c r="B548" s="2"/>
      <c r="C548" s="31">
        <v>106</v>
      </c>
      <c r="D548" s="2" t="s">
        <v>520</v>
      </c>
      <c r="E548" s="18">
        <v>3601.6949152542375</v>
      </c>
      <c r="F548" s="18">
        <v>648.30508474576277</v>
      </c>
      <c r="G548" s="18">
        <v>4250</v>
      </c>
      <c r="H548" s="5" t="s">
        <v>421</v>
      </c>
      <c r="I548" s="56" t="s">
        <v>517</v>
      </c>
      <c r="J548" s="67"/>
      <c r="K548" s="29"/>
      <c r="L548" s="29"/>
      <c r="M548" s="29"/>
      <c r="N548" s="29"/>
      <c r="O548" s="29"/>
      <c r="P548" s="29"/>
      <c r="Q548" s="29"/>
      <c r="R548" s="29"/>
      <c r="S548" s="29"/>
    </row>
    <row r="549" spans="1:19" customFormat="1" ht="31.5" x14ac:dyDescent="0.25">
      <c r="A549" s="31">
        <f t="shared" si="21"/>
        <v>459</v>
      </c>
      <c r="B549" s="2"/>
      <c r="C549" s="31">
        <v>106</v>
      </c>
      <c r="D549" s="2" t="s">
        <v>521</v>
      </c>
      <c r="E549" s="18">
        <v>11864.406779661018</v>
      </c>
      <c r="F549" s="18">
        <v>2135.5932203389834</v>
      </c>
      <c r="G549" s="18">
        <v>14000</v>
      </c>
      <c r="H549" s="5" t="s">
        <v>421</v>
      </c>
      <c r="I549" s="56" t="s">
        <v>517</v>
      </c>
      <c r="J549" s="67"/>
      <c r="K549" s="29"/>
      <c r="L549" s="29"/>
      <c r="M549" s="29"/>
      <c r="N549" s="29"/>
      <c r="O549" s="29"/>
      <c r="P549" s="29"/>
      <c r="Q549" s="29"/>
      <c r="R549" s="29"/>
      <c r="S549" s="29"/>
    </row>
    <row r="550" spans="1:19" customFormat="1" ht="31.5" x14ac:dyDescent="0.25">
      <c r="A550" s="31">
        <f t="shared" si="21"/>
        <v>460</v>
      </c>
      <c r="B550" s="2"/>
      <c r="C550" s="31">
        <v>106</v>
      </c>
      <c r="D550" s="2" t="s">
        <v>522</v>
      </c>
      <c r="E550" s="18">
        <v>9533.8983050847455</v>
      </c>
      <c r="F550" s="18">
        <v>1716.1016949152543</v>
      </c>
      <c r="G550" s="18">
        <v>11250</v>
      </c>
      <c r="H550" s="5" t="s">
        <v>421</v>
      </c>
      <c r="I550" s="56" t="s">
        <v>517</v>
      </c>
      <c r="J550" s="67"/>
      <c r="K550" s="29"/>
      <c r="L550" s="29"/>
      <c r="M550" s="29"/>
      <c r="N550" s="29"/>
      <c r="O550" s="29"/>
      <c r="P550" s="29"/>
      <c r="Q550" s="29"/>
      <c r="R550" s="29"/>
      <c r="S550" s="29"/>
    </row>
    <row r="551" spans="1:19" customFormat="1" ht="31.5" x14ac:dyDescent="0.25">
      <c r="A551" s="31">
        <f t="shared" si="21"/>
        <v>461</v>
      </c>
      <c r="B551" s="2"/>
      <c r="C551" s="31">
        <v>106</v>
      </c>
      <c r="D551" s="2" t="s">
        <v>523</v>
      </c>
      <c r="E551" s="18">
        <v>3813.5593220338983</v>
      </c>
      <c r="F551" s="18">
        <v>686.4406779661017</v>
      </c>
      <c r="G551" s="18">
        <v>4500</v>
      </c>
      <c r="H551" s="5" t="s">
        <v>421</v>
      </c>
      <c r="I551" s="56" t="s">
        <v>517</v>
      </c>
      <c r="J551" s="67"/>
      <c r="K551" s="29"/>
      <c r="L551" s="29"/>
      <c r="M551" s="29"/>
      <c r="N551" s="29"/>
      <c r="O551" s="29"/>
      <c r="P551" s="29"/>
      <c r="Q551" s="29"/>
      <c r="R551" s="29"/>
      <c r="S551" s="29"/>
    </row>
    <row r="552" spans="1:19" customFormat="1" ht="31.5" x14ac:dyDescent="0.25">
      <c r="A552" s="31">
        <f t="shared" si="21"/>
        <v>462</v>
      </c>
      <c r="B552" s="2"/>
      <c r="C552" s="31">
        <v>106</v>
      </c>
      <c r="D552" s="2" t="s">
        <v>524</v>
      </c>
      <c r="E552" s="18">
        <v>2754.2372881355932</v>
      </c>
      <c r="F552" s="18">
        <v>495.76271186440675</v>
      </c>
      <c r="G552" s="18">
        <v>3250</v>
      </c>
      <c r="H552" s="5" t="s">
        <v>421</v>
      </c>
      <c r="I552" s="56" t="s">
        <v>517</v>
      </c>
      <c r="J552" s="67"/>
      <c r="K552" s="29"/>
      <c r="L552" s="29"/>
      <c r="M552" s="29"/>
      <c r="N552" s="29"/>
      <c r="O552" s="29"/>
      <c r="P552" s="29"/>
      <c r="Q552" s="29"/>
      <c r="R552" s="29"/>
      <c r="S552" s="29"/>
    </row>
    <row r="553" spans="1:19" customFormat="1" ht="31.5" x14ac:dyDescent="0.25">
      <c r="A553" s="31">
        <f t="shared" si="21"/>
        <v>463</v>
      </c>
      <c r="B553" s="2"/>
      <c r="C553" s="31">
        <v>106</v>
      </c>
      <c r="D553" s="2" t="s">
        <v>525</v>
      </c>
      <c r="E553" s="18">
        <v>10593.220338983052</v>
      </c>
      <c r="F553" s="18">
        <v>1906.7796610169494</v>
      </c>
      <c r="G553" s="18">
        <v>12500</v>
      </c>
      <c r="H553" s="5" t="s">
        <v>421</v>
      </c>
      <c r="I553" s="56" t="s">
        <v>517</v>
      </c>
      <c r="J553" s="67"/>
      <c r="K553" s="29"/>
      <c r="L553" s="29"/>
      <c r="M553" s="29"/>
      <c r="N553" s="29"/>
      <c r="O553" s="29"/>
      <c r="P553" s="29"/>
      <c r="Q553" s="29"/>
      <c r="R553" s="29"/>
      <c r="S553" s="29"/>
    </row>
    <row r="554" spans="1:19" customFormat="1" ht="31.5" x14ac:dyDescent="0.25">
      <c r="A554" s="31">
        <f t="shared" si="21"/>
        <v>464</v>
      </c>
      <c r="B554" s="2"/>
      <c r="C554" s="31">
        <v>106</v>
      </c>
      <c r="D554" s="2" t="s">
        <v>526</v>
      </c>
      <c r="E554" s="18">
        <v>8686.4406779661022</v>
      </c>
      <c r="F554" s="18">
        <v>1563.5593220338985</v>
      </c>
      <c r="G554" s="18">
        <v>10250</v>
      </c>
      <c r="H554" s="5" t="s">
        <v>421</v>
      </c>
      <c r="I554" s="56" t="s">
        <v>517</v>
      </c>
      <c r="J554" s="67"/>
      <c r="K554" s="29"/>
      <c r="L554" s="29"/>
      <c r="M554" s="29"/>
      <c r="N554" s="29"/>
      <c r="O554" s="29"/>
      <c r="P554" s="29"/>
      <c r="Q554" s="29"/>
      <c r="R554" s="29"/>
      <c r="S554" s="29"/>
    </row>
    <row r="555" spans="1:19" customFormat="1" ht="31.5" x14ac:dyDescent="0.25">
      <c r="A555" s="31">
        <f t="shared" si="21"/>
        <v>465</v>
      </c>
      <c r="B555" s="2"/>
      <c r="C555" s="31">
        <v>106</v>
      </c>
      <c r="D555" s="2" t="s">
        <v>527</v>
      </c>
      <c r="E555" s="18">
        <v>6779.6610169491532</v>
      </c>
      <c r="F555" s="18">
        <v>1220.3389830508477</v>
      </c>
      <c r="G555" s="18">
        <v>8000</v>
      </c>
      <c r="H555" s="5" t="s">
        <v>421</v>
      </c>
      <c r="I555" s="56" t="s">
        <v>517</v>
      </c>
      <c r="J555" s="67"/>
      <c r="K555" s="29"/>
      <c r="L555" s="29"/>
      <c r="M555" s="29"/>
      <c r="N555" s="29"/>
      <c r="O555" s="29"/>
      <c r="P555" s="29"/>
      <c r="Q555" s="29"/>
      <c r="R555" s="29"/>
      <c r="S555" s="29"/>
    </row>
    <row r="556" spans="1:19" customFormat="1" ht="31.5" x14ac:dyDescent="0.25">
      <c r="A556" s="31">
        <f t="shared" si="21"/>
        <v>466</v>
      </c>
      <c r="B556" s="2"/>
      <c r="C556" s="31">
        <v>106</v>
      </c>
      <c r="D556" s="2" t="s">
        <v>528</v>
      </c>
      <c r="E556" s="19">
        <v>5932.203389830509</v>
      </c>
      <c r="F556" s="19">
        <v>1067.7966101694917</v>
      </c>
      <c r="G556" s="19">
        <v>7000</v>
      </c>
      <c r="H556" s="6" t="s">
        <v>421</v>
      </c>
      <c r="I556" s="57" t="s">
        <v>517</v>
      </c>
      <c r="J556" s="67"/>
      <c r="K556" s="29"/>
      <c r="L556" s="29"/>
      <c r="M556" s="29"/>
      <c r="N556" s="29"/>
      <c r="O556" s="29"/>
      <c r="P556" s="29"/>
      <c r="Q556" s="29"/>
      <c r="R556" s="29"/>
      <c r="S556" s="29"/>
    </row>
    <row r="557" spans="1:19" customFormat="1" x14ac:dyDescent="0.25">
      <c r="A557" s="107" t="s">
        <v>529</v>
      </c>
      <c r="B557" s="108"/>
      <c r="C557" s="108"/>
      <c r="D557" s="108"/>
      <c r="E557" s="15"/>
      <c r="F557" s="16"/>
      <c r="G557" s="16"/>
      <c r="H557" s="10"/>
      <c r="I557" s="54"/>
      <c r="J557" s="67"/>
      <c r="K557" s="29"/>
      <c r="L557" s="29"/>
      <c r="M557" s="29"/>
      <c r="N557" s="29"/>
      <c r="O557" s="29"/>
      <c r="P557" s="29"/>
      <c r="Q557" s="29"/>
      <c r="R557" s="29"/>
      <c r="S557" s="29"/>
    </row>
    <row r="558" spans="1:19" customFormat="1" x14ac:dyDescent="0.25">
      <c r="A558" s="107" t="s">
        <v>530</v>
      </c>
      <c r="B558" s="108"/>
      <c r="C558" s="108"/>
      <c r="D558" s="109"/>
      <c r="E558" s="15"/>
      <c r="F558" s="16"/>
      <c r="G558" s="16"/>
      <c r="H558" s="10"/>
      <c r="I558" s="54"/>
      <c r="J558" s="67"/>
      <c r="K558" s="29"/>
      <c r="L558" s="29"/>
      <c r="M558" s="29"/>
      <c r="N558" s="29"/>
      <c r="O558" s="29"/>
      <c r="P558" s="29"/>
      <c r="Q558" s="29"/>
      <c r="R558" s="29"/>
      <c r="S558" s="29"/>
    </row>
    <row r="559" spans="1:19" customFormat="1" ht="31.5" x14ac:dyDescent="0.25">
      <c r="A559" s="31">
        <f>A556+1</f>
        <v>467</v>
      </c>
      <c r="B559" s="2"/>
      <c r="C559" s="31">
        <v>106</v>
      </c>
      <c r="D559" s="2" t="s">
        <v>516</v>
      </c>
      <c r="E559" s="18">
        <v>847.45762711864415</v>
      </c>
      <c r="F559" s="18">
        <v>152.54237288135596</v>
      </c>
      <c r="G559" s="18">
        <v>1000</v>
      </c>
      <c r="H559" s="5" t="s">
        <v>421</v>
      </c>
      <c r="I559" s="56" t="s">
        <v>517</v>
      </c>
      <c r="J559" s="67"/>
      <c r="K559" s="29"/>
      <c r="L559" s="29"/>
      <c r="M559" s="29"/>
      <c r="N559" s="29"/>
      <c r="O559" s="29"/>
      <c r="P559" s="29"/>
      <c r="Q559" s="29"/>
      <c r="R559" s="29"/>
      <c r="S559" s="29"/>
    </row>
    <row r="560" spans="1:19" customFormat="1" ht="31.5" x14ac:dyDescent="0.25">
      <c r="A560" s="31">
        <f t="shared" ref="A560:A570" si="22" xml:space="preserve"> A559+1</f>
        <v>468</v>
      </c>
      <c r="B560" s="2"/>
      <c r="C560" s="31">
        <v>106</v>
      </c>
      <c r="D560" s="2" t="s">
        <v>518</v>
      </c>
      <c r="E560" s="18">
        <v>508.47457627118649</v>
      </c>
      <c r="F560" s="18">
        <v>91.525423728813564</v>
      </c>
      <c r="G560" s="18">
        <v>600</v>
      </c>
      <c r="H560" s="5" t="s">
        <v>421</v>
      </c>
      <c r="I560" s="56" t="s">
        <v>517</v>
      </c>
      <c r="J560" s="67"/>
      <c r="K560" s="29"/>
      <c r="L560" s="29"/>
      <c r="M560" s="29"/>
      <c r="N560" s="29"/>
      <c r="O560" s="29"/>
      <c r="P560" s="29"/>
      <c r="Q560" s="29"/>
      <c r="R560" s="29"/>
      <c r="S560" s="29"/>
    </row>
    <row r="561" spans="1:19" customFormat="1" ht="31.5" x14ac:dyDescent="0.25">
      <c r="A561" s="31">
        <f t="shared" si="22"/>
        <v>469</v>
      </c>
      <c r="B561" s="2"/>
      <c r="C561" s="31">
        <v>106</v>
      </c>
      <c r="D561" s="2" t="s">
        <v>519</v>
      </c>
      <c r="E561" s="18">
        <v>2966.1016949152545</v>
      </c>
      <c r="F561" s="18">
        <v>533.89830508474586</v>
      </c>
      <c r="G561" s="18">
        <v>3500</v>
      </c>
      <c r="H561" s="5" t="s">
        <v>421</v>
      </c>
      <c r="I561" s="56" t="s">
        <v>517</v>
      </c>
      <c r="J561" s="67"/>
      <c r="K561" s="29"/>
      <c r="L561" s="29"/>
      <c r="M561" s="29"/>
      <c r="N561" s="29"/>
      <c r="O561" s="29"/>
      <c r="P561" s="29"/>
      <c r="Q561" s="29"/>
      <c r="R561" s="29"/>
      <c r="S561" s="29"/>
    </row>
    <row r="562" spans="1:19" customFormat="1" ht="31.5" x14ac:dyDescent="0.25">
      <c r="A562" s="31">
        <f t="shared" si="22"/>
        <v>470</v>
      </c>
      <c r="B562" s="2"/>
      <c r="C562" s="31">
        <v>106</v>
      </c>
      <c r="D562" s="2" t="s">
        <v>520</v>
      </c>
      <c r="E562" s="18">
        <v>1440.6779661016949</v>
      </c>
      <c r="F562" s="18">
        <v>259.32203389830511</v>
      </c>
      <c r="G562" s="18">
        <v>1700</v>
      </c>
      <c r="H562" s="5" t="s">
        <v>421</v>
      </c>
      <c r="I562" s="56" t="s">
        <v>517</v>
      </c>
      <c r="J562" s="67"/>
      <c r="K562" s="29"/>
      <c r="L562" s="29"/>
      <c r="M562" s="29"/>
      <c r="N562" s="29"/>
      <c r="O562" s="29"/>
      <c r="P562" s="29"/>
      <c r="Q562" s="29"/>
      <c r="R562" s="29"/>
      <c r="S562" s="29"/>
    </row>
    <row r="563" spans="1:19" customFormat="1" ht="31.5" x14ac:dyDescent="0.25">
      <c r="A563" s="31">
        <f t="shared" si="22"/>
        <v>471</v>
      </c>
      <c r="B563" s="2"/>
      <c r="C563" s="31">
        <v>106</v>
      </c>
      <c r="D563" s="2" t="s">
        <v>521</v>
      </c>
      <c r="E563" s="18">
        <v>8050.8474576271192</v>
      </c>
      <c r="F563" s="18">
        <v>1449.1525423728815</v>
      </c>
      <c r="G563" s="18">
        <v>9500</v>
      </c>
      <c r="H563" s="5" t="s">
        <v>421</v>
      </c>
      <c r="I563" s="56" t="s">
        <v>517</v>
      </c>
      <c r="J563" s="67"/>
      <c r="K563" s="29"/>
      <c r="L563" s="29"/>
      <c r="M563" s="29"/>
      <c r="N563" s="29"/>
      <c r="O563" s="29"/>
      <c r="P563" s="29"/>
      <c r="Q563" s="29"/>
      <c r="R563" s="29"/>
      <c r="S563" s="29"/>
    </row>
    <row r="564" spans="1:19" customFormat="1" ht="31.5" x14ac:dyDescent="0.25">
      <c r="A564" s="31">
        <f t="shared" si="22"/>
        <v>472</v>
      </c>
      <c r="B564" s="2"/>
      <c r="C564" s="31">
        <v>106</v>
      </c>
      <c r="D564" s="2" t="s">
        <v>522</v>
      </c>
      <c r="E564" s="18">
        <v>3983.0508474576272</v>
      </c>
      <c r="F564" s="18">
        <v>716.94915254237287</v>
      </c>
      <c r="G564" s="18">
        <v>4700</v>
      </c>
      <c r="H564" s="5" t="s">
        <v>421</v>
      </c>
      <c r="I564" s="56" t="s">
        <v>517</v>
      </c>
      <c r="J564" s="67"/>
      <c r="K564" s="29"/>
      <c r="L564" s="29"/>
      <c r="M564" s="29"/>
      <c r="N564" s="29"/>
      <c r="O564" s="29"/>
      <c r="P564" s="29"/>
      <c r="Q564" s="29"/>
      <c r="R564" s="29"/>
      <c r="S564" s="29"/>
    </row>
    <row r="565" spans="1:19" customFormat="1" ht="31.5" x14ac:dyDescent="0.25">
      <c r="A565" s="31">
        <f t="shared" si="22"/>
        <v>473</v>
      </c>
      <c r="B565" s="2"/>
      <c r="C565" s="31">
        <v>106</v>
      </c>
      <c r="D565" s="2" t="s">
        <v>523</v>
      </c>
      <c r="E565" s="18">
        <v>2118.6440677966102</v>
      </c>
      <c r="F565" s="18">
        <v>381.35593220338984</v>
      </c>
      <c r="G565" s="18">
        <v>2500</v>
      </c>
      <c r="H565" s="5" t="s">
        <v>421</v>
      </c>
      <c r="I565" s="56" t="s">
        <v>517</v>
      </c>
      <c r="J565" s="67"/>
      <c r="K565" s="29"/>
      <c r="L565" s="29"/>
      <c r="M565" s="29"/>
      <c r="N565" s="29"/>
      <c r="O565" s="29"/>
      <c r="P565" s="29"/>
      <c r="Q565" s="29"/>
      <c r="R565" s="29"/>
      <c r="S565" s="29"/>
    </row>
    <row r="566" spans="1:19" customFormat="1" ht="31.5" x14ac:dyDescent="0.25">
      <c r="A566" s="31">
        <f t="shared" si="22"/>
        <v>474</v>
      </c>
      <c r="B566" s="2"/>
      <c r="C566" s="31">
        <v>106</v>
      </c>
      <c r="D566" s="2" t="s">
        <v>524</v>
      </c>
      <c r="E566" s="18">
        <v>932.20338983050851</v>
      </c>
      <c r="F566" s="18">
        <v>167.79661016949154</v>
      </c>
      <c r="G566" s="18">
        <v>1100</v>
      </c>
      <c r="H566" s="5" t="s">
        <v>421</v>
      </c>
      <c r="I566" s="56" t="s">
        <v>517</v>
      </c>
      <c r="J566" s="67"/>
      <c r="K566" s="29"/>
      <c r="L566" s="29"/>
      <c r="M566" s="29"/>
      <c r="N566" s="29"/>
      <c r="O566" s="29"/>
      <c r="P566" s="29"/>
      <c r="Q566" s="29"/>
      <c r="R566" s="29"/>
      <c r="S566" s="29"/>
    </row>
    <row r="567" spans="1:19" customFormat="1" ht="31.5" x14ac:dyDescent="0.25">
      <c r="A567" s="31">
        <f t="shared" si="22"/>
        <v>475</v>
      </c>
      <c r="B567" s="2"/>
      <c r="C567" s="31">
        <v>106</v>
      </c>
      <c r="D567" s="2" t="s">
        <v>525</v>
      </c>
      <c r="E567" s="18">
        <v>7203.3898305084749</v>
      </c>
      <c r="F567" s="18">
        <v>1296.6101694915255</v>
      </c>
      <c r="G567" s="18">
        <v>8500</v>
      </c>
      <c r="H567" s="5" t="s">
        <v>421</v>
      </c>
      <c r="I567" s="56" t="s">
        <v>517</v>
      </c>
      <c r="J567" s="67"/>
      <c r="K567" s="29"/>
      <c r="L567" s="29"/>
      <c r="M567" s="29"/>
      <c r="N567" s="29"/>
      <c r="O567" s="29"/>
      <c r="P567" s="29"/>
      <c r="Q567" s="29"/>
      <c r="R567" s="29"/>
      <c r="S567" s="29"/>
    </row>
    <row r="568" spans="1:19" customFormat="1" ht="31.5" x14ac:dyDescent="0.25">
      <c r="A568" s="31">
        <f t="shared" si="22"/>
        <v>476</v>
      </c>
      <c r="B568" s="2"/>
      <c r="C568" s="31">
        <v>106</v>
      </c>
      <c r="D568" s="2" t="s">
        <v>526</v>
      </c>
      <c r="E568" s="18">
        <v>3474.5762711864409</v>
      </c>
      <c r="F568" s="18">
        <v>625.42372881355936</v>
      </c>
      <c r="G568" s="18">
        <v>4100</v>
      </c>
      <c r="H568" s="5" t="s">
        <v>421</v>
      </c>
      <c r="I568" s="56" t="s">
        <v>517</v>
      </c>
      <c r="J568" s="67"/>
      <c r="K568" s="29"/>
      <c r="L568" s="29"/>
      <c r="M568" s="29"/>
      <c r="N568" s="29"/>
      <c r="O568" s="29"/>
      <c r="P568" s="29"/>
      <c r="Q568" s="29"/>
      <c r="R568" s="29"/>
      <c r="S568" s="29"/>
    </row>
    <row r="569" spans="1:19" customFormat="1" ht="31.5" x14ac:dyDescent="0.25">
      <c r="A569" s="31">
        <f t="shared" si="22"/>
        <v>477</v>
      </c>
      <c r="B569" s="2"/>
      <c r="C569" s="31">
        <v>106</v>
      </c>
      <c r="D569" s="2" t="s">
        <v>527</v>
      </c>
      <c r="E569" s="18">
        <v>5084.7457627118647</v>
      </c>
      <c r="F569" s="18">
        <v>915.25423728813564</v>
      </c>
      <c r="G569" s="18">
        <v>6000</v>
      </c>
      <c r="H569" s="5" t="s">
        <v>421</v>
      </c>
      <c r="I569" s="56" t="s">
        <v>517</v>
      </c>
      <c r="J569" s="67"/>
      <c r="K569" s="29"/>
      <c r="L569" s="29"/>
      <c r="M569" s="29"/>
      <c r="N569" s="29"/>
      <c r="O569" s="29"/>
      <c r="P569" s="29"/>
      <c r="Q569" s="29"/>
      <c r="R569" s="29"/>
      <c r="S569" s="29"/>
    </row>
    <row r="570" spans="1:19" customFormat="1" ht="31.5" x14ac:dyDescent="0.25">
      <c r="A570" s="31">
        <f t="shared" si="22"/>
        <v>478</v>
      </c>
      <c r="B570" s="2"/>
      <c r="C570" s="31">
        <v>106</v>
      </c>
      <c r="D570" s="2" t="s">
        <v>528</v>
      </c>
      <c r="E570" s="18">
        <v>2542.3728813559323</v>
      </c>
      <c r="F570" s="18">
        <v>457.62711864406782</v>
      </c>
      <c r="G570" s="18">
        <v>3000</v>
      </c>
      <c r="H570" s="5" t="s">
        <v>421</v>
      </c>
      <c r="I570" s="56" t="s">
        <v>517</v>
      </c>
      <c r="J570" s="67"/>
      <c r="K570" s="29"/>
      <c r="L570" s="29"/>
      <c r="M570" s="29"/>
      <c r="N570" s="29"/>
      <c r="O570" s="29"/>
      <c r="P570" s="29"/>
      <c r="Q570" s="29"/>
      <c r="R570" s="29"/>
      <c r="S570" s="29"/>
    </row>
    <row r="571" spans="1:19" customFormat="1" x14ac:dyDescent="0.25">
      <c r="A571" s="107" t="s">
        <v>531</v>
      </c>
      <c r="B571" s="108"/>
      <c r="C571" s="108"/>
      <c r="D571" s="109"/>
      <c r="E571" s="15"/>
      <c r="F571" s="16"/>
      <c r="G571" s="16"/>
      <c r="H571" s="10"/>
      <c r="I571" s="54"/>
      <c r="J571" s="67"/>
      <c r="K571" s="29"/>
      <c r="L571" s="29"/>
      <c r="M571" s="29"/>
      <c r="N571" s="29"/>
      <c r="O571" s="29"/>
      <c r="P571" s="29"/>
      <c r="Q571" s="29"/>
      <c r="R571" s="29"/>
      <c r="S571" s="29"/>
    </row>
    <row r="572" spans="1:19" customFormat="1" ht="31.5" x14ac:dyDescent="0.25">
      <c r="A572" s="31">
        <f>A570+1</f>
        <v>479</v>
      </c>
      <c r="B572" s="2"/>
      <c r="C572" s="31">
        <v>106</v>
      </c>
      <c r="D572" s="2" t="s">
        <v>516</v>
      </c>
      <c r="E572" s="18">
        <v>423.72881355932208</v>
      </c>
      <c r="F572" s="18">
        <v>76.27118644067798</v>
      </c>
      <c r="G572" s="18">
        <v>500</v>
      </c>
      <c r="H572" s="5" t="s">
        <v>421</v>
      </c>
      <c r="I572" s="56" t="s">
        <v>517</v>
      </c>
      <c r="J572" s="67"/>
      <c r="K572" s="29"/>
      <c r="L572" s="29"/>
      <c r="M572" s="29"/>
      <c r="N572" s="29"/>
      <c r="O572" s="29"/>
      <c r="P572" s="29"/>
      <c r="Q572" s="29"/>
      <c r="R572" s="29"/>
      <c r="S572" s="29"/>
    </row>
    <row r="573" spans="1:19" customFormat="1" ht="31.5" x14ac:dyDescent="0.25">
      <c r="A573" s="31">
        <f t="shared" ref="A573:A583" si="23" xml:space="preserve"> A572+1</f>
        <v>480</v>
      </c>
      <c r="B573" s="2"/>
      <c r="C573" s="31">
        <v>106</v>
      </c>
      <c r="D573" s="2" t="s">
        <v>518</v>
      </c>
      <c r="E573" s="18">
        <v>254.23728813559325</v>
      </c>
      <c r="F573" s="18">
        <v>45.762711864406782</v>
      </c>
      <c r="G573" s="18">
        <v>300</v>
      </c>
      <c r="H573" s="5" t="s">
        <v>421</v>
      </c>
      <c r="I573" s="56" t="s">
        <v>517</v>
      </c>
      <c r="J573" s="67"/>
      <c r="K573" s="29"/>
      <c r="L573" s="29"/>
      <c r="M573" s="29"/>
      <c r="N573" s="29"/>
      <c r="O573" s="29"/>
      <c r="P573" s="29"/>
      <c r="Q573" s="29"/>
      <c r="R573" s="29"/>
      <c r="S573" s="29"/>
    </row>
    <row r="574" spans="1:19" customFormat="1" ht="31.5" x14ac:dyDescent="0.25">
      <c r="A574" s="31">
        <f t="shared" si="23"/>
        <v>481</v>
      </c>
      <c r="B574" s="2"/>
      <c r="C574" s="31">
        <v>106</v>
      </c>
      <c r="D574" s="2" t="s">
        <v>519</v>
      </c>
      <c r="E574" s="18">
        <v>1059.3220338983051</v>
      </c>
      <c r="F574" s="18">
        <v>190.67796610169492</v>
      </c>
      <c r="G574" s="18">
        <v>1250</v>
      </c>
      <c r="H574" s="5" t="s">
        <v>421</v>
      </c>
      <c r="I574" s="56" t="s">
        <v>517</v>
      </c>
      <c r="J574" s="67"/>
      <c r="K574" s="29"/>
      <c r="L574" s="29"/>
      <c r="M574" s="29"/>
      <c r="N574" s="29"/>
      <c r="O574" s="29"/>
      <c r="P574" s="29"/>
      <c r="Q574" s="29"/>
      <c r="R574" s="29"/>
      <c r="S574" s="29"/>
    </row>
    <row r="575" spans="1:19" customFormat="1" ht="31.5" x14ac:dyDescent="0.25">
      <c r="A575" s="31">
        <f t="shared" si="23"/>
        <v>482</v>
      </c>
      <c r="B575" s="2"/>
      <c r="C575" s="31">
        <v>106</v>
      </c>
      <c r="D575" s="2" t="s">
        <v>520</v>
      </c>
      <c r="E575" s="18">
        <v>720.33898305084745</v>
      </c>
      <c r="F575" s="18">
        <v>129.66101694915255</v>
      </c>
      <c r="G575" s="18">
        <v>850</v>
      </c>
      <c r="H575" s="5" t="s">
        <v>421</v>
      </c>
      <c r="I575" s="56" t="s">
        <v>517</v>
      </c>
      <c r="J575" s="67"/>
      <c r="K575" s="29"/>
      <c r="L575" s="29"/>
      <c r="M575" s="29"/>
      <c r="N575" s="29"/>
      <c r="O575" s="29"/>
      <c r="P575" s="29"/>
      <c r="Q575" s="29"/>
      <c r="R575" s="29"/>
      <c r="S575" s="29"/>
    </row>
    <row r="576" spans="1:19" customFormat="1" ht="31.5" x14ac:dyDescent="0.25">
      <c r="A576" s="31">
        <f t="shared" si="23"/>
        <v>483</v>
      </c>
      <c r="B576" s="2"/>
      <c r="C576" s="31">
        <v>106</v>
      </c>
      <c r="D576" s="2" t="s">
        <v>521</v>
      </c>
      <c r="E576" s="18">
        <v>3389.8305084745766</v>
      </c>
      <c r="F576" s="18">
        <v>610.16949152542384</v>
      </c>
      <c r="G576" s="18">
        <v>4000</v>
      </c>
      <c r="H576" s="5" t="s">
        <v>421</v>
      </c>
      <c r="I576" s="56" t="s">
        <v>517</v>
      </c>
      <c r="J576" s="67"/>
      <c r="K576" s="29"/>
      <c r="L576" s="29"/>
      <c r="M576" s="29"/>
      <c r="N576" s="29"/>
      <c r="O576" s="29"/>
      <c r="P576" s="29"/>
      <c r="Q576" s="29"/>
      <c r="R576" s="29"/>
      <c r="S576" s="29"/>
    </row>
    <row r="577" spans="1:19" customFormat="1" ht="31.5" x14ac:dyDescent="0.25">
      <c r="A577" s="31">
        <f t="shared" si="23"/>
        <v>484</v>
      </c>
      <c r="B577" s="2"/>
      <c r="C577" s="31">
        <v>106</v>
      </c>
      <c r="D577" s="2" t="s">
        <v>522</v>
      </c>
      <c r="E577" s="18">
        <v>2415.2542372881358</v>
      </c>
      <c r="F577" s="18">
        <v>434.74576271186447</v>
      </c>
      <c r="G577" s="18">
        <v>2850</v>
      </c>
      <c r="H577" s="5" t="s">
        <v>421</v>
      </c>
      <c r="I577" s="56" t="s">
        <v>517</v>
      </c>
      <c r="J577" s="67"/>
      <c r="K577" s="29"/>
      <c r="L577" s="29"/>
      <c r="M577" s="29"/>
      <c r="N577" s="29"/>
      <c r="O577" s="29"/>
      <c r="P577" s="29"/>
      <c r="Q577" s="29"/>
      <c r="R577" s="29"/>
      <c r="S577" s="29"/>
    </row>
    <row r="578" spans="1:19" customFormat="1" ht="31.5" x14ac:dyDescent="0.25">
      <c r="A578" s="31">
        <f t="shared" si="23"/>
        <v>485</v>
      </c>
      <c r="B578" s="2"/>
      <c r="C578" s="31">
        <v>106</v>
      </c>
      <c r="D578" s="2" t="s">
        <v>523</v>
      </c>
      <c r="E578" s="18">
        <v>635.59322033898309</v>
      </c>
      <c r="F578" s="18">
        <v>114.40677966101696</v>
      </c>
      <c r="G578" s="18">
        <v>750</v>
      </c>
      <c r="H578" s="5" t="s">
        <v>421</v>
      </c>
      <c r="I578" s="56" t="s">
        <v>517</v>
      </c>
      <c r="J578" s="67"/>
      <c r="K578" s="29"/>
      <c r="L578" s="29"/>
      <c r="M578" s="29"/>
      <c r="N578" s="29"/>
      <c r="O578" s="29"/>
      <c r="P578" s="29"/>
      <c r="Q578" s="29"/>
      <c r="R578" s="29"/>
      <c r="S578" s="29"/>
    </row>
    <row r="579" spans="1:19" customFormat="1" ht="31.5" x14ac:dyDescent="0.25">
      <c r="A579" s="31">
        <f t="shared" si="23"/>
        <v>486</v>
      </c>
      <c r="B579" s="2"/>
      <c r="C579" s="31">
        <v>106</v>
      </c>
      <c r="D579" s="2" t="s">
        <v>524</v>
      </c>
      <c r="E579" s="18">
        <v>466.10169491525426</v>
      </c>
      <c r="F579" s="18">
        <v>83.898305084745772</v>
      </c>
      <c r="G579" s="18">
        <v>550</v>
      </c>
      <c r="H579" s="5" t="s">
        <v>421</v>
      </c>
      <c r="I579" s="56" t="s">
        <v>517</v>
      </c>
      <c r="J579" s="67"/>
      <c r="K579" s="29"/>
      <c r="L579" s="29"/>
      <c r="M579" s="29"/>
      <c r="N579" s="29"/>
      <c r="O579" s="29"/>
      <c r="P579" s="29"/>
      <c r="Q579" s="29"/>
      <c r="R579" s="29"/>
      <c r="S579" s="29"/>
    </row>
    <row r="580" spans="1:19" customFormat="1" ht="31.5" x14ac:dyDescent="0.25">
      <c r="A580" s="31">
        <f t="shared" si="23"/>
        <v>487</v>
      </c>
      <c r="B580" s="2"/>
      <c r="C580" s="31">
        <v>106</v>
      </c>
      <c r="D580" s="2" t="s">
        <v>525</v>
      </c>
      <c r="E580" s="18">
        <v>2966.1016949152545</v>
      </c>
      <c r="F580" s="18">
        <v>533.89830508474586</v>
      </c>
      <c r="G580" s="18">
        <v>3500</v>
      </c>
      <c r="H580" s="5" t="s">
        <v>421</v>
      </c>
      <c r="I580" s="56" t="s">
        <v>517</v>
      </c>
      <c r="J580" s="67"/>
      <c r="K580" s="29"/>
      <c r="L580" s="29"/>
      <c r="M580" s="29"/>
      <c r="N580" s="29"/>
      <c r="O580" s="29"/>
      <c r="P580" s="29"/>
      <c r="Q580" s="29"/>
      <c r="R580" s="29"/>
      <c r="S580" s="29"/>
    </row>
    <row r="581" spans="1:19" customFormat="1" ht="31.5" x14ac:dyDescent="0.25">
      <c r="A581" s="31">
        <f t="shared" si="23"/>
        <v>488</v>
      </c>
      <c r="B581" s="2"/>
      <c r="C581" s="31">
        <v>106</v>
      </c>
      <c r="D581" s="2" t="s">
        <v>526</v>
      </c>
      <c r="E581" s="18">
        <v>2161.0169491525426</v>
      </c>
      <c r="F581" s="18">
        <v>388.98305084745766</v>
      </c>
      <c r="G581" s="18">
        <v>2550</v>
      </c>
      <c r="H581" s="5" t="s">
        <v>421</v>
      </c>
      <c r="I581" s="56" t="s">
        <v>517</v>
      </c>
      <c r="J581" s="67"/>
      <c r="K581" s="29"/>
      <c r="L581" s="29"/>
      <c r="M581" s="29"/>
      <c r="N581" s="29"/>
      <c r="O581" s="29"/>
      <c r="P581" s="29"/>
      <c r="Q581" s="29"/>
      <c r="R581" s="29"/>
      <c r="S581" s="29"/>
    </row>
    <row r="582" spans="1:19" customFormat="1" ht="31.5" x14ac:dyDescent="0.25">
      <c r="A582" s="31">
        <f t="shared" si="23"/>
        <v>489</v>
      </c>
      <c r="B582" s="2"/>
      <c r="C582" s="31">
        <v>106</v>
      </c>
      <c r="D582" s="2" t="s">
        <v>527</v>
      </c>
      <c r="E582" s="18">
        <v>2330.5084745762715</v>
      </c>
      <c r="F582" s="18">
        <v>419.49152542372889</v>
      </c>
      <c r="G582" s="18">
        <v>2750</v>
      </c>
      <c r="H582" s="5" t="s">
        <v>421</v>
      </c>
      <c r="I582" s="56" t="s">
        <v>517</v>
      </c>
      <c r="J582" s="67"/>
      <c r="K582" s="29"/>
      <c r="L582" s="29"/>
      <c r="M582" s="29"/>
      <c r="N582" s="29"/>
      <c r="O582" s="29"/>
      <c r="P582" s="29"/>
      <c r="Q582" s="29"/>
      <c r="R582" s="29"/>
      <c r="S582" s="29"/>
    </row>
    <row r="583" spans="1:19" customFormat="1" ht="31.5" x14ac:dyDescent="0.25">
      <c r="A583" s="31">
        <f t="shared" si="23"/>
        <v>490</v>
      </c>
      <c r="B583" s="2"/>
      <c r="C583" s="31">
        <v>106</v>
      </c>
      <c r="D583" s="2" t="s">
        <v>528</v>
      </c>
      <c r="E583" s="18">
        <v>1694.9152542372883</v>
      </c>
      <c r="F583" s="18">
        <v>305.08474576271192</v>
      </c>
      <c r="G583" s="18">
        <v>2000</v>
      </c>
      <c r="H583" s="5" t="s">
        <v>421</v>
      </c>
      <c r="I583" s="56" t="s">
        <v>517</v>
      </c>
      <c r="J583" s="67"/>
      <c r="K583" s="29"/>
      <c r="L583" s="29"/>
      <c r="M583" s="29"/>
      <c r="N583" s="29"/>
      <c r="O583" s="29"/>
      <c r="P583" s="29"/>
      <c r="Q583" s="29"/>
      <c r="R583" s="29"/>
      <c r="S583" s="29"/>
    </row>
    <row r="584" spans="1:19" customFormat="1" x14ac:dyDescent="0.25">
      <c r="A584" s="107" t="s">
        <v>532</v>
      </c>
      <c r="B584" s="108"/>
      <c r="C584" s="108"/>
      <c r="D584" s="109"/>
      <c r="E584" s="15"/>
      <c r="F584" s="16"/>
      <c r="G584" s="16"/>
      <c r="H584" s="10"/>
      <c r="I584" s="54"/>
      <c r="J584" s="67"/>
      <c r="K584" s="29"/>
      <c r="L584" s="29"/>
      <c r="M584" s="29"/>
      <c r="N584" s="29"/>
      <c r="O584" s="29"/>
      <c r="P584" s="29"/>
      <c r="Q584" s="29"/>
      <c r="R584" s="29"/>
      <c r="S584" s="29"/>
    </row>
    <row r="585" spans="1:19" customFormat="1" ht="31.5" x14ac:dyDescent="0.25">
      <c r="A585" s="31">
        <f>A583+1</f>
        <v>491</v>
      </c>
      <c r="B585" s="2"/>
      <c r="C585" s="31">
        <v>106</v>
      </c>
      <c r="D585" s="2" t="s">
        <v>516</v>
      </c>
      <c r="E585" s="18">
        <v>84.745762711864415</v>
      </c>
      <c r="F585" s="18">
        <v>15.254237288135595</v>
      </c>
      <c r="G585" s="18">
        <v>100</v>
      </c>
      <c r="H585" s="5" t="s">
        <v>421</v>
      </c>
      <c r="I585" s="56" t="s">
        <v>517</v>
      </c>
      <c r="J585" s="67"/>
      <c r="K585" s="29"/>
      <c r="L585" s="29"/>
      <c r="M585" s="29"/>
      <c r="N585" s="29"/>
      <c r="O585" s="29"/>
      <c r="P585" s="29"/>
      <c r="Q585" s="29"/>
      <c r="R585" s="29"/>
      <c r="S585" s="29"/>
    </row>
    <row r="586" spans="1:19" customFormat="1" ht="31.5" x14ac:dyDescent="0.25">
      <c r="A586" s="31">
        <f t="shared" ref="A586:A596" si="24" xml:space="preserve"> A585+1</f>
        <v>492</v>
      </c>
      <c r="B586" s="2"/>
      <c r="C586" s="31">
        <v>106</v>
      </c>
      <c r="D586" s="2" t="s">
        <v>518</v>
      </c>
      <c r="E586" s="18">
        <v>42.372881355932208</v>
      </c>
      <c r="F586" s="18">
        <v>7.6271186440677976</v>
      </c>
      <c r="G586" s="18">
        <v>50</v>
      </c>
      <c r="H586" s="5" t="s">
        <v>421</v>
      </c>
      <c r="I586" s="56" t="s">
        <v>517</v>
      </c>
      <c r="J586" s="67"/>
      <c r="K586" s="29"/>
      <c r="L586" s="29"/>
      <c r="M586" s="29"/>
      <c r="N586" s="29"/>
      <c r="O586" s="29"/>
      <c r="P586" s="29"/>
      <c r="Q586" s="29"/>
      <c r="R586" s="29"/>
      <c r="S586" s="29"/>
    </row>
    <row r="587" spans="1:19" customFormat="1" ht="31.5" x14ac:dyDescent="0.25">
      <c r="A587" s="31">
        <f t="shared" si="24"/>
        <v>493</v>
      </c>
      <c r="B587" s="2"/>
      <c r="C587" s="31">
        <v>106</v>
      </c>
      <c r="D587" s="2" t="s">
        <v>519</v>
      </c>
      <c r="E587" s="18">
        <v>254.23728813559325</v>
      </c>
      <c r="F587" s="18">
        <v>45.762711864406782</v>
      </c>
      <c r="G587" s="18">
        <v>300</v>
      </c>
      <c r="H587" s="5" t="s">
        <v>421</v>
      </c>
      <c r="I587" s="56" t="s">
        <v>517</v>
      </c>
      <c r="J587" s="67"/>
      <c r="K587" s="29"/>
      <c r="L587" s="29"/>
      <c r="M587" s="29"/>
      <c r="N587" s="29"/>
      <c r="O587" s="29"/>
      <c r="P587" s="29"/>
      <c r="Q587" s="29"/>
      <c r="R587" s="29"/>
      <c r="S587" s="29"/>
    </row>
    <row r="588" spans="1:19" customFormat="1" ht="31.5" x14ac:dyDescent="0.25">
      <c r="A588" s="31">
        <f t="shared" si="24"/>
        <v>494</v>
      </c>
      <c r="B588" s="2"/>
      <c r="C588" s="31">
        <v>106</v>
      </c>
      <c r="D588" s="2" t="s">
        <v>520</v>
      </c>
      <c r="E588" s="18">
        <v>84.745762711864415</v>
      </c>
      <c r="F588" s="18">
        <v>15.254237288135595</v>
      </c>
      <c r="G588" s="18">
        <v>100</v>
      </c>
      <c r="H588" s="5" t="s">
        <v>421</v>
      </c>
      <c r="I588" s="56" t="s">
        <v>517</v>
      </c>
      <c r="J588" s="67"/>
      <c r="K588" s="29"/>
      <c r="L588" s="29"/>
      <c r="M588" s="29"/>
      <c r="N588" s="29"/>
      <c r="O588" s="29"/>
      <c r="P588" s="29"/>
      <c r="Q588" s="29"/>
      <c r="R588" s="29"/>
      <c r="S588" s="29"/>
    </row>
    <row r="589" spans="1:19" customFormat="1" ht="31.5" x14ac:dyDescent="0.25">
      <c r="A589" s="31">
        <f t="shared" si="24"/>
        <v>495</v>
      </c>
      <c r="B589" s="2"/>
      <c r="C589" s="31">
        <v>106</v>
      </c>
      <c r="D589" s="2" t="s">
        <v>521</v>
      </c>
      <c r="E589" s="18">
        <v>762.71186440677968</v>
      </c>
      <c r="F589" s="18">
        <v>137.28813559322035</v>
      </c>
      <c r="G589" s="18">
        <v>900</v>
      </c>
      <c r="H589" s="5" t="s">
        <v>421</v>
      </c>
      <c r="I589" s="56" t="s">
        <v>517</v>
      </c>
      <c r="J589" s="67"/>
      <c r="K589" s="29"/>
      <c r="L589" s="29"/>
      <c r="M589" s="29"/>
      <c r="N589" s="29"/>
      <c r="O589" s="29"/>
      <c r="P589" s="29"/>
      <c r="Q589" s="29"/>
      <c r="R589" s="29"/>
      <c r="S589" s="29"/>
    </row>
    <row r="590" spans="1:19" customFormat="1" ht="31.5" x14ac:dyDescent="0.25">
      <c r="A590" s="31">
        <f t="shared" si="24"/>
        <v>496</v>
      </c>
      <c r="B590" s="2"/>
      <c r="C590" s="31">
        <v>106</v>
      </c>
      <c r="D590" s="2" t="s">
        <v>522</v>
      </c>
      <c r="E590" s="18">
        <v>381.35593220338984</v>
      </c>
      <c r="F590" s="18">
        <v>68.644067796610173</v>
      </c>
      <c r="G590" s="18">
        <v>450</v>
      </c>
      <c r="H590" s="5" t="s">
        <v>421</v>
      </c>
      <c r="I590" s="56" t="s">
        <v>517</v>
      </c>
      <c r="J590" s="67"/>
      <c r="K590" s="29"/>
      <c r="L590" s="29"/>
      <c r="M590" s="29"/>
      <c r="N590" s="29"/>
      <c r="O590" s="29"/>
      <c r="P590" s="29"/>
      <c r="Q590" s="29"/>
      <c r="R590" s="29"/>
      <c r="S590" s="29"/>
    </row>
    <row r="591" spans="1:19" customFormat="1" ht="31.5" x14ac:dyDescent="0.25">
      <c r="A591" s="31">
        <f t="shared" si="24"/>
        <v>497</v>
      </c>
      <c r="B591" s="2"/>
      <c r="C591" s="31">
        <v>106</v>
      </c>
      <c r="D591" s="2" t="s">
        <v>523</v>
      </c>
      <c r="E591" s="18">
        <v>211.86440677966104</v>
      </c>
      <c r="F591" s="18">
        <v>38.13559322033899</v>
      </c>
      <c r="G591" s="18">
        <v>250</v>
      </c>
      <c r="H591" s="5" t="s">
        <v>421</v>
      </c>
      <c r="I591" s="56" t="s">
        <v>517</v>
      </c>
      <c r="J591" s="67"/>
      <c r="K591" s="29"/>
      <c r="L591" s="29"/>
      <c r="M591" s="29"/>
      <c r="N591" s="29"/>
      <c r="O591" s="29"/>
      <c r="P591" s="29"/>
      <c r="Q591" s="29"/>
      <c r="R591" s="29"/>
      <c r="S591" s="29"/>
    </row>
    <row r="592" spans="1:19" customFormat="1" ht="31.5" x14ac:dyDescent="0.25">
      <c r="A592" s="31">
        <f t="shared" si="24"/>
        <v>498</v>
      </c>
      <c r="B592" s="2"/>
      <c r="C592" s="31">
        <v>106</v>
      </c>
      <c r="D592" s="2" t="s">
        <v>524</v>
      </c>
      <c r="E592" s="18">
        <v>42.372881355932208</v>
      </c>
      <c r="F592" s="18">
        <v>7.6271186440677976</v>
      </c>
      <c r="G592" s="18">
        <v>50</v>
      </c>
      <c r="H592" s="5" t="s">
        <v>421</v>
      </c>
      <c r="I592" s="56" t="s">
        <v>517</v>
      </c>
      <c r="J592" s="67"/>
      <c r="K592" s="29"/>
      <c r="L592" s="29"/>
      <c r="M592" s="29"/>
      <c r="N592" s="29"/>
      <c r="O592" s="29"/>
      <c r="P592" s="29"/>
      <c r="Q592" s="29"/>
      <c r="R592" s="29"/>
      <c r="S592" s="29"/>
    </row>
    <row r="593" spans="1:19" customFormat="1" ht="31.5" x14ac:dyDescent="0.25">
      <c r="A593" s="31">
        <f t="shared" si="24"/>
        <v>499</v>
      </c>
      <c r="B593" s="2"/>
      <c r="C593" s="31">
        <v>106</v>
      </c>
      <c r="D593" s="2" t="s">
        <v>525</v>
      </c>
      <c r="E593" s="18">
        <v>720.33898305084745</v>
      </c>
      <c r="F593" s="18">
        <v>129.66101694915255</v>
      </c>
      <c r="G593" s="18">
        <v>850</v>
      </c>
      <c r="H593" s="5" t="s">
        <v>421</v>
      </c>
      <c r="I593" s="56" t="s">
        <v>517</v>
      </c>
      <c r="J593" s="67"/>
      <c r="K593" s="29"/>
      <c r="L593" s="29"/>
      <c r="M593" s="29"/>
      <c r="N593" s="29"/>
      <c r="O593" s="29"/>
      <c r="P593" s="29"/>
      <c r="Q593" s="29"/>
      <c r="R593" s="29"/>
      <c r="S593" s="29"/>
    </row>
    <row r="594" spans="1:19" customFormat="1" ht="31.5" x14ac:dyDescent="0.25">
      <c r="A594" s="31">
        <f t="shared" si="24"/>
        <v>500</v>
      </c>
      <c r="B594" s="2"/>
      <c r="C594" s="31">
        <v>106</v>
      </c>
      <c r="D594" s="2" t="s">
        <v>526</v>
      </c>
      <c r="E594" s="18">
        <v>338.98305084745766</v>
      </c>
      <c r="F594" s="18">
        <v>61.016949152542381</v>
      </c>
      <c r="G594" s="18">
        <v>400</v>
      </c>
      <c r="H594" s="5" t="s">
        <v>421</v>
      </c>
      <c r="I594" s="56" t="s">
        <v>517</v>
      </c>
      <c r="J594" s="67"/>
      <c r="K594" s="29"/>
      <c r="L594" s="29"/>
      <c r="M594" s="29"/>
      <c r="N594" s="29"/>
      <c r="O594" s="29"/>
      <c r="P594" s="29"/>
      <c r="Q594" s="29"/>
      <c r="R594" s="29"/>
      <c r="S594" s="29"/>
    </row>
    <row r="595" spans="1:19" customFormat="1" ht="31.5" x14ac:dyDescent="0.25">
      <c r="A595" s="31">
        <f t="shared" si="24"/>
        <v>501</v>
      </c>
      <c r="B595" s="2"/>
      <c r="C595" s="31">
        <v>106</v>
      </c>
      <c r="D595" s="2" t="s">
        <v>527</v>
      </c>
      <c r="E595" s="18">
        <v>508.47457627118649</v>
      </c>
      <c r="F595" s="18">
        <v>91.525423728813564</v>
      </c>
      <c r="G595" s="18">
        <v>600</v>
      </c>
      <c r="H595" s="5" t="s">
        <v>421</v>
      </c>
      <c r="I595" s="56" t="s">
        <v>517</v>
      </c>
      <c r="J595" s="67"/>
      <c r="K595" s="29"/>
      <c r="L595" s="29"/>
      <c r="M595" s="29"/>
      <c r="N595" s="29"/>
      <c r="O595" s="29"/>
      <c r="P595" s="29"/>
      <c r="Q595" s="29"/>
      <c r="R595" s="29"/>
      <c r="S595" s="29"/>
    </row>
    <row r="596" spans="1:19" customFormat="1" ht="31.5" x14ac:dyDescent="0.25">
      <c r="A596" s="31">
        <f t="shared" si="24"/>
        <v>502</v>
      </c>
      <c r="B596" s="2"/>
      <c r="C596" s="31">
        <v>106</v>
      </c>
      <c r="D596" s="2" t="s">
        <v>528</v>
      </c>
      <c r="E596" s="18">
        <v>296.61016949152543</v>
      </c>
      <c r="F596" s="18">
        <v>53.389830508474581</v>
      </c>
      <c r="G596" s="18">
        <v>350</v>
      </c>
      <c r="H596" s="5" t="s">
        <v>421</v>
      </c>
      <c r="I596" s="56" t="s">
        <v>517</v>
      </c>
      <c r="J596" s="67"/>
      <c r="K596" s="29"/>
      <c r="L596" s="29"/>
      <c r="M596" s="29"/>
      <c r="N596" s="29"/>
      <c r="O596" s="29"/>
      <c r="P596" s="29"/>
      <c r="Q596" s="29"/>
      <c r="R596" s="29"/>
      <c r="S596" s="29"/>
    </row>
    <row r="597" spans="1:19" customFormat="1" x14ac:dyDescent="0.25">
      <c r="A597" s="107" t="s">
        <v>533</v>
      </c>
      <c r="B597" s="108"/>
      <c r="C597" s="108"/>
      <c r="D597" s="109"/>
      <c r="E597" s="15"/>
      <c r="F597" s="16"/>
      <c r="G597" s="16"/>
      <c r="H597" s="10"/>
      <c r="I597" s="54"/>
      <c r="J597" s="67"/>
      <c r="K597" s="29"/>
      <c r="L597" s="29"/>
      <c r="M597" s="29"/>
      <c r="N597" s="29"/>
      <c r="O597" s="29"/>
      <c r="P597" s="29"/>
      <c r="Q597" s="29"/>
      <c r="R597" s="29"/>
      <c r="S597" s="29"/>
    </row>
    <row r="598" spans="1:19" customFormat="1" ht="31.5" x14ac:dyDescent="0.25">
      <c r="A598" s="31">
        <f>A596+1</f>
        <v>503</v>
      </c>
      <c r="B598" s="2"/>
      <c r="C598" s="31">
        <v>106</v>
      </c>
      <c r="D598" s="2" t="s">
        <v>534</v>
      </c>
      <c r="E598" s="19">
        <v>635.59322033898309</v>
      </c>
      <c r="F598" s="19">
        <v>114.40677966101696</v>
      </c>
      <c r="G598" s="19">
        <v>750</v>
      </c>
      <c r="H598" s="6" t="s">
        <v>421</v>
      </c>
      <c r="I598" s="57" t="s">
        <v>517</v>
      </c>
      <c r="J598" s="67"/>
      <c r="K598" s="29"/>
      <c r="L598" s="29"/>
      <c r="M598" s="29"/>
      <c r="N598" s="29"/>
      <c r="O598" s="29"/>
      <c r="P598" s="29"/>
      <c r="Q598" s="29"/>
      <c r="R598" s="29"/>
      <c r="S598" s="29"/>
    </row>
    <row r="599" spans="1:19" customFormat="1" x14ac:dyDescent="0.25">
      <c r="A599" s="107" t="s">
        <v>535</v>
      </c>
      <c r="B599" s="108"/>
      <c r="C599" s="108"/>
      <c r="D599" s="108"/>
      <c r="E599" s="15"/>
      <c r="F599" s="16"/>
      <c r="G599" s="16"/>
      <c r="H599" s="10"/>
      <c r="I599" s="54"/>
      <c r="J599" s="67"/>
      <c r="K599" s="29"/>
      <c r="L599" s="29"/>
      <c r="M599" s="29"/>
      <c r="N599" s="29"/>
      <c r="O599" s="29"/>
      <c r="P599" s="29"/>
      <c r="Q599" s="29"/>
      <c r="R599" s="29"/>
      <c r="S599" s="29"/>
    </row>
    <row r="600" spans="1:19" customFormat="1" ht="31.5" x14ac:dyDescent="0.25">
      <c r="A600" s="31">
        <f>A598+1</f>
        <v>504</v>
      </c>
      <c r="B600" s="2"/>
      <c r="C600" s="31">
        <v>106</v>
      </c>
      <c r="D600" s="2" t="s">
        <v>536</v>
      </c>
      <c r="E600" s="17">
        <v>1694.9152542372883</v>
      </c>
      <c r="F600" s="17">
        <v>305.08474576271192</v>
      </c>
      <c r="G600" s="17">
        <v>2000</v>
      </c>
      <c r="H600" s="7" t="s">
        <v>421</v>
      </c>
      <c r="I600" s="55" t="s">
        <v>517</v>
      </c>
      <c r="J600" s="67"/>
      <c r="K600" s="29"/>
      <c r="L600" s="29"/>
      <c r="M600" s="29"/>
      <c r="N600" s="29"/>
      <c r="O600" s="29"/>
      <c r="P600" s="29"/>
      <c r="Q600" s="29"/>
      <c r="R600" s="29"/>
      <c r="S600" s="29"/>
    </row>
    <row r="601" spans="1:19" customFormat="1" ht="31.5" x14ac:dyDescent="0.25">
      <c r="A601" s="31">
        <f t="shared" ref="A601:A611" si="25" xml:space="preserve"> A600+1</f>
        <v>505</v>
      </c>
      <c r="B601" s="2"/>
      <c r="C601" s="31">
        <v>106</v>
      </c>
      <c r="D601" s="2" t="s">
        <v>537</v>
      </c>
      <c r="E601" s="18">
        <v>1271.1864406779662</v>
      </c>
      <c r="F601" s="18">
        <v>228.81355932203391</v>
      </c>
      <c r="G601" s="18">
        <v>1500</v>
      </c>
      <c r="H601" s="5" t="s">
        <v>421</v>
      </c>
      <c r="I601" s="56" t="s">
        <v>517</v>
      </c>
      <c r="J601" s="67"/>
      <c r="K601" s="29"/>
      <c r="L601" s="29"/>
      <c r="M601" s="29"/>
      <c r="N601" s="29"/>
      <c r="O601" s="29"/>
      <c r="P601" s="29"/>
      <c r="Q601" s="29"/>
      <c r="R601" s="29"/>
      <c r="S601" s="29"/>
    </row>
    <row r="602" spans="1:19" customFormat="1" ht="31.5" x14ac:dyDescent="0.25">
      <c r="A602" s="31">
        <f t="shared" si="25"/>
        <v>506</v>
      </c>
      <c r="B602" s="2"/>
      <c r="C602" s="31">
        <v>106</v>
      </c>
      <c r="D602" s="2" t="s">
        <v>538</v>
      </c>
      <c r="E602" s="18">
        <v>635.59322033898309</v>
      </c>
      <c r="F602" s="18">
        <v>114.40677966101696</v>
      </c>
      <c r="G602" s="18">
        <v>750</v>
      </c>
      <c r="H602" s="5" t="s">
        <v>421</v>
      </c>
      <c r="I602" s="56" t="s">
        <v>517</v>
      </c>
      <c r="J602" s="67"/>
      <c r="K602" s="29"/>
      <c r="L602" s="29"/>
      <c r="M602" s="29"/>
      <c r="N602" s="29"/>
      <c r="O602" s="29"/>
      <c r="P602" s="29"/>
      <c r="Q602" s="29"/>
      <c r="R602" s="29"/>
      <c r="S602" s="29"/>
    </row>
    <row r="603" spans="1:19" customFormat="1" ht="31.5" x14ac:dyDescent="0.25">
      <c r="A603" s="31">
        <f t="shared" si="25"/>
        <v>507</v>
      </c>
      <c r="B603" s="2"/>
      <c r="C603" s="31">
        <v>106</v>
      </c>
      <c r="D603" s="2" t="s">
        <v>539</v>
      </c>
      <c r="E603" s="18">
        <v>296.61016949152543</v>
      </c>
      <c r="F603" s="18">
        <v>53.389830508474581</v>
      </c>
      <c r="G603" s="18">
        <v>350</v>
      </c>
      <c r="H603" s="5" t="s">
        <v>421</v>
      </c>
      <c r="I603" s="56" t="s">
        <v>517</v>
      </c>
      <c r="J603" s="67"/>
      <c r="K603" s="29"/>
      <c r="L603" s="29"/>
      <c r="M603" s="29"/>
      <c r="N603" s="29"/>
      <c r="O603" s="29"/>
      <c r="P603" s="29"/>
      <c r="Q603" s="29"/>
      <c r="R603" s="29"/>
      <c r="S603" s="29"/>
    </row>
    <row r="604" spans="1:19" customFormat="1" ht="31.5" x14ac:dyDescent="0.25">
      <c r="A604" s="31">
        <f t="shared" si="25"/>
        <v>508</v>
      </c>
      <c r="B604" s="2"/>
      <c r="C604" s="31">
        <v>106</v>
      </c>
      <c r="D604" s="2" t="s">
        <v>540</v>
      </c>
      <c r="E604" s="18">
        <v>1694.9152542372883</v>
      </c>
      <c r="F604" s="18">
        <v>305.08474576271192</v>
      </c>
      <c r="G604" s="18">
        <v>2000</v>
      </c>
      <c r="H604" s="5" t="s">
        <v>421</v>
      </c>
      <c r="I604" s="56" t="s">
        <v>517</v>
      </c>
      <c r="J604" s="67"/>
      <c r="K604" s="29"/>
      <c r="L604" s="29"/>
      <c r="M604" s="29"/>
      <c r="N604" s="29"/>
      <c r="O604" s="29"/>
      <c r="P604" s="29"/>
      <c r="Q604" s="29"/>
      <c r="R604" s="29"/>
      <c r="S604" s="29"/>
    </row>
    <row r="605" spans="1:19" customFormat="1" ht="31.5" x14ac:dyDescent="0.25">
      <c r="A605" s="31">
        <f t="shared" si="25"/>
        <v>509</v>
      </c>
      <c r="B605" s="2"/>
      <c r="C605" s="31">
        <v>106</v>
      </c>
      <c r="D605" s="2" t="s">
        <v>541</v>
      </c>
      <c r="E605" s="18">
        <v>1271.1864406779662</v>
      </c>
      <c r="F605" s="18">
        <v>228.81355932203391</v>
      </c>
      <c r="G605" s="18">
        <v>1500</v>
      </c>
      <c r="H605" s="5" t="s">
        <v>421</v>
      </c>
      <c r="I605" s="56" t="s">
        <v>517</v>
      </c>
      <c r="J605" s="67"/>
      <c r="K605" s="29"/>
      <c r="L605" s="29"/>
      <c r="M605" s="29"/>
      <c r="N605" s="29"/>
      <c r="O605" s="29"/>
      <c r="P605" s="29"/>
      <c r="Q605" s="29"/>
      <c r="R605" s="29"/>
      <c r="S605" s="29"/>
    </row>
    <row r="606" spans="1:19" customFormat="1" ht="31.5" x14ac:dyDescent="0.25">
      <c r="A606" s="31">
        <f t="shared" si="25"/>
        <v>510</v>
      </c>
      <c r="B606" s="2"/>
      <c r="C606" s="31">
        <v>106</v>
      </c>
      <c r="D606" s="2" t="s">
        <v>542</v>
      </c>
      <c r="E606" s="18">
        <v>1271.1864406779662</v>
      </c>
      <c r="F606" s="18">
        <v>228.81355932203391</v>
      </c>
      <c r="G606" s="18">
        <v>1500</v>
      </c>
      <c r="H606" s="5" t="s">
        <v>421</v>
      </c>
      <c r="I606" s="56" t="s">
        <v>517</v>
      </c>
      <c r="J606" s="67"/>
      <c r="K606" s="29"/>
      <c r="L606" s="29"/>
      <c r="M606" s="29"/>
      <c r="N606" s="29"/>
      <c r="O606" s="29"/>
      <c r="P606" s="29"/>
      <c r="Q606" s="29"/>
      <c r="R606" s="29"/>
      <c r="S606" s="29"/>
    </row>
    <row r="607" spans="1:19" customFormat="1" ht="31.5" x14ac:dyDescent="0.25">
      <c r="A607" s="31">
        <f t="shared" si="25"/>
        <v>511</v>
      </c>
      <c r="B607" s="2"/>
      <c r="C607" s="31">
        <v>106</v>
      </c>
      <c r="D607" s="2" t="s">
        <v>543</v>
      </c>
      <c r="E607" s="18">
        <v>847.45762711864415</v>
      </c>
      <c r="F607" s="18">
        <v>152.54237288135596</v>
      </c>
      <c r="G607" s="18">
        <v>1000</v>
      </c>
      <c r="H607" s="5" t="s">
        <v>421</v>
      </c>
      <c r="I607" s="56" t="s">
        <v>517</v>
      </c>
      <c r="J607" s="67"/>
      <c r="K607" s="29"/>
      <c r="L607" s="29"/>
      <c r="M607" s="29"/>
      <c r="N607" s="29"/>
      <c r="O607" s="29"/>
      <c r="P607" s="29"/>
      <c r="Q607" s="29"/>
      <c r="R607" s="29"/>
      <c r="S607" s="29"/>
    </row>
    <row r="608" spans="1:19" customFormat="1" ht="31.5" x14ac:dyDescent="0.25">
      <c r="A608" s="31">
        <f t="shared" si="25"/>
        <v>512</v>
      </c>
      <c r="B608" s="2"/>
      <c r="C608" s="31">
        <v>106</v>
      </c>
      <c r="D608" s="2" t="s">
        <v>544</v>
      </c>
      <c r="E608" s="18">
        <v>635.59322033898309</v>
      </c>
      <c r="F608" s="18">
        <v>114.40677966101696</v>
      </c>
      <c r="G608" s="18">
        <v>750</v>
      </c>
      <c r="H608" s="5" t="s">
        <v>421</v>
      </c>
      <c r="I608" s="56" t="s">
        <v>517</v>
      </c>
      <c r="J608" s="67"/>
      <c r="K608" s="29"/>
      <c r="L608" s="29"/>
      <c r="M608" s="29"/>
      <c r="N608" s="29"/>
      <c r="O608" s="29"/>
      <c r="P608" s="29"/>
      <c r="Q608" s="29"/>
      <c r="R608" s="29"/>
      <c r="S608" s="29"/>
    </row>
    <row r="609" spans="1:19" customFormat="1" ht="31.5" x14ac:dyDescent="0.25">
      <c r="A609" s="31">
        <f t="shared" si="25"/>
        <v>513</v>
      </c>
      <c r="B609" s="2"/>
      <c r="C609" s="31">
        <v>106</v>
      </c>
      <c r="D609" s="2" t="s">
        <v>545</v>
      </c>
      <c r="E609" s="18">
        <v>296.61016949152543</v>
      </c>
      <c r="F609" s="18">
        <v>53.389830508474581</v>
      </c>
      <c r="G609" s="18">
        <v>350</v>
      </c>
      <c r="H609" s="5" t="s">
        <v>421</v>
      </c>
      <c r="I609" s="56" t="s">
        <v>517</v>
      </c>
      <c r="J609" s="67"/>
      <c r="K609" s="29"/>
      <c r="L609" s="29"/>
      <c r="M609" s="29"/>
      <c r="N609" s="29"/>
      <c r="O609" s="29"/>
      <c r="P609" s="29"/>
      <c r="Q609" s="29"/>
      <c r="R609" s="29"/>
      <c r="S609" s="29"/>
    </row>
    <row r="610" spans="1:19" customFormat="1" ht="31.5" x14ac:dyDescent="0.25">
      <c r="A610" s="31">
        <f t="shared" si="25"/>
        <v>514</v>
      </c>
      <c r="B610" s="2"/>
      <c r="C610" s="31">
        <v>106</v>
      </c>
      <c r="D610" s="2" t="s">
        <v>546</v>
      </c>
      <c r="E610" s="18">
        <v>635.59322033898309</v>
      </c>
      <c r="F610" s="18">
        <v>114.40677966101696</v>
      </c>
      <c r="G610" s="18">
        <v>750</v>
      </c>
      <c r="H610" s="5" t="s">
        <v>421</v>
      </c>
      <c r="I610" s="56" t="s">
        <v>517</v>
      </c>
      <c r="J610" s="67"/>
      <c r="K610" s="29"/>
      <c r="L610" s="29"/>
      <c r="M610" s="29"/>
      <c r="N610" s="29"/>
      <c r="O610" s="29"/>
      <c r="P610" s="29"/>
      <c r="Q610" s="29"/>
      <c r="R610" s="29"/>
      <c r="S610" s="29"/>
    </row>
    <row r="611" spans="1:19" customFormat="1" ht="31.5" x14ac:dyDescent="0.25">
      <c r="A611" s="31">
        <f t="shared" si="25"/>
        <v>515</v>
      </c>
      <c r="B611" s="2"/>
      <c r="C611" s="31">
        <v>106</v>
      </c>
      <c r="D611" s="2" t="s">
        <v>547</v>
      </c>
      <c r="E611" s="19">
        <v>296.61016949152543</v>
      </c>
      <c r="F611" s="19">
        <v>53.389830508474581</v>
      </c>
      <c r="G611" s="19">
        <v>350</v>
      </c>
      <c r="H611" s="6" t="s">
        <v>421</v>
      </c>
      <c r="I611" s="57" t="s">
        <v>517</v>
      </c>
      <c r="J611" s="67"/>
      <c r="K611" s="29"/>
      <c r="L611" s="29"/>
      <c r="M611" s="29"/>
      <c r="N611" s="29"/>
      <c r="O611" s="29"/>
      <c r="P611" s="29"/>
      <c r="Q611" s="29"/>
      <c r="R611" s="29"/>
      <c r="S611" s="29"/>
    </row>
    <row r="612" spans="1:19" customFormat="1" x14ac:dyDescent="0.25">
      <c r="A612" s="107" t="s">
        <v>548</v>
      </c>
      <c r="B612" s="108"/>
      <c r="C612" s="108"/>
      <c r="D612" s="108"/>
      <c r="E612" s="15"/>
      <c r="F612" s="16"/>
      <c r="G612" s="16"/>
      <c r="H612" s="10"/>
      <c r="I612" s="54"/>
      <c r="J612" s="67"/>
      <c r="K612" s="29"/>
      <c r="L612" s="29"/>
      <c r="M612" s="29"/>
      <c r="N612" s="29"/>
      <c r="O612" s="29"/>
      <c r="P612" s="29"/>
      <c r="Q612" s="29"/>
      <c r="R612" s="29"/>
      <c r="S612" s="29"/>
    </row>
    <row r="613" spans="1:19" customFormat="1" x14ac:dyDescent="0.25">
      <c r="A613" s="107" t="s">
        <v>534</v>
      </c>
      <c r="B613" s="108"/>
      <c r="C613" s="108"/>
      <c r="D613" s="109"/>
      <c r="E613" s="15"/>
      <c r="F613" s="16"/>
      <c r="G613" s="16"/>
      <c r="H613" s="10"/>
      <c r="I613" s="54"/>
      <c r="J613" s="67"/>
      <c r="K613" s="29"/>
      <c r="L613" s="29"/>
      <c r="M613" s="29"/>
      <c r="N613" s="29"/>
      <c r="O613" s="29"/>
      <c r="P613" s="29"/>
      <c r="Q613" s="29"/>
      <c r="R613" s="29"/>
      <c r="S613" s="29"/>
    </row>
    <row r="614" spans="1:19" customFormat="1" ht="31.5" x14ac:dyDescent="0.25">
      <c r="A614" s="31">
        <f>A611+1</f>
        <v>516</v>
      </c>
      <c r="B614" s="2"/>
      <c r="C614" s="31">
        <v>106</v>
      </c>
      <c r="D614" s="2" t="s">
        <v>508</v>
      </c>
      <c r="E614" s="18">
        <v>423.72881355932208</v>
      </c>
      <c r="F614" s="18">
        <v>76.27118644067798</v>
      </c>
      <c r="G614" s="18">
        <v>500</v>
      </c>
      <c r="H614" s="5" t="s">
        <v>421</v>
      </c>
      <c r="I614" s="56" t="s">
        <v>517</v>
      </c>
      <c r="J614" s="67"/>
      <c r="K614" s="29"/>
      <c r="L614" s="29"/>
      <c r="M614" s="29"/>
      <c r="N614" s="29"/>
      <c r="O614" s="29"/>
      <c r="P614" s="29"/>
      <c r="Q614" s="29"/>
      <c r="R614" s="29"/>
      <c r="S614" s="29"/>
    </row>
    <row r="615" spans="1:19" customFormat="1" ht="31.5" x14ac:dyDescent="0.25">
      <c r="A615" s="31">
        <f xml:space="preserve"> A614+1</f>
        <v>517</v>
      </c>
      <c r="B615" s="2"/>
      <c r="C615" s="31">
        <v>106</v>
      </c>
      <c r="D615" s="2" t="s">
        <v>509</v>
      </c>
      <c r="E615" s="18">
        <v>211.86440677966104</v>
      </c>
      <c r="F615" s="18">
        <v>38.13559322033899</v>
      </c>
      <c r="G615" s="18">
        <v>250</v>
      </c>
      <c r="H615" s="5" t="s">
        <v>421</v>
      </c>
      <c r="I615" s="56" t="s">
        <v>517</v>
      </c>
      <c r="J615" s="67"/>
      <c r="K615" s="29"/>
      <c r="L615" s="29"/>
      <c r="M615" s="29"/>
      <c r="N615" s="29"/>
      <c r="O615" s="29"/>
      <c r="P615" s="29"/>
      <c r="Q615" s="29"/>
      <c r="R615" s="29"/>
      <c r="S615" s="29"/>
    </row>
    <row r="616" spans="1:19" customFormat="1" ht="31.5" x14ac:dyDescent="0.25">
      <c r="A616" s="31">
        <f xml:space="preserve"> A615+1</f>
        <v>518</v>
      </c>
      <c r="B616" s="2"/>
      <c r="C616" s="31">
        <v>106</v>
      </c>
      <c r="D616" s="2" t="s">
        <v>510</v>
      </c>
      <c r="E616" s="18">
        <v>42.372881355932208</v>
      </c>
      <c r="F616" s="18">
        <v>7.6271186440677976</v>
      </c>
      <c r="G616" s="18">
        <v>50</v>
      </c>
      <c r="H616" s="5" t="s">
        <v>421</v>
      </c>
      <c r="I616" s="56" t="s">
        <v>517</v>
      </c>
      <c r="J616" s="67"/>
      <c r="K616" s="29"/>
      <c r="L616" s="29"/>
      <c r="M616" s="29"/>
      <c r="N616" s="29"/>
      <c r="O616" s="29"/>
      <c r="P616" s="29"/>
      <c r="Q616" s="29"/>
      <c r="R616" s="29"/>
      <c r="S616" s="29"/>
    </row>
    <row r="617" spans="1:19" customFormat="1" x14ac:dyDescent="0.25">
      <c r="A617" s="107" t="s">
        <v>535</v>
      </c>
      <c r="B617" s="108"/>
      <c r="C617" s="108"/>
      <c r="D617" s="109"/>
      <c r="E617" s="15"/>
      <c r="F617" s="16"/>
      <c r="G617" s="16"/>
      <c r="H617" s="10"/>
      <c r="I617" s="54"/>
      <c r="J617" s="67"/>
      <c r="K617" s="29"/>
      <c r="L617" s="29"/>
      <c r="M617" s="29"/>
      <c r="N617" s="29"/>
      <c r="O617" s="29"/>
      <c r="P617" s="29"/>
      <c r="Q617" s="29"/>
      <c r="R617" s="29"/>
      <c r="S617" s="29"/>
    </row>
    <row r="618" spans="1:19" customFormat="1" x14ac:dyDescent="0.25">
      <c r="A618" s="107" t="s">
        <v>508</v>
      </c>
      <c r="B618" s="108"/>
      <c r="C618" s="108"/>
      <c r="D618" s="109"/>
      <c r="E618" s="15"/>
      <c r="F618" s="16"/>
      <c r="G618" s="16"/>
      <c r="H618" s="10"/>
      <c r="I618" s="54"/>
      <c r="J618" s="67"/>
      <c r="K618" s="29"/>
      <c r="L618" s="29"/>
      <c r="M618" s="29"/>
      <c r="N618" s="29"/>
      <c r="O618" s="29"/>
      <c r="P618" s="29"/>
      <c r="Q618" s="29"/>
      <c r="R618" s="29"/>
      <c r="S618" s="29"/>
    </row>
    <row r="619" spans="1:19" customFormat="1" ht="31.5" x14ac:dyDescent="0.25">
      <c r="A619" s="31">
        <f>A616+1</f>
        <v>519</v>
      </c>
      <c r="B619" s="2"/>
      <c r="C619" s="31">
        <v>106</v>
      </c>
      <c r="D619" s="2" t="s">
        <v>536</v>
      </c>
      <c r="E619" s="18">
        <v>1271.1864406779662</v>
      </c>
      <c r="F619" s="18">
        <v>228.81355932203391</v>
      </c>
      <c r="G619" s="18">
        <v>1500</v>
      </c>
      <c r="H619" s="5" t="s">
        <v>421</v>
      </c>
      <c r="I619" s="56" t="s">
        <v>517</v>
      </c>
      <c r="J619" s="67"/>
      <c r="K619" s="29"/>
      <c r="L619" s="29"/>
      <c r="M619" s="29"/>
      <c r="N619" s="29"/>
      <c r="O619" s="29"/>
      <c r="P619" s="29"/>
      <c r="Q619" s="29"/>
      <c r="R619" s="29"/>
      <c r="S619" s="29"/>
    </row>
    <row r="620" spans="1:19" customFormat="1" ht="31.5" x14ac:dyDescent="0.25">
      <c r="A620" s="31">
        <f t="shared" ref="A620:A630" si="26" xml:space="preserve"> A619+1</f>
        <v>520</v>
      </c>
      <c r="B620" s="2"/>
      <c r="C620" s="31">
        <v>106</v>
      </c>
      <c r="D620" s="2" t="s">
        <v>537</v>
      </c>
      <c r="E620" s="18">
        <v>847.45762711864415</v>
      </c>
      <c r="F620" s="18">
        <v>152.54237288135596</v>
      </c>
      <c r="G620" s="18">
        <v>1000</v>
      </c>
      <c r="H620" s="5" t="s">
        <v>421</v>
      </c>
      <c r="I620" s="56" t="s">
        <v>517</v>
      </c>
      <c r="J620" s="67"/>
      <c r="K620" s="29"/>
      <c r="L620" s="29"/>
      <c r="M620" s="29"/>
      <c r="N620" s="29"/>
      <c r="O620" s="29"/>
      <c r="P620" s="29"/>
      <c r="Q620" s="29"/>
      <c r="R620" s="29"/>
      <c r="S620" s="29"/>
    </row>
    <row r="621" spans="1:19" customFormat="1" ht="31.5" x14ac:dyDescent="0.25">
      <c r="A621" s="31">
        <f t="shared" si="26"/>
        <v>521</v>
      </c>
      <c r="B621" s="2"/>
      <c r="C621" s="31">
        <v>106</v>
      </c>
      <c r="D621" s="2" t="s">
        <v>538</v>
      </c>
      <c r="E621" s="18">
        <v>423.72881355932208</v>
      </c>
      <c r="F621" s="18">
        <v>76.27118644067798</v>
      </c>
      <c r="G621" s="18">
        <v>500</v>
      </c>
      <c r="H621" s="5" t="s">
        <v>421</v>
      </c>
      <c r="I621" s="56" t="s">
        <v>517</v>
      </c>
      <c r="J621" s="67"/>
      <c r="K621" s="29"/>
      <c r="L621" s="29"/>
      <c r="M621" s="29"/>
      <c r="N621" s="29"/>
      <c r="O621" s="29"/>
      <c r="P621" s="29"/>
      <c r="Q621" s="29"/>
      <c r="R621" s="29"/>
      <c r="S621" s="29"/>
    </row>
    <row r="622" spans="1:19" customFormat="1" ht="31.5" x14ac:dyDescent="0.25">
      <c r="A622" s="31">
        <f t="shared" si="26"/>
        <v>522</v>
      </c>
      <c r="B622" s="2"/>
      <c r="C622" s="31">
        <v>106</v>
      </c>
      <c r="D622" s="2" t="s">
        <v>539</v>
      </c>
      <c r="E622" s="18">
        <v>296.61016949152543</v>
      </c>
      <c r="F622" s="18">
        <v>53.389830508474581</v>
      </c>
      <c r="G622" s="18">
        <v>350</v>
      </c>
      <c r="H622" s="5" t="s">
        <v>421</v>
      </c>
      <c r="I622" s="56" t="s">
        <v>517</v>
      </c>
      <c r="J622" s="67"/>
      <c r="K622" s="29"/>
      <c r="L622" s="29"/>
      <c r="M622" s="29"/>
      <c r="N622" s="29"/>
      <c r="O622" s="29"/>
      <c r="P622" s="29"/>
      <c r="Q622" s="29"/>
      <c r="R622" s="29"/>
      <c r="S622" s="29"/>
    </row>
    <row r="623" spans="1:19" customFormat="1" ht="31.5" x14ac:dyDescent="0.25">
      <c r="A623" s="31">
        <f t="shared" si="26"/>
        <v>523</v>
      </c>
      <c r="B623" s="2"/>
      <c r="C623" s="31">
        <v>106</v>
      </c>
      <c r="D623" s="2" t="s">
        <v>540</v>
      </c>
      <c r="E623" s="18">
        <v>1271.1864406779662</v>
      </c>
      <c r="F623" s="18">
        <v>228.81355932203391</v>
      </c>
      <c r="G623" s="18">
        <v>1500</v>
      </c>
      <c r="H623" s="5" t="s">
        <v>421</v>
      </c>
      <c r="I623" s="56" t="s">
        <v>517</v>
      </c>
      <c r="J623" s="67"/>
      <c r="K623" s="29"/>
      <c r="L623" s="29"/>
      <c r="M623" s="29"/>
      <c r="N623" s="29"/>
      <c r="O623" s="29"/>
      <c r="P623" s="29"/>
      <c r="Q623" s="29"/>
      <c r="R623" s="29"/>
      <c r="S623" s="29"/>
    </row>
    <row r="624" spans="1:19" customFormat="1" ht="31.5" x14ac:dyDescent="0.25">
      <c r="A624" s="31">
        <f t="shared" si="26"/>
        <v>524</v>
      </c>
      <c r="B624" s="2"/>
      <c r="C624" s="31">
        <v>106</v>
      </c>
      <c r="D624" s="2" t="s">
        <v>541</v>
      </c>
      <c r="E624" s="18">
        <v>847.45762711864415</v>
      </c>
      <c r="F624" s="18">
        <v>152.54237288135596</v>
      </c>
      <c r="G624" s="18">
        <v>1000</v>
      </c>
      <c r="H624" s="5" t="s">
        <v>421</v>
      </c>
      <c r="I624" s="56" t="s">
        <v>517</v>
      </c>
      <c r="J624" s="67"/>
      <c r="K624" s="29"/>
      <c r="L624" s="29"/>
      <c r="M624" s="29"/>
      <c r="N624" s="29"/>
      <c r="O624" s="29"/>
      <c r="P624" s="29"/>
      <c r="Q624" s="29"/>
      <c r="R624" s="29"/>
      <c r="S624" s="29"/>
    </row>
    <row r="625" spans="1:19" customFormat="1" ht="31.5" x14ac:dyDescent="0.25">
      <c r="A625" s="31">
        <f t="shared" si="26"/>
        <v>525</v>
      </c>
      <c r="B625" s="2"/>
      <c r="C625" s="31">
        <v>106</v>
      </c>
      <c r="D625" s="2" t="s">
        <v>542</v>
      </c>
      <c r="E625" s="18">
        <v>635.59322033898309</v>
      </c>
      <c r="F625" s="18">
        <v>114.40677966101696</v>
      </c>
      <c r="G625" s="18">
        <v>750</v>
      </c>
      <c r="H625" s="5" t="s">
        <v>421</v>
      </c>
      <c r="I625" s="56" t="s">
        <v>517</v>
      </c>
      <c r="J625" s="67"/>
      <c r="K625" s="29"/>
      <c r="L625" s="29"/>
      <c r="M625" s="29"/>
      <c r="N625" s="29"/>
      <c r="O625" s="29"/>
      <c r="P625" s="29"/>
      <c r="Q625" s="29"/>
      <c r="R625" s="29"/>
      <c r="S625" s="29"/>
    </row>
    <row r="626" spans="1:19" customFormat="1" ht="31.5" x14ac:dyDescent="0.25">
      <c r="A626" s="31">
        <f t="shared" si="26"/>
        <v>526</v>
      </c>
      <c r="B626" s="2"/>
      <c r="C626" s="31">
        <v>106</v>
      </c>
      <c r="D626" s="2" t="s">
        <v>543</v>
      </c>
      <c r="E626" s="18">
        <v>423.72881355932208</v>
      </c>
      <c r="F626" s="18">
        <v>76.27118644067798</v>
      </c>
      <c r="G626" s="18">
        <v>500</v>
      </c>
      <c r="H626" s="5" t="s">
        <v>421</v>
      </c>
      <c r="I626" s="56" t="s">
        <v>517</v>
      </c>
      <c r="J626" s="67"/>
      <c r="K626" s="29"/>
      <c r="L626" s="29"/>
      <c r="M626" s="29"/>
      <c r="N626" s="29"/>
      <c r="O626" s="29"/>
      <c r="P626" s="29"/>
      <c r="Q626" s="29"/>
      <c r="R626" s="29"/>
      <c r="S626" s="29"/>
    </row>
    <row r="627" spans="1:19" customFormat="1" ht="31.5" x14ac:dyDescent="0.25">
      <c r="A627" s="31">
        <f t="shared" si="26"/>
        <v>527</v>
      </c>
      <c r="B627" s="2"/>
      <c r="C627" s="31">
        <v>106</v>
      </c>
      <c r="D627" s="2" t="s">
        <v>544</v>
      </c>
      <c r="E627" s="18">
        <v>423.72881355932208</v>
      </c>
      <c r="F627" s="18">
        <v>76.27118644067798</v>
      </c>
      <c r="G627" s="18">
        <v>500</v>
      </c>
      <c r="H627" s="5" t="s">
        <v>421</v>
      </c>
      <c r="I627" s="56" t="s">
        <v>517</v>
      </c>
      <c r="J627" s="67"/>
      <c r="K627" s="29"/>
      <c r="L627" s="29"/>
      <c r="M627" s="29"/>
      <c r="N627" s="29"/>
      <c r="O627" s="29"/>
      <c r="P627" s="29"/>
      <c r="Q627" s="29"/>
      <c r="R627" s="29"/>
      <c r="S627" s="29"/>
    </row>
    <row r="628" spans="1:19" customFormat="1" ht="31.5" x14ac:dyDescent="0.25">
      <c r="A628" s="31">
        <f t="shared" si="26"/>
        <v>528</v>
      </c>
      <c r="B628" s="2"/>
      <c r="C628" s="31">
        <v>106</v>
      </c>
      <c r="D628" s="2" t="s">
        <v>545</v>
      </c>
      <c r="E628" s="18">
        <v>296.61016949152543</v>
      </c>
      <c r="F628" s="18">
        <v>53.389830508474581</v>
      </c>
      <c r="G628" s="18">
        <v>350</v>
      </c>
      <c r="H628" s="5" t="s">
        <v>421</v>
      </c>
      <c r="I628" s="56" t="s">
        <v>517</v>
      </c>
      <c r="J628" s="67"/>
      <c r="K628" s="29"/>
      <c r="L628" s="29"/>
      <c r="M628" s="29"/>
      <c r="N628" s="29"/>
      <c r="O628" s="29"/>
      <c r="P628" s="29"/>
      <c r="Q628" s="29"/>
      <c r="R628" s="29"/>
      <c r="S628" s="29"/>
    </row>
    <row r="629" spans="1:19" customFormat="1" ht="31.5" x14ac:dyDescent="0.25">
      <c r="A629" s="31">
        <f t="shared" si="26"/>
        <v>529</v>
      </c>
      <c r="B629" s="2"/>
      <c r="C629" s="31">
        <v>106</v>
      </c>
      <c r="D629" s="2" t="s">
        <v>546</v>
      </c>
      <c r="E629" s="18">
        <v>423.72881355932208</v>
      </c>
      <c r="F629" s="18">
        <v>76.27118644067798</v>
      </c>
      <c r="G629" s="18">
        <v>500</v>
      </c>
      <c r="H629" s="5" t="s">
        <v>421</v>
      </c>
      <c r="I629" s="56" t="s">
        <v>517</v>
      </c>
      <c r="J629" s="67"/>
      <c r="K629" s="29"/>
      <c r="L629" s="29"/>
      <c r="M629" s="29"/>
      <c r="N629" s="29"/>
      <c r="O629" s="29"/>
      <c r="P629" s="29"/>
      <c r="Q629" s="29"/>
      <c r="R629" s="29"/>
      <c r="S629" s="29"/>
    </row>
    <row r="630" spans="1:19" customFormat="1" ht="31.5" x14ac:dyDescent="0.25">
      <c r="A630" s="31">
        <f t="shared" si="26"/>
        <v>530</v>
      </c>
      <c r="B630" s="2"/>
      <c r="C630" s="31">
        <v>106</v>
      </c>
      <c r="D630" s="2" t="s">
        <v>547</v>
      </c>
      <c r="E630" s="18">
        <v>296.61016949152543</v>
      </c>
      <c r="F630" s="18">
        <v>53.389830508474581</v>
      </c>
      <c r="G630" s="18">
        <v>350</v>
      </c>
      <c r="H630" s="5" t="s">
        <v>421</v>
      </c>
      <c r="I630" s="56" t="s">
        <v>517</v>
      </c>
      <c r="J630" s="67"/>
      <c r="K630" s="29"/>
      <c r="L630" s="29"/>
      <c r="M630" s="29"/>
      <c r="N630" s="29"/>
      <c r="O630" s="29"/>
      <c r="P630" s="29"/>
      <c r="Q630" s="29"/>
      <c r="R630" s="29"/>
      <c r="S630" s="29"/>
    </row>
    <row r="631" spans="1:19" customFormat="1" x14ac:dyDescent="0.25">
      <c r="A631" s="107" t="s">
        <v>509</v>
      </c>
      <c r="B631" s="108"/>
      <c r="C631" s="108"/>
      <c r="D631" s="109"/>
      <c r="E631" s="15"/>
      <c r="F631" s="16"/>
      <c r="G631" s="16"/>
      <c r="H631" s="10"/>
      <c r="I631" s="54"/>
      <c r="J631" s="67"/>
      <c r="K631" s="29"/>
      <c r="L631" s="29"/>
      <c r="M631" s="29"/>
      <c r="N631" s="29"/>
      <c r="O631" s="29"/>
      <c r="P631" s="29"/>
      <c r="Q631" s="29"/>
      <c r="R631" s="29"/>
      <c r="S631" s="29"/>
    </row>
    <row r="632" spans="1:19" customFormat="1" ht="31.5" x14ac:dyDescent="0.25">
      <c r="A632" s="31">
        <f>A630+1</f>
        <v>531</v>
      </c>
      <c r="B632" s="2"/>
      <c r="C632" s="31">
        <v>106</v>
      </c>
      <c r="D632" s="2" t="s">
        <v>536</v>
      </c>
      <c r="E632" s="18">
        <v>677.96610169491532</v>
      </c>
      <c r="F632" s="18">
        <v>122.03389830508476</v>
      </c>
      <c r="G632" s="18">
        <v>800</v>
      </c>
      <c r="H632" s="5" t="s">
        <v>421</v>
      </c>
      <c r="I632" s="56" t="s">
        <v>517</v>
      </c>
      <c r="J632" s="67"/>
      <c r="K632" s="29"/>
      <c r="L632" s="29"/>
      <c r="M632" s="29"/>
      <c r="N632" s="29"/>
      <c r="O632" s="29"/>
      <c r="P632" s="29"/>
      <c r="Q632" s="29"/>
      <c r="R632" s="29"/>
      <c r="S632" s="29"/>
    </row>
    <row r="633" spans="1:19" customFormat="1" ht="31.5" x14ac:dyDescent="0.25">
      <c r="A633" s="31">
        <f t="shared" ref="A633:A643" si="27" xml:space="preserve"> A632+1</f>
        <v>532</v>
      </c>
      <c r="B633" s="2"/>
      <c r="C633" s="31">
        <v>106</v>
      </c>
      <c r="D633" s="2" t="s">
        <v>537</v>
      </c>
      <c r="E633" s="18">
        <v>423.72881355932208</v>
      </c>
      <c r="F633" s="18">
        <v>76.27118644067798</v>
      </c>
      <c r="G633" s="18">
        <v>500</v>
      </c>
      <c r="H633" s="5" t="s">
        <v>421</v>
      </c>
      <c r="I633" s="56" t="s">
        <v>517</v>
      </c>
      <c r="J633" s="67"/>
      <c r="K633" s="29"/>
      <c r="L633" s="29"/>
      <c r="M633" s="29"/>
      <c r="N633" s="29"/>
      <c r="O633" s="29"/>
      <c r="P633" s="29"/>
      <c r="Q633" s="29"/>
      <c r="R633" s="29"/>
      <c r="S633" s="29"/>
    </row>
    <row r="634" spans="1:19" customFormat="1" ht="31.5" x14ac:dyDescent="0.25">
      <c r="A634" s="31">
        <f t="shared" si="27"/>
        <v>533</v>
      </c>
      <c r="B634" s="2"/>
      <c r="C634" s="31">
        <v>106</v>
      </c>
      <c r="D634" s="2" t="s">
        <v>538</v>
      </c>
      <c r="E634" s="18">
        <v>211.86440677966104</v>
      </c>
      <c r="F634" s="18">
        <v>38.13559322033899</v>
      </c>
      <c r="G634" s="18">
        <v>250</v>
      </c>
      <c r="H634" s="5" t="s">
        <v>421</v>
      </c>
      <c r="I634" s="56" t="s">
        <v>517</v>
      </c>
      <c r="J634" s="67"/>
      <c r="K634" s="29"/>
      <c r="L634" s="29"/>
      <c r="M634" s="29"/>
      <c r="N634" s="29"/>
      <c r="O634" s="29"/>
      <c r="P634" s="29"/>
      <c r="Q634" s="29"/>
      <c r="R634" s="29"/>
      <c r="S634" s="29"/>
    </row>
    <row r="635" spans="1:19" customFormat="1" ht="31.5" x14ac:dyDescent="0.25">
      <c r="A635" s="31">
        <f t="shared" si="27"/>
        <v>534</v>
      </c>
      <c r="B635" s="2"/>
      <c r="C635" s="31">
        <v>106</v>
      </c>
      <c r="D635" s="2" t="s">
        <v>539</v>
      </c>
      <c r="E635" s="18">
        <v>127.11864406779662</v>
      </c>
      <c r="F635" s="18">
        <v>22.881355932203391</v>
      </c>
      <c r="G635" s="18">
        <v>150</v>
      </c>
      <c r="H635" s="5" t="s">
        <v>421</v>
      </c>
      <c r="I635" s="56" t="s">
        <v>517</v>
      </c>
      <c r="J635" s="67"/>
      <c r="K635" s="29"/>
      <c r="L635" s="29"/>
      <c r="M635" s="29"/>
      <c r="N635" s="29"/>
      <c r="O635" s="29"/>
      <c r="P635" s="29"/>
      <c r="Q635" s="29"/>
      <c r="R635" s="29"/>
      <c r="S635" s="29"/>
    </row>
    <row r="636" spans="1:19" customFormat="1" ht="31.5" x14ac:dyDescent="0.25">
      <c r="A636" s="31">
        <f t="shared" si="27"/>
        <v>535</v>
      </c>
      <c r="B636" s="2"/>
      <c r="C636" s="31">
        <v>106</v>
      </c>
      <c r="D636" s="2" t="s">
        <v>540</v>
      </c>
      <c r="E636" s="18">
        <v>677.96610169491532</v>
      </c>
      <c r="F636" s="18">
        <v>122.03389830508476</v>
      </c>
      <c r="G636" s="18">
        <v>800</v>
      </c>
      <c r="H636" s="5" t="s">
        <v>421</v>
      </c>
      <c r="I636" s="56" t="s">
        <v>517</v>
      </c>
      <c r="J636" s="67"/>
      <c r="K636" s="29"/>
      <c r="L636" s="29"/>
      <c r="M636" s="29"/>
      <c r="N636" s="29"/>
      <c r="O636" s="29"/>
      <c r="P636" s="29"/>
      <c r="Q636" s="29"/>
      <c r="R636" s="29"/>
      <c r="S636" s="29"/>
    </row>
    <row r="637" spans="1:19" customFormat="1" ht="31.5" x14ac:dyDescent="0.25">
      <c r="A637" s="31">
        <f t="shared" si="27"/>
        <v>536</v>
      </c>
      <c r="B637" s="2"/>
      <c r="C637" s="31">
        <v>106</v>
      </c>
      <c r="D637" s="2" t="s">
        <v>541</v>
      </c>
      <c r="E637" s="18">
        <v>423.72881355932208</v>
      </c>
      <c r="F637" s="18">
        <v>76.27118644067798</v>
      </c>
      <c r="G637" s="18">
        <v>500</v>
      </c>
      <c r="H637" s="5" t="s">
        <v>421</v>
      </c>
      <c r="I637" s="56" t="s">
        <v>517</v>
      </c>
      <c r="J637" s="67"/>
      <c r="K637" s="29"/>
      <c r="L637" s="29"/>
      <c r="M637" s="29"/>
      <c r="N637" s="29"/>
      <c r="O637" s="29"/>
      <c r="P637" s="29"/>
      <c r="Q637" s="29"/>
      <c r="R637" s="29"/>
      <c r="S637" s="29"/>
    </row>
    <row r="638" spans="1:19" customFormat="1" ht="31.5" x14ac:dyDescent="0.25">
      <c r="A638" s="31">
        <f t="shared" si="27"/>
        <v>537</v>
      </c>
      <c r="B638" s="2"/>
      <c r="C638" s="31">
        <v>106</v>
      </c>
      <c r="D638" s="2" t="s">
        <v>542</v>
      </c>
      <c r="E638" s="18">
        <v>338.98305084745766</v>
      </c>
      <c r="F638" s="18">
        <v>61.016949152542381</v>
      </c>
      <c r="G638" s="18">
        <v>400</v>
      </c>
      <c r="H638" s="5" t="s">
        <v>421</v>
      </c>
      <c r="I638" s="56" t="s">
        <v>517</v>
      </c>
      <c r="J638" s="67"/>
      <c r="K638" s="29"/>
      <c r="L638" s="29"/>
      <c r="M638" s="29"/>
      <c r="N638" s="29"/>
      <c r="O638" s="29"/>
      <c r="P638" s="29"/>
      <c r="Q638" s="29"/>
      <c r="R638" s="29"/>
      <c r="S638" s="29"/>
    </row>
    <row r="639" spans="1:19" customFormat="1" ht="31.5" x14ac:dyDescent="0.25">
      <c r="A639" s="31">
        <f t="shared" si="27"/>
        <v>538</v>
      </c>
      <c r="B639" s="2"/>
      <c r="C639" s="31">
        <v>106</v>
      </c>
      <c r="D639" s="2" t="s">
        <v>543</v>
      </c>
      <c r="E639" s="18">
        <v>254.23728813559325</v>
      </c>
      <c r="F639" s="18">
        <v>45.762711864406782</v>
      </c>
      <c r="G639" s="18">
        <v>300</v>
      </c>
      <c r="H639" s="5" t="s">
        <v>421</v>
      </c>
      <c r="I639" s="56" t="s">
        <v>517</v>
      </c>
      <c r="J639" s="67"/>
      <c r="K639" s="29"/>
      <c r="L639" s="29"/>
      <c r="M639" s="29"/>
      <c r="N639" s="29"/>
      <c r="O639" s="29"/>
      <c r="P639" s="29"/>
      <c r="Q639" s="29"/>
      <c r="R639" s="29"/>
      <c r="S639" s="29"/>
    </row>
    <row r="640" spans="1:19" customFormat="1" ht="31.5" x14ac:dyDescent="0.25">
      <c r="A640" s="31">
        <f t="shared" si="27"/>
        <v>539</v>
      </c>
      <c r="B640" s="2"/>
      <c r="C640" s="31">
        <v>106</v>
      </c>
      <c r="D640" s="2" t="s">
        <v>544</v>
      </c>
      <c r="E640" s="18">
        <v>211.86440677966104</v>
      </c>
      <c r="F640" s="18">
        <v>38.13559322033899</v>
      </c>
      <c r="G640" s="18">
        <v>250</v>
      </c>
      <c r="H640" s="5" t="s">
        <v>421</v>
      </c>
      <c r="I640" s="56" t="s">
        <v>517</v>
      </c>
      <c r="J640" s="67"/>
      <c r="K640" s="29"/>
      <c r="L640" s="29"/>
      <c r="M640" s="29"/>
      <c r="N640" s="29"/>
      <c r="O640" s="29"/>
      <c r="P640" s="29"/>
      <c r="Q640" s="29"/>
      <c r="R640" s="29"/>
      <c r="S640" s="29"/>
    </row>
    <row r="641" spans="1:19" customFormat="1" ht="31.5" x14ac:dyDescent="0.25">
      <c r="A641" s="31">
        <f t="shared" si="27"/>
        <v>540</v>
      </c>
      <c r="B641" s="2"/>
      <c r="C641" s="31">
        <v>106</v>
      </c>
      <c r="D641" s="2" t="s">
        <v>545</v>
      </c>
      <c r="E641" s="18">
        <v>127.11864406779662</v>
      </c>
      <c r="F641" s="18">
        <v>22.881355932203391</v>
      </c>
      <c r="G641" s="18">
        <v>150</v>
      </c>
      <c r="H641" s="5" t="s">
        <v>421</v>
      </c>
      <c r="I641" s="56" t="s">
        <v>517</v>
      </c>
      <c r="J641" s="67"/>
      <c r="K641" s="29"/>
      <c r="L641" s="29"/>
      <c r="M641" s="29"/>
      <c r="N641" s="29"/>
      <c r="O641" s="29"/>
      <c r="P641" s="29"/>
      <c r="Q641" s="29"/>
      <c r="R641" s="29"/>
      <c r="S641" s="29"/>
    </row>
    <row r="642" spans="1:19" customFormat="1" ht="31.5" x14ac:dyDescent="0.25">
      <c r="A642" s="31">
        <f t="shared" si="27"/>
        <v>541</v>
      </c>
      <c r="B642" s="2"/>
      <c r="C642" s="31">
        <v>106</v>
      </c>
      <c r="D642" s="2" t="s">
        <v>546</v>
      </c>
      <c r="E642" s="18">
        <v>211.86440677966104</v>
      </c>
      <c r="F642" s="18">
        <v>38.13559322033899</v>
      </c>
      <c r="G642" s="18">
        <v>250</v>
      </c>
      <c r="H642" s="5" t="s">
        <v>421</v>
      </c>
      <c r="I642" s="56" t="s">
        <v>517</v>
      </c>
      <c r="J642" s="67"/>
      <c r="K642" s="29"/>
      <c r="L642" s="29"/>
      <c r="M642" s="29"/>
      <c r="N642" s="29"/>
      <c r="O642" s="29"/>
      <c r="P642" s="29"/>
      <c r="Q642" s="29"/>
      <c r="R642" s="29"/>
      <c r="S642" s="29"/>
    </row>
    <row r="643" spans="1:19" customFormat="1" ht="31.5" x14ac:dyDescent="0.25">
      <c r="A643" s="31">
        <f t="shared" si="27"/>
        <v>542</v>
      </c>
      <c r="B643" s="2"/>
      <c r="C643" s="31">
        <v>106</v>
      </c>
      <c r="D643" s="2" t="s">
        <v>547</v>
      </c>
      <c r="E643" s="19">
        <v>127.11864406779662</v>
      </c>
      <c r="F643" s="19">
        <v>22.881355932203391</v>
      </c>
      <c r="G643" s="19">
        <v>150</v>
      </c>
      <c r="H643" s="6" t="s">
        <v>421</v>
      </c>
      <c r="I643" s="57" t="s">
        <v>517</v>
      </c>
      <c r="J643" s="67"/>
      <c r="K643" s="29"/>
      <c r="L643" s="29"/>
      <c r="M643" s="29"/>
      <c r="N643" s="29"/>
      <c r="O643" s="29"/>
      <c r="P643" s="29"/>
      <c r="Q643" s="29"/>
      <c r="R643" s="29"/>
      <c r="S643" s="29"/>
    </row>
    <row r="644" spans="1:19" customFormat="1" x14ac:dyDescent="0.25">
      <c r="A644" s="107" t="s">
        <v>510</v>
      </c>
      <c r="B644" s="108"/>
      <c r="C644" s="108"/>
      <c r="D644" s="109"/>
      <c r="E644" s="15"/>
      <c r="F644" s="16"/>
      <c r="G644" s="16"/>
      <c r="H644" s="10"/>
      <c r="I644" s="54"/>
      <c r="J644" s="67"/>
      <c r="K644" s="29"/>
      <c r="L644" s="29"/>
      <c r="M644" s="29"/>
      <c r="N644" s="29"/>
      <c r="O644" s="29"/>
      <c r="P644" s="29"/>
      <c r="Q644" s="29"/>
      <c r="R644" s="29"/>
      <c r="S644" s="29"/>
    </row>
    <row r="645" spans="1:19" customFormat="1" ht="31.5" x14ac:dyDescent="0.25">
      <c r="A645" s="31">
        <f>A643+1</f>
        <v>543</v>
      </c>
      <c r="B645" s="2"/>
      <c r="C645" s="31">
        <v>106</v>
      </c>
      <c r="D645" s="2" t="s">
        <v>536</v>
      </c>
      <c r="E645" s="17">
        <v>169.49152542372883</v>
      </c>
      <c r="F645" s="17">
        <v>30.50847457627119</v>
      </c>
      <c r="G645" s="17">
        <v>200</v>
      </c>
      <c r="H645" s="7" t="s">
        <v>421</v>
      </c>
      <c r="I645" s="55" t="s">
        <v>517</v>
      </c>
      <c r="J645" s="67"/>
      <c r="K645" s="29"/>
      <c r="L645" s="29"/>
      <c r="M645" s="29"/>
      <c r="N645" s="29"/>
      <c r="O645" s="29"/>
      <c r="P645" s="29"/>
      <c r="Q645" s="29"/>
      <c r="R645" s="29"/>
      <c r="S645" s="29"/>
    </row>
    <row r="646" spans="1:19" customFormat="1" ht="31.5" x14ac:dyDescent="0.25">
      <c r="A646" s="31">
        <f t="shared" ref="A646:A656" si="28" xml:space="preserve"> A645+1</f>
        <v>544</v>
      </c>
      <c r="B646" s="2"/>
      <c r="C646" s="31">
        <v>106</v>
      </c>
      <c r="D646" s="2" t="s">
        <v>537</v>
      </c>
      <c r="E646" s="18">
        <v>127.11864406779662</v>
      </c>
      <c r="F646" s="18">
        <v>22.881355932203391</v>
      </c>
      <c r="G646" s="18">
        <v>150</v>
      </c>
      <c r="H646" s="5" t="s">
        <v>421</v>
      </c>
      <c r="I646" s="56" t="s">
        <v>517</v>
      </c>
      <c r="J646" s="67"/>
      <c r="K646" s="29"/>
      <c r="L646" s="29"/>
      <c r="M646" s="29"/>
      <c r="N646" s="29"/>
      <c r="O646" s="29"/>
      <c r="P646" s="29"/>
      <c r="Q646" s="29"/>
      <c r="R646" s="29"/>
      <c r="S646" s="29"/>
    </row>
    <row r="647" spans="1:19" customFormat="1" ht="31.5" x14ac:dyDescent="0.25">
      <c r="A647" s="31">
        <f t="shared" si="28"/>
        <v>545</v>
      </c>
      <c r="B647" s="2"/>
      <c r="C647" s="31">
        <v>106</v>
      </c>
      <c r="D647" s="2" t="s">
        <v>538</v>
      </c>
      <c r="E647" s="18">
        <v>63.559322033898312</v>
      </c>
      <c r="F647" s="18">
        <v>11.440677966101696</v>
      </c>
      <c r="G647" s="18">
        <v>75</v>
      </c>
      <c r="H647" s="5" t="s">
        <v>421</v>
      </c>
      <c r="I647" s="56" t="s">
        <v>517</v>
      </c>
      <c r="J647" s="67"/>
      <c r="K647" s="29"/>
      <c r="L647" s="29"/>
      <c r="M647" s="29"/>
      <c r="N647" s="29"/>
      <c r="O647" s="29"/>
      <c r="P647" s="29"/>
      <c r="Q647" s="29"/>
      <c r="R647" s="29"/>
      <c r="S647" s="29"/>
    </row>
    <row r="648" spans="1:19" customFormat="1" ht="31.5" x14ac:dyDescent="0.25">
      <c r="A648" s="31">
        <f t="shared" si="28"/>
        <v>546</v>
      </c>
      <c r="B648" s="2"/>
      <c r="C648" s="31">
        <v>106</v>
      </c>
      <c r="D648" s="2" t="s">
        <v>539</v>
      </c>
      <c r="E648" s="18">
        <v>42.372881355932208</v>
      </c>
      <c r="F648" s="18">
        <v>7.6271186440677976</v>
      </c>
      <c r="G648" s="18">
        <v>50</v>
      </c>
      <c r="H648" s="5" t="s">
        <v>421</v>
      </c>
      <c r="I648" s="56" t="s">
        <v>517</v>
      </c>
      <c r="J648" s="67"/>
      <c r="K648" s="29"/>
      <c r="L648" s="29"/>
      <c r="M648" s="29"/>
      <c r="N648" s="29"/>
      <c r="O648" s="29"/>
      <c r="P648" s="29"/>
      <c r="Q648" s="29"/>
      <c r="R648" s="29"/>
      <c r="S648" s="29"/>
    </row>
    <row r="649" spans="1:19" customFormat="1" ht="31.5" x14ac:dyDescent="0.25">
      <c r="A649" s="31">
        <f t="shared" si="28"/>
        <v>547</v>
      </c>
      <c r="B649" s="2"/>
      <c r="C649" s="31">
        <v>106</v>
      </c>
      <c r="D649" s="2" t="s">
        <v>540</v>
      </c>
      <c r="E649" s="18">
        <v>169.49152542372883</v>
      </c>
      <c r="F649" s="18">
        <v>30.50847457627119</v>
      </c>
      <c r="G649" s="18">
        <v>200</v>
      </c>
      <c r="H649" s="5" t="s">
        <v>421</v>
      </c>
      <c r="I649" s="56" t="s">
        <v>517</v>
      </c>
      <c r="J649" s="67"/>
      <c r="K649" s="29"/>
      <c r="L649" s="29"/>
      <c r="M649" s="29"/>
      <c r="N649" s="29"/>
      <c r="O649" s="29"/>
      <c r="P649" s="29"/>
      <c r="Q649" s="29"/>
      <c r="R649" s="29"/>
      <c r="S649" s="29"/>
    </row>
    <row r="650" spans="1:19" customFormat="1" ht="31.5" x14ac:dyDescent="0.25">
      <c r="A650" s="31">
        <f t="shared" si="28"/>
        <v>548</v>
      </c>
      <c r="B650" s="2"/>
      <c r="C650" s="31">
        <v>106</v>
      </c>
      <c r="D650" s="2" t="s">
        <v>541</v>
      </c>
      <c r="E650" s="18">
        <v>127.11864406779662</v>
      </c>
      <c r="F650" s="18">
        <v>22.881355932203391</v>
      </c>
      <c r="G650" s="18">
        <v>150</v>
      </c>
      <c r="H650" s="5" t="s">
        <v>421</v>
      </c>
      <c r="I650" s="56" t="s">
        <v>517</v>
      </c>
      <c r="J650" s="67"/>
      <c r="K650" s="29"/>
      <c r="L650" s="29"/>
      <c r="M650" s="29"/>
      <c r="N650" s="29"/>
      <c r="O650" s="29"/>
      <c r="P650" s="29"/>
      <c r="Q650" s="29"/>
      <c r="R650" s="29"/>
      <c r="S650" s="29"/>
    </row>
    <row r="651" spans="1:19" customFormat="1" ht="31.5" x14ac:dyDescent="0.25">
      <c r="A651" s="31">
        <f t="shared" si="28"/>
        <v>549</v>
      </c>
      <c r="B651" s="2"/>
      <c r="C651" s="31">
        <v>106</v>
      </c>
      <c r="D651" s="2" t="s">
        <v>542</v>
      </c>
      <c r="E651" s="18">
        <v>127.11864406779662</v>
      </c>
      <c r="F651" s="18">
        <v>22.881355932203391</v>
      </c>
      <c r="G651" s="18">
        <v>150</v>
      </c>
      <c r="H651" s="5" t="s">
        <v>421</v>
      </c>
      <c r="I651" s="56" t="s">
        <v>517</v>
      </c>
      <c r="J651" s="67"/>
      <c r="K651" s="29"/>
      <c r="L651" s="29"/>
      <c r="M651" s="29"/>
      <c r="N651" s="29"/>
      <c r="O651" s="29"/>
      <c r="P651" s="29"/>
      <c r="Q651" s="29"/>
      <c r="R651" s="29"/>
      <c r="S651" s="29"/>
    </row>
    <row r="652" spans="1:19" customFormat="1" ht="31.5" x14ac:dyDescent="0.25">
      <c r="A652" s="31">
        <f t="shared" si="28"/>
        <v>550</v>
      </c>
      <c r="B652" s="2"/>
      <c r="C652" s="31">
        <v>106</v>
      </c>
      <c r="D652" s="2" t="s">
        <v>543</v>
      </c>
      <c r="E652" s="18">
        <v>84.745762711864415</v>
      </c>
      <c r="F652" s="18">
        <v>15.254237288135595</v>
      </c>
      <c r="G652" s="18">
        <v>100</v>
      </c>
      <c r="H652" s="5" t="s">
        <v>421</v>
      </c>
      <c r="I652" s="56" t="s">
        <v>517</v>
      </c>
      <c r="J652" s="67"/>
      <c r="K652" s="29"/>
      <c r="L652" s="29"/>
      <c r="M652" s="29"/>
      <c r="N652" s="29"/>
      <c r="O652" s="29"/>
      <c r="P652" s="29"/>
      <c r="Q652" s="29"/>
      <c r="R652" s="29"/>
      <c r="S652" s="29"/>
    </row>
    <row r="653" spans="1:19" customFormat="1" ht="31.5" x14ac:dyDescent="0.25">
      <c r="A653" s="31">
        <f t="shared" si="28"/>
        <v>551</v>
      </c>
      <c r="B653" s="2"/>
      <c r="C653" s="31">
        <v>106</v>
      </c>
      <c r="D653" s="2" t="s">
        <v>544</v>
      </c>
      <c r="E653" s="18">
        <v>63.559322033898312</v>
      </c>
      <c r="F653" s="18">
        <v>11.440677966101696</v>
      </c>
      <c r="G653" s="18">
        <v>75</v>
      </c>
      <c r="H653" s="5" t="s">
        <v>421</v>
      </c>
      <c r="I653" s="56" t="s">
        <v>517</v>
      </c>
      <c r="J653" s="67"/>
      <c r="K653" s="29"/>
      <c r="L653" s="29"/>
      <c r="M653" s="29"/>
      <c r="N653" s="29"/>
      <c r="O653" s="29"/>
      <c r="P653" s="29"/>
      <c r="Q653" s="29"/>
      <c r="R653" s="29"/>
      <c r="S653" s="29"/>
    </row>
    <row r="654" spans="1:19" customFormat="1" ht="31.5" x14ac:dyDescent="0.25">
      <c r="A654" s="31">
        <f t="shared" si="28"/>
        <v>552</v>
      </c>
      <c r="B654" s="2"/>
      <c r="C654" s="31">
        <v>106</v>
      </c>
      <c r="D654" s="2" t="s">
        <v>545</v>
      </c>
      <c r="E654" s="18">
        <v>42.372881355932208</v>
      </c>
      <c r="F654" s="18">
        <v>7.6271186440677976</v>
      </c>
      <c r="G654" s="18">
        <v>50</v>
      </c>
      <c r="H654" s="5" t="s">
        <v>421</v>
      </c>
      <c r="I654" s="56" t="s">
        <v>517</v>
      </c>
      <c r="J654" s="67"/>
      <c r="K654" s="29"/>
      <c r="L654" s="29"/>
      <c r="M654" s="29"/>
      <c r="N654" s="29"/>
      <c r="O654" s="29"/>
      <c r="P654" s="29"/>
      <c r="Q654" s="29"/>
      <c r="R654" s="29"/>
      <c r="S654" s="29"/>
    </row>
    <row r="655" spans="1:19" customFormat="1" ht="31.5" x14ac:dyDescent="0.25">
      <c r="A655" s="31">
        <f t="shared" si="28"/>
        <v>553</v>
      </c>
      <c r="B655" s="2"/>
      <c r="C655" s="31">
        <v>106</v>
      </c>
      <c r="D655" s="2" t="s">
        <v>546</v>
      </c>
      <c r="E655" s="18">
        <v>63.559322033898312</v>
      </c>
      <c r="F655" s="18">
        <v>11.440677966101696</v>
      </c>
      <c r="G655" s="18">
        <v>75</v>
      </c>
      <c r="H655" s="5" t="s">
        <v>421</v>
      </c>
      <c r="I655" s="56" t="s">
        <v>517</v>
      </c>
      <c r="J655" s="67"/>
      <c r="K655" s="29"/>
      <c r="L655" s="29"/>
      <c r="M655" s="29"/>
      <c r="N655" s="29"/>
      <c r="O655" s="29"/>
      <c r="P655" s="29"/>
      <c r="Q655" s="29"/>
      <c r="R655" s="29"/>
      <c r="S655" s="29"/>
    </row>
    <row r="656" spans="1:19" customFormat="1" ht="31.5" x14ac:dyDescent="0.25">
      <c r="A656" s="31">
        <f t="shared" si="28"/>
        <v>554</v>
      </c>
      <c r="B656" s="2"/>
      <c r="C656" s="31">
        <v>106</v>
      </c>
      <c r="D656" s="2" t="s">
        <v>547</v>
      </c>
      <c r="E656" s="19">
        <v>42.372881355932208</v>
      </c>
      <c r="F656" s="19">
        <v>7.6271186440677976</v>
      </c>
      <c r="G656" s="19">
        <v>50</v>
      </c>
      <c r="H656" s="6" t="s">
        <v>421</v>
      </c>
      <c r="I656" s="57" t="s">
        <v>517</v>
      </c>
      <c r="J656" s="67"/>
      <c r="K656" s="29"/>
      <c r="L656" s="29"/>
      <c r="M656" s="29"/>
      <c r="N656" s="29"/>
      <c r="O656" s="29"/>
      <c r="P656" s="29"/>
      <c r="Q656" s="29"/>
      <c r="R656" s="29"/>
      <c r="S656" s="29"/>
    </row>
    <row r="657" spans="1:19" customFormat="1" ht="36" customHeight="1" x14ac:dyDescent="0.25">
      <c r="A657" s="107" t="s">
        <v>549</v>
      </c>
      <c r="B657" s="108"/>
      <c r="C657" s="108"/>
      <c r="D657" s="108"/>
      <c r="E657" s="15"/>
      <c r="F657" s="16"/>
      <c r="G657" s="16"/>
      <c r="H657" s="10"/>
      <c r="I657" s="54"/>
      <c r="J657" s="67"/>
      <c r="K657" s="29"/>
      <c r="L657" s="29"/>
      <c r="M657" s="29"/>
      <c r="N657" s="29"/>
      <c r="O657" s="29"/>
      <c r="P657" s="29"/>
      <c r="Q657" s="29"/>
      <c r="R657" s="29"/>
      <c r="S657" s="29"/>
    </row>
    <row r="658" spans="1:19" customFormat="1" ht="31.5" customHeight="1" x14ac:dyDescent="0.25">
      <c r="A658" s="107" t="s">
        <v>511</v>
      </c>
      <c r="B658" s="108"/>
      <c r="C658" s="108"/>
      <c r="D658" s="108"/>
      <c r="E658" s="22"/>
      <c r="F658" s="23"/>
      <c r="G658" s="23"/>
      <c r="H658" s="12"/>
      <c r="I658" s="59"/>
      <c r="J658" s="67"/>
      <c r="K658" s="29"/>
      <c r="L658" s="29"/>
      <c r="M658" s="29"/>
      <c r="N658" s="29"/>
      <c r="O658" s="29"/>
      <c r="P658" s="29"/>
      <c r="Q658" s="29"/>
      <c r="R658" s="29"/>
      <c r="S658" s="29"/>
    </row>
    <row r="659" spans="1:19" customFormat="1" ht="31.5" x14ac:dyDescent="0.25">
      <c r="A659" s="31">
        <f>A656+1</f>
        <v>555</v>
      </c>
      <c r="B659" s="2"/>
      <c r="C659" s="31">
        <v>106</v>
      </c>
      <c r="D659" s="2" t="s">
        <v>550</v>
      </c>
      <c r="E659" s="17">
        <v>1694.9152542372883</v>
      </c>
      <c r="F659" s="17">
        <v>305.08474576271192</v>
      </c>
      <c r="G659" s="17">
        <v>2000</v>
      </c>
      <c r="H659" s="7" t="s">
        <v>421</v>
      </c>
      <c r="I659" s="55" t="s">
        <v>517</v>
      </c>
      <c r="J659" s="67"/>
      <c r="K659" s="29"/>
      <c r="L659" s="29"/>
      <c r="M659" s="29"/>
      <c r="N659" s="29"/>
      <c r="O659" s="29"/>
      <c r="P659" s="29"/>
      <c r="Q659" s="29"/>
      <c r="R659" s="29"/>
      <c r="S659" s="29"/>
    </row>
    <row r="660" spans="1:19" customFormat="1" ht="31.5" x14ac:dyDescent="0.25">
      <c r="A660" s="31">
        <f t="shared" ref="A660:A670" si="29" xml:space="preserve"> A659+1</f>
        <v>556</v>
      </c>
      <c r="B660" s="2"/>
      <c r="C660" s="31">
        <v>106</v>
      </c>
      <c r="D660" s="2" t="s">
        <v>551</v>
      </c>
      <c r="E660" s="18">
        <v>1271.1864406779662</v>
      </c>
      <c r="F660" s="18">
        <v>228.81355932203391</v>
      </c>
      <c r="G660" s="18">
        <v>1500</v>
      </c>
      <c r="H660" s="5" t="s">
        <v>421</v>
      </c>
      <c r="I660" s="56" t="s">
        <v>517</v>
      </c>
      <c r="J660" s="67"/>
      <c r="K660" s="29"/>
      <c r="L660" s="29"/>
      <c r="M660" s="29"/>
      <c r="N660" s="29"/>
      <c r="O660" s="29"/>
      <c r="P660" s="29"/>
      <c r="Q660" s="29"/>
      <c r="R660" s="29"/>
      <c r="S660" s="29"/>
    </row>
    <row r="661" spans="1:19" customFormat="1" ht="31.5" x14ac:dyDescent="0.25">
      <c r="A661" s="31">
        <f t="shared" si="29"/>
        <v>557</v>
      </c>
      <c r="B661" s="2"/>
      <c r="C661" s="31">
        <v>106</v>
      </c>
      <c r="D661" s="2" t="s">
        <v>538</v>
      </c>
      <c r="E661" s="18">
        <v>635.59322033898309</v>
      </c>
      <c r="F661" s="18">
        <v>114.40677966101696</v>
      </c>
      <c r="G661" s="18">
        <v>750</v>
      </c>
      <c r="H661" s="5" t="s">
        <v>421</v>
      </c>
      <c r="I661" s="56" t="s">
        <v>517</v>
      </c>
      <c r="J661" s="67"/>
      <c r="K661" s="29"/>
      <c r="L661" s="29"/>
      <c r="M661" s="29"/>
      <c r="N661" s="29"/>
      <c r="O661" s="29"/>
      <c r="P661" s="29"/>
      <c r="Q661" s="29"/>
      <c r="R661" s="29"/>
      <c r="S661" s="29"/>
    </row>
    <row r="662" spans="1:19" customFormat="1" ht="31.5" x14ac:dyDescent="0.25">
      <c r="A662" s="31">
        <f t="shared" si="29"/>
        <v>558</v>
      </c>
      <c r="B662" s="2"/>
      <c r="C662" s="31">
        <v>106</v>
      </c>
      <c r="D662" s="2" t="s">
        <v>539</v>
      </c>
      <c r="E662" s="18">
        <v>296.61016949152543</v>
      </c>
      <c r="F662" s="18">
        <v>53.389830508474581</v>
      </c>
      <c r="G662" s="18">
        <v>350</v>
      </c>
      <c r="H662" s="5" t="s">
        <v>421</v>
      </c>
      <c r="I662" s="56" t="s">
        <v>517</v>
      </c>
      <c r="J662" s="67"/>
      <c r="K662" s="29"/>
      <c r="L662" s="29"/>
      <c r="M662" s="29"/>
      <c r="N662" s="29"/>
      <c r="O662" s="29"/>
      <c r="P662" s="29"/>
      <c r="Q662" s="29"/>
      <c r="R662" s="29"/>
      <c r="S662" s="29"/>
    </row>
    <row r="663" spans="1:19" customFormat="1" ht="31.5" x14ac:dyDescent="0.25">
      <c r="A663" s="31">
        <f t="shared" si="29"/>
        <v>559</v>
      </c>
      <c r="B663" s="2"/>
      <c r="C663" s="31">
        <v>106</v>
      </c>
      <c r="D663" s="2" t="s">
        <v>540</v>
      </c>
      <c r="E663" s="18">
        <v>1694.9152542372883</v>
      </c>
      <c r="F663" s="18">
        <v>305.08474576271192</v>
      </c>
      <c r="G663" s="18">
        <v>2000</v>
      </c>
      <c r="H663" s="5" t="s">
        <v>421</v>
      </c>
      <c r="I663" s="56" t="s">
        <v>517</v>
      </c>
      <c r="J663" s="67"/>
      <c r="K663" s="29"/>
      <c r="L663" s="29"/>
      <c r="M663" s="29"/>
      <c r="N663" s="29"/>
      <c r="O663" s="29"/>
      <c r="P663" s="29"/>
      <c r="Q663" s="29"/>
      <c r="R663" s="29"/>
      <c r="S663" s="29"/>
    </row>
    <row r="664" spans="1:19" customFormat="1" ht="31.5" x14ac:dyDescent="0.25">
      <c r="A664" s="31">
        <f t="shared" si="29"/>
        <v>560</v>
      </c>
      <c r="B664" s="2"/>
      <c r="C664" s="31">
        <v>106</v>
      </c>
      <c r="D664" s="2" t="s">
        <v>541</v>
      </c>
      <c r="E664" s="18">
        <v>1271.1864406779662</v>
      </c>
      <c r="F664" s="18">
        <v>228.81355932203391</v>
      </c>
      <c r="G664" s="18">
        <v>1500</v>
      </c>
      <c r="H664" s="5" t="s">
        <v>421</v>
      </c>
      <c r="I664" s="56" t="s">
        <v>517</v>
      </c>
      <c r="J664" s="67"/>
      <c r="K664" s="29"/>
      <c r="L664" s="29"/>
      <c r="M664" s="29"/>
      <c r="N664" s="29"/>
      <c r="O664" s="29"/>
      <c r="P664" s="29"/>
      <c r="Q664" s="29"/>
      <c r="R664" s="29"/>
      <c r="S664" s="29"/>
    </row>
    <row r="665" spans="1:19" customFormat="1" ht="31.5" x14ac:dyDescent="0.25">
      <c r="A665" s="31">
        <f t="shared" si="29"/>
        <v>561</v>
      </c>
      <c r="B665" s="2"/>
      <c r="C665" s="31">
        <v>106</v>
      </c>
      <c r="D665" s="2" t="s">
        <v>542</v>
      </c>
      <c r="E665" s="18">
        <v>1271.1864406779662</v>
      </c>
      <c r="F665" s="18">
        <v>228.81355932203391</v>
      </c>
      <c r="G665" s="18">
        <v>1500</v>
      </c>
      <c r="H665" s="5" t="s">
        <v>421</v>
      </c>
      <c r="I665" s="56" t="s">
        <v>517</v>
      </c>
      <c r="J665" s="67"/>
      <c r="K665" s="29"/>
      <c r="L665" s="29"/>
      <c r="M665" s="29"/>
      <c r="N665" s="29"/>
      <c r="O665" s="29"/>
      <c r="P665" s="29"/>
      <c r="Q665" s="29"/>
      <c r="R665" s="29"/>
      <c r="S665" s="29"/>
    </row>
    <row r="666" spans="1:19" customFormat="1" ht="31.5" x14ac:dyDescent="0.25">
      <c r="A666" s="31">
        <f t="shared" si="29"/>
        <v>562</v>
      </c>
      <c r="B666" s="2"/>
      <c r="C666" s="31">
        <v>106</v>
      </c>
      <c r="D666" s="2" t="s">
        <v>543</v>
      </c>
      <c r="E666" s="18">
        <v>847.45762711864415</v>
      </c>
      <c r="F666" s="18">
        <v>152.54237288135596</v>
      </c>
      <c r="G666" s="18">
        <v>1000</v>
      </c>
      <c r="H666" s="5" t="s">
        <v>421</v>
      </c>
      <c r="I666" s="56" t="s">
        <v>517</v>
      </c>
      <c r="J666" s="67"/>
      <c r="K666" s="29"/>
      <c r="L666" s="29"/>
      <c r="M666" s="29"/>
      <c r="N666" s="29"/>
      <c r="O666" s="29"/>
      <c r="P666" s="29"/>
      <c r="Q666" s="29"/>
      <c r="R666" s="29"/>
      <c r="S666" s="29"/>
    </row>
    <row r="667" spans="1:19" customFormat="1" ht="31.5" x14ac:dyDescent="0.25">
      <c r="A667" s="31">
        <f t="shared" si="29"/>
        <v>563</v>
      </c>
      <c r="B667" s="2"/>
      <c r="C667" s="31">
        <v>106</v>
      </c>
      <c r="D667" s="2" t="s">
        <v>544</v>
      </c>
      <c r="E667" s="18">
        <v>635.59322033898309</v>
      </c>
      <c r="F667" s="18">
        <v>114.40677966101696</v>
      </c>
      <c r="G667" s="18">
        <v>750</v>
      </c>
      <c r="H667" s="5" t="s">
        <v>421</v>
      </c>
      <c r="I667" s="56" t="s">
        <v>517</v>
      </c>
      <c r="J667" s="67"/>
      <c r="K667" s="29"/>
      <c r="L667" s="29"/>
      <c r="M667" s="29"/>
      <c r="N667" s="29"/>
      <c r="O667" s="29"/>
      <c r="P667" s="29"/>
      <c r="Q667" s="29"/>
      <c r="R667" s="29"/>
      <c r="S667" s="29"/>
    </row>
    <row r="668" spans="1:19" customFormat="1" ht="31.5" x14ac:dyDescent="0.25">
      <c r="A668" s="31">
        <f t="shared" si="29"/>
        <v>564</v>
      </c>
      <c r="B668" s="2"/>
      <c r="C668" s="31">
        <v>106</v>
      </c>
      <c r="D668" s="2" t="s">
        <v>545</v>
      </c>
      <c r="E668" s="18">
        <v>296.61016949152543</v>
      </c>
      <c r="F668" s="18">
        <v>53.389830508474581</v>
      </c>
      <c r="G668" s="18">
        <v>350</v>
      </c>
      <c r="H668" s="5" t="s">
        <v>421</v>
      </c>
      <c r="I668" s="56" t="s">
        <v>517</v>
      </c>
      <c r="J668" s="67"/>
      <c r="K668" s="29"/>
      <c r="L668" s="29"/>
      <c r="M668" s="29"/>
      <c r="N668" s="29"/>
      <c r="O668" s="29"/>
      <c r="P668" s="29"/>
      <c r="Q668" s="29"/>
      <c r="R668" s="29"/>
      <c r="S668" s="29"/>
    </row>
    <row r="669" spans="1:19" customFormat="1" ht="31.5" x14ac:dyDescent="0.25">
      <c r="A669" s="31">
        <f t="shared" si="29"/>
        <v>565</v>
      </c>
      <c r="B669" s="2"/>
      <c r="C669" s="31">
        <v>106</v>
      </c>
      <c r="D669" s="2" t="s">
        <v>546</v>
      </c>
      <c r="E669" s="18">
        <v>635.59322033898309</v>
      </c>
      <c r="F669" s="18">
        <v>114.40677966101696</v>
      </c>
      <c r="G669" s="18">
        <v>750</v>
      </c>
      <c r="H669" s="5" t="s">
        <v>421</v>
      </c>
      <c r="I669" s="56" t="s">
        <v>517</v>
      </c>
      <c r="J669" s="67"/>
      <c r="K669" s="29"/>
      <c r="L669" s="29"/>
      <c r="M669" s="29"/>
      <c r="N669" s="29"/>
      <c r="O669" s="29"/>
      <c r="P669" s="29"/>
      <c r="Q669" s="29"/>
      <c r="R669" s="29"/>
      <c r="S669" s="29"/>
    </row>
    <row r="670" spans="1:19" customFormat="1" ht="31.5" x14ac:dyDescent="0.25">
      <c r="A670" s="31">
        <f t="shared" si="29"/>
        <v>566</v>
      </c>
      <c r="B670" s="2"/>
      <c r="C670" s="31">
        <v>106</v>
      </c>
      <c r="D670" s="2" t="s">
        <v>547</v>
      </c>
      <c r="E670" s="18">
        <v>296.61016949152543</v>
      </c>
      <c r="F670" s="18">
        <v>53.389830508474581</v>
      </c>
      <c r="G670" s="18">
        <v>350</v>
      </c>
      <c r="H670" s="5" t="s">
        <v>421</v>
      </c>
      <c r="I670" s="56" t="s">
        <v>517</v>
      </c>
      <c r="J670" s="67"/>
      <c r="K670" s="29"/>
      <c r="L670" s="29"/>
      <c r="M670" s="29"/>
      <c r="N670" s="29"/>
      <c r="O670" s="29"/>
      <c r="P670" s="29"/>
      <c r="Q670" s="29"/>
      <c r="R670" s="29"/>
      <c r="S670" s="29"/>
    </row>
    <row r="671" spans="1:19" customFormat="1" x14ac:dyDescent="0.25">
      <c r="A671" s="107" t="s">
        <v>507</v>
      </c>
      <c r="B671" s="108"/>
      <c r="C671" s="108"/>
      <c r="D671" s="108"/>
      <c r="E671" s="18"/>
      <c r="F671" s="18"/>
      <c r="G671" s="18"/>
      <c r="H671" s="5"/>
      <c r="I671" s="56"/>
      <c r="J671" s="67"/>
      <c r="K671" s="29"/>
      <c r="L671" s="29"/>
      <c r="M671" s="29"/>
      <c r="N671" s="29"/>
      <c r="O671" s="29"/>
      <c r="P671" s="29"/>
      <c r="Q671" s="29"/>
      <c r="R671" s="29"/>
      <c r="S671" s="29"/>
    </row>
    <row r="672" spans="1:19" customFormat="1" x14ac:dyDescent="0.25">
      <c r="A672" s="107" t="s">
        <v>508</v>
      </c>
      <c r="B672" s="108"/>
      <c r="C672" s="108"/>
      <c r="D672" s="108"/>
      <c r="E672" s="18"/>
      <c r="F672" s="18"/>
      <c r="G672" s="18"/>
      <c r="H672" s="5"/>
      <c r="I672" s="56"/>
      <c r="J672" s="67"/>
      <c r="K672" s="29"/>
      <c r="L672" s="29"/>
      <c r="M672" s="29"/>
      <c r="N672" s="29"/>
      <c r="O672" s="29"/>
      <c r="P672" s="29"/>
      <c r="Q672" s="29"/>
      <c r="R672" s="29"/>
      <c r="S672" s="29"/>
    </row>
    <row r="673" spans="1:19" customFormat="1" ht="31.5" x14ac:dyDescent="0.25">
      <c r="A673" s="31">
        <f>A670+1</f>
        <v>567</v>
      </c>
      <c r="B673" s="2"/>
      <c r="C673" s="31">
        <v>106</v>
      </c>
      <c r="D673" s="2" t="s">
        <v>552</v>
      </c>
      <c r="E673" s="18">
        <v>1271.1864406779662</v>
      </c>
      <c r="F673" s="18">
        <v>228.81355932203391</v>
      </c>
      <c r="G673" s="18">
        <v>1500</v>
      </c>
      <c r="H673" s="5" t="s">
        <v>421</v>
      </c>
      <c r="I673" s="56" t="s">
        <v>517</v>
      </c>
      <c r="J673" s="67"/>
      <c r="K673" s="29"/>
      <c r="L673" s="29"/>
      <c r="M673" s="29"/>
      <c r="N673" s="29"/>
      <c r="O673" s="29"/>
      <c r="P673" s="29"/>
      <c r="Q673" s="29"/>
      <c r="R673" s="29"/>
      <c r="S673" s="29"/>
    </row>
    <row r="674" spans="1:19" customFormat="1" ht="31.5" x14ac:dyDescent="0.25">
      <c r="A674" s="31">
        <f t="shared" ref="A674:A684" si="30" xml:space="preserve"> A673+1</f>
        <v>568</v>
      </c>
      <c r="B674" s="2"/>
      <c r="C674" s="31">
        <v>106</v>
      </c>
      <c r="D674" s="2" t="s">
        <v>551</v>
      </c>
      <c r="E674" s="18">
        <v>847.45762711864415</v>
      </c>
      <c r="F674" s="18">
        <v>152.54237288135596</v>
      </c>
      <c r="G674" s="18">
        <v>1000</v>
      </c>
      <c r="H674" s="5" t="s">
        <v>421</v>
      </c>
      <c r="I674" s="56" t="s">
        <v>517</v>
      </c>
      <c r="J674" s="67"/>
      <c r="K674" s="29"/>
      <c r="L674" s="29"/>
      <c r="M674" s="29"/>
      <c r="N674" s="29"/>
      <c r="O674" s="29"/>
      <c r="P674" s="29"/>
      <c r="Q674" s="29"/>
      <c r="R674" s="29"/>
      <c r="S674" s="29"/>
    </row>
    <row r="675" spans="1:19" customFormat="1" ht="31.5" x14ac:dyDescent="0.25">
      <c r="A675" s="31">
        <f t="shared" si="30"/>
        <v>569</v>
      </c>
      <c r="B675" s="2"/>
      <c r="C675" s="31">
        <v>106</v>
      </c>
      <c r="D675" s="2" t="s">
        <v>538</v>
      </c>
      <c r="E675" s="18">
        <v>423.72881355932208</v>
      </c>
      <c r="F675" s="18">
        <v>76.27118644067798</v>
      </c>
      <c r="G675" s="18">
        <v>500</v>
      </c>
      <c r="H675" s="5" t="s">
        <v>421</v>
      </c>
      <c r="I675" s="56" t="s">
        <v>517</v>
      </c>
      <c r="J675" s="67"/>
      <c r="K675" s="29"/>
      <c r="L675" s="29"/>
      <c r="M675" s="29"/>
      <c r="N675" s="29"/>
      <c r="O675" s="29"/>
      <c r="P675" s="29"/>
      <c r="Q675" s="29"/>
      <c r="R675" s="29"/>
      <c r="S675" s="29"/>
    </row>
    <row r="676" spans="1:19" customFormat="1" ht="31.5" x14ac:dyDescent="0.25">
      <c r="A676" s="31">
        <f t="shared" si="30"/>
        <v>570</v>
      </c>
      <c r="B676" s="2"/>
      <c r="C676" s="31">
        <v>106</v>
      </c>
      <c r="D676" s="2" t="s">
        <v>539</v>
      </c>
      <c r="E676" s="18">
        <v>296.61016949152543</v>
      </c>
      <c r="F676" s="18">
        <v>53.389830508474581</v>
      </c>
      <c r="G676" s="18">
        <v>350</v>
      </c>
      <c r="H676" s="5" t="s">
        <v>421</v>
      </c>
      <c r="I676" s="56" t="s">
        <v>517</v>
      </c>
      <c r="J676" s="67"/>
      <c r="K676" s="29"/>
      <c r="L676" s="29"/>
      <c r="M676" s="29"/>
      <c r="N676" s="29"/>
      <c r="O676" s="29"/>
      <c r="P676" s="29"/>
      <c r="Q676" s="29"/>
      <c r="R676" s="29"/>
      <c r="S676" s="29"/>
    </row>
    <row r="677" spans="1:19" customFormat="1" ht="31.5" x14ac:dyDescent="0.25">
      <c r="A677" s="31">
        <f t="shared" si="30"/>
        <v>571</v>
      </c>
      <c r="B677" s="2"/>
      <c r="C677" s="31">
        <v>106</v>
      </c>
      <c r="D677" s="2" t="s">
        <v>540</v>
      </c>
      <c r="E677" s="18">
        <v>1271.1864406779662</v>
      </c>
      <c r="F677" s="18">
        <v>228.81355932203391</v>
      </c>
      <c r="G677" s="18">
        <v>1500</v>
      </c>
      <c r="H677" s="5" t="s">
        <v>421</v>
      </c>
      <c r="I677" s="56" t="s">
        <v>517</v>
      </c>
      <c r="J677" s="67"/>
      <c r="K677" s="29"/>
      <c r="L677" s="29"/>
      <c r="M677" s="29"/>
      <c r="N677" s="29"/>
      <c r="O677" s="29"/>
      <c r="P677" s="29"/>
      <c r="Q677" s="29"/>
      <c r="R677" s="29"/>
      <c r="S677" s="29"/>
    </row>
    <row r="678" spans="1:19" customFormat="1" ht="31.5" x14ac:dyDescent="0.25">
      <c r="A678" s="31">
        <f t="shared" si="30"/>
        <v>572</v>
      </c>
      <c r="B678" s="2"/>
      <c r="C678" s="31">
        <v>106</v>
      </c>
      <c r="D678" s="2" t="s">
        <v>541</v>
      </c>
      <c r="E678" s="18">
        <v>847.45762711864415</v>
      </c>
      <c r="F678" s="18">
        <v>152.54237288135596</v>
      </c>
      <c r="G678" s="18">
        <v>1000</v>
      </c>
      <c r="H678" s="5" t="s">
        <v>421</v>
      </c>
      <c r="I678" s="56" t="s">
        <v>517</v>
      </c>
      <c r="J678" s="67"/>
      <c r="K678" s="29"/>
      <c r="L678" s="29"/>
      <c r="M678" s="29"/>
      <c r="N678" s="29"/>
      <c r="O678" s="29"/>
      <c r="P678" s="29"/>
      <c r="Q678" s="29"/>
      <c r="R678" s="29"/>
      <c r="S678" s="29"/>
    </row>
    <row r="679" spans="1:19" customFormat="1" ht="31.5" x14ac:dyDescent="0.25">
      <c r="A679" s="31">
        <f t="shared" si="30"/>
        <v>573</v>
      </c>
      <c r="B679" s="2"/>
      <c r="C679" s="31">
        <v>106</v>
      </c>
      <c r="D679" s="2" t="s">
        <v>542</v>
      </c>
      <c r="E679" s="18">
        <v>635.59322033898309</v>
      </c>
      <c r="F679" s="18">
        <v>114.40677966101696</v>
      </c>
      <c r="G679" s="18">
        <v>750</v>
      </c>
      <c r="H679" s="5" t="s">
        <v>421</v>
      </c>
      <c r="I679" s="56" t="s">
        <v>517</v>
      </c>
      <c r="J679" s="67"/>
      <c r="K679" s="29"/>
      <c r="L679" s="29"/>
      <c r="M679" s="29"/>
      <c r="N679" s="29"/>
      <c r="O679" s="29"/>
      <c r="P679" s="29"/>
      <c r="Q679" s="29"/>
      <c r="R679" s="29"/>
      <c r="S679" s="29"/>
    </row>
    <row r="680" spans="1:19" customFormat="1" ht="31.5" x14ac:dyDescent="0.25">
      <c r="A680" s="31">
        <f t="shared" si="30"/>
        <v>574</v>
      </c>
      <c r="B680" s="2"/>
      <c r="C680" s="31">
        <v>106</v>
      </c>
      <c r="D680" s="2" t="s">
        <v>543</v>
      </c>
      <c r="E680" s="18">
        <v>423.72881355932208</v>
      </c>
      <c r="F680" s="18">
        <v>76.27118644067798</v>
      </c>
      <c r="G680" s="18">
        <v>500</v>
      </c>
      <c r="H680" s="5" t="s">
        <v>421</v>
      </c>
      <c r="I680" s="56" t="s">
        <v>517</v>
      </c>
      <c r="J680" s="67"/>
      <c r="K680" s="29"/>
      <c r="L680" s="29"/>
      <c r="M680" s="29"/>
      <c r="N680" s="29"/>
      <c r="O680" s="29"/>
      <c r="P680" s="29"/>
      <c r="Q680" s="29"/>
      <c r="R680" s="29"/>
      <c r="S680" s="29"/>
    </row>
    <row r="681" spans="1:19" customFormat="1" ht="31.5" x14ac:dyDescent="0.25">
      <c r="A681" s="31">
        <f t="shared" si="30"/>
        <v>575</v>
      </c>
      <c r="B681" s="2"/>
      <c r="C681" s="31">
        <v>106</v>
      </c>
      <c r="D681" s="2" t="s">
        <v>544</v>
      </c>
      <c r="E681" s="18">
        <v>423.72881355932208</v>
      </c>
      <c r="F681" s="18">
        <v>76.27118644067798</v>
      </c>
      <c r="G681" s="18">
        <v>500</v>
      </c>
      <c r="H681" s="5" t="s">
        <v>421</v>
      </c>
      <c r="I681" s="56" t="s">
        <v>517</v>
      </c>
      <c r="J681" s="67"/>
      <c r="K681" s="29"/>
      <c r="L681" s="29"/>
      <c r="M681" s="29"/>
      <c r="N681" s="29"/>
      <c r="O681" s="29"/>
      <c r="P681" s="29"/>
      <c r="Q681" s="29"/>
      <c r="R681" s="29"/>
      <c r="S681" s="29"/>
    </row>
    <row r="682" spans="1:19" customFormat="1" ht="31.5" x14ac:dyDescent="0.25">
      <c r="A682" s="31">
        <f t="shared" si="30"/>
        <v>576</v>
      </c>
      <c r="B682" s="2"/>
      <c r="C682" s="31">
        <v>106</v>
      </c>
      <c r="D682" s="2" t="s">
        <v>545</v>
      </c>
      <c r="E682" s="18">
        <v>296.61016949152543</v>
      </c>
      <c r="F682" s="18">
        <v>53.389830508474581</v>
      </c>
      <c r="G682" s="18">
        <v>350</v>
      </c>
      <c r="H682" s="5" t="s">
        <v>421</v>
      </c>
      <c r="I682" s="56" t="s">
        <v>517</v>
      </c>
      <c r="J682" s="67"/>
      <c r="K682" s="29"/>
      <c r="L682" s="29"/>
      <c r="M682" s="29"/>
      <c r="N682" s="29"/>
      <c r="O682" s="29"/>
      <c r="P682" s="29"/>
      <c r="Q682" s="29"/>
      <c r="R682" s="29"/>
      <c r="S682" s="29"/>
    </row>
    <row r="683" spans="1:19" customFormat="1" ht="31.5" x14ac:dyDescent="0.25">
      <c r="A683" s="31">
        <f t="shared" si="30"/>
        <v>577</v>
      </c>
      <c r="B683" s="2"/>
      <c r="C683" s="31">
        <v>106</v>
      </c>
      <c r="D683" s="2" t="s">
        <v>546</v>
      </c>
      <c r="E683" s="18">
        <v>423.72881355932208</v>
      </c>
      <c r="F683" s="18">
        <v>76.27118644067798</v>
      </c>
      <c r="G683" s="18">
        <v>500</v>
      </c>
      <c r="H683" s="5" t="s">
        <v>421</v>
      </c>
      <c r="I683" s="56" t="s">
        <v>517</v>
      </c>
      <c r="J683" s="67"/>
      <c r="K683" s="29"/>
      <c r="L683" s="29"/>
      <c r="M683" s="29"/>
      <c r="N683" s="29"/>
      <c r="O683" s="29"/>
      <c r="P683" s="29"/>
      <c r="Q683" s="29"/>
      <c r="R683" s="29"/>
      <c r="S683" s="29"/>
    </row>
    <row r="684" spans="1:19" customFormat="1" ht="31.5" x14ac:dyDescent="0.25">
      <c r="A684" s="31">
        <f t="shared" si="30"/>
        <v>578</v>
      </c>
      <c r="B684" s="2"/>
      <c r="C684" s="31">
        <v>106</v>
      </c>
      <c r="D684" s="2" t="s">
        <v>547</v>
      </c>
      <c r="E684" s="18">
        <v>296.61016949152543</v>
      </c>
      <c r="F684" s="18">
        <v>53.389830508474581</v>
      </c>
      <c r="G684" s="18">
        <v>350</v>
      </c>
      <c r="H684" s="5" t="s">
        <v>421</v>
      </c>
      <c r="I684" s="56" t="s">
        <v>517</v>
      </c>
      <c r="J684" s="67"/>
      <c r="K684" s="29"/>
      <c r="L684" s="29"/>
      <c r="M684" s="29"/>
      <c r="N684" s="29"/>
      <c r="O684" s="29"/>
      <c r="P684" s="29"/>
      <c r="Q684" s="29"/>
      <c r="R684" s="29"/>
      <c r="S684" s="29"/>
    </row>
    <row r="685" spans="1:19" customFormat="1" x14ac:dyDescent="0.25">
      <c r="A685" s="107" t="s">
        <v>509</v>
      </c>
      <c r="B685" s="108"/>
      <c r="C685" s="108"/>
      <c r="D685" s="108"/>
      <c r="E685" s="15"/>
      <c r="F685" s="16"/>
      <c r="G685" s="16"/>
      <c r="H685" s="10"/>
      <c r="I685" s="54"/>
      <c r="J685" s="67"/>
      <c r="K685" s="29"/>
      <c r="L685" s="29"/>
      <c r="M685" s="29"/>
      <c r="N685" s="29"/>
      <c r="O685" s="29"/>
      <c r="P685" s="29"/>
      <c r="Q685" s="29"/>
      <c r="R685" s="29"/>
      <c r="S685" s="29"/>
    </row>
    <row r="686" spans="1:19" customFormat="1" ht="31.5" x14ac:dyDescent="0.25">
      <c r="A686" s="31">
        <f>A684+1</f>
        <v>579</v>
      </c>
      <c r="B686" s="2"/>
      <c r="C686" s="31">
        <v>106</v>
      </c>
      <c r="D686" s="2" t="s">
        <v>552</v>
      </c>
      <c r="E686" s="18">
        <v>677.96610169491532</v>
      </c>
      <c r="F686" s="18">
        <v>122.03389830508476</v>
      </c>
      <c r="G686" s="18">
        <v>800</v>
      </c>
      <c r="H686" s="5" t="s">
        <v>421</v>
      </c>
      <c r="I686" s="56" t="s">
        <v>517</v>
      </c>
      <c r="J686" s="67"/>
      <c r="K686" s="29"/>
      <c r="L686" s="29"/>
      <c r="M686" s="29"/>
      <c r="N686" s="29"/>
      <c r="O686" s="29"/>
      <c r="P686" s="29"/>
      <c r="Q686" s="29"/>
      <c r="R686" s="29"/>
      <c r="S686" s="29"/>
    </row>
    <row r="687" spans="1:19" customFormat="1" ht="31.5" x14ac:dyDescent="0.25">
      <c r="A687" s="31">
        <f t="shared" ref="A687:A697" si="31" xml:space="preserve"> A686+1</f>
        <v>580</v>
      </c>
      <c r="B687" s="2"/>
      <c r="C687" s="31">
        <v>106</v>
      </c>
      <c r="D687" s="2" t="s">
        <v>551</v>
      </c>
      <c r="E687" s="18">
        <v>423.72881355932208</v>
      </c>
      <c r="F687" s="18">
        <v>76.27118644067798</v>
      </c>
      <c r="G687" s="18">
        <v>500</v>
      </c>
      <c r="H687" s="5" t="s">
        <v>421</v>
      </c>
      <c r="I687" s="56" t="s">
        <v>517</v>
      </c>
      <c r="J687" s="67"/>
      <c r="K687" s="29"/>
      <c r="L687" s="29"/>
      <c r="M687" s="29"/>
      <c r="N687" s="29"/>
      <c r="O687" s="29"/>
      <c r="P687" s="29"/>
      <c r="Q687" s="29"/>
      <c r="R687" s="29"/>
      <c r="S687" s="29"/>
    </row>
    <row r="688" spans="1:19" customFormat="1" ht="31.5" x14ac:dyDescent="0.25">
      <c r="A688" s="31">
        <f t="shared" si="31"/>
        <v>581</v>
      </c>
      <c r="B688" s="2"/>
      <c r="C688" s="31">
        <v>106</v>
      </c>
      <c r="D688" s="2" t="s">
        <v>538</v>
      </c>
      <c r="E688" s="18">
        <v>211.86440677966104</v>
      </c>
      <c r="F688" s="18">
        <v>38.13559322033899</v>
      </c>
      <c r="G688" s="18">
        <v>250</v>
      </c>
      <c r="H688" s="5" t="s">
        <v>421</v>
      </c>
      <c r="I688" s="56" t="s">
        <v>517</v>
      </c>
      <c r="J688" s="67"/>
      <c r="K688" s="29"/>
      <c r="L688" s="29"/>
      <c r="M688" s="29"/>
      <c r="N688" s="29"/>
      <c r="O688" s="29"/>
      <c r="P688" s="29"/>
      <c r="Q688" s="29"/>
      <c r="R688" s="29"/>
      <c r="S688" s="29"/>
    </row>
    <row r="689" spans="1:19" customFormat="1" ht="31.5" x14ac:dyDescent="0.25">
      <c r="A689" s="31">
        <f t="shared" si="31"/>
        <v>582</v>
      </c>
      <c r="B689" s="2"/>
      <c r="C689" s="31">
        <v>106</v>
      </c>
      <c r="D689" s="2" t="s">
        <v>539</v>
      </c>
      <c r="E689" s="18">
        <v>127.11864406779662</v>
      </c>
      <c r="F689" s="18">
        <v>22.881355932203391</v>
      </c>
      <c r="G689" s="18">
        <v>150</v>
      </c>
      <c r="H689" s="5" t="s">
        <v>421</v>
      </c>
      <c r="I689" s="56" t="s">
        <v>517</v>
      </c>
      <c r="J689" s="67"/>
      <c r="K689" s="29"/>
      <c r="L689" s="29"/>
      <c r="M689" s="29"/>
      <c r="N689" s="29"/>
      <c r="O689" s="29"/>
      <c r="P689" s="29"/>
      <c r="Q689" s="29"/>
      <c r="R689" s="29"/>
      <c r="S689" s="29"/>
    </row>
    <row r="690" spans="1:19" customFormat="1" ht="31.5" x14ac:dyDescent="0.25">
      <c r="A690" s="31">
        <f t="shared" si="31"/>
        <v>583</v>
      </c>
      <c r="B690" s="2"/>
      <c r="C690" s="31">
        <v>106</v>
      </c>
      <c r="D690" s="2" t="s">
        <v>540</v>
      </c>
      <c r="E690" s="18">
        <v>677.96610169491532</v>
      </c>
      <c r="F690" s="18">
        <v>122.03389830508476</v>
      </c>
      <c r="G690" s="18">
        <v>800</v>
      </c>
      <c r="H690" s="5" t="s">
        <v>421</v>
      </c>
      <c r="I690" s="56" t="s">
        <v>517</v>
      </c>
      <c r="J690" s="67"/>
      <c r="K690" s="29"/>
      <c r="L690" s="29"/>
      <c r="M690" s="29"/>
      <c r="N690" s="29"/>
      <c r="O690" s="29"/>
      <c r="P690" s="29"/>
      <c r="Q690" s="29"/>
      <c r="R690" s="29"/>
      <c r="S690" s="29"/>
    </row>
    <row r="691" spans="1:19" customFormat="1" ht="31.5" x14ac:dyDescent="0.25">
      <c r="A691" s="31">
        <f t="shared" si="31"/>
        <v>584</v>
      </c>
      <c r="B691" s="2"/>
      <c r="C691" s="31">
        <v>106</v>
      </c>
      <c r="D691" s="2" t="s">
        <v>541</v>
      </c>
      <c r="E691" s="18">
        <v>423.72881355932208</v>
      </c>
      <c r="F691" s="18">
        <v>76.27118644067798</v>
      </c>
      <c r="G691" s="18">
        <v>500</v>
      </c>
      <c r="H691" s="5" t="s">
        <v>421</v>
      </c>
      <c r="I691" s="56" t="s">
        <v>517</v>
      </c>
      <c r="J691" s="67"/>
      <c r="K691" s="29"/>
      <c r="L691" s="29"/>
      <c r="M691" s="29"/>
      <c r="N691" s="29"/>
      <c r="O691" s="29"/>
      <c r="P691" s="29"/>
      <c r="Q691" s="29"/>
      <c r="R691" s="29"/>
      <c r="S691" s="29"/>
    </row>
    <row r="692" spans="1:19" customFormat="1" ht="31.5" x14ac:dyDescent="0.25">
      <c r="A692" s="31">
        <f t="shared" si="31"/>
        <v>585</v>
      </c>
      <c r="B692" s="2"/>
      <c r="C692" s="31">
        <v>106</v>
      </c>
      <c r="D692" s="2" t="s">
        <v>542</v>
      </c>
      <c r="E692" s="18">
        <v>338.98305084745766</v>
      </c>
      <c r="F692" s="18">
        <v>61.016949152542381</v>
      </c>
      <c r="G692" s="18">
        <v>400</v>
      </c>
      <c r="H692" s="5" t="s">
        <v>421</v>
      </c>
      <c r="I692" s="56" t="s">
        <v>517</v>
      </c>
      <c r="J692" s="67"/>
      <c r="K692" s="29"/>
      <c r="L692" s="29"/>
      <c r="M692" s="29"/>
      <c r="N692" s="29"/>
      <c r="O692" s="29"/>
      <c r="P692" s="29"/>
      <c r="Q692" s="29"/>
      <c r="R692" s="29"/>
      <c r="S692" s="29"/>
    </row>
    <row r="693" spans="1:19" customFormat="1" ht="31.5" x14ac:dyDescent="0.25">
      <c r="A693" s="31">
        <f t="shared" si="31"/>
        <v>586</v>
      </c>
      <c r="B693" s="2"/>
      <c r="C693" s="31">
        <v>106</v>
      </c>
      <c r="D693" s="2" t="s">
        <v>543</v>
      </c>
      <c r="E693" s="18">
        <v>254.23728813559325</v>
      </c>
      <c r="F693" s="18">
        <v>45.762711864406782</v>
      </c>
      <c r="G693" s="18">
        <v>300</v>
      </c>
      <c r="H693" s="5" t="s">
        <v>421</v>
      </c>
      <c r="I693" s="56" t="s">
        <v>517</v>
      </c>
      <c r="J693" s="67"/>
      <c r="K693" s="29"/>
      <c r="L693" s="29"/>
      <c r="M693" s="29"/>
      <c r="N693" s="29"/>
      <c r="O693" s="29"/>
      <c r="P693" s="29"/>
      <c r="Q693" s="29"/>
      <c r="R693" s="29"/>
      <c r="S693" s="29"/>
    </row>
    <row r="694" spans="1:19" customFormat="1" ht="31.5" x14ac:dyDescent="0.25">
      <c r="A694" s="31">
        <f t="shared" si="31"/>
        <v>587</v>
      </c>
      <c r="B694" s="2"/>
      <c r="C694" s="31">
        <v>106</v>
      </c>
      <c r="D694" s="2" t="s">
        <v>544</v>
      </c>
      <c r="E694" s="18">
        <v>211.86440677966104</v>
      </c>
      <c r="F694" s="18">
        <v>38.13559322033899</v>
      </c>
      <c r="G694" s="18">
        <v>250</v>
      </c>
      <c r="H694" s="5" t="s">
        <v>421</v>
      </c>
      <c r="I694" s="56" t="s">
        <v>517</v>
      </c>
      <c r="J694" s="67"/>
      <c r="K694" s="29"/>
      <c r="L694" s="29"/>
      <c r="M694" s="29"/>
      <c r="N694" s="29"/>
      <c r="O694" s="29"/>
      <c r="P694" s="29"/>
      <c r="Q694" s="29"/>
      <c r="R694" s="29"/>
      <c r="S694" s="29"/>
    </row>
    <row r="695" spans="1:19" customFormat="1" ht="31.5" x14ac:dyDescent="0.25">
      <c r="A695" s="31">
        <f t="shared" si="31"/>
        <v>588</v>
      </c>
      <c r="B695" s="2"/>
      <c r="C695" s="31">
        <v>106</v>
      </c>
      <c r="D695" s="2" t="s">
        <v>545</v>
      </c>
      <c r="E695" s="18">
        <v>127.11864406779662</v>
      </c>
      <c r="F695" s="18">
        <v>22.881355932203391</v>
      </c>
      <c r="G695" s="18">
        <v>150</v>
      </c>
      <c r="H695" s="5" t="s">
        <v>421</v>
      </c>
      <c r="I695" s="56" t="s">
        <v>517</v>
      </c>
      <c r="J695" s="67"/>
      <c r="K695" s="29"/>
      <c r="L695" s="29"/>
      <c r="M695" s="29"/>
      <c r="N695" s="29"/>
      <c r="O695" s="29"/>
      <c r="P695" s="29"/>
      <c r="Q695" s="29"/>
      <c r="R695" s="29"/>
      <c r="S695" s="29"/>
    </row>
    <row r="696" spans="1:19" customFormat="1" ht="31.5" x14ac:dyDescent="0.25">
      <c r="A696" s="31">
        <f t="shared" si="31"/>
        <v>589</v>
      </c>
      <c r="B696" s="2"/>
      <c r="C696" s="31">
        <v>106</v>
      </c>
      <c r="D696" s="2" t="s">
        <v>546</v>
      </c>
      <c r="E696" s="18">
        <v>211.86440677966104</v>
      </c>
      <c r="F696" s="18">
        <v>38.13559322033899</v>
      </c>
      <c r="G696" s="18">
        <v>250</v>
      </c>
      <c r="H696" s="5" t="s">
        <v>421</v>
      </c>
      <c r="I696" s="56" t="s">
        <v>517</v>
      </c>
      <c r="J696" s="67"/>
      <c r="K696" s="29"/>
      <c r="L696" s="29"/>
      <c r="M696" s="29"/>
      <c r="N696" s="29"/>
      <c r="O696" s="29"/>
      <c r="P696" s="29"/>
      <c r="Q696" s="29"/>
      <c r="R696" s="29"/>
      <c r="S696" s="29"/>
    </row>
    <row r="697" spans="1:19" customFormat="1" ht="31.5" x14ac:dyDescent="0.25">
      <c r="A697" s="31">
        <f t="shared" si="31"/>
        <v>590</v>
      </c>
      <c r="B697" s="2"/>
      <c r="C697" s="31">
        <v>106</v>
      </c>
      <c r="D697" s="2" t="s">
        <v>547</v>
      </c>
      <c r="E697" s="18">
        <v>127.11864406779662</v>
      </c>
      <c r="F697" s="18">
        <v>22.881355932203391</v>
      </c>
      <c r="G697" s="18">
        <v>150</v>
      </c>
      <c r="H697" s="5" t="s">
        <v>421</v>
      </c>
      <c r="I697" s="56" t="s">
        <v>517</v>
      </c>
      <c r="J697" s="67"/>
      <c r="K697" s="29"/>
      <c r="L697" s="29"/>
      <c r="M697" s="29"/>
      <c r="N697" s="29"/>
      <c r="O697" s="29"/>
      <c r="P697" s="29"/>
      <c r="Q697" s="29"/>
      <c r="R697" s="29"/>
      <c r="S697" s="29"/>
    </row>
    <row r="698" spans="1:19" customFormat="1" x14ac:dyDescent="0.25">
      <c r="A698" s="107" t="s">
        <v>510</v>
      </c>
      <c r="B698" s="108"/>
      <c r="C698" s="108"/>
      <c r="D698" s="108"/>
      <c r="E698" s="15"/>
      <c r="F698" s="16"/>
      <c r="G698" s="16"/>
      <c r="H698" s="10"/>
      <c r="I698" s="54"/>
      <c r="J698" s="67"/>
      <c r="K698" s="29"/>
      <c r="L698" s="29"/>
      <c r="M698" s="29"/>
      <c r="N698" s="29"/>
      <c r="O698" s="29"/>
      <c r="P698" s="29"/>
      <c r="Q698" s="29"/>
      <c r="R698" s="29"/>
      <c r="S698" s="29"/>
    </row>
    <row r="699" spans="1:19" customFormat="1" ht="31.5" x14ac:dyDescent="0.25">
      <c r="A699" s="31">
        <f>A697+1</f>
        <v>591</v>
      </c>
      <c r="B699" s="2"/>
      <c r="C699" s="31">
        <v>106</v>
      </c>
      <c r="D699" s="2" t="s">
        <v>552</v>
      </c>
      <c r="E699" s="18">
        <v>169.49152542372883</v>
      </c>
      <c r="F699" s="18">
        <v>30.50847457627119</v>
      </c>
      <c r="G699" s="18">
        <v>200</v>
      </c>
      <c r="H699" s="5" t="s">
        <v>421</v>
      </c>
      <c r="I699" s="56" t="s">
        <v>517</v>
      </c>
      <c r="J699" s="67"/>
      <c r="K699" s="29"/>
      <c r="L699" s="29"/>
      <c r="M699" s="29"/>
      <c r="N699" s="29"/>
      <c r="O699" s="29"/>
      <c r="P699" s="29"/>
      <c r="Q699" s="29"/>
      <c r="R699" s="29"/>
      <c r="S699" s="29"/>
    </row>
    <row r="700" spans="1:19" customFormat="1" ht="31.5" x14ac:dyDescent="0.25">
      <c r="A700" s="31">
        <f t="shared" ref="A700:A710" si="32" xml:space="preserve"> A699+1</f>
        <v>592</v>
      </c>
      <c r="B700" s="2"/>
      <c r="C700" s="31">
        <v>106</v>
      </c>
      <c r="D700" s="2" t="s">
        <v>551</v>
      </c>
      <c r="E700" s="18">
        <v>127.11864406779662</v>
      </c>
      <c r="F700" s="18">
        <v>22.881355932203391</v>
      </c>
      <c r="G700" s="18">
        <v>150</v>
      </c>
      <c r="H700" s="5" t="s">
        <v>421</v>
      </c>
      <c r="I700" s="56" t="s">
        <v>517</v>
      </c>
      <c r="J700" s="67"/>
      <c r="K700" s="29"/>
      <c r="L700" s="29"/>
      <c r="M700" s="29"/>
      <c r="N700" s="29"/>
      <c r="O700" s="29"/>
      <c r="P700" s="29"/>
      <c r="Q700" s="29"/>
      <c r="R700" s="29"/>
      <c r="S700" s="29"/>
    </row>
    <row r="701" spans="1:19" customFormat="1" ht="31.5" x14ac:dyDescent="0.25">
      <c r="A701" s="31">
        <f t="shared" si="32"/>
        <v>593</v>
      </c>
      <c r="B701" s="2"/>
      <c r="C701" s="31">
        <v>106</v>
      </c>
      <c r="D701" s="2" t="s">
        <v>538</v>
      </c>
      <c r="E701" s="18">
        <v>63.559322033898312</v>
      </c>
      <c r="F701" s="18">
        <v>11.440677966101696</v>
      </c>
      <c r="G701" s="18">
        <v>75</v>
      </c>
      <c r="H701" s="5" t="s">
        <v>421</v>
      </c>
      <c r="I701" s="56" t="s">
        <v>517</v>
      </c>
      <c r="J701" s="67"/>
      <c r="K701" s="29"/>
      <c r="L701" s="29"/>
      <c r="M701" s="29"/>
      <c r="N701" s="29"/>
      <c r="O701" s="29"/>
      <c r="P701" s="29"/>
      <c r="Q701" s="29"/>
      <c r="R701" s="29"/>
      <c r="S701" s="29"/>
    </row>
    <row r="702" spans="1:19" customFormat="1" ht="31.5" x14ac:dyDescent="0.25">
      <c r="A702" s="31">
        <f t="shared" si="32"/>
        <v>594</v>
      </c>
      <c r="B702" s="2"/>
      <c r="C702" s="31">
        <v>106</v>
      </c>
      <c r="D702" s="2" t="s">
        <v>539</v>
      </c>
      <c r="E702" s="18">
        <v>42.372881355932208</v>
      </c>
      <c r="F702" s="18">
        <v>7.6271186440677976</v>
      </c>
      <c r="G702" s="18">
        <v>50</v>
      </c>
      <c r="H702" s="5" t="s">
        <v>421</v>
      </c>
      <c r="I702" s="56" t="s">
        <v>517</v>
      </c>
      <c r="J702" s="67"/>
      <c r="K702" s="29"/>
      <c r="L702" s="29"/>
      <c r="M702" s="29"/>
      <c r="N702" s="29"/>
      <c r="O702" s="29"/>
      <c r="P702" s="29"/>
      <c r="Q702" s="29"/>
      <c r="R702" s="29"/>
      <c r="S702" s="29"/>
    </row>
    <row r="703" spans="1:19" customFormat="1" ht="31.5" x14ac:dyDescent="0.25">
      <c r="A703" s="31">
        <f t="shared" si="32"/>
        <v>595</v>
      </c>
      <c r="B703" s="2"/>
      <c r="C703" s="31">
        <v>106</v>
      </c>
      <c r="D703" s="2" t="s">
        <v>540</v>
      </c>
      <c r="E703" s="18">
        <v>169.49152542372883</v>
      </c>
      <c r="F703" s="18">
        <v>30.50847457627119</v>
      </c>
      <c r="G703" s="18">
        <v>200</v>
      </c>
      <c r="H703" s="5" t="s">
        <v>421</v>
      </c>
      <c r="I703" s="56" t="s">
        <v>517</v>
      </c>
      <c r="J703" s="67"/>
      <c r="K703" s="29"/>
      <c r="L703" s="29"/>
      <c r="M703" s="29"/>
      <c r="N703" s="29"/>
      <c r="O703" s="29"/>
      <c r="P703" s="29"/>
      <c r="Q703" s="29"/>
      <c r="R703" s="29"/>
      <c r="S703" s="29"/>
    </row>
    <row r="704" spans="1:19" customFormat="1" ht="31.5" x14ac:dyDescent="0.25">
      <c r="A704" s="31">
        <f t="shared" si="32"/>
        <v>596</v>
      </c>
      <c r="B704" s="2"/>
      <c r="C704" s="31">
        <v>106</v>
      </c>
      <c r="D704" s="2" t="s">
        <v>541</v>
      </c>
      <c r="E704" s="18">
        <v>127.11864406779662</v>
      </c>
      <c r="F704" s="18">
        <v>22.881355932203391</v>
      </c>
      <c r="G704" s="18">
        <v>150</v>
      </c>
      <c r="H704" s="5" t="s">
        <v>421</v>
      </c>
      <c r="I704" s="56" t="s">
        <v>517</v>
      </c>
      <c r="J704" s="67"/>
      <c r="K704" s="29"/>
      <c r="L704" s="29"/>
      <c r="M704" s="29"/>
      <c r="N704" s="29"/>
      <c r="O704" s="29"/>
      <c r="P704" s="29"/>
      <c r="Q704" s="29"/>
      <c r="R704" s="29"/>
      <c r="S704" s="29"/>
    </row>
    <row r="705" spans="1:19" customFormat="1" ht="31.5" x14ac:dyDescent="0.25">
      <c r="A705" s="31">
        <f t="shared" si="32"/>
        <v>597</v>
      </c>
      <c r="B705" s="2"/>
      <c r="C705" s="31">
        <v>106</v>
      </c>
      <c r="D705" s="2" t="s">
        <v>542</v>
      </c>
      <c r="E705" s="18">
        <v>127.11864406779662</v>
      </c>
      <c r="F705" s="18">
        <v>22.881355932203391</v>
      </c>
      <c r="G705" s="18">
        <v>150</v>
      </c>
      <c r="H705" s="5" t="s">
        <v>421</v>
      </c>
      <c r="I705" s="56" t="s">
        <v>517</v>
      </c>
      <c r="J705" s="67"/>
      <c r="K705" s="29"/>
      <c r="L705" s="29"/>
      <c r="M705" s="29"/>
      <c r="N705" s="29"/>
      <c r="O705" s="29"/>
      <c r="P705" s="29"/>
      <c r="Q705" s="29"/>
      <c r="R705" s="29"/>
      <c r="S705" s="29"/>
    </row>
    <row r="706" spans="1:19" customFormat="1" ht="31.5" x14ac:dyDescent="0.25">
      <c r="A706" s="31">
        <f t="shared" si="32"/>
        <v>598</v>
      </c>
      <c r="B706" s="2"/>
      <c r="C706" s="31">
        <v>106</v>
      </c>
      <c r="D706" s="2" t="s">
        <v>543</v>
      </c>
      <c r="E706" s="18">
        <v>84.745762711864415</v>
      </c>
      <c r="F706" s="18">
        <v>15.254237288135595</v>
      </c>
      <c r="G706" s="18">
        <v>100</v>
      </c>
      <c r="H706" s="5" t="s">
        <v>421</v>
      </c>
      <c r="I706" s="56" t="s">
        <v>517</v>
      </c>
      <c r="J706" s="67"/>
      <c r="K706" s="29"/>
      <c r="L706" s="29"/>
      <c r="M706" s="29"/>
      <c r="N706" s="29"/>
      <c r="O706" s="29"/>
      <c r="P706" s="29"/>
      <c r="Q706" s="29"/>
      <c r="R706" s="29"/>
      <c r="S706" s="29"/>
    </row>
    <row r="707" spans="1:19" customFormat="1" ht="31.5" x14ac:dyDescent="0.25">
      <c r="A707" s="31">
        <f t="shared" si="32"/>
        <v>599</v>
      </c>
      <c r="B707" s="2"/>
      <c r="C707" s="31">
        <v>106</v>
      </c>
      <c r="D707" s="2" t="s">
        <v>544</v>
      </c>
      <c r="E707" s="18">
        <v>63.559322033898312</v>
      </c>
      <c r="F707" s="18">
        <v>11.440677966101696</v>
      </c>
      <c r="G707" s="18">
        <v>75</v>
      </c>
      <c r="H707" s="5" t="s">
        <v>421</v>
      </c>
      <c r="I707" s="56" t="s">
        <v>517</v>
      </c>
      <c r="J707" s="67"/>
      <c r="K707" s="29"/>
      <c r="L707" s="29"/>
      <c r="M707" s="29"/>
      <c r="N707" s="29"/>
      <c r="O707" s="29"/>
      <c r="P707" s="29"/>
      <c r="Q707" s="29"/>
      <c r="R707" s="29"/>
      <c r="S707" s="29"/>
    </row>
    <row r="708" spans="1:19" customFormat="1" ht="31.5" x14ac:dyDescent="0.25">
      <c r="A708" s="31">
        <f t="shared" si="32"/>
        <v>600</v>
      </c>
      <c r="B708" s="2"/>
      <c r="C708" s="31">
        <v>106</v>
      </c>
      <c r="D708" s="2" t="s">
        <v>545</v>
      </c>
      <c r="E708" s="18">
        <v>42.372881355932208</v>
      </c>
      <c r="F708" s="18">
        <v>7.6271186440677976</v>
      </c>
      <c r="G708" s="18">
        <v>50</v>
      </c>
      <c r="H708" s="5" t="s">
        <v>421</v>
      </c>
      <c r="I708" s="56" t="s">
        <v>517</v>
      </c>
      <c r="J708" s="67"/>
      <c r="K708" s="29"/>
      <c r="L708" s="29"/>
      <c r="M708" s="29"/>
      <c r="N708" s="29"/>
      <c r="O708" s="29"/>
      <c r="P708" s="29"/>
      <c r="Q708" s="29"/>
      <c r="R708" s="29"/>
      <c r="S708" s="29"/>
    </row>
    <row r="709" spans="1:19" customFormat="1" ht="31.5" x14ac:dyDescent="0.25">
      <c r="A709" s="31">
        <f t="shared" si="32"/>
        <v>601</v>
      </c>
      <c r="B709" s="2"/>
      <c r="C709" s="31">
        <v>106</v>
      </c>
      <c r="D709" s="2" t="s">
        <v>546</v>
      </c>
      <c r="E709" s="18">
        <v>63.559322033898312</v>
      </c>
      <c r="F709" s="18">
        <v>11.440677966101696</v>
      </c>
      <c r="G709" s="18">
        <v>75</v>
      </c>
      <c r="H709" s="5" t="s">
        <v>421</v>
      </c>
      <c r="I709" s="56" t="s">
        <v>517</v>
      </c>
      <c r="J709" s="67"/>
      <c r="K709" s="29"/>
      <c r="L709" s="29"/>
      <c r="M709" s="29"/>
      <c r="N709" s="29"/>
      <c r="O709" s="29"/>
      <c r="P709" s="29"/>
      <c r="Q709" s="29"/>
      <c r="R709" s="29"/>
      <c r="S709" s="29"/>
    </row>
    <row r="710" spans="1:19" customFormat="1" ht="31.5" x14ac:dyDescent="0.25">
      <c r="A710" s="31">
        <f t="shared" si="32"/>
        <v>602</v>
      </c>
      <c r="B710" s="2"/>
      <c r="C710" s="31">
        <v>106</v>
      </c>
      <c r="D710" s="2" t="s">
        <v>547</v>
      </c>
      <c r="E710" s="18">
        <v>42.372881355932208</v>
      </c>
      <c r="F710" s="18">
        <v>7.6271186440677976</v>
      </c>
      <c r="G710" s="18">
        <v>50</v>
      </c>
      <c r="H710" s="5" t="s">
        <v>421</v>
      </c>
      <c r="I710" s="56" t="s">
        <v>517</v>
      </c>
      <c r="J710" s="67"/>
      <c r="K710" s="29"/>
      <c r="L710" s="29"/>
      <c r="M710" s="29"/>
      <c r="N710" s="29"/>
      <c r="O710" s="29"/>
      <c r="P710" s="29"/>
      <c r="Q710" s="29"/>
      <c r="R710" s="29"/>
      <c r="S710" s="29"/>
    </row>
    <row r="711" spans="1:19" customFormat="1" ht="37.5" customHeight="1" x14ac:dyDescent="0.25">
      <c r="A711" s="107" t="s">
        <v>553</v>
      </c>
      <c r="B711" s="108"/>
      <c r="C711" s="108"/>
      <c r="D711" s="108"/>
      <c r="E711" s="15"/>
      <c r="F711" s="16"/>
      <c r="G711" s="16"/>
      <c r="H711" s="10"/>
      <c r="I711" s="54"/>
      <c r="J711" s="67"/>
      <c r="K711" s="29"/>
      <c r="L711" s="29"/>
      <c r="M711" s="29"/>
      <c r="N711" s="29"/>
      <c r="O711" s="29"/>
      <c r="P711" s="29"/>
      <c r="Q711" s="29"/>
      <c r="R711" s="29"/>
      <c r="S711" s="29"/>
    </row>
    <row r="712" spans="1:19" customFormat="1" x14ac:dyDescent="0.25">
      <c r="A712" s="107" t="s">
        <v>554</v>
      </c>
      <c r="B712" s="108"/>
      <c r="C712" s="108"/>
      <c r="D712" s="108"/>
      <c r="E712" s="15"/>
      <c r="F712" s="16"/>
      <c r="G712" s="16"/>
      <c r="H712" s="10"/>
      <c r="I712" s="54"/>
      <c r="J712" s="67"/>
      <c r="K712" s="29"/>
      <c r="L712" s="29"/>
      <c r="M712" s="29"/>
      <c r="N712" s="29"/>
      <c r="O712" s="29"/>
      <c r="P712" s="29"/>
      <c r="Q712" s="29"/>
      <c r="R712" s="29"/>
      <c r="S712" s="29"/>
    </row>
    <row r="713" spans="1:19" customFormat="1" ht="31.5" x14ac:dyDescent="0.25">
      <c r="A713" s="31">
        <f xml:space="preserve"> A710+1</f>
        <v>603</v>
      </c>
      <c r="B713" s="2"/>
      <c r="C713" s="31">
        <v>106</v>
      </c>
      <c r="D713" s="2" t="s">
        <v>555</v>
      </c>
      <c r="E713" s="18">
        <v>211.86440677966104</v>
      </c>
      <c r="F713" s="18">
        <v>38.13559322033899</v>
      </c>
      <c r="G713" s="18">
        <v>250</v>
      </c>
      <c r="H713" s="5" t="s">
        <v>421</v>
      </c>
      <c r="I713" s="56" t="s">
        <v>517</v>
      </c>
      <c r="J713" s="67"/>
      <c r="K713" s="29"/>
      <c r="L713" s="29"/>
      <c r="M713" s="29"/>
      <c r="N713" s="29"/>
      <c r="O713" s="29"/>
      <c r="P713" s="29"/>
      <c r="Q713" s="29"/>
      <c r="R713" s="29"/>
      <c r="S713" s="29"/>
    </row>
    <row r="714" spans="1:19" customFormat="1" ht="31.5" x14ac:dyDescent="0.25">
      <c r="A714" s="31">
        <f xml:space="preserve"> A713+1</f>
        <v>604</v>
      </c>
      <c r="B714" s="2"/>
      <c r="C714" s="31">
        <v>106</v>
      </c>
      <c r="D714" s="2" t="s">
        <v>556</v>
      </c>
      <c r="E714" s="18">
        <v>127.11864406779662</v>
      </c>
      <c r="F714" s="18">
        <v>22.881355932203391</v>
      </c>
      <c r="G714" s="18">
        <v>150</v>
      </c>
      <c r="H714" s="5" t="s">
        <v>421</v>
      </c>
      <c r="I714" s="56" t="s">
        <v>517</v>
      </c>
      <c r="J714" s="67"/>
      <c r="K714" s="29"/>
      <c r="L714" s="29"/>
      <c r="M714" s="29"/>
      <c r="N714" s="29"/>
      <c r="O714" s="29"/>
      <c r="P714" s="29"/>
      <c r="Q714" s="29"/>
      <c r="R714" s="29"/>
      <c r="S714" s="29"/>
    </row>
    <row r="715" spans="1:19" customFormat="1" ht="31.5" x14ac:dyDescent="0.25">
      <c r="A715" s="31">
        <f xml:space="preserve"> A714+1</f>
        <v>605</v>
      </c>
      <c r="B715" s="2"/>
      <c r="C715" s="31">
        <v>106</v>
      </c>
      <c r="D715" s="2" t="s">
        <v>557</v>
      </c>
      <c r="E715" s="18">
        <v>84.745762711864415</v>
      </c>
      <c r="F715" s="18">
        <v>15.254237288135595</v>
      </c>
      <c r="G715" s="18">
        <v>100</v>
      </c>
      <c r="H715" s="5" t="s">
        <v>421</v>
      </c>
      <c r="I715" s="56" t="s">
        <v>517</v>
      </c>
      <c r="J715" s="67"/>
      <c r="K715" s="29"/>
      <c r="L715" s="29"/>
      <c r="M715" s="29"/>
      <c r="N715" s="29"/>
      <c r="O715" s="29"/>
      <c r="P715" s="29"/>
      <c r="Q715" s="29"/>
      <c r="R715" s="29"/>
      <c r="S715" s="29"/>
    </row>
    <row r="716" spans="1:19" customFormat="1" ht="31.5" x14ac:dyDescent="0.25">
      <c r="A716" s="31">
        <f xml:space="preserve"> A715+1</f>
        <v>606</v>
      </c>
      <c r="B716" s="2"/>
      <c r="C716" s="31">
        <v>106</v>
      </c>
      <c r="D716" s="2" t="s">
        <v>558</v>
      </c>
      <c r="E716" s="18">
        <v>42.372881355932208</v>
      </c>
      <c r="F716" s="18">
        <v>7.6271186440677976</v>
      </c>
      <c r="G716" s="18">
        <v>50</v>
      </c>
      <c r="H716" s="5" t="s">
        <v>421</v>
      </c>
      <c r="I716" s="56" t="s">
        <v>517</v>
      </c>
      <c r="J716" s="67"/>
      <c r="K716" s="29"/>
      <c r="L716" s="29"/>
      <c r="M716" s="29"/>
      <c r="N716" s="29"/>
      <c r="O716" s="29"/>
      <c r="P716" s="29"/>
      <c r="Q716" s="29"/>
      <c r="R716" s="29"/>
      <c r="S716" s="29"/>
    </row>
    <row r="717" spans="1:19" customFormat="1" x14ac:dyDescent="0.25">
      <c r="A717" s="107" t="s">
        <v>559</v>
      </c>
      <c r="B717" s="108"/>
      <c r="C717" s="108"/>
      <c r="D717" s="108"/>
      <c r="E717" s="15"/>
      <c r="F717" s="16"/>
      <c r="G717" s="16"/>
      <c r="H717" s="10"/>
      <c r="I717" s="54"/>
      <c r="J717" s="67"/>
      <c r="K717" s="29"/>
      <c r="L717" s="29"/>
      <c r="M717" s="29"/>
      <c r="N717" s="29"/>
      <c r="O717" s="29"/>
      <c r="P717" s="29"/>
      <c r="Q717" s="29"/>
      <c r="R717" s="29"/>
      <c r="S717" s="29"/>
    </row>
    <row r="718" spans="1:19" customFormat="1" ht="31.5" x14ac:dyDescent="0.25">
      <c r="A718" s="31">
        <f>A716+1</f>
        <v>607</v>
      </c>
      <c r="B718" s="2"/>
      <c r="C718" s="31">
        <v>106</v>
      </c>
      <c r="D718" s="2" t="s">
        <v>555</v>
      </c>
      <c r="E718" s="18">
        <v>423.72881355932208</v>
      </c>
      <c r="F718" s="18">
        <v>76.27118644067798</v>
      </c>
      <c r="G718" s="18">
        <v>500</v>
      </c>
      <c r="H718" s="5" t="s">
        <v>421</v>
      </c>
      <c r="I718" s="56" t="s">
        <v>517</v>
      </c>
      <c r="J718" s="67"/>
      <c r="K718" s="29"/>
      <c r="L718" s="29"/>
      <c r="M718" s="29"/>
      <c r="N718" s="29"/>
      <c r="O718" s="29"/>
      <c r="P718" s="29"/>
      <c r="Q718" s="29"/>
      <c r="R718" s="29"/>
      <c r="S718" s="29"/>
    </row>
    <row r="719" spans="1:19" customFormat="1" ht="31.5" x14ac:dyDescent="0.25">
      <c r="A719" s="31">
        <f xml:space="preserve"> A718+1</f>
        <v>608</v>
      </c>
      <c r="B719" s="2"/>
      <c r="C719" s="31">
        <v>106</v>
      </c>
      <c r="D719" s="2" t="s">
        <v>556</v>
      </c>
      <c r="E719" s="18">
        <v>254.23728813559325</v>
      </c>
      <c r="F719" s="18">
        <v>45.762711864406782</v>
      </c>
      <c r="G719" s="18">
        <v>300</v>
      </c>
      <c r="H719" s="5" t="s">
        <v>421</v>
      </c>
      <c r="I719" s="56" t="s">
        <v>517</v>
      </c>
      <c r="J719" s="67"/>
      <c r="K719" s="29"/>
      <c r="L719" s="29"/>
      <c r="M719" s="29"/>
      <c r="N719" s="29"/>
      <c r="O719" s="29"/>
      <c r="P719" s="29"/>
      <c r="Q719" s="29"/>
      <c r="R719" s="29"/>
      <c r="S719" s="29"/>
    </row>
    <row r="720" spans="1:19" customFormat="1" ht="31.5" x14ac:dyDescent="0.25">
      <c r="A720" s="31">
        <f xml:space="preserve"> A719+1</f>
        <v>609</v>
      </c>
      <c r="B720" s="2"/>
      <c r="C720" s="31">
        <v>106</v>
      </c>
      <c r="D720" s="2" t="s">
        <v>557</v>
      </c>
      <c r="E720" s="18">
        <v>169.49152542372883</v>
      </c>
      <c r="F720" s="18">
        <v>30.50847457627119</v>
      </c>
      <c r="G720" s="18">
        <v>200</v>
      </c>
      <c r="H720" s="5" t="s">
        <v>421</v>
      </c>
      <c r="I720" s="56" t="s">
        <v>517</v>
      </c>
      <c r="J720" s="67"/>
      <c r="K720" s="29"/>
      <c r="L720" s="29"/>
      <c r="M720" s="29"/>
      <c r="N720" s="29"/>
      <c r="O720" s="29"/>
      <c r="P720" s="29"/>
      <c r="Q720" s="29"/>
      <c r="R720" s="29"/>
      <c r="S720" s="29"/>
    </row>
    <row r="721" spans="1:19" customFormat="1" ht="31.5" x14ac:dyDescent="0.25">
      <c r="A721" s="31">
        <f xml:space="preserve"> A720+1</f>
        <v>610</v>
      </c>
      <c r="B721" s="2"/>
      <c r="C721" s="31">
        <v>106</v>
      </c>
      <c r="D721" s="2" t="s">
        <v>558</v>
      </c>
      <c r="E721" s="18">
        <v>84.745762711864415</v>
      </c>
      <c r="F721" s="18">
        <v>15.254237288135595</v>
      </c>
      <c r="G721" s="18">
        <v>100</v>
      </c>
      <c r="H721" s="5" t="s">
        <v>421</v>
      </c>
      <c r="I721" s="56" t="s">
        <v>517</v>
      </c>
      <c r="J721" s="67"/>
      <c r="K721" s="29"/>
      <c r="L721" s="29"/>
      <c r="M721" s="29"/>
      <c r="N721" s="29"/>
      <c r="O721" s="29"/>
      <c r="P721" s="29"/>
      <c r="Q721" s="29"/>
      <c r="R721" s="29"/>
      <c r="S721" s="29"/>
    </row>
    <row r="722" spans="1:19" customFormat="1" x14ac:dyDescent="0.25">
      <c r="A722" s="107" t="s">
        <v>560</v>
      </c>
      <c r="B722" s="108"/>
      <c r="C722" s="108"/>
      <c r="D722" s="108"/>
      <c r="E722" s="15"/>
      <c r="F722" s="16"/>
      <c r="G722" s="16"/>
      <c r="H722" s="10"/>
      <c r="I722" s="54"/>
      <c r="J722" s="67"/>
      <c r="K722" s="29"/>
      <c r="L722" s="29"/>
      <c r="M722" s="29"/>
      <c r="N722" s="29"/>
      <c r="O722" s="29"/>
      <c r="P722" s="29"/>
      <c r="Q722" s="29"/>
      <c r="R722" s="29"/>
      <c r="S722" s="29"/>
    </row>
    <row r="723" spans="1:19" customFormat="1" ht="31.5" x14ac:dyDescent="0.25">
      <c r="A723" s="31">
        <f>A721+1</f>
        <v>611</v>
      </c>
      <c r="B723" s="2"/>
      <c r="C723" s="31">
        <v>108</v>
      </c>
      <c r="D723" s="2" t="s">
        <v>561</v>
      </c>
      <c r="E723" s="18">
        <v>50.847457627118644</v>
      </c>
      <c r="F723" s="18">
        <v>9.1525423728813546</v>
      </c>
      <c r="G723" s="18">
        <v>60</v>
      </c>
      <c r="H723" s="5" t="s">
        <v>421</v>
      </c>
      <c r="I723" s="56" t="s">
        <v>562</v>
      </c>
      <c r="J723" s="67"/>
      <c r="K723" s="29"/>
      <c r="L723" s="29"/>
      <c r="M723" s="29"/>
      <c r="N723" s="29"/>
      <c r="O723" s="29"/>
      <c r="P723" s="29"/>
      <c r="Q723" s="29"/>
      <c r="R723" s="29"/>
      <c r="S723" s="29"/>
    </row>
    <row r="724" spans="1:19" customFormat="1" ht="31.5" x14ac:dyDescent="0.25">
      <c r="A724" s="31">
        <f xml:space="preserve"> A723+1</f>
        <v>612</v>
      </c>
      <c r="B724" s="2"/>
      <c r="C724" s="31">
        <v>109</v>
      </c>
      <c r="D724" s="2" t="s">
        <v>563</v>
      </c>
      <c r="E724" s="18">
        <v>6355.9322033898306</v>
      </c>
      <c r="F724" s="18">
        <v>1144.0677966101694</v>
      </c>
      <c r="G724" s="18">
        <v>7500</v>
      </c>
      <c r="H724" s="5" t="s">
        <v>421</v>
      </c>
      <c r="I724" s="56" t="s">
        <v>564</v>
      </c>
      <c r="J724" s="67"/>
      <c r="K724" s="29"/>
      <c r="L724" s="29"/>
      <c r="M724" s="29"/>
      <c r="N724" s="29"/>
      <c r="O724" s="29"/>
      <c r="P724" s="29"/>
      <c r="Q724" s="29"/>
      <c r="R724" s="29"/>
      <c r="S724" s="29"/>
    </row>
    <row r="725" spans="1:19" customFormat="1" x14ac:dyDescent="0.25">
      <c r="A725" s="31">
        <f xml:space="preserve"> A724+1</f>
        <v>613</v>
      </c>
      <c r="B725" s="2"/>
      <c r="C725" s="31">
        <v>108</v>
      </c>
      <c r="D725" s="2" t="s">
        <v>565</v>
      </c>
      <c r="E725" s="18">
        <v>76.271186440677965</v>
      </c>
      <c r="F725" s="18">
        <v>13.728813559322035</v>
      </c>
      <c r="G725" s="18">
        <v>90</v>
      </c>
      <c r="H725" s="5" t="s">
        <v>566</v>
      </c>
      <c r="I725" s="56" t="s">
        <v>567</v>
      </c>
      <c r="J725" s="67"/>
      <c r="K725" s="29"/>
      <c r="L725" s="29"/>
      <c r="M725" s="29"/>
      <c r="N725" s="29"/>
      <c r="O725" s="29"/>
      <c r="P725" s="29"/>
      <c r="Q725" s="29"/>
      <c r="R725" s="29"/>
      <c r="S725" s="29"/>
    </row>
    <row r="726" spans="1:19" customFormat="1" x14ac:dyDescent="0.25">
      <c r="A726" s="115" t="s">
        <v>568</v>
      </c>
      <c r="B726" s="116"/>
      <c r="C726" s="116"/>
      <c r="D726" s="117"/>
      <c r="E726" s="15"/>
      <c r="F726" s="16"/>
      <c r="G726" s="16"/>
      <c r="H726" s="10"/>
      <c r="I726" s="54"/>
      <c r="J726" s="67"/>
      <c r="K726" s="29"/>
      <c r="L726" s="29"/>
      <c r="M726" s="29"/>
      <c r="N726" s="29"/>
      <c r="O726" s="29"/>
      <c r="P726" s="29"/>
      <c r="Q726" s="29"/>
      <c r="R726" s="29"/>
      <c r="S726" s="29"/>
    </row>
    <row r="727" spans="1:19" customFormat="1" x14ac:dyDescent="0.25">
      <c r="A727" s="107" t="s">
        <v>569</v>
      </c>
      <c r="B727" s="108"/>
      <c r="C727" s="108"/>
      <c r="D727" s="108"/>
      <c r="E727" s="15"/>
      <c r="F727" s="16"/>
      <c r="G727" s="16"/>
      <c r="H727" s="10"/>
      <c r="I727" s="54"/>
      <c r="J727" s="67"/>
      <c r="K727" s="29"/>
      <c r="L727" s="29"/>
      <c r="M727" s="29"/>
      <c r="N727" s="29"/>
      <c r="O727" s="29"/>
      <c r="P727" s="29"/>
      <c r="Q727" s="29"/>
      <c r="R727" s="29"/>
      <c r="S727" s="29"/>
    </row>
    <row r="728" spans="1:19" customFormat="1" ht="47.25" x14ac:dyDescent="0.25">
      <c r="A728" s="31">
        <f xml:space="preserve"> A725+1</f>
        <v>614</v>
      </c>
      <c r="B728" s="2"/>
      <c r="C728" s="31">
        <v>111</v>
      </c>
      <c r="D728" s="2" t="s">
        <v>570</v>
      </c>
      <c r="E728" s="18">
        <v>3389.8305084745766</v>
      </c>
      <c r="F728" s="18">
        <v>610.16949152542384</v>
      </c>
      <c r="G728" s="18">
        <v>4000</v>
      </c>
      <c r="H728" s="5" t="s">
        <v>421</v>
      </c>
      <c r="I728" s="56" t="s">
        <v>571</v>
      </c>
      <c r="J728" s="67"/>
      <c r="K728" s="29"/>
      <c r="L728" s="29"/>
      <c r="M728" s="29"/>
      <c r="N728" s="29"/>
      <c r="O728" s="29"/>
      <c r="P728" s="29"/>
      <c r="Q728" s="29"/>
      <c r="R728" s="29"/>
      <c r="S728" s="29"/>
    </row>
    <row r="729" spans="1:19" customFormat="1" x14ac:dyDescent="0.25">
      <c r="A729" s="107" t="s">
        <v>572</v>
      </c>
      <c r="B729" s="108"/>
      <c r="C729" s="108"/>
      <c r="D729" s="108"/>
      <c r="E729" s="15"/>
      <c r="F729" s="16"/>
      <c r="G729" s="16"/>
      <c r="H729" s="10"/>
      <c r="I729" s="54"/>
      <c r="J729" s="67"/>
      <c r="K729" s="29"/>
      <c r="L729" s="29"/>
      <c r="M729" s="29"/>
      <c r="N729" s="29"/>
      <c r="O729" s="29"/>
      <c r="P729" s="29"/>
      <c r="Q729" s="29"/>
      <c r="R729" s="29"/>
      <c r="S729" s="29"/>
    </row>
    <row r="730" spans="1:19" customFormat="1" x14ac:dyDescent="0.25">
      <c r="A730" s="31">
        <f>A728+1</f>
        <v>615</v>
      </c>
      <c r="B730" s="2"/>
      <c r="C730" s="31">
        <v>111</v>
      </c>
      <c r="D730" s="2" t="s">
        <v>573</v>
      </c>
      <c r="E730" s="18">
        <v>169.49152542372883</v>
      </c>
      <c r="F730" s="18">
        <v>30.50847457627119</v>
      </c>
      <c r="G730" s="18">
        <v>200</v>
      </c>
      <c r="H730" s="5" t="s">
        <v>450</v>
      </c>
      <c r="I730" s="56" t="s">
        <v>456</v>
      </c>
      <c r="J730" s="67"/>
      <c r="K730" s="29"/>
      <c r="L730" s="29"/>
      <c r="M730" s="29"/>
      <c r="N730" s="29"/>
      <c r="O730" s="29"/>
      <c r="P730" s="29"/>
      <c r="Q730" s="29"/>
      <c r="R730" s="29"/>
      <c r="S730" s="29"/>
    </row>
    <row r="731" spans="1:19" customFormat="1" x14ac:dyDescent="0.25">
      <c r="A731" s="31">
        <f xml:space="preserve"> A730+1</f>
        <v>616</v>
      </c>
      <c r="B731" s="2"/>
      <c r="C731" s="31">
        <v>111</v>
      </c>
      <c r="D731" s="2" t="s">
        <v>574</v>
      </c>
      <c r="E731" s="18">
        <v>169.49152542372883</v>
      </c>
      <c r="F731" s="18">
        <v>30.50847457627119</v>
      </c>
      <c r="G731" s="18">
        <v>200</v>
      </c>
      <c r="H731" s="5" t="s">
        <v>450</v>
      </c>
      <c r="I731" s="56" t="s">
        <v>456</v>
      </c>
      <c r="J731" s="67"/>
      <c r="K731" s="29"/>
      <c r="L731" s="29"/>
      <c r="M731" s="29"/>
      <c r="N731" s="29"/>
      <c r="O731" s="29"/>
      <c r="P731" s="29"/>
      <c r="Q731" s="29"/>
      <c r="R731" s="29"/>
      <c r="S731" s="29"/>
    </row>
    <row r="732" spans="1:19" customFormat="1" x14ac:dyDescent="0.25">
      <c r="A732" s="107" t="s">
        <v>575</v>
      </c>
      <c r="B732" s="108"/>
      <c r="C732" s="108"/>
      <c r="D732" s="108"/>
      <c r="E732" s="15"/>
      <c r="F732" s="16"/>
      <c r="G732" s="16"/>
      <c r="H732" s="10"/>
      <c r="I732" s="54"/>
      <c r="J732" s="67"/>
      <c r="K732" s="29"/>
      <c r="L732" s="29"/>
      <c r="M732" s="29"/>
      <c r="N732" s="29"/>
      <c r="O732" s="29"/>
      <c r="P732" s="29"/>
      <c r="Q732" s="29"/>
      <c r="R732" s="29"/>
      <c r="S732" s="29"/>
    </row>
    <row r="733" spans="1:19" customFormat="1" ht="31.5" x14ac:dyDescent="0.25">
      <c r="A733" s="31">
        <f>A731+1</f>
        <v>617</v>
      </c>
      <c r="B733" s="2"/>
      <c r="C733" s="31">
        <v>111</v>
      </c>
      <c r="D733" s="2" t="s">
        <v>576</v>
      </c>
      <c r="E733" s="18">
        <v>1.1000000000000001</v>
      </c>
      <c r="F733" s="18">
        <v>0.19800000000000001</v>
      </c>
      <c r="G733" s="18">
        <v>1.298</v>
      </c>
      <c r="H733" s="5" t="s">
        <v>577</v>
      </c>
      <c r="I733" s="56"/>
      <c r="J733" s="67"/>
      <c r="K733" s="29"/>
      <c r="L733" s="29"/>
      <c r="M733" s="29"/>
      <c r="N733" s="29"/>
      <c r="O733" s="29"/>
      <c r="P733" s="29"/>
      <c r="Q733" s="29"/>
      <c r="R733" s="29"/>
      <c r="S733" s="29"/>
    </row>
    <row r="734" spans="1:19" customFormat="1" ht="47.25" x14ac:dyDescent="0.25">
      <c r="A734" s="31">
        <f xml:space="preserve"> A733+1</f>
        <v>618</v>
      </c>
      <c r="B734" s="2"/>
      <c r="C734" s="31">
        <v>111</v>
      </c>
      <c r="D734" s="2" t="s">
        <v>578</v>
      </c>
      <c r="E734" s="19">
        <v>0.11</v>
      </c>
      <c r="F734" s="19">
        <v>1.9799999999999998E-2</v>
      </c>
      <c r="G734" s="19">
        <v>0.1298</v>
      </c>
      <c r="H734" s="6" t="s">
        <v>577</v>
      </c>
      <c r="I734" s="57"/>
      <c r="J734" s="67"/>
      <c r="K734" s="29"/>
      <c r="L734" s="29"/>
      <c r="M734" s="29"/>
      <c r="N734" s="29"/>
      <c r="O734" s="29"/>
      <c r="P734" s="29"/>
      <c r="Q734" s="29"/>
      <c r="R734" s="29"/>
      <c r="S734" s="29"/>
    </row>
    <row r="735" spans="1:19" customFormat="1" ht="57.75" customHeight="1" x14ac:dyDescent="0.25">
      <c r="A735" s="113" t="s">
        <v>579</v>
      </c>
      <c r="B735" s="114"/>
      <c r="C735" s="114"/>
      <c r="D735" s="114"/>
      <c r="E735" s="15"/>
      <c r="F735" s="16"/>
      <c r="G735" s="16"/>
      <c r="H735" s="10"/>
      <c r="I735" s="54"/>
      <c r="J735" s="67"/>
      <c r="K735" s="29"/>
      <c r="L735" s="29"/>
      <c r="M735" s="29"/>
      <c r="N735" s="29"/>
      <c r="O735" s="29"/>
      <c r="P735" s="29"/>
      <c r="Q735" s="29"/>
      <c r="R735" s="29"/>
      <c r="S735" s="29"/>
    </row>
    <row r="736" spans="1:19" customFormat="1" x14ac:dyDescent="0.25">
      <c r="A736" s="97" t="s">
        <v>580</v>
      </c>
      <c r="B736" s="98"/>
      <c r="C736" s="98"/>
      <c r="D736" s="98"/>
      <c r="E736" s="118"/>
      <c r="F736" s="118"/>
      <c r="G736" s="118"/>
      <c r="H736" s="118"/>
      <c r="I736" s="119"/>
      <c r="J736" s="67"/>
      <c r="K736" s="29"/>
      <c r="L736" s="29"/>
      <c r="M736" s="29"/>
      <c r="N736" s="29"/>
      <c r="O736" s="29"/>
      <c r="P736" s="29"/>
      <c r="Q736" s="29"/>
      <c r="R736" s="29"/>
      <c r="S736" s="29"/>
    </row>
    <row r="737" spans="1:19" customFormat="1" x14ac:dyDescent="0.25">
      <c r="A737" s="31">
        <f xml:space="preserve"> A734+1</f>
        <v>619</v>
      </c>
      <c r="B737" s="2" t="s">
        <v>581</v>
      </c>
      <c r="C737" s="31">
        <v>403</v>
      </c>
      <c r="D737" s="2" t="s">
        <v>582</v>
      </c>
      <c r="E737" s="18">
        <v>76.271186440677965</v>
      </c>
      <c r="F737" s="18">
        <v>13.728813559322033</v>
      </c>
      <c r="G737" s="18">
        <v>90</v>
      </c>
      <c r="H737" s="5" t="s">
        <v>583</v>
      </c>
      <c r="I737" s="56" t="s">
        <v>584</v>
      </c>
      <c r="J737" s="67"/>
      <c r="K737" s="29"/>
      <c r="L737" s="29"/>
      <c r="M737" s="29"/>
      <c r="N737" s="29"/>
      <c r="O737" s="29"/>
      <c r="P737" s="29"/>
      <c r="Q737" s="29"/>
      <c r="R737" s="29"/>
      <c r="S737" s="29"/>
    </row>
    <row r="738" spans="1:19" customFormat="1" ht="31.5" x14ac:dyDescent="0.25">
      <c r="A738" s="31">
        <f t="shared" ref="A738:A744" si="33" xml:space="preserve"> A737+1</f>
        <v>620</v>
      </c>
      <c r="B738" s="2" t="s">
        <v>585</v>
      </c>
      <c r="C738" s="31">
        <v>403</v>
      </c>
      <c r="D738" s="2" t="s">
        <v>586</v>
      </c>
      <c r="E738" s="18">
        <v>50.847457627118644</v>
      </c>
      <c r="F738" s="18">
        <v>9.1525423728813564</v>
      </c>
      <c r="G738" s="18">
        <v>60</v>
      </c>
      <c r="H738" s="5" t="s">
        <v>583</v>
      </c>
      <c r="I738" s="56" t="s">
        <v>584</v>
      </c>
      <c r="J738" s="67"/>
      <c r="K738" s="29"/>
      <c r="L738" s="29"/>
      <c r="M738" s="29"/>
      <c r="N738" s="29"/>
      <c r="O738" s="29"/>
      <c r="P738" s="29"/>
      <c r="Q738" s="29"/>
      <c r="R738" s="29"/>
      <c r="S738" s="29"/>
    </row>
    <row r="739" spans="1:19" customFormat="1" x14ac:dyDescent="0.25">
      <c r="A739" s="31">
        <f t="shared" si="33"/>
        <v>621</v>
      </c>
      <c r="B739" s="2" t="s">
        <v>587</v>
      </c>
      <c r="C739" s="31">
        <v>403</v>
      </c>
      <c r="D739" s="2" t="s">
        <v>588</v>
      </c>
      <c r="E739" s="18">
        <v>16.949152542372882</v>
      </c>
      <c r="F739" s="18">
        <v>3.0508474576271185</v>
      </c>
      <c r="G739" s="18">
        <v>20</v>
      </c>
      <c r="H739" s="5" t="s">
        <v>583</v>
      </c>
      <c r="I739" s="56" t="s">
        <v>584</v>
      </c>
      <c r="J739" s="67"/>
      <c r="K739" s="29"/>
      <c r="L739" s="29"/>
      <c r="M739" s="29"/>
      <c r="N739" s="29"/>
      <c r="O739" s="29"/>
      <c r="P739" s="29"/>
      <c r="Q739" s="29"/>
      <c r="R739" s="29"/>
      <c r="S739" s="29"/>
    </row>
    <row r="740" spans="1:19" customFormat="1" x14ac:dyDescent="0.25">
      <c r="A740" s="31">
        <f t="shared" si="33"/>
        <v>622</v>
      </c>
      <c r="B740" s="2" t="s">
        <v>589</v>
      </c>
      <c r="C740" s="31">
        <v>403</v>
      </c>
      <c r="D740" s="2" t="s">
        <v>590</v>
      </c>
      <c r="E740" s="18">
        <v>211.86440677966101</v>
      </c>
      <c r="F740" s="18">
        <v>38.135593220338983</v>
      </c>
      <c r="G740" s="18">
        <v>250</v>
      </c>
      <c r="H740" s="5" t="s">
        <v>583</v>
      </c>
      <c r="I740" s="56" t="s">
        <v>584</v>
      </c>
      <c r="J740" s="67"/>
      <c r="K740" s="29"/>
      <c r="L740" s="29"/>
      <c r="M740" s="29"/>
      <c r="N740" s="29"/>
      <c r="O740" s="29"/>
      <c r="P740" s="29"/>
      <c r="Q740" s="29"/>
      <c r="R740" s="29"/>
      <c r="S740" s="29"/>
    </row>
    <row r="741" spans="1:19" customFormat="1" x14ac:dyDescent="0.25">
      <c r="A741" s="31">
        <f t="shared" si="33"/>
        <v>623</v>
      </c>
      <c r="B741" s="2" t="s">
        <v>591</v>
      </c>
      <c r="C741" s="31">
        <v>403</v>
      </c>
      <c r="D741" s="2" t="s">
        <v>592</v>
      </c>
      <c r="E741" s="18">
        <v>76.271186440677965</v>
      </c>
      <c r="F741" s="18">
        <v>13.728813559322033</v>
      </c>
      <c r="G741" s="18">
        <v>90</v>
      </c>
      <c r="H741" s="5" t="s">
        <v>583</v>
      </c>
      <c r="I741" s="56" t="s">
        <v>584</v>
      </c>
      <c r="J741" s="67"/>
      <c r="K741" s="29"/>
      <c r="L741" s="29"/>
      <c r="M741" s="29"/>
      <c r="N741" s="29"/>
      <c r="O741" s="29"/>
      <c r="P741" s="29"/>
      <c r="Q741" s="29"/>
      <c r="R741" s="29"/>
      <c r="S741" s="29"/>
    </row>
    <row r="742" spans="1:19" customFormat="1" x14ac:dyDescent="0.25">
      <c r="A742" s="31">
        <f t="shared" si="33"/>
        <v>624</v>
      </c>
      <c r="B742" s="2" t="s">
        <v>585</v>
      </c>
      <c r="C742" s="31">
        <v>403</v>
      </c>
      <c r="D742" s="2" t="s">
        <v>593</v>
      </c>
      <c r="E742" s="18">
        <v>16.949152542372882</v>
      </c>
      <c r="F742" s="18">
        <v>3.0508474576271185</v>
      </c>
      <c r="G742" s="18">
        <v>20</v>
      </c>
      <c r="H742" s="5" t="s">
        <v>583</v>
      </c>
      <c r="I742" s="56" t="s">
        <v>584</v>
      </c>
      <c r="J742" s="67"/>
      <c r="K742" s="29"/>
      <c r="L742" s="29"/>
      <c r="M742" s="29"/>
      <c r="N742" s="29"/>
      <c r="O742" s="29"/>
      <c r="P742" s="29"/>
      <c r="Q742" s="29"/>
      <c r="R742" s="29"/>
      <c r="S742" s="29"/>
    </row>
    <row r="743" spans="1:19" customFormat="1" x14ac:dyDescent="0.25">
      <c r="A743" s="31">
        <f t="shared" si="33"/>
        <v>625</v>
      </c>
      <c r="B743" s="2"/>
      <c r="C743" s="31">
        <v>403</v>
      </c>
      <c r="D743" s="2" t="s">
        <v>594</v>
      </c>
      <c r="E743" s="18">
        <v>16.949152542372882</v>
      </c>
      <c r="F743" s="18">
        <v>3.0508474576271185</v>
      </c>
      <c r="G743" s="18">
        <v>20</v>
      </c>
      <c r="H743" s="5" t="s">
        <v>583</v>
      </c>
      <c r="I743" s="56" t="s">
        <v>584</v>
      </c>
      <c r="J743" s="67"/>
      <c r="K743" s="29"/>
      <c r="L743" s="29"/>
      <c r="M743" s="29"/>
      <c r="N743" s="29"/>
      <c r="O743" s="29"/>
      <c r="P743" s="29"/>
      <c r="Q743" s="29"/>
      <c r="R743" s="29"/>
      <c r="S743" s="29"/>
    </row>
    <row r="744" spans="1:19" customFormat="1" x14ac:dyDescent="0.25">
      <c r="A744" s="31">
        <f t="shared" si="33"/>
        <v>626</v>
      </c>
      <c r="B744" s="2"/>
      <c r="C744" s="31">
        <v>403</v>
      </c>
      <c r="D744" s="2" t="s">
        <v>595</v>
      </c>
      <c r="E744" s="18">
        <v>16.949152542372882</v>
      </c>
      <c r="F744" s="18">
        <v>3.0508474576271185</v>
      </c>
      <c r="G744" s="18">
        <v>20</v>
      </c>
      <c r="H744" s="5" t="s">
        <v>583</v>
      </c>
      <c r="I744" s="56" t="s">
        <v>584</v>
      </c>
      <c r="J744" s="67"/>
      <c r="K744" s="29"/>
      <c r="L744" s="29"/>
      <c r="M744" s="29"/>
      <c r="N744" s="29"/>
      <c r="O744" s="29"/>
      <c r="P744" s="29"/>
      <c r="Q744" s="29"/>
      <c r="R744" s="29"/>
      <c r="S744" s="29"/>
    </row>
    <row r="745" spans="1:19" customFormat="1" x14ac:dyDescent="0.25">
      <c r="A745" s="101" t="s">
        <v>596</v>
      </c>
      <c r="B745" s="102"/>
      <c r="C745" s="102"/>
      <c r="D745" s="103"/>
      <c r="E745" s="18"/>
      <c r="F745" s="18"/>
      <c r="G745" s="18"/>
      <c r="H745" s="5"/>
      <c r="I745" s="56"/>
      <c r="J745" s="67"/>
      <c r="K745" s="29"/>
      <c r="L745" s="29"/>
      <c r="M745" s="29"/>
      <c r="N745" s="29"/>
      <c r="O745" s="29"/>
      <c r="P745" s="29"/>
      <c r="Q745" s="29"/>
      <c r="R745" s="29"/>
      <c r="S745" s="29"/>
    </row>
    <row r="746" spans="1:19" customFormat="1" ht="31.5" x14ac:dyDescent="0.25">
      <c r="A746" s="31">
        <f>A744+1</f>
        <v>627</v>
      </c>
      <c r="B746" s="2" t="s">
        <v>597</v>
      </c>
      <c r="C746" s="31">
        <v>403</v>
      </c>
      <c r="D746" s="2" t="s">
        <v>598</v>
      </c>
      <c r="E746" s="18">
        <v>44.067796610169495</v>
      </c>
      <c r="F746" s="18">
        <v>7.9322033898305087</v>
      </c>
      <c r="G746" s="18">
        <v>52</v>
      </c>
      <c r="H746" s="5" t="s">
        <v>583</v>
      </c>
      <c r="I746" s="56" t="s">
        <v>599</v>
      </c>
      <c r="J746" s="67"/>
      <c r="K746" s="29"/>
      <c r="L746" s="29"/>
      <c r="M746" s="29"/>
      <c r="N746" s="29"/>
      <c r="O746" s="29"/>
      <c r="P746" s="29"/>
      <c r="Q746" s="29"/>
      <c r="R746" s="29"/>
      <c r="S746" s="29"/>
    </row>
    <row r="747" spans="1:19" customFormat="1" ht="31.5" x14ac:dyDescent="0.25">
      <c r="A747" s="31">
        <f t="shared" ref="A747:A754" si="34" xml:space="preserve"> A746+1</f>
        <v>628</v>
      </c>
      <c r="B747" s="2" t="s">
        <v>600</v>
      </c>
      <c r="C747" s="31">
        <v>403</v>
      </c>
      <c r="D747" s="2" t="s">
        <v>601</v>
      </c>
      <c r="E747" s="18">
        <v>61.016949152542374</v>
      </c>
      <c r="F747" s="18">
        <v>10.983050847457628</v>
      </c>
      <c r="G747" s="18">
        <v>72</v>
      </c>
      <c r="H747" s="5" t="s">
        <v>583</v>
      </c>
      <c r="I747" s="56" t="s">
        <v>599</v>
      </c>
      <c r="J747" s="67"/>
      <c r="K747" s="29"/>
      <c r="L747" s="29"/>
      <c r="M747" s="29"/>
      <c r="N747" s="29"/>
      <c r="O747" s="29"/>
      <c r="P747" s="29"/>
      <c r="Q747" s="29"/>
      <c r="R747" s="29"/>
      <c r="S747" s="29"/>
    </row>
    <row r="748" spans="1:19" customFormat="1" x14ac:dyDescent="0.25">
      <c r="A748" s="31">
        <f t="shared" si="34"/>
        <v>629</v>
      </c>
      <c r="B748" s="2" t="s">
        <v>602</v>
      </c>
      <c r="C748" s="31">
        <v>403</v>
      </c>
      <c r="D748" s="2" t="s">
        <v>603</v>
      </c>
      <c r="E748" s="18">
        <v>16.949152542372882</v>
      </c>
      <c r="F748" s="18">
        <v>3.0508474576271185</v>
      </c>
      <c r="G748" s="18">
        <v>20</v>
      </c>
      <c r="H748" s="5" t="s">
        <v>583</v>
      </c>
      <c r="I748" s="56" t="s">
        <v>599</v>
      </c>
      <c r="J748" s="67"/>
      <c r="K748" s="29"/>
      <c r="L748" s="29"/>
      <c r="M748" s="29"/>
      <c r="N748" s="29"/>
      <c r="O748" s="29"/>
      <c r="P748" s="29"/>
      <c r="Q748" s="29"/>
      <c r="R748" s="29"/>
      <c r="S748" s="29"/>
    </row>
    <row r="749" spans="1:19" customFormat="1" x14ac:dyDescent="0.25">
      <c r="A749" s="31">
        <f t="shared" si="34"/>
        <v>630</v>
      </c>
      <c r="B749" s="2" t="s">
        <v>585</v>
      </c>
      <c r="C749" s="31">
        <v>403</v>
      </c>
      <c r="D749" s="2" t="s">
        <v>604</v>
      </c>
      <c r="E749" s="18">
        <v>16.949152542372882</v>
      </c>
      <c r="F749" s="18">
        <v>3.0508474576271185</v>
      </c>
      <c r="G749" s="18">
        <v>20</v>
      </c>
      <c r="H749" s="5" t="s">
        <v>583</v>
      </c>
      <c r="I749" s="56" t="s">
        <v>599</v>
      </c>
      <c r="J749" s="67"/>
      <c r="K749" s="29"/>
      <c r="L749" s="29"/>
      <c r="M749" s="29"/>
      <c r="N749" s="29"/>
      <c r="O749" s="29"/>
      <c r="P749" s="29"/>
      <c r="Q749" s="29"/>
      <c r="R749" s="29"/>
      <c r="S749" s="29"/>
    </row>
    <row r="750" spans="1:19" customFormat="1" x14ac:dyDescent="0.25">
      <c r="A750" s="31">
        <f t="shared" si="34"/>
        <v>631</v>
      </c>
      <c r="B750" s="2" t="s">
        <v>605</v>
      </c>
      <c r="C750" s="31">
        <v>403</v>
      </c>
      <c r="D750" s="2" t="s">
        <v>606</v>
      </c>
      <c r="E750" s="18">
        <v>21.186440677966104</v>
      </c>
      <c r="F750" s="18">
        <v>3.8135593220338979</v>
      </c>
      <c r="G750" s="18">
        <v>25</v>
      </c>
      <c r="H750" s="5" t="s">
        <v>583</v>
      </c>
      <c r="I750" s="56" t="s">
        <v>599</v>
      </c>
      <c r="J750" s="67"/>
      <c r="K750" s="29"/>
      <c r="L750" s="29"/>
      <c r="M750" s="29"/>
      <c r="N750" s="29"/>
      <c r="O750" s="29"/>
      <c r="P750" s="29"/>
      <c r="Q750" s="29"/>
      <c r="R750" s="29"/>
      <c r="S750" s="29"/>
    </row>
    <row r="751" spans="1:19" customFormat="1" x14ac:dyDescent="0.25">
      <c r="A751" s="31">
        <f t="shared" si="34"/>
        <v>632</v>
      </c>
      <c r="B751" s="2" t="s">
        <v>607</v>
      </c>
      <c r="C751" s="31">
        <v>403</v>
      </c>
      <c r="D751" s="2" t="s">
        <v>608</v>
      </c>
      <c r="E751" s="18">
        <v>10.169491525423728</v>
      </c>
      <c r="F751" s="18">
        <v>1.8305084745762712</v>
      </c>
      <c r="G751" s="18">
        <v>12</v>
      </c>
      <c r="H751" s="5" t="s">
        <v>583</v>
      </c>
      <c r="I751" s="56" t="s">
        <v>599</v>
      </c>
      <c r="J751" s="67"/>
      <c r="K751" s="29"/>
      <c r="L751" s="29"/>
      <c r="M751" s="29"/>
      <c r="N751" s="29"/>
      <c r="O751" s="29"/>
      <c r="P751" s="29"/>
      <c r="Q751" s="29"/>
      <c r="R751" s="29"/>
      <c r="S751" s="29"/>
    </row>
    <row r="752" spans="1:19" customFormat="1" x14ac:dyDescent="0.25">
      <c r="A752" s="31">
        <f t="shared" si="34"/>
        <v>633</v>
      </c>
      <c r="B752" s="2" t="s">
        <v>609</v>
      </c>
      <c r="C752" s="31">
        <v>403</v>
      </c>
      <c r="D752" s="2" t="s">
        <v>610</v>
      </c>
      <c r="E752" s="18">
        <v>16.949152542372882</v>
      </c>
      <c r="F752" s="18">
        <v>3.0508474576271185</v>
      </c>
      <c r="G752" s="18">
        <v>20</v>
      </c>
      <c r="H752" s="5" t="s">
        <v>583</v>
      </c>
      <c r="I752" s="56" t="s">
        <v>599</v>
      </c>
      <c r="J752" s="67"/>
      <c r="K752" s="29"/>
      <c r="L752" s="29"/>
      <c r="M752" s="29"/>
      <c r="N752" s="29"/>
      <c r="O752" s="29"/>
      <c r="P752" s="29"/>
      <c r="Q752" s="29"/>
      <c r="R752" s="29"/>
      <c r="S752" s="29"/>
    </row>
    <row r="753" spans="1:19" customFormat="1" x14ac:dyDescent="0.25">
      <c r="A753" s="31">
        <f t="shared" si="34"/>
        <v>634</v>
      </c>
      <c r="B753" s="2" t="s">
        <v>611</v>
      </c>
      <c r="C753" s="31">
        <v>403</v>
      </c>
      <c r="D753" s="2" t="s">
        <v>612</v>
      </c>
      <c r="E753" s="18">
        <v>50.847457627118644</v>
      </c>
      <c r="F753" s="18">
        <v>9.1525423728813564</v>
      </c>
      <c r="G753" s="18">
        <v>60</v>
      </c>
      <c r="H753" s="5" t="s">
        <v>583</v>
      </c>
      <c r="I753" s="56" t="s">
        <v>599</v>
      </c>
      <c r="J753" s="67"/>
      <c r="K753" s="29"/>
      <c r="L753" s="29"/>
      <c r="M753" s="29"/>
      <c r="N753" s="29"/>
      <c r="O753" s="29"/>
      <c r="P753" s="29"/>
      <c r="Q753" s="29"/>
      <c r="R753" s="29"/>
      <c r="S753" s="29"/>
    </row>
    <row r="754" spans="1:19" customFormat="1" x14ac:dyDescent="0.25">
      <c r="A754" s="31">
        <f t="shared" si="34"/>
        <v>635</v>
      </c>
      <c r="B754" s="2" t="s">
        <v>613</v>
      </c>
      <c r="C754" s="31">
        <v>403</v>
      </c>
      <c r="D754" s="2" t="s">
        <v>614</v>
      </c>
      <c r="E754" s="18">
        <v>76.271186440677965</v>
      </c>
      <c r="F754" s="18">
        <v>13.728813559322033</v>
      </c>
      <c r="G754" s="18">
        <v>90</v>
      </c>
      <c r="H754" s="5" t="s">
        <v>583</v>
      </c>
      <c r="I754" s="56" t="s">
        <v>599</v>
      </c>
      <c r="J754" s="67"/>
      <c r="K754" s="29"/>
      <c r="L754" s="29"/>
      <c r="M754" s="29"/>
      <c r="N754" s="29"/>
      <c r="O754" s="29"/>
      <c r="P754" s="29"/>
      <c r="Q754" s="29"/>
      <c r="R754" s="29"/>
      <c r="S754" s="29"/>
    </row>
    <row r="755" spans="1:19" customFormat="1" x14ac:dyDescent="0.25">
      <c r="A755" s="101" t="s">
        <v>615</v>
      </c>
      <c r="B755" s="102"/>
      <c r="C755" s="102"/>
      <c r="D755" s="103"/>
      <c r="E755" s="18"/>
      <c r="F755" s="18"/>
      <c r="G755" s="18"/>
      <c r="H755" s="5"/>
      <c r="I755" s="56"/>
      <c r="J755" s="67"/>
      <c r="K755" s="29"/>
      <c r="L755" s="29"/>
      <c r="M755" s="29"/>
      <c r="N755" s="29"/>
      <c r="O755" s="29"/>
      <c r="P755" s="29"/>
      <c r="Q755" s="29"/>
      <c r="R755" s="29"/>
      <c r="S755" s="29"/>
    </row>
    <row r="756" spans="1:19" customFormat="1" x14ac:dyDescent="0.25">
      <c r="A756" s="31">
        <f>A754+1</f>
        <v>636</v>
      </c>
      <c r="B756" s="2" t="s">
        <v>616</v>
      </c>
      <c r="C756" s="31">
        <v>403</v>
      </c>
      <c r="D756" s="2" t="s">
        <v>617</v>
      </c>
      <c r="E756" s="18">
        <v>16.949152542372882</v>
      </c>
      <c r="F756" s="18">
        <v>3.0508474576271185</v>
      </c>
      <c r="G756" s="18">
        <v>20</v>
      </c>
      <c r="H756" s="5" t="s">
        <v>583</v>
      </c>
      <c r="I756" s="56" t="s">
        <v>584</v>
      </c>
      <c r="J756" s="67"/>
      <c r="K756" s="29"/>
      <c r="L756" s="29"/>
      <c r="M756" s="29"/>
      <c r="N756" s="29"/>
      <c r="O756" s="29"/>
      <c r="P756" s="29"/>
      <c r="Q756" s="29"/>
      <c r="R756" s="29"/>
      <c r="S756" s="29"/>
    </row>
    <row r="757" spans="1:19" customFormat="1" ht="31.5" x14ac:dyDescent="0.25">
      <c r="A757" s="31">
        <f t="shared" ref="A757:A762" si="35" xml:space="preserve"> A756+1</f>
        <v>637</v>
      </c>
      <c r="B757" s="2" t="s">
        <v>618</v>
      </c>
      <c r="C757" s="31">
        <v>403</v>
      </c>
      <c r="D757" s="2" t="s">
        <v>619</v>
      </c>
      <c r="E757" s="18">
        <v>105.93220338983051</v>
      </c>
      <c r="F757" s="18">
        <v>19.067796610169491</v>
      </c>
      <c r="G757" s="18">
        <v>125</v>
      </c>
      <c r="H757" s="5" t="s">
        <v>583</v>
      </c>
      <c r="I757" s="56" t="s">
        <v>584</v>
      </c>
      <c r="J757" s="67"/>
      <c r="K757" s="29"/>
      <c r="L757" s="29"/>
      <c r="M757" s="29"/>
      <c r="N757" s="29"/>
      <c r="O757" s="29"/>
      <c r="P757" s="29"/>
      <c r="Q757" s="29"/>
      <c r="R757" s="29"/>
      <c r="S757" s="29"/>
    </row>
    <row r="758" spans="1:19" customFormat="1" x14ac:dyDescent="0.25">
      <c r="A758" s="31">
        <f t="shared" si="35"/>
        <v>638</v>
      </c>
      <c r="B758" s="2" t="s">
        <v>616</v>
      </c>
      <c r="C758" s="31">
        <v>403</v>
      </c>
      <c r="D758" s="2" t="s">
        <v>620</v>
      </c>
      <c r="E758" s="18">
        <v>211.86440677966101</v>
      </c>
      <c r="F758" s="18">
        <v>38.135593220338983</v>
      </c>
      <c r="G758" s="18">
        <v>250</v>
      </c>
      <c r="H758" s="5" t="s">
        <v>583</v>
      </c>
      <c r="I758" s="56" t="s">
        <v>584</v>
      </c>
      <c r="J758" s="67"/>
      <c r="K758" s="29"/>
      <c r="L758" s="29"/>
      <c r="M758" s="29"/>
      <c r="N758" s="29"/>
      <c r="O758" s="29"/>
      <c r="P758" s="29"/>
      <c r="Q758" s="29"/>
      <c r="R758" s="29"/>
      <c r="S758" s="29"/>
    </row>
    <row r="759" spans="1:19" customFormat="1" ht="31.5" x14ac:dyDescent="0.25">
      <c r="A759" s="31">
        <f t="shared" si="35"/>
        <v>639</v>
      </c>
      <c r="B759" s="2" t="s">
        <v>618</v>
      </c>
      <c r="C759" s="31">
        <v>403</v>
      </c>
      <c r="D759" s="2" t="s">
        <v>621</v>
      </c>
      <c r="E759" s="18">
        <v>152.54237288135593</v>
      </c>
      <c r="F759" s="18">
        <v>27.457627118644066</v>
      </c>
      <c r="G759" s="18">
        <v>180</v>
      </c>
      <c r="H759" s="5" t="s">
        <v>583</v>
      </c>
      <c r="I759" s="56" t="s">
        <v>584</v>
      </c>
      <c r="J759" s="67"/>
      <c r="K759" s="29"/>
      <c r="L759" s="29"/>
      <c r="M759" s="29"/>
      <c r="N759" s="29"/>
      <c r="O759" s="29"/>
      <c r="P759" s="29"/>
      <c r="Q759" s="29"/>
      <c r="R759" s="29"/>
      <c r="S759" s="29"/>
    </row>
    <row r="760" spans="1:19" customFormat="1" ht="31.5" x14ac:dyDescent="0.25">
      <c r="A760" s="31">
        <f t="shared" si="35"/>
        <v>640</v>
      </c>
      <c r="B760" s="2" t="s">
        <v>622</v>
      </c>
      <c r="C760" s="31">
        <v>403</v>
      </c>
      <c r="D760" s="2" t="s">
        <v>623</v>
      </c>
      <c r="E760" s="18">
        <v>21.186440677966104</v>
      </c>
      <c r="F760" s="18">
        <v>3.8135593220338979</v>
      </c>
      <c r="G760" s="18">
        <v>25</v>
      </c>
      <c r="H760" s="5" t="s">
        <v>583</v>
      </c>
      <c r="I760" s="56" t="s">
        <v>584</v>
      </c>
      <c r="J760" s="67"/>
      <c r="K760" s="29"/>
      <c r="L760" s="29"/>
      <c r="M760" s="29"/>
      <c r="N760" s="29"/>
      <c r="O760" s="29"/>
      <c r="P760" s="29"/>
      <c r="Q760" s="29"/>
      <c r="R760" s="29"/>
      <c r="S760" s="29"/>
    </row>
    <row r="761" spans="1:19" customFormat="1" ht="31.5" x14ac:dyDescent="0.25">
      <c r="A761" s="31">
        <f t="shared" si="35"/>
        <v>641</v>
      </c>
      <c r="B761" s="2" t="s">
        <v>622</v>
      </c>
      <c r="C761" s="31">
        <v>403</v>
      </c>
      <c r="D761" s="2" t="s">
        <v>624</v>
      </c>
      <c r="E761" s="18">
        <v>21.186440677966104</v>
      </c>
      <c r="F761" s="18">
        <v>3.8135593220338979</v>
      </c>
      <c r="G761" s="18">
        <v>25</v>
      </c>
      <c r="H761" s="5" t="s">
        <v>583</v>
      </c>
      <c r="I761" s="56" t="s">
        <v>584</v>
      </c>
      <c r="J761" s="67"/>
      <c r="K761" s="29"/>
      <c r="L761" s="29"/>
      <c r="M761" s="29"/>
      <c r="N761" s="29"/>
      <c r="O761" s="29"/>
      <c r="P761" s="29"/>
      <c r="Q761" s="29"/>
      <c r="R761" s="29"/>
      <c r="S761" s="29"/>
    </row>
    <row r="762" spans="1:19" customFormat="1" ht="31.5" x14ac:dyDescent="0.25">
      <c r="A762" s="31">
        <f t="shared" si="35"/>
        <v>642</v>
      </c>
      <c r="B762" s="2" t="s">
        <v>625</v>
      </c>
      <c r="C762" s="31"/>
      <c r="D762" s="2" t="s">
        <v>626</v>
      </c>
      <c r="E762" s="18">
        <v>1694.9152542372881</v>
      </c>
      <c r="F762" s="18">
        <v>305.08474576271186</v>
      </c>
      <c r="G762" s="18">
        <v>2000</v>
      </c>
      <c r="H762" s="5" t="s">
        <v>583</v>
      </c>
      <c r="I762" s="56" t="s">
        <v>584</v>
      </c>
      <c r="J762" s="67"/>
      <c r="K762" s="29"/>
      <c r="L762" s="29"/>
      <c r="M762" s="29"/>
      <c r="N762" s="29"/>
      <c r="O762" s="29"/>
      <c r="P762" s="29"/>
      <c r="Q762" s="29"/>
      <c r="R762" s="29"/>
      <c r="S762" s="29"/>
    </row>
    <row r="763" spans="1:19" customFormat="1" x14ac:dyDescent="0.25">
      <c r="A763" s="101" t="s">
        <v>627</v>
      </c>
      <c r="B763" s="102"/>
      <c r="C763" s="102"/>
      <c r="D763" s="103"/>
      <c r="E763" s="15"/>
      <c r="F763" s="16"/>
      <c r="G763" s="16"/>
      <c r="H763" s="10"/>
      <c r="I763" s="54"/>
      <c r="J763" s="67"/>
      <c r="K763" s="29"/>
      <c r="L763" s="29"/>
      <c r="M763" s="29"/>
      <c r="N763" s="29"/>
      <c r="O763" s="29"/>
      <c r="P763" s="29"/>
      <c r="Q763" s="29"/>
      <c r="R763" s="29"/>
      <c r="S763" s="29"/>
    </row>
    <row r="764" spans="1:19" customFormat="1" x14ac:dyDescent="0.25">
      <c r="A764" s="31">
        <f>A762+1</f>
        <v>643</v>
      </c>
      <c r="B764" s="2"/>
      <c r="C764" s="31">
        <v>403</v>
      </c>
      <c r="D764" s="2" t="s">
        <v>628</v>
      </c>
      <c r="E764" s="18">
        <v>25.423728813559322</v>
      </c>
      <c r="F764" s="18">
        <v>4.5762711864406782</v>
      </c>
      <c r="G764" s="18">
        <v>30</v>
      </c>
      <c r="H764" s="5" t="s">
        <v>583</v>
      </c>
      <c r="I764" s="56" t="s">
        <v>584</v>
      </c>
      <c r="J764" s="67"/>
      <c r="K764" s="29"/>
      <c r="L764" s="29"/>
      <c r="M764" s="29"/>
      <c r="N764" s="29"/>
      <c r="O764" s="29"/>
      <c r="P764" s="29"/>
      <c r="Q764" s="29"/>
      <c r="R764" s="29"/>
      <c r="S764" s="29"/>
    </row>
    <row r="765" spans="1:19" customFormat="1" x14ac:dyDescent="0.25">
      <c r="A765" s="31">
        <f xml:space="preserve"> A764+1</f>
        <v>644</v>
      </c>
      <c r="B765" s="2"/>
      <c r="C765" s="31">
        <v>403</v>
      </c>
      <c r="D765" s="2" t="s">
        <v>629</v>
      </c>
      <c r="E765" s="18">
        <v>63.559322033898304</v>
      </c>
      <c r="F765" s="18">
        <v>11.440677966101694</v>
      </c>
      <c r="G765" s="18">
        <v>75</v>
      </c>
      <c r="H765" s="5" t="s">
        <v>583</v>
      </c>
      <c r="I765" s="56" t="s">
        <v>584</v>
      </c>
      <c r="J765" s="67"/>
      <c r="K765" s="29"/>
      <c r="L765" s="29"/>
      <c r="M765" s="29"/>
      <c r="N765" s="29"/>
      <c r="O765" s="29"/>
      <c r="P765" s="29"/>
      <c r="Q765" s="29"/>
      <c r="R765" s="29"/>
      <c r="S765" s="29"/>
    </row>
    <row r="766" spans="1:19" customFormat="1" x14ac:dyDescent="0.25">
      <c r="A766" s="31">
        <f xml:space="preserve"> A765+1</f>
        <v>645</v>
      </c>
      <c r="B766" s="2"/>
      <c r="C766" s="31">
        <v>403</v>
      </c>
      <c r="D766" s="2" t="s">
        <v>630</v>
      </c>
      <c r="E766" s="18">
        <v>105.93220338983051</v>
      </c>
      <c r="F766" s="18">
        <v>19.067796610169491</v>
      </c>
      <c r="G766" s="18">
        <v>125</v>
      </c>
      <c r="H766" s="5" t="s">
        <v>583</v>
      </c>
      <c r="I766" s="56" t="s">
        <v>584</v>
      </c>
      <c r="J766" s="67"/>
      <c r="K766" s="29"/>
      <c r="L766" s="29"/>
      <c r="M766" s="29"/>
      <c r="N766" s="29"/>
      <c r="O766" s="29"/>
      <c r="P766" s="29"/>
      <c r="Q766" s="29"/>
      <c r="R766" s="29"/>
      <c r="S766" s="29"/>
    </row>
    <row r="767" spans="1:19" customFormat="1" x14ac:dyDescent="0.25">
      <c r="A767" s="101" t="s">
        <v>631</v>
      </c>
      <c r="B767" s="102"/>
      <c r="C767" s="102"/>
      <c r="D767" s="103"/>
      <c r="E767" s="15"/>
      <c r="F767" s="16"/>
      <c r="G767" s="16"/>
      <c r="H767" s="10"/>
      <c r="I767" s="54"/>
      <c r="J767" s="67"/>
      <c r="K767" s="29"/>
      <c r="L767" s="29"/>
      <c r="M767" s="29"/>
      <c r="N767" s="29"/>
      <c r="O767" s="29"/>
      <c r="P767" s="29"/>
      <c r="Q767" s="29"/>
      <c r="R767" s="29"/>
      <c r="S767" s="29"/>
    </row>
    <row r="768" spans="1:19" customFormat="1" x14ac:dyDescent="0.25">
      <c r="A768" s="31"/>
      <c r="B768" s="107" t="s">
        <v>632</v>
      </c>
      <c r="C768" s="108"/>
      <c r="D768" s="109"/>
      <c r="E768" s="15"/>
      <c r="F768" s="16"/>
      <c r="G768" s="16"/>
      <c r="H768" s="10"/>
      <c r="I768" s="54"/>
      <c r="J768" s="67"/>
      <c r="K768" s="29"/>
      <c r="L768" s="29"/>
      <c r="M768" s="29"/>
      <c r="N768" s="29"/>
      <c r="O768" s="29"/>
      <c r="P768" s="29"/>
      <c r="Q768" s="29"/>
      <c r="R768" s="29"/>
      <c r="S768" s="29"/>
    </row>
    <row r="769" spans="1:19" customFormat="1" x14ac:dyDescent="0.25">
      <c r="A769" s="31">
        <f xml:space="preserve"> A766+1</f>
        <v>646</v>
      </c>
      <c r="B769" s="2" t="s">
        <v>633</v>
      </c>
      <c r="C769" s="31">
        <v>403</v>
      </c>
      <c r="D769" s="2" t="s">
        <v>634</v>
      </c>
      <c r="E769" s="18">
        <v>50.847457627118644</v>
      </c>
      <c r="F769" s="18">
        <v>9.1525423728813564</v>
      </c>
      <c r="G769" s="18">
        <v>60</v>
      </c>
      <c r="H769" s="5" t="s">
        <v>583</v>
      </c>
      <c r="I769" s="56" t="s">
        <v>635</v>
      </c>
      <c r="J769" s="67"/>
      <c r="K769" s="29"/>
      <c r="L769" s="29"/>
      <c r="M769" s="29"/>
      <c r="N769" s="29"/>
      <c r="O769" s="29"/>
      <c r="P769" s="29"/>
      <c r="Q769" s="29"/>
      <c r="R769" s="29"/>
      <c r="S769" s="29"/>
    </row>
    <row r="770" spans="1:19" customFormat="1" x14ac:dyDescent="0.25">
      <c r="A770" s="31">
        <f t="shared" ref="A770:A777" si="36" xml:space="preserve"> A769+1</f>
        <v>647</v>
      </c>
      <c r="B770" s="2" t="s">
        <v>636</v>
      </c>
      <c r="C770" s="31">
        <v>403</v>
      </c>
      <c r="D770" s="2" t="s">
        <v>637</v>
      </c>
      <c r="E770" s="18">
        <v>76.271186440677965</v>
      </c>
      <c r="F770" s="18">
        <v>13.728813559322033</v>
      </c>
      <c r="G770" s="18">
        <v>90</v>
      </c>
      <c r="H770" s="5" t="s">
        <v>583</v>
      </c>
      <c r="I770" s="56" t="s">
        <v>635</v>
      </c>
      <c r="J770" s="67"/>
      <c r="K770" s="29"/>
      <c r="L770" s="29"/>
      <c r="M770" s="29"/>
      <c r="N770" s="29"/>
      <c r="O770" s="29"/>
      <c r="P770" s="29"/>
      <c r="Q770" s="29"/>
      <c r="R770" s="29"/>
      <c r="S770" s="29"/>
    </row>
    <row r="771" spans="1:19" customFormat="1" x14ac:dyDescent="0.25">
      <c r="A771" s="31">
        <f t="shared" si="36"/>
        <v>648</v>
      </c>
      <c r="B771" s="2" t="s">
        <v>636</v>
      </c>
      <c r="C771" s="31">
        <v>403</v>
      </c>
      <c r="D771" s="2" t="s">
        <v>638</v>
      </c>
      <c r="E771" s="18">
        <v>63.559322033898304</v>
      </c>
      <c r="F771" s="18">
        <v>11.440677966101694</v>
      </c>
      <c r="G771" s="18">
        <v>75</v>
      </c>
      <c r="H771" s="5" t="s">
        <v>583</v>
      </c>
      <c r="I771" s="56" t="s">
        <v>635</v>
      </c>
      <c r="J771" s="67"/>
      <c r="K771" s="29"/>
      <c r="L771" s="29"/>
      <c r="M771" s="29"/>
      <c r="N771" s="29"/>
      <c r="O771" s="29"/>
      <c r="P771" s="29"/>
      <c r="Q771" s="29"/>
      <c r="R771" s="29"/>
      <c r="S771" s="29"/>
    </row>
    <row r="772" spans="1:19" customFormat="1" x14ac:dyDescent="0.25">
      <c r="A772" s="31">
        <f t="shared" si="36"/>
        <v>649</v>
      </c>
      <c r="B772" s="2" t="s">
        <v>639</v>
      </c>
      <c r="C772" s="31">
        <v>403</v>
      </c>
      <c r="D772" s="2" t="s">
        <v>640</v>
      </c>
      <c r="E772" s="18">
        <v>76.271186440677965</v>
      </c>
      <c r="F772" s="18">
        <v>13.728813559322033</v>
      </c>
      <c r="G772" s="18">
        <v>90</v>
      </c>
      <c r="H772" s="5" t="s">
        <v>583</v>
      </c>
      <c r="I772" s="56" t="s">
        <v>635</v>
      </c>
      <c r="J772" s="67"/>
      <c r="K772" s="29"/>
      <c r="L772" s="29"/>
      <c r="M772" s="29"/>
      <c r="N772" s="29"/>
      <c r="O772" s="29"/>
      <c r="P772" s="29"/>
      <c r="Q772" s="29"/>
      <c r="R772" s="29"/>
      <c r="S772" s="29"/>
    </row>
    <row r="773" spans="1:19" customFormat="1" x14ac:dyDescent="0.25">
      <c r="A773" s="31">
        <f t="shared" si="36"/>
        <v>650</v>
      </c>
      <c r="B773" s="2" t="s">
        <v>641</v>
      </c>
      <c r="C773" s="31">
        <v>403</v>
      </c>
      <c r="D773" s="2" t="s">
        <v>642</v>
      </c>
      <c r="E773" s="18">
        <v>76.271186440677965</v>
      </c>
      <c r="F773" s="18">
        <v>13.728813559322033</v>
      </c>
      <c r="G773" s="18">
        <v>90</v>
      </c>
      <c r="H773" s="5" t="s">
        <v>583</v>
      </c>
      <c r="I773" s="56" t="s">
        <v>635</v>
      </c>
      <c r="J773" s="67"/>
      <c r="K773" s="29"/>
      <c r="L773" s="29"/>
      <c r="M773" s="29"/>
      <c r="N773" s="29"/>
      <c r="O773" s="29"/>
      <c r="P773" s="29"/>
      <c r="Q773" s="29"/>
      <c r="R773" s="29"/>
      <c r="S773" s="29"/>
    </row>
    <row r="774" spans="1:19" customFormat="1" x14ac:dyDescent="0.25">
      <c r="A774" s="31">
        <f t="shared" si="36"/>
        <v>651</v>
      </c>
      <c r="B774" s="2" t="s">
        <v>643</v>
      </c>
      <c r="C774" s="31">
        <v>403</v>
      </c>
      <c r="D774" s="2" t="s">
        <v>644</v>
      </c>
      <c r="E774" s="18">
        <v>63.559322033898304</v>
      </c>
      <c r="F774" s="18">
        <v>11.440677966101694</v>
      </c>
      <c r="G774" s="18">
        <v>75</v>
      </c>
      <c r="H774" s="5" t="s">
        <v>583</v>
      </c>
      <c r="I774" s="56" t="s">
        <v>635</v>
      </c>
      <c r="J774" s="67"/>
      <c r="K774" s="29"/>
      <c r="L774" s="29"/>
      <c r="M774" s="29"/>
      <c r="N774" s="29"/>
      <c r="O774" s="29"/>
      <c r="P774" s="29"/>
      <c r="Q774" s="29"/>
      <c r="R774" s="29"/>
      <c r="S774" s="29"/>
    </row>
    <row r="775" spans="1:19" customFormat="1" x14ac:dyDescent="0.25">
      <c r="A775" s="31">
        <f t="shared" si="36"/>
        <v>652</v>
      </c>
      <c r="B775" s="2" t="s">
        <v>645</v>
      </c>
      <c r="C775" s="31">
        <v>403</v>
      </c>
      <c r="D775" s="2" t="s">
        <v>646</v>
      </c>
      <c r="E775" s="18">
        <v>152.54237288135593</v>
      </c>
      <c r="F775" s="18">
        <v>27.457627118644066</v>
      </c>
      <c r="G775" s="18">
        <v>180</v>
      </c>
      <c r="H775" s="5" t="s">
        <v>583</v>
      </c>
      <c r="I775" s="56" t="s">
        <v>635</v>
      </c>
      <c r="J775" s="67"/>
      <c r="K775" s="29"/>
      <c r="L775" s="29"/>
      <c r="M775" s="29"/>
      <c r="N775" s="29"/>
      <c r="O775" s="29"/>
      <c r="P775" s="29"/>
      <c r="Q775" s="29"/>
      <c r="R775" s="29"/>
      <c r="S775" s="29"/>
    </row>
    <row r="776" spans="1:19" customFormat="1" x14ac:dyDescent="0.25">
      <c r="A776" s="31">
        <f t="shared" si="36"/>
        <v>653</v>
      </c>
      <c r="B776" s="2" t="s">
        <v>647</v>
      </c>
      <c r="C776" s="31">
        <v>403</v>
      </c>
      <c r="D776" s="2" t="s">
        <v>648</v>
      </c>
      <c r="E776" s="18">
        <v>152.54237288135593</v>
      </c>
      <c r="F776" s="18">
        <v>27.457627118644066</v>
      </c>
      <c r="G776" s="18">
        <v>180</v>
      </c>
      <c r="H776" s="5" t="s">
        <v>583</v>
      </c>
      <c r="I776" s="56" t="s">
        <v>635</v>
      </c>
      <c r="J776" s="67"/>
      <c r="K776" s="29"/>
      <c r="L776" s="29"/>
      <c r="M776" s="29"/>
      <c r="N776" s="29"/>
      <c r="O776" s="29"/>
      <c r="P776" s="29"/>
      <c r="Q776" s="29"/>
      <c r="R776" s="29"/>
      <c r="S776" s="29"/>
    </row>
    <row r="777" spans="1:19" customFormat="1" ht="31.5" x14ac:dyDescent="0.25">
      <c r="A777" s="31">
        <f t="shared" si="36"/>
        <v>654</v>
      </c>
      <c r="B777" s="2" t="s">
        <v>649</v>
      </c>
      <c r="C777" s="31">
        <v>403</v>
      </c>
      <c r="D777" s="2" t="s">
        <v>650</v>
      </c>
      <c r="E777" s="18">
        <v>152.54237288135593</v>
      </c>
      <c r="F777" s="18">
        <v>27.457627118644066</v>
      </c>
      <c r="G777" s="18">
        <v>180</v>
      </c>
      <c r="H777" s="5" t="s">
        <v>583</v>
      </c>
      <c r="I777" s="56" t="s">
        <v>635</v>
      </c>
      <c r="J777" s="67"/>
      <c r="K777" s="29"/>
      <c r="L777" s="29"/>
      <c r="M777" s="29"/>
      <c r="N777" s="29"/>
      <c r="O777" s="29"/>
      <c r="P777" s="29"/>
      <c r="Q777" s="29"/>
      <c r="R777" s="29"/>
      <c r="S777" s="29"/>
    </row>
    <row r="778" spans="1:19" customFormat="1" x14ac:dyDescent="0.25">
      <c r="A778" s="31"/>
      <c r="B778" s="107" t="s">
        <v>651</v>
      </c>
      <c r="C778" s="108"/>
      <c r="D778" s="109"/>
      <c r="E778" s="18"/>
      <c r="F778" s="18"/>
      <c r="G778" s="18"/>
      <c r="H778" s="5"/>
      <c r="I778" s="56"/>
      <c r="J778" s="67"/>
      <c r="K778" s="29"/>
      <c r="L778" s="29"/>
      <c r="M778" s="29"/>
      <c r="N778" s="29"/>
      <c r="O778" s="29"/>
      <c r="P778" s="29"/>
      <c r="Q778" s="29"/>
      <c r="R778" s="29"/>
      <c r="S778" s="29"/>
    </row>
    <row r="779" spans="1:19" customFormat="1" x14ac:dyDescent="0.25">
      <c r="A779" s="31">
        <f>A777+1</f>
        <v>655</v>
      </c>
      <c r="B779" s="2" t="s">
        <v>652</v>
      </c>
      <c r="C779" s="31">
        <v>403</v>
      </c>
      <c r="D779" s="2" t="s">
        <v>653</v>
      </c>
      <c r="E779" s="18">
        <v>152.54237288135593</v>
      </c>
      <c r="F779" s="18">
        <v>27.457627118644066</v>
      </c>
      <c r="G779" s="18">
        <v>180</v>
      </c>
      <c r="H779" s="5" t="s">
        <v>583</v>
      </c>
      <c r="I779" s="56" t="s">
        <v>635</v>
      </c>
      <c r="J779" s="67"/>
      <c r="K779" s="29"/>
      <c r="L779" s="29"/>
      <c r="M779" s="29"/>
      <c r="N779" s="29"/>
      <c r="O779" s="29"/>
      <c r="P779" s="29"/>
      <c r="Q779" s="29"/>
      <c r="R779" s="29"/>
      <c r="S779" s="29"/>
    </row>
    <row r="780" spans="1:19" customFormat="1" x14ac:dyDescent="0.25">
      <c r="A780" s="31">
        <f xml:space="preserve"> A779+1</f>
        <v>656</v>
      </c>
      <c r="B780" s="2" t="s">
        <v>654</v>
      </c>
      <c r="C780" s="31">
        <v>403</v>
      </c>
      <c r="D780" s="2" t="s">
        <v>655</v>
      </c>
      <c r="E780" s="18">
        <v>152.54237288135593</v>
      </c>
      <c r="F780" s="18">
        <v>27.457627118644066</v>
      </c>
      <c r="G780" s="18">
        <v>180</v>
      </c>
      <c r="H780" s="5" t="s">
        <v>583</v>
      </c>
      <c r="I780" s="56" t="s">
        <v>635</v>
      </c>
      <c r="J780" s="67"/>
      <c r="K780" s="29"/>
      <c r="L780" s="29"/>
      <c r="M780" s="29"/>
      <c r="N780" s="29"/>
      <c r="O780" s="29"/>
      <c r="P780" s="29"/>
      <c r="Q780" s="29"/>
      <c r="R780" s="29"/>
      <c r="S780" s="29"/>
    </row>
    <row r="781" spans="1:19" customFormat="1" x14ac:dyDescent="0.25">
      <c r="A781" s="31">
        <f xml:space="preserve"> A780+1</f>
        <v>657</v>
      </c>
      <c r="B781" s="2" t="s">
        <v>656</v>
      </c>
      <c r="C781" s="31">
        <v>403</v>
      </c>
      <c r="D781" s="2" t="s">
        <v>657</v>
      </c>
      <c r="E781" s="18">
        <v>76.271186440677965</v>
      </c>
      <c r="F781" s="18">
        <v>13.728813559322033</v>
      </c>
      <c r="G781" s="18">
        <v>90</v>
      </c>
      <c r="H781" s="5" t="s">
        <v>583</v>
      </c>
      <c r="I781" s="56" t="s">
        <v>635</v>
      </c>
      <c r="J781" s="67"/>
      <c r="K781" s="29"/>
      <c r="L781" s="29"/>
      <c r="M781" s="29"/>
      <c r="N781" s="29"/>
      <c r="O781" s="29"/>
      <c r="P781" s="29"/>
      <c r="Q781" s="29"/>
      <c r="R781" s="29"/>
      <c r="S781" s="29"/>
    </row>
    <row r="782" spans="1:19" customFormat="1" x14ac:dyDescent="0.25">
      <c r="A782" s="31">
        <f xml:space="preserve"> A781+1</f>
        <v>658</v>
      </c>
      <c r="B782" s="2" t="s">
        <v>658</v>
      </c>
      <c r="C782" s="31">
        <v>403</v>
      </c>
      <c r="D782" s="2" t="s">
        <v>659</v>
      </c>
      <c r="E782" s="18">
        <v>127.11864406779661</v>
      </c>
      <c r="F782" s="18">
        <v>22.881355932203387</v>
      </c>
      <c r="G782" s="18">
        <v>150</v>
      </c>
      <c r="H782" s="5" t="s">
        <v>583</v>
      </c>
      <c r="I782" s="56" t="s">
        <v>635</v>
      </c>
      <c r="J782" s="67"/>
      <c r="K782" s="29"/>
      <c r="L782" s="29"/>
      <c r="M782" s="29"/>
      <c r="N782" s="29"/>
      <c r="O782" s="29"/>
      <c r="P782" s="29"/>
      <c r="Q782" s="29"/>
      <c r="R782" s="29"/>
      <c r="S782" s="29"/>
    </row>
    <row r="783" spans="1:19" customFormat="1" x14ac:dyDescent="0.25">
      <c r="A783" s="31"/>
      <c r="B783" s="107" t="s">
        <v>660</v>
      </c>
      <c r="C783" s="108"/>
      <c r="D783" s="109"/>
      <c r="E783" s="15"/>
      <c r="F783" s="16"/>
      <c r="G783" s="16"/>
      <c r="H783" s="10"/>
      <c r="I783" s="54"/>
      <c r="J783" s="67"/>
      <c r="K783" s="29"/>
      <c r="L783" s="29"/>
      <c r="M783" s="29"/>
      <c r="N783" s="29"/>
      <c r="O783" s="29"/>
      <c r="P783" s="29"/>
      <c r="Q783" s="29"/>
      <c r="R783" s="29"/>
      <c r="S783" s="29"/>
    </row>
    <row r="784" spans="1:19" customFormat="1" ht="31.5" x14ac:dyDescent="0.25">
      <c r="A784" s="31">
        <f>A782+1</f>
        <v>659</v>
      </c>
      <c r="B784" s="2" t="s">
        <v>661</v>
      </c>
      <c r="C784" s="31">
        <v>403</v>
      </c>
      <c r="D784" s="2" t="s">
        <v>662</v>
      </c>
      <c r="E784" s="18">
        <v>254.23728813559322</v>
      </c>
      <c r="F784" s="18">
        <v>45.762711864406775</v>
      </c>
      <c r="G784" s="18">
        <v>300</v>
      </c>
      <c r="H784" s="5" t="s">
        <v>583</v>
      </c>
      <c r="I784" s="56" t="s">
        <v>635</v>
      </c>
      <c r="J784" s="67"/>
      <c r="K784" s="29"/>
      <c r="L784" s="29"/>
      <c r="M784" s="29"/>
      <c r="N784" s="29"/>
      <c r="O784" s="29"/>
      <c r="P784" s="29"/>
      <c r="Q784" s="29"/>
      <c r="R784" s="29"/>
      <c r="S784" s="29"/>
    </row>
    <row r="785" spans="1:19" customFormat="1" x14ac:dyDescent="0.25">
      <c r="A785" s="101" t="s">
        <v>663</v>
      </c>
      <c r="B785" s="102"/>
      <c r="C785" s="102"/>
      <c r="D785" s="103"/>
      <c r="E785" s="18"/>
      <c r="F785" s="18"/>
      <c r="G785" s="18"/>
      <c r="H785" s="5"/>
      <c r="I785" s="56"/>
      <c r="J785" s="67"/>
      <c r="K785" s="29"/>
      <c r="L785" s="29"/>
      <c r="M785" s="29"/>
      <c r="N785" s="29"/>
      <c r="O785" s="29"/>
      <c r="P785" s="29"/>
      <c r="Q785" s="29"/>
      <c r="R785" s="29"/>
      <c r="S785" s="29"/>
    </row>
    <row r="786" spans="1:19" customFormat="1" x14ac:dyDescent="0.25">
      <c r="A786" s="31">
        <f>A784+1</f>
        <v>660</v>
      </c>
      <c r="B786" s="2" t="s">
        <v>664</v>
      </c>
      <c r="C786" s="31">
        <v>403</v>
      </c>
      <c r="D786" s="2" t="s">
        <v>665</v>
      </c>
      <c r="E786" s="18">
        <v>2542.3728813559323</v>
      </c>
      <c r="F786" s="18">
        <v>457.62711864406776</v>
      </c>
      <c r="G786" s="18">
        <v>3000</v>
      </c>
      <c r="H786" s="5" t="s">
        <v>583</v>
      </c>
      <c r="I786" s="56" t="s">
        <v>599</v>
      </c>
      <c r="J786" s="67"/>
      <c r="K786" s="29"/>
      <c r="L786" s="29"/>
      <c r="M786" s="29"/>
      <c r="N786" s="29"/>
      <c r="O786" s="29"/>
      <c r="P786" s="29"/>
      <c r="Q786" s="29"/>
      <c r="R786" s="29"/>
      <c r="S786" s="29"/>
    </row>
    <row r="787" spans="1:19" customFormat="1" x14ac:dyDescent="0.25">
      <c r="A787" s="101" t="s">
        <v>666</v>
      </c>
      <c r="B787" s="102"/>
      <c r="C787" s="102"/>
      <c r="D787" s="103"/>
      <c r="E787" s="15"/>
      <c r="F787" s="16"/>
      <c r="G787" s="16"/>
      <c r="H787" s="10"/>
      <c r="I787" s="54"/>
      <c r="J787" s="67"/>
      <c r="K787" s="29"/>
      <c r="L787" s="29"/>
      <c r="M787" s="29"/>
      <c r="N787" s="29"/>
      <c r="O787" s="29"/>
      <c r="P787" s="29"/>
      <c r="Q787" s="29"/>
      <c r="R787" s="29"/>
      <c r="S787" s="29"/>
    </row>
    <row r="788" spans="1:19" customFormat="1" x14ac:dyDescent="0.25">
      <c r="A788" s="31">
        <f>A786+1</f>
        <v>661</v>
      </c>
      <c r="B788" s="2" t="s">
        <v>667</v>
      </c>
      <c r="C788" s="31">
        <v>403</v>
      </c>
      <c r="D788" s="2" t="s">
        <v>668</v>
      </c>
      <c r="E788" s="18">
        <v>338.98305084745766</v>
      </c>
      <c r="F788" s="18">
        <v>61.016949152542367</v>
      </c>
      <c r="G788" s="18">
        <v>400</v>
      </c>
      <c r="H788" s="5" t="s">
        <v>583</v>
      </c>
      <c r="I788" s="56" t="s">
        <v>599</v>
      </c>
      <c r="J788" s="67"/>
      <c r="K788" s="29"/>
      <c r="L788" s="29"/>
      <c r="M788" s="29"/>
      <c r="N788" s="29"/>
      <c r="O788" s="29"/>
      <c r="P788" s="29"/>
      <c r="Q788" s="29"/>
      <c r="R788" s="29"/>
      <c r="S788" s="29"/>
    </row>
    <row r="789" spans="1:19" customFormat="1" x14ac:dyDescent="0.25">
      <c r="A789" s="31">
        <f xml:space="preserve"> A788+1</f>
        <v>662</v>
      </c>
      <c r="B789" s="2" t="s">
        <v>667</v>
      </c>
      <c r="C789" s="31">
        <v>403</v>
      </c>
      <c r="D789" s="2" t="s">
        <v>669</v>
      </c>
      <c r="E789" s="18">
        <v>76.271186440677965</v>
      </c>
      <c r="F789" s="18">
        <v>13.728813559322033</v>
      </c>
      <c r="G789" s="18">
        <v>90</v>
      </c>
      <c r="H789" s="5" t="s">
        <v>583</v>
      </c>
      <c r="I789" s="56" t="s">
        <v>599</v>
      </c>
      <c r="J789" s="67"/>
      <c r="K789" s="29"/>
      <c r="L789" s="29"/>
      <c r="M789" s="29"/>
      <c r="N789" s="29"/>
      <c r="O789" s="29"/>
      <c r="P789" s="29"/>
      <c r="Q789" s="29"/>
      <c r="R789" s="29"/>
      <c r="S789" s="29"/>
    </row>
    <row r="790" spans="1:19" customFormat="1" ht="35.25" customHeight="1" x14ac:dyDescent="0.25">
      <c r="A790" s="107" t="s">
        <v>670</v>
      </c>
      <c r="B790" s="108"/>
      <c r="C790" s="108"/>
      <c r="D790" s="109"/>
      <c r="E790" s="15"/>
      <c r="F790" s="16"/>
      <c r="G790" s="16"/>
      <c r="H790" s="10"/>
      <c r="I790" s="54"/>
      <c r="J790" s="67"/>
      <c r="K790" s="29"/>
      <c r="L790" s="29"/>
      <c r="M790" s="29"/>
      <c r="N790" s="29"/>
      <c r="O790" s="29"/>
      <c r="P790" s="29"/>
      <c r="Q790" s="29"/>
      <c r="R790" s="29"/>
      <c r="S790" s="29"/>
    </row>
    <row r="791" spans="1:19" customFormat="1" ht="31.5" x14ac:dyDescent="0.25">
      <c r="A791" s="31">
        <f>A789+1</f>
        <v>663</v>
      </c>
      <c r="B791" s="2" t="s">
        <v>671</v>
      </c>
      <c r="C791" s="31">
        <v>403</v>
      </c>
      <c r="D791" s="2" t="s">
        <v>672</v>
      </c>
      <c r="E791" s="18">
        <v>63.559322033898304</v>
      </c>
      <c r="F791" s="18">
        <v>11.440677966101694</v>
      </c>
      <c r="G791" s="18">
        <v>75</v>
      </c>
      <c r="H791" s="5" t="s">
        <v>583</v>
      </c>
      <c r="I791" s="56" t="s">
        <v>584</v>
      </c>
      <c r="J791" s="67"/>
      <c r="K791" s="29"/>
      <c r="L791" s="29"/>
      <c r="M791" s="29"/>
      <c r="N791" s="29"/>
      <c r="O791" s="29"/>
      <c r="P791" s="29"/>
      <c r="Q791" s="29"/>
      <c r="R791" s="29"/>
      <c r="S791" s="29"/>
    </row>
    <row r="792" spans="1:19" customFormat="1" x14ac:dyDescent="0.25">
      <c r="A792" s="31">
        <f t="shared" ref="A792:A798" si="37" xml:space="preserve"> A791+1</f>
        <v>664</v>
      </c>
      <c r="B792" s="2"/>
      <c r="C792" s="31">
        <v>403</v>
      </c>
      <c r="D792" s="2" t="s">
        <v>673</v>
      </c>
      <c r="E792" s="18">
        <v>25.423728813559322</v>
      </c>
      <c r="F792" s="18">
        <v>4.5762711864406782</v>
      </c>
      <c r="G792" s="18">
        <v>30</v>
      </c>
      <c r="H792" s="5" t="s">
        <v>583</v>
      </c>
      <c r="I792" s="56" t="s">
        <v>584</v>
      </c>
      <c r="J792" s="67"/>
      <c r="K792" s="29"/>
      <c r="L792" s="29"/>
      <c r="M792" s="29"/>
      <c r="N792" s="29"/>
      <c r="O792" s="29"/>
      <c r="P792" s="29"/>
      <c r="Q792" s="29"/>
      <c r="R792" s="29"/>
      <c r="S792" s="29"/>
    </row>
    <row r="793" spans="1:19" customFormat="1" x14ac:dyDescent="0.25">
      <c r="A793" s="31">
        <f t="shared" si="37"/>
        <v>665</v>
      </c>
      <c r="B793" s="2"/>
      <c r="C793" s="31">
        <v>403</v>
      </c>
      <c r="D793" s="2" t="s">
        <v>674</v>
      </c>
      <c r="E793" s="18">
        <v>25.423728813559322</v>
      </c>
      <c r="F793" s="18">
        <v>4.5762711864406782</v>
      </c>
      <c r="G793" s="18">
        <v>30</v>
      </c>
      <c r="H793" s="5" t="s">
        <v>583</v>
      </c>
      <c r="I793" s="56" t="s">
        <v>584</v>
      </c>
      <c r="J793" s="67"/>
      <c r="K793" s="29"/>
      <c r="L793" s="29"/>
      <c r="M793" s="29"/>
      <c r="N793" s="29"/>
      <c r="O793" s="29"/>
      <c r="P793" s="29"/>
      <c r="Q793" s="29"/>
      <c r="R793" s="29"/>
      <c r="S793" s="29"/>
    </row>
    <row r="794" spans="1:19" customFormat="1" x14ac:dyDescent="0.25">
      <c r="A794" s="31">
        <f t="shared" si="37"/>
        <v>666</v>
      </c>
      <c r="B794" s="2"/>
      <c r="C794" s="31">
        <v>403</v>
      </c>
      <c r="D794" s="2" t="s">
        <v>675</v>
      </c>
      <c r="E794" s="18">
        <v>101.69491525423729</v>
      </c>
      <c r="F794" s="18">
        <v>18.305084745762713</v>
      </c>
      <c r="G794" s="18">
        <v>120</v>
      </c>
      <c r="H794" s="5" t="s">
        <v>583</v>
      </c>
      <c r="I794" s="56" t="s">
        <v>584</v>
      </c>
      <c r="J794" s="67"/>
      <c r="K794" s="29"/>
      <c r="L794" s="29"/>
      <c r="M794" s="29"/>
      <c r="N794" s="29"/>
      <c r="O794" s="29"/>
      <c r="P794" s="29"/>
      <c r="Q794" s="29"/>
      <c r="R794" s="29"/>
      <c r="S794" s="29"/>
    </row>
    <row r="795" spans="1:19" customFormat="1" x14ac:dyDescent="0.25">
      <c r="A795" s="31">
        <f t="shared" si="37"/>
        <v>667</v>
      </c>
      <c r="B795" s="2"/>
      <c r="C795" s="31">
        <v>403</v>
      </c>
      <c r="D795" s="2" t="s">
        <v>676</v>
      </c>
      <c r="E795" s="18">
        <v>211.86440677966101</v>
      </c>
      <c r="F795" s="18">
        <v>38.135593220338983</v>
      </c>
      <c r="G795" s="18">
        <v>250</v>
      </c>
      <c r="H795" s="5" t="s">
        <v>583</v>
      </c>
      <c r="I795" s="56" t="s">
        <v>584</v>
      </c>
      <c r="J795" s="67"/>
      <c r="K795" s="29"/>
      <c r="L795" s="29"/>
      <c r="M795" s="29"/>
      <c r="N795" s="29"/>
      <c r="O795" s="29"/>
      <c r="P795" s="29"/>
      <c r="Q795" s="29"/>
      <c r="R795" s="29"/>
      <c r="S795" s="29"/>
    </row>
    <row r="796" spans="1:19" customFormat="1" ht="31.5" x14ac:dyDescent="0.25">
      <c r="A796" s="31">
        <f t="shared" si="37"/>
        <v>668</v>
      </c>
      <c r="B796" s="2" t="s">
        <v>677</v>
      </c>
      <c r="C796" s="31">
        <v>403</v>
      </c>
      <c r="D796" s="2" t="s">
        <v>678</v>
      </c>
      <c r="E796" s="18">
        <v>169.49152542372883</v>
      </c>
      <c r="F796" s="18">
        <v>30.508474576271183</v>
      </c>
      <c r="G796" s="18">
        <v>200</v>
      </c>
      <c r="H796" s="5" t="s">
        <v>583</v>
      </c>
      <c r="I796" s="56" t="s">
        <v>584</v>
      </c>
      <c r="J796" s="67"/>
      <c r="K796" s="29"/>
      <c r="L796" s="29"/>
      <c r="M796" s="29"/>
      <c r="N796" s="29"/>
      <c r="O796" s="29"/>
      <c r="P796" s="29"/>
      <c r="Q796" s="29"/>
      <c r="R796" s="29"/>
      <c r="S796" s="29"/>
    </row>
    <row r="797" spans="1:19" customFormat="1" x14ac:dyDescent="0.25">
      <c r="A797" s="31">
        <f t="shared" si="37"/>
        <v>669</v>
      </c>
      <c r="B797" s="2"/>
      <c r="C797" s="31">
        <v>403</v>
      </c>
      <c r="D797" s="2" t="s">
        <v>679</v>
      </c>
      <c r="E797" s="18">
        <v>101.69491525423729</v>
      </c>
      <c r="F797" s="18">
        <v>18.305084745762713</v>
      </c>
      <c r="G797" s="18">
        <v>120</v>
      </c>
      <c r="H797" s="5" t="s">
        <v>583</v>
      </c>
      <c r="I797" s="56" t="s">
        <v>584</v>
      </c>
      <c r="J797" s="67"/>
      <c r="K797" s="29"/>
      <c r="L797" s="29"/>
      <c r="M797" s="29"/>
      <c r="N797" s="29"/>
      <c r="O797" s="29"/>
      <c r="P797" s="29"/>
      <c r="Q797" s="29"/>
      <c r="R797" s="29"/>
      <c r="S797" s="29"/>
    </row>
    <row r="798" spans="1:19" customFormat="1" x14ac:dyDescent="0.25">
      <c r="A798" s="31">
        <f t="shared" si="37"/>
        <v>670</v>
      </c>
      <c r="B798" s="2"/>
      <c r="C798" s="31">
        <v>403</v>
      </c>
      <c r="D798" s="2" t="s">
        <v>680</v>
      </c>
      <c r="E798" s="18">
        <v>25.423728813559322</v>
      </c>
      <c r="F798" s="18">
        <v>4.5762711864406782</v>
      </c>
      <c r="G798" s="18">
        <v>30</v>
      </c>
      <c r="H798" s="5" t="s">
        <v>583</v>
      </c>
      <c r="I798" s="56" t="s">
        <v>584</v>
      </c>
      <c r="J798" s="67"/>
      <c r="K798" s="29"/>
      <c r="L798" s="29"/>
      <c r="M798" s="29"/>
      <c r="N798" s="29"/>
      <c r="O798" s="29"/>
      <c r="P798" s="29"/>
      <c r="Q798" s="29"/>
      <c r="R798" s="29"/>
      <c r="S798" s="29"/>
    </row>
    <row r="799" spans="1:19" customFormat="1" x14ac:dyDescent="0.25">
      <c r="A799" s="107" t="s">
        <v>681</v>
      </c>
      <c r="B799" s="108"/>
      <c r="C799" s="108"/>
      <c r="D799" s="109"/>
      <c r="E799" s="15"/>
      <c r="F799" s="16"/>
      <c r="G799" s="16"/>
      <c r="H799" s="10"/>
      <c r="I799" s="54"/>
      <c r="J799" s="67"/>
      <c r="K799" s="29"/>
      <c r="L799" s="29"/>
      <c r="M799" s="29"/>
      <c r="N799" s="29"/>
      <c r="O799" s="29"/>
      <c r="P799" s="29"/>
      <c r="Q799" s="29"/>
      <c r="R799" s="29"/>
      <c r="S799" s="29"/>
    </row>
    <row r="800" spans="1:19" customFormat="1" x14ac:dyDescent="0.25">
      <c r="A800" s="31">
        <f>A798+1</f>
        <v>671</v>
      </c>
      <c r="B800" s="2" t="s">
        <v>682</v>
      </c>
      <c r="C800" s="31">
        <v>403</v>
      </c>
      <c r="D800" s="2" t="s">
        <v>683</v>
      </c>
      <c r="E800" s="18">
        <v>63.559322033898304</v>
      </c>
      <c r="F800" s="18">
        <v>11.440677966101694</v>
      </c>
      <c r="G800" s="18">
        <v>75</v>
      </c>
      <c r="H800" s="5" t="s">
        <v>583</v>
      </c>
      <c r="I800" s="56" t="s">
        <v>584</v>
      </c>
      <c r="J800" s="67"/>
      <c r="K800" s="29"/>
      <c r="L800" s="29"/>
      <c r="M800" s="29"/>
      <c r="N800" s="29"/>
      <c r="O800" s="29"/>
      <c r="P800" s="29"/>
      <c r="Q800" s="29"/>
      <c r="R800" s="29"/>
      <c r="S800" s="29"/>
    </row>
    <row r="801" spans="1:19" customFormat="1" x14ac:dyDescent="0.25">
      <c r="A801" s="31">
        <f t="shared" ref="A801:A809" si="38" xml:space="preserve"> A800+1</f>
        <v>672</v>
      </c>
      <c r="B801" s="2" t="s">
        <v>684</v>
      </c>
      <c r="C801" s="31">
        <v>403</v>
      </c>
      <c r="D801" s="2" t="s">
        <v>685</v>
      </c>
      <c r="E801" s="18">
        <v>42.372881355932208</v>
      </c>
      <c r="F801" s="18">
        <v>7.6271186440677958</v>
      </c>
      <c r="G801" s="18">
        <v>50</v>
      </c>
      <c r="H801" s="5" t="s">
        <v>583</v>
      </c>
      <c r="I801" s="56" t="s">
        <v>584</v>
      </c>
      <c r="J801" s="67"/>
      <c r="K801" s="29"/>
      <c r="L801" s="29"/>
      <c r="M801" s="29"/>
      <c r="N801" s="29"/>
      <c r="O801" s="29"/>
      <c r="P801" s="29"/>
      <c r="Q801" s="29"/>
      <c r="R801" s="29"/>
      <c r="S801" s="29"/>
    </row>
    <row r="802" spans="1:19" customFormat="1" x14ac:dyDescent="0.25">
      <c r="A802" s="31">
        <f t="shared" si="38"/>
        <v>673</v>
      </c>
      <c r="B802" s="2" t="s">
        <v>682</v>
      </c>
      <c r="C802" s="31">
        <v>403</v>
      </c>
      <c r="D802" s="2" t="s">
        <v>686</v>
      </c>
      <c r="E802" s="18">
        <v>42.372881355932208</v>
      </c>
      <c r="F802" s="18">
        <v>7.6271186440677958</v>
      </c>
      <c r="G802" s="18">
        <v>50</v>
      </c>
      <c r="H802" s="5" t="s">
        <v>583</v>
      </c>
      <c r="I802" s="56" t="s">
        <v>584</v>
      </c>
      <c r="J802" s="67"/>
      <c r="K802" s="29"/>
      <c r="L802" s="29"/>
      <c r="M802" s="29"/>
      <c r="N802" s="29"/>
      <c r="O802" s="29"/>
      <c r="P802" s="29"/>
      <c r="Q802" s="29"/>
      <c r="R802" s="29"/>
      <c r="S802" s="29"/>
    </row>
    <row r="803" spans="1:19" customFormat="1" x14ac:dyDescent="0.25">
      <c r="A803" s="31">
        <f t="shared" si="38"/>
        <v>674</v>
      </c>
      <c r="B803" s="2" t="s">
        <v>682</v>
      </c>
      <c r="C803" s="31">
        <v>403</v>
      </c>
      <c r="D803" s="2" t="s">
        <v>687</v>
      </c>
      <c r="E803" s="18">
        <v>42.372881355932208</v>
      </c>
      <c r="F803" s="18">
        <v>7.6271186440677958</v>
      </c>
      <c r="G803" s="18">
        <v>50</v>
      </c>
      <c r="H803" s="5" t="s">
        <v>583</v>
      </c>
      <c r="I803" s="56" t="s">
        <v>584</v>
      </c>
      <c r="J803" s="67"/>
      <c r="K803" s="29"/>
      <c r="L803" s="29"/>
      <c r="M803" s="29"/>
      <c r="N803" s="29"/>
      <c r="O803" s="29"/>
      <c r="P803" s="29"/>
      <c r="Q803" s="29"/>
      <c r="R803" s="29"/>
      <c r="S803" s="29"/>
    </row>
    <row r="804" spans="1:19" customFormat="1" x14ac:dyDescent="0.25">
      <c r="A804" s="31">
        <f t="shared" si="38"/>
        <v>675</v>
      </c>
      <c r="B804" s="2" t="s">
        <v>688</v>
      </c>
      <c r="C804" s="31">
        <v>403</v>
      </c>
      <c r="D804" s="2" t="s">
        <v>689</v>
      </c>
      <c r="E804" s="18">
        <v>76.271186440677965</v>
      </c>
      <c r="F804" s="18">
        <v>13.728813559322033</v>
      </c>
      <c r="G804" s="18">
        <v>90</v>
      </c>
      <c r="H804" s="5" t="s">
        <v>583</v>
      </c>
      <c r="I804" s="56" t="s">
        <v>584</v>
      </c>
      <c r="J804" s="67"/>
      <c r="K804" s="29"/>
      <c r="L804" s="29"/>
      <c r="M804" s="29"/>
      <c r="N804" s="29"/>
      <c r="O804" s="29"/>
      <c r="P804" s="29"/>
      <c r="Q804" s="29"/>
      <c r="R804" s="29"/>
      <c r="S804" s="29"/>
    </row>
    <row r="805" spans="1:19" customFormat="1" x14ac:dyDescent="0.25">
      <c r="A805" s="31">
        <f t="shared" si="38"/>
        <v>676</v>
      </c>
      <c r="B805" s="2" t="s">
        <v>688</v>
      </c>
      <c r="C805" s="31">
        <v>403</v>
      </c>
      <c r="D805" s="2" t="s">
        <v>690</v>
      </c>
      <c r="E805" s="18">
        <v>76.271186440677965</v>
      </c>
      <c r="F805" s="18">
        <v>13.728813559322033</v>
      </c>
      <c r="G805" s="18">
        <v>90</v>
      </c>
      <c r="H805" s="5" t="s">
        <v>583</v>
      </c>
      <c r="I805" s="56" t="s">
        <v>584</v>
      </c>
      <c r="J805" s="67"/>
      <c r="K805" s="29"/>
      <c r="L805" s="29"/>
      <c r="M805" s="29"/>
      <c r="N805" s="29"/>
      <c r="O805" s="29"/>
      <c r="P805" s="29"/>
      <c r="Q805" s="29"/>
      <c r="R805" s="29"/>
      <c r="S805" s="29"/>
    </row>
    <row r="806" spans="1:19" customFormat="1" ht="31.5" x14ac:dyDescent="0.25">
      <c r="A806" s="31">
        <f t="shared" si="38"/>
        <v>677</v>
      </c>
      <c r="B806" s="2" t="s">
        <v>691</v>
      </c>
      <c r="C806" s="31">
        <v>403</v>
      </c>
      <c r="D806" s="2" t="s">
        <v>692</v>
      </c>
      <c r="E806" s="18">
        <v>127.11864406779661</v>
      </c>
      <c r="F806" s="18">
        <v>22.881355932203387</v>
      </c>
      <c r="G806" s="18">
        <v>150</v>
      </c>
      <c r="H806" s="5" t="s">
        <v>583</v>
      </c>
      <c r="I806" s="56" t="s">
        <v>584</v>
      </c>
      <c r="J806" s="67"/>
      <c r="K806" s="29"/>
      <c r="L806" s="29"/>
      <c r="M806" s="29"/>
      <c r="N806" s="29"/>
      <c r="O806" s="29"/>
      <c r="P806" s="29"/>
      <c r="Q806" s="29"/>
      <c r="R806" s="29"/>
      <c r="S806" s="29"/>
    </row>
    <row r="807" spans="1:19" customFormat="1" x14ac:dyDescent="0.25">
      <c r="A807" s="31">
        <f t="shared" si="38"/>
        <v>678</v>
      </c>
      <c r="B807" s="2"/>
      <c r="C807" s="31">
        <v>403</v>
      </c>
      <c r="D807" s="2" t="s">
        <v>693</v>
      </c>
      <c r="E807" s="18">
        <v>101.69491525423729</v>
      </c>
      <c r="F807" s="18">
        <v>18.305084745762713</v>
      </c>
      <c r="G807" s="18">
        <v>120</v>
      </c>
      <c r="H807" s="5" t="s">
        <v>583</v>
      </c>
      <c r="I807" s="56" t="s">
        <v>584</v>
      </c>
      <c r="J807" s="67"/>
      <c r="K807" s="29"/>
      <c r="L807" s="29"/>
      <c r="M807" s="29"/>
      <c r="N807" s="29"/>
      <c r="O807" s="29"/>
      <c r="P807" s="29"/>
      <c r="Q807" s="29"/>
      <c r="R807" s="29"/>
      <c r="S807" s="29"/>
    </row>
    <row r="808" spans="1:19" customFormat="1" x14ac:dyDescent="0.25">
      <c r="A808" s="31">
        <f t="shared" si="38"/>
        <v>679</v>
      </c>
      <c r="B808" s="2"/>
      <c r="C808" s="31">
        <v>403</v>
      </c>
      <c r="D808" s="2" t="s">
        <v>694</v>
      </c>
      <c r="E808" s="18">
        <v>101.69491525423729</v>
      </c>
      <c r="F808" s="18">
        <v>18.305084745762713</v>
      </c>
      <c r="G808" s="18">
        <v>120</v>
      </c>
      <c r="H808" s="5" t="s">
        <v>583</v>
      </c>
      <c r="I808" s="56" t="s">
        <v>584</v>
      </c>
      <c r="J808" s="67"/>
      <c r="K808" s="29"/>
      <c r="L808" s="29"/>
      <c r="M808" s="29"/>
      <c r="N808" s="29"/>
      <c r="O808" s="29"/>
      <c r="P808" s="29"/>
      <c r="Q808" s="29"/>
      <c r="R808" s="29"/>
      <c r="S808" s="29"/>
    </row>
    <row r="809" spans="1:19" customFormat="1" x14ac:dyDescent="0.25">
      <c r="A809" s="31">
        <f t="shared" si="38"/>
        <v>680</v>
      </c>
      <c r="B809" s="2"/>
      <c r="C809" s="31">
        <v>403</v>
      </c>
      <c r="D809" s="2" t="s">
        <v>695</v>
      </c>
      <c r="E809" s="18">
        <v>101.69491525423729</v>
      </c>
      <c r="F809" s="18">
        <v>18.305084745762713</v>
      </c>
      <c r="G809" s="18">
        <v>120</v>
      </c>
      <c r="H809" s="5" t="s">
        <v>583</v>
      </c>
      <c r="I809" s="56" t="s">
        <v>584</v>
      </c>
      <c r="J809" s="67"/>
      <c r="K809" s="29"/>
      <c r="L809" s="29"/>
      <c r="M809" s="29"/>
      <c r="N809" s="29"/>
      <c r="O809" s="29"/>
      <c r="P809" s="29"/>
      <c r="Q809" s="29"/>
      <c r="R809" s="29"/>
      <c r="S809" s="29"/>
    </row>
    <row r="810" spans="1:19" customFormat="1" x14ac:dyDescent="0.25">
      <c r="A810" s="107" t="s">
        <v>696</v>
      </c>
      <c r="B810" s="108"/>
      <c r="C810" s="108"/>
      <c r="D810" s="109"/>
      <c r="E810" s="15"/>
      <c r="F810" s="16"/>
      <c r="G810" s="16"/>
      <c r="H810" s="10"/>
      <c r="I810" s="54"/>
      <c r="J810" s="67"/>
      <c r="K810" s="29"/>
      <c r="L810" s="29"/>
      <c r="M810" s="29"/>
      <c r="N810" s="29"/>
      <c r="O810" s="29"/>
      <c r="P810" s="29"/>
      <c r="Q810" s="29"/>
      <c r="R810" s="29"/>
      <c r="S810" s="29"/>
    </row>
    <row r="811" spans="1:19" customFormat="1" x14ac:dyDescent="0.25">
      <c r="A811" s="31">
        <f>A809+1</f>
        <v>681</v>
      </c>
      <c r="B811" s="2" t="s">
        <v>682</v>
      </c>
      <c r="C811" s="31">
        <v>403</v>
      </c>
      <c r="D811" s="2" t="s">
        <v>697</v>
      </c>
      <c r="E811" s="18">
        <v>33.898305084745765</v>
      </c>
      <c r="F811" s="18">
        <v>6.101694915254237</v>
      </c>
      <c r="G811" s="18">
        <v>40</v>
      </c>
      <c r="H811" s="5" t="s">
        <v>583</v>
      </c>
      <c r="I811" s="56" t="s">
        <v>584</v>
      </c>
      <c r="J811" s="67"/>
      <c r="K811" s="29"/>
      <c r="L811" s="29"/>
      <c r="M811" s="29"/>
      <c r="N811" s="29"/>
      <c r="O811" s="29"/>
      <c r="P811" s="29"/>
      <c r="Q811" s="29"/>
      <c r="R811" s="29"/>
      <c r="S811" s="29"/>
    </row>
    <row r="812" spans="1:19" customFormat="1" ht="31.5" x14ac:dyDescent="0.25">
      <c r="A812" s="31">
        <f t="shared" ref="A812:A819" si="39" xml:space="preserve"> A811+1</f>
        <v>682</v>
      </c>
      <c r="B812" s="2" t="s">
        <v>698</v>
      </c>
      <c r="C812" s="31">
        <v>403</v>
      </c>
      <c r="D812" s="2" t="s">
        <v>699</v>
      </c>
      <c r="E812" s="18">
        <v>33.898305084745765</v>
      </c>
      <c r="F812" s="18">
        <v>6.101694915254237</v>
      </c>
      <c r="G812" s="18">
        <v>40</v>
      </c>
      <c r="H812" s="5" t="s">
        <v>583</v>
      </c>
      <c r="I812" s="56" t="s">
        <v>584</v>
      </c>
      <c r="J812" s="67"/>
      <c r="K812" s="29"/>
      <c r="L812" s="29"/>
      <c r="M812" s="29"/>
      <c r="N812" s="29"/>
      <c r="O812" s="29"/>
      <c r="P812" s="29"/>
      <c r="Q812" s="29"/>
      <c r="R812" s="29"/>
      <c r="S812" s="29"/>
    </row>
    <row r="813" spans="1:19" customFormat="1" x14ac:dyDescent="0.25">
      <c r="A813" s="31">
        <f t="shared" si="39"/>
        <v>683</v>
      </c>
      <c r="B813" s="2" t="s">
        <v>700</v>
      </c>
      <c r="C813" s="31">
        <v>403</v>
      </c>
      <c r="D813" s="2" t="s">
        <v>701</v>
      </c>
      <c r="E813" s="18">
        <v>33.898305084745765</v>
      </c>
      <c r="F813" s="18">
        <v>6.101694915254237</v>
      </c>
      <c r="G813" s="18">
        <v>40</v>
      </c>
      <c r="H813" s="5" t="s">
        <v>583</v>
      </c>
      <c r="I813" s="56" t="s">
        <v>584</v>
      </c>
      <c r="J813" s="67"/>
      <c r="K813" s="29"/>
      <c r="L813" s="29"/>
      <c r="M813" s="29"/>
      <c r="N813" s="29"/>
      <c r="O813" s="29"/>
      <c r="P813" s="29"/>
      <c r="Q813" s="29"/>
      <c r="R813" s="29"/>
      <c r="S813" s="29"/>
    </row>
    <row r="814" spans="1:19" customFormat="1" x14ac:dyDescent="0.25">
      <c r="A814" s="31">
        <f t="shared" si="39"/>
        <v>684</v>
      </c>
      <c r="B814" s="2" t="s">
        <v>682</v>
      </c>
      <c r="C814" s="31">
        <v>403</v>
      </c>
      <c r="D814" s="2" t="s">
        <v>702</v>
      </c>
      <c r="E814" s="18">
        <v>33.898305084745765</v>
      </c>
      <c r="F814" s="18">
        <v>6.101694915254237</v>
      </c>
      <c r="G814" s="18">
        <v>40</v>
      </c>
      <c r="H814" s="5" t="s">
        <v>583</v>
      </c>
      <c r="I814" s="56" t="s">
        <v>584</v>
      </c>
      <c r="J814" s="67"/>
      <c r="K814" s="29"/>
      <c r="L814" s="29"/>
      <c r="M814" s="29"/>
      <c r="N814" s="29"/>
      <c r="O814" s="29"/>
      <c r="P814" s="29"/>
      <c r="Q814" s="29"/>
      <c r="R814" s="29"/>
      <c r="S814" s="29"/>
    </row>
    <row r="815" spans="1:19" customFormat="1" ht="31.5" x14ac:dyDescent="0.25">
      <c r="A815" s="31">
        <f t="shared" si="39"/>
        <v>685</v>
      </c>
      <c r="B815" s="2" t="s">
        <v>703</v>
      </c>
      <c r="C815" s="31">
        <v>403</v>
      </c>
      <c r="D815" s="2" t="s">
        <v>704</v>
      </c>
      <c r="E815" s="18">
        <v>76.271186440677965</v>
      </c>
      <c r="F815" s="18">
        <v>13.728813559322033</v>
      </c>
      <c r="G815" s="18">
        <v>90</v>
      </c>
      <c r="H815" s="5" t="s">
        <v>583</v>
      </c>
      <c r="I815" s="56" t="s">
        <v>584</v>
      </c>
      <c r="J815" s="67"/>
      <c r="K815" s="29"/>
      <c r="L815" s="29"/>
      <c r="M815" s="29"/>
      <c r="N815" s="29"/>
      <c r="O815" s="29"/>
      <c r="P815" s="29"/>
      <c r="Q815" s="29"/>
      <c r="R815" s="29"/>
      <c r="S815" s="29"/>
    </row>
    <row r="816" spans="1:19" customFormat="1" ht="31.5" x14ac:dyDescent="0.25">
      <c r="A816" s="31">
        <f t="shared" si="39"/>
        <v>686</v>
      </c>
      <c r="B816" s="2" t="s">
        <v>691</v>
      </c>
      <c r="C816" s="31">
        <v>403</v>
      </c>
      <c r="D816" s="2" t="s">
        <v>705</v>
      </c>
      <c r="E816" s="18">
        <v>127.11864406779661</v>
      </c>
      <c r="F816" s="18">
        <v>22.881355932203387</v>
      </c>
      <c r="G816" s="18">
        <v>150</v>
      </c>
      <c r="H816" s="5" t="s">
        <v>583</v>
      </c>
      <c r="I816" s="56" t="s">
        <v>584</v>
      </c>
      <c r="J816" s="67"/>
      <c r="K816" s="29"/>
      <c r="L816" s="29"/>
      <c r="M816" s="29"/>
      <c r="N816" s="29"/>
      <c r="O816" s="29"/>
      <c r="P816" s="29"/>
      <c r="Q816" s="29"/>
      <c r="R816" s="29"/>
      <c r="S816" s="29"/>
    </row>
    <row r="817" spans="1:19" customFormat="1" x14ac:dyDescent="0.25">
      <c r="A817" s="31">
        <f t="shared" si="39"/>
        <v>687</v>
      </c>
      <c r="B817" s="2" t="s">
        <v>706</v>
      </c>
      <c r="C817" s="31">
        <v>403</v>
      </c>
      <c r="D817" s="2" t="s">
        <v>707</v>
      </c>
      <c r="E817" s="18">
        <v>338.98305084745766</v>
      </c>
      <c r="F817" s="18">
        <v>61.016949152542367</v>
      </c>
      <c r="G817" s="18">
        <v>400</v>
      </c>
      <c r="H817" s="5" t="s">
        <v>583</v>
      </c>
      <c r="I817" s="56" t="s">
        <v>584</v>
      </c>
      <c r="J817" s="67"/>
      <c r="K817" s="29"/>
      <c r="L817" s="29"/>
      <c r="M817" s="29"/>
      <c r="N817" s="29"/>
      <c r="O817" s="29"/>
      <c r="P817" s="29"/>
      <c r="Q817" s="29"/>
      <c r="R817" s="29"/>
      <c r="S817" s="29"/>
    </row>
    <row r="818" spans="1:19" customFormat="1" x14ac:dyDescent="0.25">
      <c r="A818" s="31">
        <f t="shared" si="39"/>
        <v>688</v>
      </c>
      <c r="B818" s="2" t="s">
        <v>708</v>
      </c>
      <c r="C818" s="31">
        <v>403</v>
      </c>
      <c r="D818" s="2" t="s">
        <v>695</v>
      </c>
      <c r="E818" s="18">
        <v>127.11864406779661</v>
      </c>
      <c r="F818" s="18">
        <v>22.881355932203387</v>
      </c>
      <c r="G818" s="18">
        <v>150</v>
      </c>
      <c r="H818" s="5" t="s">
        <v>583</v>
      </c>
      <c r="I818" s="56" t="s">
        <v>584</v>
      </c>
      <c r="J818" s="67"/>
      <c r="K818" s="29"/>
      <c r="L818" s="29"/>
      <c r="M818" s="29"/>
      <c r="N818" s="29"/>
      <c r="O818" s="29"/>
      <c r="P818" s="29"/>
      <c r="Q818" s="29"/>
      <c r="R818" s="29"/>
      <c r="S818" s="29"/>
    </row>
    <row r="819" spans="1:19" customFormat="1" x14ac:dyDescent="0.25">
      <c r="A819" s="31">
        <f t="shared" si="39"/>
        <v>689</v>
      </c>
      <c r="B819" s="2"/>
      <c r="C819" s="31">
        <v>403</v>
      </c>
      <c r="D819" s="2" t="s">
        <v>709</v>
      </c>
      <c r="E819" s="18">
        <v>25.423728813559322</v>
      </c>
      <c r="F819" s="18">
        <v>4.5762711864406782</v>
      </c>
      <c r="G819" s="18">
        <v>30</v>
      </c>
      <c r="H819" s="5" t="s">
        <v>583</v>
      </c>
      <c r="I819" s="56" t="s">
        <v>584</v>
      </c>
      <c r="J819" s="67"/>
      <c r="K819" s="29"/>
      <c r="L819" s="29"/>
      <c r="M819" s="29"/>
      <c r="N819" s="29"/>
      <c r="O819" s="29"/>
      <c r="P819" s="29"/>
      <c r="Q819" s="29"/>
      <c r="R819" s="29"/>
      <c r="S819" s="29"/>
    </row>
    <row r="820" spans="1:19" customFormat="1" x14ac:dyDescent="0.25">
      <c r="A820" s="107" t="s">
        <v>710</v>
      </c>
      <c r="B820" s="108"/>
      <c r="C820" s="108"/>
      <c r="D820" s="109"/>
      <c r="E820" s="15"/>
      <c r="F820" s="16"/>
      <c r="G820" s="16"/>
      <c r="H820" s="10"/>
      <c r="I820" s="54"/>
      <c r="J820" s="67"/>
      <c r="K820" s="29"/>
      <c r="L820" s="29"/>
      <c r="M820" s="29"/>
      <c r="N820" s="29"/>
      <c r="O820" s="29"/>
      <c r="P820" s="29"/>
      <c r="Q820" s="29"/>
      <c r="R820" s="29"/>
      <c r="S820" s="29"/>
    </row>
    <row r="821" spans="1:19" customFormat="1" x14ac:dyDescent="0.25">
      <c r="A821" s="31">
        <f>A819+1</f>
        <v>690</v>
      </c>
      <c r="B821" s="2" t="s">
        <v>682</v>
      </c>
      <c r="C821" s="31">
        <v>403</v>
      </c>
      <c r="D821" s="2" t="s">
        <v>711</v>
      </c>
      <c r="E821" s="18">
        <v>33.898305084745765</v>
      </c>
      <c r="F821" s="18">
        <v>6.101694915254237</v>
      </c>
      <c r="G821" s="18">
        <v>40</v>
      </c>
      <c r="H821" s="5" t="s">
        <v>583</v>
      </c>
      <c r="I821" s="56" t="s">
        <v>584</v>
      </c>
      <c r="J821" s="67"/>
      <c r="K821" s="29"/>
      <c r="L821" s="29"/>
      <c r="M821" s="29"/>
      <c r="N821" s="29"/>
      <c r="O821" s="29"/>
      <c r="P821" s="29"/>
      <c r="Q821" s="29"/>
      <c r="R821" s="29"/>
      <c r="S821" s="29"/>
    </row>
    <row r="822" spans="1:19" customFormat="1" x14ac:dyDescent="0.25">
      <c r="A822" s="31">
        <f xml:space="preserve"> A821+1</f>
        <v>691</v>
      </c>
      <c r="B822" s="2" t="s">
        <v>684</v>
      </c>
      <c r="C822" s="31">
        <v>403</v>
      </c>
      <c r="D822" s="2" t="s">
        <v>712</v>
      </c>
      <c r="E822" s="18">
        <v>33.898305084745765</v>
      </c>
      <c r="F822" s="18">
        <v>6.101694915254237</v>
      </c>
      <c r="G822" s="18">
        <v>40</v>
      </c>
      <c r="H822" s="5" t="s">
        <v>583</v>
      </c>
      <c r="I822" s="56" t="s">
        <v>584</v>
      </c>
      <c r="J822" s="67"/>
      <c r="K822" s="29"/>
      <c r="L822" s="29"/>
      <c r="M822" s="29"/>
      <c r="N822" s="29"/>
      <c r="O822" s="29"/>
      <c r="P822" s="29"/>
      <c r="Q822" s="29"/>
      <c r="R822" s="29"/>
      <c r="S822" s="29"/>
    </row>
    <row r="823" spans="1:19" customFormat="1" x14ac:dyDescent="0.25">
      <c r="A823" s="31">
        <f xml:space="preserve"> A822+1</f>
        <v>692</v>
      </c>
      <c r="B823" s="2" t="s">
        <v>713</v>
      </c>
      <c r="C823" s="31">
        <v>403</v>
      </c>
      <c r="D823" s="2" t="s">
        <v>714</v>
      </c>
      <c r="E823" s="18">
        <v>76.271186440677965</v>
      </c>
      <c r="F823" s="18">
        <v>13.728813559322033</v>
      </c>
      <c r="G823" s="18">
        <v>90</v>
      </c>
      <c r="H823" s="5" t="s">
        <v>583</v>
      </c>
      <c r="I823" s="56" t="s">
        <v>584</v>
      </c>
      <c r="J823" s="67"/>
      <c r="K823" s="29"/>
      <c r="L823" s="29"/>
      <c r="M823" s="29"/>
      <c r="N823" s="29"/>
      <c r="O823" s="29"/>
      <c r="P823" s="29"/>
      <c r="Q823" s="29"/>
      <c r="R823" s="29"/>
      <c r="S823" s="29"/>
    </row>
    <row r="824" spans="1:19" customFormat="1" ht="31.5" x14ac:dyDescent="0.25">
      <c r="A824" s="31">
        <f xml:space="preserve"> A823+1</f>
        <v>693</v>
      </c>
      <c r="B824" s="2" t="s">
        <v>691</v>
      </c>
      <c r="C824" s="31">
        <v>403</v>
      </c>
      <c r="D824" s="2" t="s">
        <v>715</v>
      </c>
      <c r="E824" s="18">
        <v>127.11864406779661</v>
      </c>
      <c r="F824" s="18">
        <v>22.881355932203387</v>
      </c>
      <c r="G824" s="18">
        <v>150</v>
      </c>
      <c r="H824" s="5" t="s">
        <v>583</v>
      </c>
      <c r="I824" s="56" t="s">
        <v>584</v>
      </c>
      <c r="J824" s="67"/>
      <c r="K824" s="29"/>
      <c r="L824" s="29"/>
      <c r="M824" s="29"/>
      <c r="N824" s="29"/>
      <c r="O824" s="29"/>
      <c r="P824" s="29"/>
      <c r="Q824" s="29"/>
      <c r="R824" s="29"/>
      <c r="S824" s="29"/>
    </row>
    <row r="825" spans="1:19" customFormat="1" x14ac:dyDescent="0.25">
      <c r="A825" s="31">
        <f xml:space="preserve"> A824+1</f>
        <v>694</v>
      </c>
      <c r="B825" s="2" t="s">
        <v>716</v>
      </c>
      <c r="C825" s="31">
        <v>403</v>
      </c>
      <c r="D825" s="2" t="s">
        <v>717</v>
      </c>
      <c r="E825" s="18">
        <v>152.54237288135593</v>
      </c>
      <c r="F825" s="18">
        <v>27.457627118644066</v>
      </c>
      <c r="G825" s="18">
        <v>180</v>
      </c>
      <c r="H825" s="5" t="s">
        <v>583</v>
      </c>
      <c r="I825" s="56" t="s">
        <v>584</v>
      </c>
      <c r="J825" s="67"/>
      <c r="K825" s="29"/>
      <c r="L825" s="29"/>
      <c r="M825" s="29"/>
      <c r="N825" s="29"/>
      <c r="O825" s="29"/>
      <c r="P825" s="29"/>
      <c r="Q825" s="29"/>
      <c r="R825" s="29"/>
      <c r="S825" s="29"/>
    </row>
    <row r="826" spans="1:19" customFormat="1" x14ac:dyDescent="0.25">
      <c r="A826" s="31">
        <f xml:space="preserve"> A825+1</f>
        <v>695</v>
      </c>
      <c r="B826" s="2" t="s">
        <v>718</v>
      </c>
      <c r="C826" s="31">
        <v>403</v>
      </c>
      <c r="D826" s="2" t="s">
        <v>719</v>
      </c>
      <c r="E826" s="18">
        <v>101.69491525423729</v>
      </c>
      <c r="F826" s="18">
        <v>18.305084745762713</v>
      </c>
      <c r="G826" s="18">
        <v>120</v>
      </c>
      <c r="H826" s="5" t="s">
        <v>583</v>
      </c>
      <c r="I826" s="56" t="s">
        <v>584</v>
      </c>
      <c r="J826" s="67"/>
      <c r="K826" s="29"/>
      <c r="L826" s="29"/>
      <c r="M826" s="29"/>
      <c r="N826" s="29"/>
      <c r="O826" s="29"/>
      <c r="P826" s="29"/>
      <c r="Q826" s="29"/>
      <c r="R826" s="29"/>
      <c r="S826" s="29"/>
    </row>
    <row r="827" spans="1:19" customFormat="1" x14ac:dyDescent="0.25">
      <c r="A827" s="107" t="s">
        <v>720</v>
      </c>
      <c r="B827" s="108"/>
      <c r="C827" s="108"/>
      <c r="D827" s="109"/>
      <c r="E827" s="15"/>
      <c r="F827" s="16"/>
      <c r="G827" s="16"/>
      <c r="H827" s="10"/>
      <c r="I827" s="54"/>
      <c r="J827" s="67"/>
      <c r="K827" s="29"/>
      <c r="L827" s="29"/>
      <c r="M827" s="29"/>
      <c r="N827" s="29"/>
      <c r="O827" s="29"/>
      <c r="P827" s="29"/>
      <c r="Q827" s="29"/>
      <c r="R827" s="29"/>
      <c r="S827" s="29"/>
    </row>
    <row r="828" spans="1:19" customFormat="1" x14ac:dyDescent="0.25">
      <c r="A828" s="31">
        <f>A826+1</f>
        <v>696</v>
      </c>
      <c r="B828" s="2" t="s">
        <v>682</v>
      </c>
      <c r="C828" s="31">
        <v>403</v>
      </c>
      <c r="D828" s="2" t="s">
        <v>711</v>
      </c>
      <c r="E828" s="18">
        <v>33.898305084745765</v>
      </c>
      <c r="F828" s="18">
        <v>6.101694915254237</v>
      </c>
      <c r="G828" s="18">
        <v>40</v>
      </c>
      <c r="H828" s="5" t="s">
        <v>583</v>
      </c>
      <c r="I828" s="56" t="s">
        <v>584</v>
      </c>
      <c r="J828" s="67"/>
      <c r="K828" s="29"/>
      <c r="L828" s="29"/>
      <c r="M828" s="29"/>
      <c r="N828" s="29"/>
      <c r="O828" s="29"/>
      <c r="P828" s="29"/>
      <c r="Q828" s="29"/>
      <c r="R828" s="29"/>
      <c r="S828" s="29"/>
    </row>
    <row r="829" spans="1:19" customFormat="1" ht="31.5" x14ac:dyDescent="0.25">
      <c r="A829" s="31">
        <f t="shared" ref="A829:A838" si="40" xml:space="preserve"> A828+1</f>
        <v>697</v>
      </c>
      <c r="B829" s="2" t="s">
        <v>698</v>
      </c>
      <c r="C829" s="31">
        <v>403</v>
      </c>
      <c r="D829" s="2" t="s">
        <v>721</v>
      </c>
      <c r="E829" s="18">
        <v>33.898305084745765</v>
      </c>
      <c r="F829" s="18">
        <v>6.101694915254237</v>
      </c>
      <c r="G829" s="18">
        <v>40</v>
      </c>
      <c r="H829" s="5" t="s">
        <v>583</v>
      </c>
      <c r="I829" s="56" t="s">
        <v>584</v>
      </c>
      <c r="J829" s="67"/>
      <c r="K829" s="29"/>
      <c r="L829" s="29"/>
      <c r="M829" s="29"/>
      <c r="N829" s="29"/>
      <c r="O829" s="29"/>
      <c r="P829" s="29"/>
      <c r="Q829" s="29"/>
      <c r="R829" s="29"/>
      <c r="S829" s="29"/>
    </row>
    <row r="830" spans="1:19" customFormat="1" x14ac:dyDescent="0.25">
      <c r="A830" s="31">
        <f t="shared" si="40"/>
        <v>698</v>
      </c>
      <c r="B830" s="2" t="s">
        <v>684</v>
      </c>
      <c r="C830" s="31">
        <v>403</v>
      </c>
      <c r="D830" s="2" t="s">
        <v>722</v>
      </c>
      <c r="E830" s="18">
        <v>33.898305084745765</v>
      </c>
      <c r="F830" s="18">
        <v>6.101694915254237</v>
      </c>
      <c r="G830" s="18">
        <v>40</v>
      </c>
      <c r="H830" s="5" t="s">
        <v>583</v>
      </c>
      <c r="I830" s="56" t="s">
        <v>584</v>
      </c>
      <c r="J830" s="67"/>
      <c r="K830" s="29"/>
      <c r="L830" s="29"/>
      <c r="M830" s="29"/>
      <c r="N830" s="29"/>
      <c r="O830" s="29"/>
      <c r="P830" s="29"/>
      <c r="Q830" s="29"/>
      <c r="R830" s="29"/>
      <c r="S830" s="29"/>
    </row>
    <row r="831" spans="1:19" customFormat="1" x14ac:dyDescent="0.25">
      <c r="A831" s="31">
        <f t="shared" si="40"/>
        <v>699</v>
      </c>
      <c r="B831" s="2" t="s">
        <v>682</v>
      </c>
      <c r="C831" s="31">
        <v>403</v>
      </c>
      <c r="D831" s="2" t="s">
        <v>723</v>
      </c>
      <c r="E831" s="18">
        <v>33.898305084745765</v>
      </c>
      <c r="F831" s="18">
        <v>6.101694915254237</v>
      </c>
      <c r="G831" s="18">
        <v>40</v>
      </c>
      <c r="H831" s="5" t="s">
        <v>583</v>
      </c>
      <c r="I831" s="56" t="s">
        <v>584</v>
      </c>
      <c r="J831" s="67"/>
      <c r="K831" s="29"/>
      <c r="L831" s="29"/>
      <c r="M831" s="29"/>
      <c r="N831" s="29"/>
      <c r="O831" s="29"/>
      <c r="P831" s="29"/>
      <c r="Q831" s="29"/>
      <c r="R831" s="29"/>
      <c r="S831" s="29"/>
    </row>
    <row r="832" spans="1:19" customFormat="1" ht="31.5" x14ac:dyDescent="0.25">
      <c r="A832" s="31">
        <f t="shared" si="40"/>
        <v>700</v>
      </c>
      <c r="B832" s="2" t="s">
        <v>691</v>
      </c>
      <c r="C832" s="31">
        <v>403</v>
      </c>
      <c r="D832" s="2" t="s">
        <v>692</v>
      </c>
      <c r="E832" s="18">
        <v>127.11864406779661</v>
      </c>
      <c r="F832" s="18">
        <v>22.881355932203387</v>
      </c>
      <c r="G832" s="18">
        <v>150</v>
      </c>
      <c r="H832" s="5" t="s">
        <v>583</v>
      </c>
      <c r="I832" s="56" t="s">
        <v>584</v>
      </c>
      <c r="J832" s="67"/>
      <c r="K832" s="29"/>
      <c r="L832" s="29"/>
      <c r="M832" s="29"/>
      <c r="N832" s="29"/>
      <c r="O832" s="29"/>
      <c r="P832" s="29"/>
      <c r="Q832" s="29"/>
      <c r="R832" s="29"/>
      <c r="S832" s="29"/>
    </row>
    <row r="833" spans="1:19" customFormat="1" x14ac:dyDescent="0.25">
      <c r="A833" s="31">
        <f t="shared" si="40"/>
        <v>701</v>
      </c>
      <c r="B833" s="2"/>
      <c r="C833" s="31">
        <v>403</v>
      </c>
      <c r="D833" s="2" t="s">
        <v>724</v>
      </c>
      <c r="E833" s="18">
        <v>101.69491525423729</v>
      </c>
      <c r="F833" s="18">
        <v>18.305084745762713</v>
      </c>
      <c r="G833" s="18">
        <v>120</v>
      </c>
      <c r="H833" s="5" t="s">
        <v>583</v>
      </c>
      <c r="I833" s="56" t="s">
        <v>584</v>
      </c>
      <c r="J833" s="67"/>
      <c r="K833" s="29"/>
      <c r="L833" s="29"/>
      <c r="M833" s="29"/>
      <c r="N833" s="29"/>
      <c r="O833" s="29"/>
      <c r="P833" s="29"/>
      <c r="Q833" s="29"/>
      <c r="R833" s="29"/>
      <c r="S833" s="29"/>
    </row>
    <row r="834" spans="1:19" customFormat="1" x14ac:dyDescent="0.25">
      <c r="A834" s="31">
        <f t="shared" si="40"/>
        <v>702</v>
      </c>
      <c r="B834" s="2" t="s">
        <v>688</v>
      </c>
      <c r="C834" s="31">
        <v>403</v>
      </c>
      <c r="D834" s="2" t="s">
        <v>690</v>
      </c>
      <c r="E834" s="18">
        <v>76.271186440677965</v>
      </c>
      <c r="F834" s="18">
        <v>13.728813559322033</v>
      </c>
      <c r="G834" s="18">
        <v>90</v>
      </c>
      <c r="H834" s="5" t="s">
        <v>583</v>
      </c>
      <c r="I834" s="56" t="s">
        <v>584</v>
      </c>
      <c r="J834" s="67"/>
      <c r="K834" s="29"/>
      <c r="L834" s="29"/>
      <c r="M834" s="29"/>
      <c r="N834" s="29"/>
      <c r="O834" s="29"/>
      <c r="P834" s="29"/>
      <c r="Q834" s="29"/>
      <c r="R834" s="29"/>
      <c r="S834" s="29"/>
    </row>
    <row r="835" spans="1:19" customFormat="1" x14ac:dyDescent="0.25">
      <c r="A835" s="31">
        <f t="shared" si="40"/>
        <v>703</v>
      </c>
      <c r="B835" s="2" t="s">
        <v>688</v>
      </c>
      <c r="C835" s="31">
        <v>403</v>
      </c>
      <c r="D835" s="2" t="s">
        <v>725</v>
      </c>
      <c r="E835" s="18">
        <v>76.271186440677965</v>
      </c>
      <c r="F835" s="18">
        <v>13.728813559322033</v>
      </c>
      <c r="G835" s="18">
        <v>90</v>
      </c>
      <c r="H835" s="5" t="s">
        <v>583</v>
      </c>
      <c r="I835" s="56" t="s">
        <v>584</v>
      </c>
      <c r="J835" s="67"/>
      <c r="K835" s="29"/>
      <c r="L835" s="29"/>
      <c r="M835" s="29"/>
      <c r="N835" s="29"/>
      <c r="O835" s="29"/>
      <c r="P835" s="29"/>
      <c r="Q835" s="29"/>
      <c r="R835" s="29"/>
      <c r="S835" s="29"/>
    </row>
    <row r="836" spans="1:19" customFormat="1" x14ac:dyDescent="0.25">
      <c r="A836" s="31">
        <f t="shared" si="40"/>
        <v>704</v>
      </c>
      <c r="B836" s="2"/>
      <c r="C836" s="31">
        <v>403</v>
      </c>
      <c r="D836" s="2" t="s">
        <v>726</v>
      </c>
      <c r="E836" s="18">
        <v>76.271186440677965</v>
      </c>
      <c r="F836" s="18">
        <v>13.728813559322033</v>
      </c>
      <c r="G836" s="18">
        <v>90</v>
      </c>
      <c r="H836" s="5" t="s">
        <v>583</v>
      </c>
      <c r="I836" s="56" t="s">
        <v>584</v>
      </c>
      <c r="J836" s="67"/>
      <c r="K836" s="29"/>
      <c r="L836" s="29"/>
      <c r="M836" s="29"/>
      <c r="N836" s="29"/>
      <c r="O836" s="29"/>
      <c r="P836" s="29"/>
      <c r="Q836" s="29"/>
      <c r="R836" s="29"/>
      <c r="S836" s="29"/>
    </row>
    <row r="837" spans="1:19" customFormat="1" x14ac:dyDescent="0.25">
      <c r="A837" s="31">
        <f t="shared" si="40"/>
        <v>705</v>
      </c>
      <c r="B837" s="2" t="s">
        <v>718</v>
      </c>
      <c r="C837" s="31">
        <v>403</v>
      </c>
      <c r="D837" s="2" t="s">
        <v>727</v>
      </c>
      <c r="E837" s="18">
        <v>101.69491525423729</v>
      </c>
      <c r="F837" s="18">
        <v>18.305084745762713</v>
      </c>
      <c r="G837" s="18">
        <v>120</v>
      </c>
      <c r="H837" s="5" t="s">
        <v>583</v>
      </c>
      <c r="I837" s="56" t="s">
        <v>584</v>
      </c>
      <c r="J837" s="67"/>
      <c r="K837" s="29"/>
      <c r="L837" s="29"/>
      <c r="M837" s="29"/>
      <c r="N837" s="29"/>
      <c r="O837" s="29"/>
      <c r="P837" s="29"/>
      <c r="Q837" s="29"/>
      <c r="R837" s="29"/>
      <c r="S837" s="29"/>
    </row>
    <row r="838" spans="1:19" customFormat="1" x14ac:dyDescent="0.25">
      <c r="A838" s="31">
        <f t="shared" si="40"/>
        <v>706</v>
      </c>
      <c r="B838" s="2"/>
      <c r="C838" s="31">
        <v>403</v>
      </c>
      <c r="D838" s="2" t="s">
        <v>680</v>
      </c>
      <c r="E838" s="18">
        <v>25.423728813559322</v>
      </c>
      <c r="F838" s="18">
        <v>4.5762711864406782</v>
      </c>
      <c r="G838" s="18">
        <v>30</v>
      </c>
      <c r="H838" s="5" t="s">
        <v>583</v>
      </c>
      <c r="I838" s="56" t="s">
        <v>584</v>
      </c>
      <c r="J838" s="67"/>
      <c r="K838" s="29"/>
      <c r="L838" s="29"/>
      <c r="M838" s="29"/>
      <c r="N838" s="29"/>
      <c r="O838" s="29"/>
      <c r="P838" s="29"/>
      <c r="Q838" s="29"/>
      <c r="R838" s="29"/>
      <c r="S838" s="29"/>
    </row>
    <row r="839" spans="1:19" customFormat="1" x14ac:dyDescent="0.25">
      <c r="A839" s="107" t="s">
        <v>728</v>
      </c>
      <c r="B839" s="108"/>
      <c r="C839" s="108"/>
      <c r="D839" s="109"/>
      <c r="E839" s="15"/>
      <c r="F839" s="16"/>
      <c r="G839" s="16"/>
      <c r="H839" s="10"/>
      <c r="I839" s="54"/>
      <c r="J839" s="67"/>
      <c r="K839" s="29"/>
      <c r="L839" s="29"/>
      <c r="M839" s="29"/>
      <c r="N839" s="29"/>
      <c r="O839" s="29"/>
      <c r="P839" s="29"/>
      <c r="Q839" s="29"/>
      <c r="R839" s="29"/>
      <c r="S839" s="29"/>
    </row>
    <row r="840" spans="1:19" customFormat="1" x14ac:dyDescent="0.25">
      <c r="A840" s="31">
        <f>A838+1</f>
        <v>707</v>
      </c>
      <c r="B840" s="2" t="s">
        <v>682</v>
      </c>
      <c r="C840" s="31">
        <v>403</v>
      </c>
      <c r="D840" s="2" t="s">
        <v>697</v>
      </c>
      <c r="E840" s="18">
        <v>33.898305084745765</v>
      </c>
      <c r="F840" s="18">
        <v>6.101694915254237</v>
      </c>
      <c r="G840" s="18">
        <v>40</v>
      </c>
      <c r="H840" s="5" t="s">
        <v>583</v>
      </c>
      <c r="I840" s="56" t="s">
        <v>584</v>
      </c>
      <c r="J840" s="67"/>
      <c r="K840" s="29"/>
      <c r="L840" s="29"/>
      <c r="M840" s="29"/>
      <c r="N840" s="29"/>
      <c r="O840" s="29"/>
      <c r="P840" s="29"/>
      <c r="Q840" s="29"/>
      <c r="R840" s="29"/>
      <c r="S840" s="29"/>
    </row>
    <row r="841" spans="1:19" customFormat="1" ht="31.5" x14ac:dyDescent="0.25">
      <c r="A841" s="31">
        <f t="shared" ref="A841:A847" si="41" xml:space="preserve"> A840+1</f>
        <v>708</v>
      </c>
      <c r="B841" s="2" t="s">
        <v>698</v>
      </c>
      <c r="C841" s="31">
        <v>403</v>
      </c>
      <c r="D841" s="2" t="s">
        <v>721</v>
      </c>
      <c r="E841" s="18">
        <v>33.898305084745765</v>
      </c>
      <c r="F841" s="18">
        <v>6.101694915254237</v>
      </c>
      <c r="G841" s="18">
        <v>40</v>
      </c>
      <c r="H841" s="5" t="s">
        <v>583</v>
      </c>
      <c r="I841" s="56" t="s">
        <v>584</v>
      </c>
      <c r="J841" s="67"/>
      <c r="K841" s="29"/>
      <c r="L841" s="29"/>
      <c r="M841" s="29"/>
      <c r="N841" s="29"/>
      <c r="O841" s="29"/>
      <c r="P841" s="29"/>
      <c r="Q841" s="29"/>
      <c r="R841" s="29"/>
      <c r="S841" s="29"/>
    </row>
    <row r="842" spans="1:19" customFormat="1" x14ac:dyDescent="0.25">
      <c r="A842" s="31">
        <f t="shared" si="41"/>
        <v>709</v>
      </c>
      <c r="B842" s="2"/>
      <c r="C842" s="31">
        <v>403</v>
      </c>
      <c r="D842" s="2" t="s">
        <v>714</v>
      </c>
      <c r="E842" s="18">
        <v>33.898305084745765</v>
      </c>
      <c r="F842" s="18">
        <v>6.101694915254237</v>
      </c>
      <c r="G842" s="18">
        <v>40</v>
      </c>
      <c r="H842" s="5" t="s">
        <v>583</v>
      </c>
      <c r="I842" s="56" t="s">
        <v>584</v>
      </c>
      <c r="J842" s="67"/>
      <c r="K842" s="29"/>
      <c r="L842" s="29"/>
      <c r="M842" s="29"/>
      <c r="N842" s="29"/>
      <c r="O842" s="29"/>
      <c r="P842" s="29"/>
      <c r="Q842" s="29"/>
      <c r="R842" s="29"/>
      <c r="S842" s="29"/>
    </row>
    <row r="843" spans="1:19" customFormat="1" x14ac:dyDescent="0.25">
      <c r="A843" s="31">
        <f t="shared" si="41"/>
        <v>710</v>
      </c>
      <c r="B843" s="2"/>
      <c r="C843" s="31">
        <v>403</v>
      </c>
      <c r="D843" s="2" t="s">
        <v>729</v>
      </c>
      <c r="E843" s="18">
        <v>33.898305084745765</v>
      </c>
      <c r="F843" s="18">
        <v>6.101694915254237</v>
      </c>
      <c r="G843" s="18">
        <v>40</v>
      </c>
      <c r="H843" s="5" t="s">
        <v>583</v>
      </c>
      <c r="I843" s="56" t="s">
        <v>584</v>
      </c>
      <c r="J843" s="67"/>
      <c r="K843" s="29"/>
      <c r="L843" s="29"/>
      <c r="M843" s="29"/>
      <c r="N843" s="29"/>
      <c r="O843" s="29"/>
      <c r="P843" s="29"/>
      <c r="Q843" s="29"/>
      <c r="R843" s="29"/>
      <c r="S843" s="29"/>
    </row>
    <row r="844" spans="1:19" customFormat="1" x14ac:dyDescent="0.25">
      <c r="A844" s="31">
        <f t="shared" si="41"/>
        <v>711</v>
      </c>
      <c r="B844" s="2"/>
      <c r="C844" s="31">
        <v>403</v>
      </c>
      <c r="D844" s="2" t="s">
        <v>707</v>
      </c>
      <c r="E844" s="18">
        <v>169.49152542372883</v>
      </c>
      <c r="F844" s="18">
        <v>30.508474576271183</v>
      </c>
      <c r="G844" s="18">
        <v>200</v>
      </c>
      <c r="H844" s="5" t="s">
        <v>583</v>
      </c>
      <c r="I844" s="56" t="s">
        <v>584</v>
      </c>
      <c r="J844" s="67"/>
      <c r="K844" s="29"/>
      <c r="L844" s="29"/>
      <c r="M844" s="29"/>
      <c r="N844" s="29"/>
      <c r="O844" s="29"/>
      <c r="P844" s="29"/>
      <c r="Q844" s="29"/>
      <c r="R844" s="29"/>
      <c r="S844" s="29"/>
    </row>
    <row r="845" spans="1:19" customFormat="1" x14ac:dyDescent="0.25">
      <c r="A845" s="31">
        <f t="shared" si="41"/>
        <v>712</v>
      </c>
      <c r="B845" s="2"/>
      <c r="C845" s="31">
        <v>403</v>
      </c>
      <c r="D845" s="2" t="s">
        <v>719</v>
      </c>
      <c r="E845" s="18">
        <v>101.69491525423729</v>
      </c>
      <c r="F845" s="18">
        <v>18.305084745762713</v>
      </c>
      <c r="G845" s="18">
        <v>120</v>
      </c>
      <c r="H845" s="5" t="s">
        <v>583</v>
      </c>
      <c r="I845" s="56" t="s">
        <v>584</v>
      </c>
      <c r="J845" s="67"/>
      <c r="K845" s="29"/>
      <c r="L845" s="29"/>
      <c r="M845" s="29"/>
      <c r="N845" s="29"/>
      <c r="O845" s="29"/>
      <c r="P845" s="29"/>
      <c r="Q845" s="29"/>
      <c r="R845" s="29"/>
      <c r="S845" s="29"/>
    </row>
    <row r="846" spans="1:19" customFormat="1" x14ac:dyDescent="0.25">
      <c r="A846" s="31">
        <f t="shared" si="41"/>
        <v>713</v>
      </c>
      <c r="B846" s="2"/>
      <c r="C846" s="31">
        <v>403</v>
      </c>
      <c r="D846" s="2" t="s">
        <v>693</v>
      </c>
      <c r="E846" s="18">
        <v>101.69491525423729</v>
      </c>
      <c r="F846" s="18">
        <v>18.305084745762713</v>
      </c>
      <c r="G846" s="18">
        <v>120</v>
      </c>
      <c r="H846" s="5" t="s">
        <v>583</v>
      </c>
      <c r="I846" s="56" t="s">
        <v>584</v>
      </c>
      <c r="J846" s="67"/>
      <c r="K846" s="29"/>
      <c r="L846" s="29"/>
      <c r="M846" s="29"/>
      <c r="N846" s="29"/>
      <c r="O846" s="29"/>
      <c r="P846" s="29"/>
      <c r="Q846" s="29"/>
      <c r="R846" s="29"/>
      <c r="S846" s="29"/>
    </row>
    <row r="847" spans="1:19" customFormat="1" x14ac:dyDescent="0.25">
      <c r="A847" s="31">
        <f t="shared" si="41"/>
        <v>714</v>
      </c>
      <c r="B847" s="2"/>
      <c r="C847" s="31">
        <v>403</v>
      </c>
      <c r="D847" s="2" t="s">
        <v>680</v>
      </c>
      <c r="E847" s="18">
        <v>25.423728813559322</v>
      </c>
      <c r="F847" s="18">
        <v>4.5762711864406782</v>
      </c>
      <c r="G847" s="18">
        <v>30</v>
      </c>
      <c r="H847" s="5" t="s">
        <v>583</v>
      </c>
      <c r="I847" s="56" t="s">
        <v>584</v>
      </c>
      <c r="J847" s="67"/>
      <c r="K847" s="29"/>
      <c r="L847" s="29"/>
      <c r="M847" s="29"/>
      <c r="N847" s="29"/>
      <c r="O847" s="29"/>
      <c r="P847" s="29"/>
      <c r="Q847" s="29"/>
      <c r="R847" s="29"/>
      <c r="S847" s="29"/>
    </row>
    <row r="848" spans="1:19" customFormat="1" x14ac:dyDescent="0.25">
      <c r="A848" s="107" t="s">
        <v>730</v>
      </c>
      <c r="B848" s="108"/>
      <c r="C848" s="108"/>
      <c r="D848" s="109"/>
      <c r="E848" s="15"/>
      <c r="F848" s="16"/>
      <c r="G848" s="16"/>
      <c r="H848" s="10"/>
      <c r="I848" s="54"/>
      <c r="J848" s="67"/>
      <c r="K848" s="29"/>
      <c r="L848" s="29"/>
      <c r="M848" s="29"/>
      <c r="N848" s="29"/>
      <c r="O848" s="29"/>
      <c r="P848" s="29"/>
      <c r="Q848" s="29"/>
      <c r="R848" s="29"/>
      <c r="S848" s="29"/>
    </row>
    <row r="849" spans="1:19" customFormat="1" x14ac:dyDescent="0.25">
      <c r="A849" s="31">
        <f>A847+1</f>
        <v>715</v>
      </c>
      <c r="B849" s="2" t="s">
        <v>682</v>
      </c>
      <c r="C849" s="31">
        <v>403</v>
      </c>
      <c r="D849" s="2" t="s">
        <v>697</v>
      </c>
      <c r="E849" s="18">
        <v>33.898305084745765</v>
      </c>
      <c r="F849" s="18">
        <v>6.101694915254237</v>
      </c>
      <c r="G849" s="18">
        <v>40</v>
      </c>
      <c r="H849" s="5" t="s">
        <v>583</v>
      </c>
      <c r="I849" s="56" t="s">
        <v>584</v>
      </c>
      <c r="J849" s="67"/>
      <c r="K849" s="29"/>
      <c r="L849" s="29"/>
      <c r="M849" s="29"/>
      <c r="N849" s="29"/>
      <c r="O849" s="29"/>
      <c r="P849" s="29"/>
      <c r="Q849" s="29"/>
      <c r="R849" s="29"/>
      <c r="S849" s="29"/>
    </row>
    <row r="850" spans="1:19" customFormat="1" ht="31.5" x14ac:dyDescent="0.25">
      <c r="A850" s="31">
        <f t="shared" ref="A850:A857" si="42" xml:space="preserve"> A849+1</f>
        <v>716</v>
      </c>
      <c r="B850" s="2" t="s">
        <v>698</v>
      </c>
      <c r="C850" s="31">
        <v>403</v>
      </c>
      <c r="D850" s="2" t="s">
        <v>721</v>
      </c>
      <c r="E850" s="18">
        <v>33.898305084745765</v>
      </c>
      <c r="F850" s="18">
        <v>6.101694915254237</v>
      </c>
      <c r="G850" s="18">
        <v>40</v>
      </c>
      <c r="H850" s="5" t="s">
        <v>583</v>
      </c>
      <c r="I850" s="56" t="s">
        <v>584</v>
      </c>
      <c r="J850" s="67"/>
      <c r="K850" s="29"/>
      <c r="L850" s="29"/>
      <c r="M850" s="29"/>
      <c r="N850" s="29"/>
      <c r="O850" s="29"/>
      <c r="P850" s="29"/>
      <c r="Q850" s="29"/>
      <c r="R850" s="29"/>
      <c r="S850" s="29"/>
    </row>
    <row r="851" spans="1:19" customFormat="1" x14ac:dyDescent="0.25">
      <c r="A851" s="31">
        <f t="shared" si="42"/>
        <v>717</v>
      </c>
      <c r="B851" s="2"/>
      <c r="C851" s="31">
        <v>403</v>
      </c>
      <c r="D851" s="2" t="s">
        <v>731</v>
      </c>
      <c r="E851" s="18">
        <v>33.898305084745765</v>
      </c>
      <c r="F851" s="18">
        <v>6.101694915254237</v>
      </c>
      <c r="G851" s="18">
        <v>40</v>
      </c>
      <c r="H851" s="5" t="s">
        <v>583</v>
      </c>
      <c r="I851" s="56" t="s">
        <v>584</v>
      </c>
      <c r="J851" s="67"/>
      <c r="K851" s="29"/>
      <c r="L851" s="29"/>
      <c r="M851" s="29"/>
      <c r="N851" s="29"/>
      <c r="O851" s="29"/>
      <c r="P851" s="29"/>
      <c r="Q851" s="29"/>
      <c r="R851" s="29"/>
      <c r="S851" s="29"/>
    </row>
    <row r="852" spans="1:19" customFormat="1" x14ac:dyDescent="0.25">
      <c r="A852" s="31">
        <f t="shared" si="42"/>
        <v>718</v>
      </c>
      <c r="B852" s="2"/>
      <c r="C852" s="31">
        <v>403</v>
      </c>
      <c r="D852" s="2" t="s">
        <v>732</v>
      </c>
      <c r="E852" s="18">
        <v>33.898305084745765</v>
      </c>
      <c r="F852" s="18">
        <v>6.101694915254237</v>
      </c>
      <c r="G852" s="18">
        <v>40</v>
      </c>
      <c r="H852" s="5" t="s">
        <v>583</v>
      </c>
      <c r="I852" s="56" t="s">
        <v>584</v>
      </c>
      <c r="J852" s="67"/>
      <c r="K852" s="29"/>
      <c r="L852" s="29"/>
      <c r="M852" s="29"/>
      <c r="N852" s="29"/>
      <c r="O852" s="29"/>
      <c r="P852" s="29"/>
      <c r="Q852" s="29"/>
      <c r="R852" s="29"/>
      <c r="S852" s="29"/>
    </row>
    <row r="853" spans="1:19" customFormat="1" x14ac:dyDescent="0.25">
      <c r="A853" s="31">
        <f t="shared" si="42"/>
        <v>719</v>
      </c>
      <c r="B853" s="2"/>
      <c r="C853" s="31">
        <v>403</v>
      </c>
      <c r="D853" s="2" t="s">
        <v>729</v>
      </c>
      <c r="E853" s="18">
        <v>33.898305084745765</v>
      </c>
      <c r="F853" s="18">
        <v>6.101694915254237</v>
      </c>
      <c r="G853" s="18">
        <v>40</v>
      </c>
      <c r="H853" s="5" t="s">
        <v>583</v>
      </c>
      <c r="I853" s="56" t="s">
        <v>584</v>
      </c>
      <c r="J853" s="67"/>
      <c r="K853" s="29"/>
      <c r="L853" s="29"/>
      <c r="M853" s="29"/>
      <c r="N853" s="29"/>
      <c r="O853" s="29"/>
      <c r="P853" s="29"/>
      <c r="Q853" s="29"/>
      <c r="R853" s="29"/>
      <c r="S853" s="29"/>
    </row>
    <row r="854" spans="1:19" customFormat="1" x14ac:dyDescent="0.25">
      <c r="A854" s="31">
        <f t="shared" si="42"/>
        <v>720</v>
      </c>
      <c r="B854" s="2"/>
      <c r="C854" s="31">
        <v>403</v>
      </c>
      <c r="D854" s="2" t="s">
        <v>707</v>
      </c>
      <c r="E854" s="18">
        <v>169.49152542372883</v>
      </c>
      <c r="F854" s="18">
        <v>30.508474576271183</v>
      </c>
      <c r="G854" s="18">
        <v>200</v>
      </c>
      <c r="H854" s="5" t="s">
        <v>583</v>
      </c>
      <c r="I854" s="56" t="s">
        <v>584</v>
      </c>
      <c r="J854" s="67"/>
      <c r="K854" s="29"/>
      <c r="L854" s="29"/>
      <c r="M854" s="29"/>
      <c r="N854" s="29"/>
      <c r="O854" s="29"/>
      <c r="P854" s="29"/>
      <c r="Q854" s="29"/>
      <c r="R854" s="29"/>
      <c r="S854" s="29"/>
    </row>
    <row r="855" spans="1:19" customFormat="1" x14ac:dyDescent="0.25">
      <c r="A855" s="31">
        <f t="shared" si="42"/>
        <v>721</v>
      </c>
      <c r="B855" s="2"/>
      <c r="C855" s="31">
        <v>403</v>
      </c>
      <c r="D855" s="2" t="s">
        <v>733</v>
      </c>
      <c r="E855" s="18">
        <v>101.69491525423729</v>
      </c>
      <c r="F855" s="18">
        <v>18.305084745762713</v>
      </c>
      <c r="G855" s="18">
        <v>120</v>
      </c>
      <c r="H855" s="5" t="s">
        <v>583</v>
      </c>
      <c r="I855" s="56" t="s">
        <v>584</v>
      </c>
      <c r="J855" s="67"/>
      <c r="K855" s="29"/>
      <c r="L855" s="29"/>
      <c r="M855" s="29"/>
      <c r="N855" s="29"/>
      <c r="O855" s="29"/>
      <c r="P855" s="29"/>
      <c r="Q855" s="29"/>
      <c r="R855" s="29"/>
      <c r="S855" s="29"/>
    </row>
    <row r="856" spans="1:19" customFormat="1" x14ac:dyDescent="0.25">
      <c r="A856" s="31">
        <f t="shared" si="42"/>
        <v>722</v>
      </c>
      <c r="B856" s="2"/>
      <c r="C856" s="31">
        <v>403</v>
      </c>
      <c r="D856" s="2" t="s">
        <v>693</v>
      </c>
      <c r="E856" s="18">
        <v>101.69491525423729</v>
      </c>
      <c r="F856" s="18">
        <v>18.305084745762713</v>
      </c>
      <c r="G856" s="18">
        <v>120</v>
      </c>
      <c r="H856" s="5" t="s">
        <v>583</v>
      </c>
      <c r="I856" s="56" t="s">
        <v>584</v>
      </c>
      <c r="J856" s="67"/>
      <c r="K856" s="29"/>
      <c r="L856" s="29"/>
      <c r="M856" s="29"/>
      <c r="N856" s="29"/>
      <c r="O856" s="29"/>
      <c r="P856" s="29"/>
      <c r="Q856" s="29"/>
      <c r="R856" s="29"/>
      <c r="S856" s="29"/>
    </row>
    <row r="857" spans="1:19" customFormat="1" x14ac:dyDescent="0.25">
      <c r="A857" s="31">
        <f t="shared" si="42"/>
        <v>723</v>
      </c>
      <c r="B857" s="2"/>
      <c r="C857" s="31">
        <v>403</v>
      </c>
      <c r="D857" s="2" t="s">
        <v>680</v>
      </c>
      <c r="E857" s="18">
        <v>25.423728813559322</v>
      </c>
      <c r="F857" s="18">
        <v>4.5762711864406782</v>
      </c>
      <c r="G857" s="18">
        <v>30</v>
      </c>
      <c r="H857" s="5" t="s">
        <v>583</v>
      </c>
      <c r="I857" s="56" t="s">
        <v>584</v>
      </c>
      <c r="J857" s="67"/>
      <c r="K857" s="29"/>
      <c r="L857" s="29"/>
      <c r="M857" s="29"/>
      <c r="N857" s="29"/>
      <c r="O857" s="29"/>
      <c r="P857" s="29"/>
      <c r="Q857" s="29"/>
      <c r="R857" s="29"/>
      <c r="S857" s="29"/>
    </row>
    <row r="858" spans="1:19" customFormat="1" x14ac:dyDescent="0.25">
      <c r="A858" s="107" t="s">
        <v>734</v>
      </c>
      <c r="B858" s="108"/>
      <c r="C858" s="108"/>
      <c r="D858" s="109"/>
      <c r="E858" s="15"/>
      <c r="F858" s="16"/>
      <c r="G858" s="16"/>
      <c r="H858" s="10"/>
      <c r="I858" s="54"/>
      <c r="J858" s="67"/>
      <c r="K858" s="29"/>
      <c r="L858" s="29"/>
      <c r="M858" s="29"/>
      <c r="N858" s="29"/>
      <c r="O858" s="29"/>
      <c r="P858" s="29"/>
      <c r="Q858" s="29"/>
      <c r="R858" s="29"/>
      <c r="S858" s="29"/>
    </row>
    <row r="859" spans="1:19" customFormat="1" x14ac:dyDescent="0.25">
      <c r="A859" s="31">
        <f>A857+1</f>
        <v>724</v>
      </c>
      <c r="B859" s="2" t="s">
        <v>735</v>
      </c>
      <c r="C859" s="31">
        <v>403</v>
      </c>
      <c r="D859" s="2" t="s">
        <v>736</v>
      </c>
      <c r="E859" s="18">
        <v>33.898305084745765</v>
      </c>
      <c r="F859" s="18">
        <v>6.101694915254237</v>
      </c>
      <c r="G859" s="18">
        <v>40</v>
      </c>
      <c r="H859" s="5" t="s">
        <v>583</v>
      </c>
      <c r="I859" s="56" t="s">
        <v>584</v>
      </c>
      <c r="J859" s="67"/>
      <c r="K859" s="29"/>
      <c r="L859" s="29"/>
      <c r="M859" s="29"/>
      <c r="N859" s="29"/>
      <c r="O859" s="29"/>
      <c r="P859" s="29"/>
      <c r="Q859" s="29"/>
      <c r="R859" s="29"/>
      <c r="S859" s="29"/>
    </row>
    <row r="860" spans="1:19" customFormat="1" x14ac:dyDescent="0.25">
      <c r="A860" s="31">
        <f xml:space="preserve"> A859+1</f>
        <v>725</v>
      </c>
      <c r="B860" s="2"/>
      <c r="C860" s="31">
        <v>403</v>
      </c>
      <c r="D860" s="2" t="s">
        <v>737</v>
      </c>
      <c r="E860" s="18">
        <v>169.49152542372883</v>
      </c>
      <c r="F860" s="18">
        <v>30.508474576271183</v>
      </c>
      <c r="G860" s="18">
        <v>200</v>
      </c>
      <c r="H860" s="5" t="s">
        <v>583</v>
      </c>
      <c r="I860" s="56" t="s">
        <v>584</v>
      </c>
      <c r="J860" s="67"/>
      <c r="K860" s="29"/>
      <c r="L860" s="29"/>
      <c r="M860" s="29"/>
      <c r="N860" s="29"/>
      <c r="O860" s="29"/>
      <c r="P860" s="29"/>
      <c r="Q860" s="29"/>
      <c r="R860" s="29"/>
      <c r="S860" s="29"/>
    </row>
    <row r="861" spans="1:19" customFormat="1" x14ac:dyDescent="0.25">
      <c r="A861" s="31">
        <f xml:space="preserve"> A860+1</f>
        <v>726</v>
      </c>
      <c r="B861" s="2"/>
      <c r="C861" s="31">
        <v>403</v>
      </c>
      <c r="D861" s="2" t="s">
        <v>738</v>
      </c>
      <c r="E861" s="18">
        <v>152.54237288135593</v>
      </c>
      <c r="F861" s="18">
        <v>27.457627118644066</v>
      </c>
      <c r="G861" s="18">
        <v>180</v>
      </c>
      <c r="H861" s="5" t="s">
        <v>583</v>
      </c>
      <c r="I861" s="56" t="s">
        <v>584</v>
      </c>
      <c r="J861" s="67"/>
      <c r="K861" s="29"/>
      <c r="L861" s="29"/>
      <c r="M861" s="29"/>
      <c r="N861" s="29"/>
      <c r="O861" s="29"/>
      <c r="P861" s="29"/>
      <c r="Q861" s="29"/>
      <c r="R861" s="29"/>
      <c r="S861" s="29"/>
    </row>
    <row r="862" spans="1:19" customFormat="1" x14ac:dyDescent="0.25">
      <c r="A862" s="31">
        <f xml:space="preserve"> A861+1</f>
        <v>727</v>
      </c>
      <c r="B862" s="2"/>
      <c r="C862" s="31">
        <v>403</v>
      </c>
      <c r="D862" s="2" t="s">
        <v>739</v>
      </c>
      <c r="E862" s="18">
        <v>169.49152542372883</v>
      </c>
      <c r="F862" s="18">
        <v>30.508474576271183</v>
      </c>
      <c r="G862" s="18">
        <v>200</v>
      </c>
      <c r="H862" s="5" t="s">
        <v>583</v>
      </c>
      <c r="I862" s="56" t="s">
        <v>584</v>
      </c>
      <c r="J862" s="67"/>
      <c r="K862" s="29"/>
      <c r="L862" s="29"/>
      <c r="M862" s="29"/>
      <c r="N862" s="29"/>
      <c r="O862" s="29"/>
      <c r="P862" s="29"/>
      <c r="Q862" s="29"/>
      <c r="R862" s="29"/>
      <c r="S862" s="29"/>
    </row>
    <row r="863" spans="1:19" customFormat="1" x14ac:dyDescent="0.25">
      <c r="A863" s="31">
        <f xml:space="preserve"> A862+1</f>
        <v>728</v>
      </c>
      <c r="B863" s="2"/>
      <c r="C863" s="31">
        <v>403</v>
      </c>
      <c r="D863" s="2" t="s">
        <v>695</v>
      </c>
      <c r="E863" s="18">
        <v>101.69491525423729</v>
      </c>
      <c r="F863" s="18">
        <v>18.305084745762713</v>
      </c>
      <c r="G863" s="18">
        <v>120</v>
      </c>
      <c r="H863" s="5" t="s">
        <v>583</v>
      </c>
      <c r="I863" s="56" t="s">
        <v>584</v>
      </c>
      <c r="J863" s="67"/>
      <c r="K863" s="29"/>
      <c r="L863" s="29"/>
      <c r="M863" s="29"/>
      <c r="N863" s="29"/>
      <c r="O863" s="29"/>
      <c r="P863" s="29"/>
      <c r="Q863" s="29"/>
      <c r="R863" s="29"/>
      <c r="S863" s="29"/>
    </row>
    <row r="864" spans="1:19" customFormat="1" x14ac:dyDescent="0.25">
      <c r="A864" s="31">
        <f xml:space="preserve"> A863+1</f>
        <v>729</v>
      </c>
      <c r="B864" s="2"/>
      <c r="C864" s="31">
        <v>403</v>
      </c>
      <c r="D864" s="2" t="s">
        <v>709</v>
      </c>
      <c r="E864" s="18">
        <v>25.423728813559322</v>
      </c>
      <c r="F864" s="18">
        <v>4.5762711864406782</v>
      </c>
      <c r="G864" s="18">
        <v>30</v>
      </c>
      <c r="H864" s="5" t="s">
        <v>583</v>
      </c>
      <c r="I864" s="56" t="s">
        <v>584</v>
      </c>
      <c r="J864" s="67"/>
      <c r="K864" s="29"/>
      <c r="L864" s="29"/>
      <c r="M864" s="29"/>
      <c r="N864" s="29"/>
      <c r="O864" s="29"/>
      <c r="P864" s="29"/>
      <c r="Q864" s="29"/>
      <c r="R864" s="29"/>
      <c r="S864" s="29"/>
    </row>
    <row r="865" spans="1:19" customFormat="1" x14ac:dyDescent="0.25">
      <c r="A865" s="107" t="s">
        <v>740</v>
      </c>
      <c r="B865" s="108"/>
      <c r="C865" s="108"/>
      <c r="D865" s="109"/>
      <c r="E865" s="15"/>
      <c r="F865" s="16"/>
      <c r="G865" s="16"/>
      <c r="H865" s="10"/>
      <c r="I865" s="54"/>
      <c r="J865" s="67"/>
      <c r="K865" s="29"/>
      <c r="L865" s="29"/>
      <c r="M865" s="29"/>
      <c r="N865" s="29"/>
      <c r="O865" s="29"/>
      <c r="P865" s="29"/>
      <c r="Q865" s="29"/>
      <c r="R865" s="29"/>
      <c r="S865" s="29"/>
    </row>
    <row r="866" spans="1:19" customFormat="1" x14ac:dyDescent="0.25">
      <c r="A866" s="31">
        <f>A864+1</f>
        <v>730</v>
      </c>
      <c r="B866" s="2" t="s">
        <v>741</v>
      </c>
      <c r="C866" s="31">
        <v>403</v>
      </c>
      <c r="D866" s="2" t="s">
        <v>736</v>
      </c>
      <c r="E866" s="18">
        <v>33.898305084745765</v>
      </c>
      <c r="F866" s="18">
        <v>6.101694915254237</v>
      </c>
      <c r="G866" s="18">
        <v>40</v>
      </c>
      <c r="H866" s="5" t="s">
        <v>583</v>
      </c>
      <c r="I866" s="56" t="s">
        <v>584</v>
      </c>
      <c r="J866" s="67"/>
      <c r="K866" s="29"/>
      <c r="L866" s="29"/>
      <c r="M866" s="29"/>
      <c r="N866" s="29"/>
      <c r="O866" s="29"/>
      <c r="P866" s="29"/>
      <c r="Q866" s="29"/>
      <c r="R866" s="29"/>
      <c r="S866" s="29"/>
    </row>
    <row r="867" spans="1:19" customFormat="1" x14ac:dyDescent="0.25">
      <c r="A867" s="31">
        <f xml:space="preserve"> A866+1</f>
        <v>731</v>
      </c>
      <c r="B867" s="2"/>
      <c r="C867" s="31">
        <v>403</v>
      </c>
      <c r="D867" s="2" t="s">
        <v>737</v>
      </c>
      <c r="E867" s="18">
        <v>169.49152542372883</v>
      </c>
      <c r="F867" s="18">
        <v>30.508474576271183</v>
      </c>
      <c r="G867" s="18">
        <v>200</v>
      </c>
      <c r="H867" s="5" t="s">
        <v>583</v>
      </c>
      <c r="I867" s="56" t="s">
        <v>584</v>
      </c>
      <c r="J867" s="67"/>
      <c r="K867" s="29"/>
      <c r="L867" s="29"/>
      <c r="M867" s="29"/>
      <c r="N867" s="29"/>
      <c r="O867" s="29"/>
      <c r="P867" s="29"/>
      <c r="Q867" s="29"/>
      <c r="R867" s="29"/>
      <c r="S867" s="29"/>
    </row>
    <row r="868" spans="1:19" customFormat="1" x14ac:dyDescent="0.25">
      <c r="A868" s="31">
        <f xml:space="preserve"> A867+1</f>
        <v>732</v>
      </c>
      <c r="B868" s="2"/>
      <c r="C868" s="31">
        <v>403</v>
      </c>
      <c r="D868" s="2" t="s">
        <v>742</v>
      </c>
      <c r="E868" s="18">
        <v>152.54237288135593</v>
      </c>
      <c r="F868" s="18">
        <v>27.457627118644066</v>
      </c>
      <c r="G868" s="18">
        <v>180</v>
      </c>
      <c r="H868" s="5" t="s">
        <v>583</v>
      </c>
      <c r="I868" s="56" t="s">
        <v>584</v>
      </c>
      <c r="J868" s="67"/>
      <c r="K868" s="29"/>
      <c r="L868" s="29"/>
      <c r="M868" s="29"/>
      <c r="N868" s="29"/>
      <c r="O868" s="29"/>
      <c r="P868" s="29"/>
      <c r="Q868" s="29"/>
      <c r="R868" s="29"/>
      <c r="S868" s="29"/>
    </row>
    <row r="869" spans="1:19" customFormat="1" x14ac:dyDescent="0.25">
      <c r="A869" s="31">
        <f xml:space="preserve"> A868+1</f>
        <v>733</v>
      </c>
      <c r="B869" s="2"/>
      <c r="C869" s="31">
        <v>403</v>
      </c>
      <c r="D869" s="2" t="s">
        <v>739</v>
      </c>
      <c r="E869" s="18">
        <v>169.49152542372883</v>
      </c>
      <c r="F869" s="18">
        <v>30.508474576271183</v>
      </c>
      <c r="G869" s="18">
        <v>200</v>
      </c>
      <c r="H869" s="5" t="s">
        <v>583</v>
      </c>
      <c r="I869" s="56" t="s">
        <v>584</v>
      </c>
      <c r="J869" s="67"/>
      <c r="K869" s="29"/>
      <c r="L869" s="29"/>
      <c r="M869" s="29"/>
      <c r="N869" s="29"/>
      <c r="O869" s="29"/>
      <c r="P869" s="29"/>
      <c r="Q869" s="29"/>
      <c r="R869" s="29"/>
      <c r="S869" s="29"/>
    </row>
    <row r="870" spans="1:19" customFormat="1" x14ac:dyDescent="0.25">
      <c r="A870" s="31">
        <f xml:space="preserve"> A869+1</f>
        <v>734</v>
      </c>
      <c r="B870" s="2"/>
      <c r="C870" s="31">
        <v>403</v>
      </c>
      <c r="D870" s="2" t="s">
        <v>695</v>
      </c>
      <c r="E870" s="18">
        <v>101.69491525423729</v>
      </c>
      <c r="F870" s="18">
        <v>18.305084745762713</v>
      </c>
      <c r="G870" s="18">
        <v>120</v>
      </c>
      <c r="H870" s="5" t="s">
        <v>583</v>
      </c>
      <c r="I870" s="56" t="s">
        <v>584</v>
      </c>
      <c r="J870" s="67"/>
      <c r="K870" s="29"/>
      <c r="L870" s="29"/>
      <c r="M870" s="29"/>
      <c r="N870" s="29"/>
      <c r="O870" s="29"/>
      <c r="P870" s="29"/>
      <c r="Q870" s="29"/>
      <c r="R870" s="29"/>
      <c r="S870" s="29"/>
    </row>
    <row r="871" spans="1:19" customFormat="1" x14ac:dyDescent="0.25">
      <c r="A871" s="31">
        <f xml:space="preserve"> A870+1</f>
        <v>735</v>
      </c>
      <c r="B871" s="2"/>
      <c r="C871" s="31">
        <v>403</v>
      </c>
      <c r="D871" s="2" t="s">
        <v>709</v>
      </c>
      <c r="E871" s="18">
        <v>25.423728813559322</v>
      </c>
      <c r="F871" s="18">
        <v>4.5762711864406782</v>
      </c>
      <c r="G871" s="18">
        <v>30</v>
      </c>
      <c r="H871" s="5" t="s">
        <v>583</v>
      </c>
      <c r="I871" s="56" t="s">
        <v>584</v>
      </c>
      <c r="J871" s="67"/>
      <c r="K871" s="29"/>
      <c r="L871" s="29"/>
      <c r="M871" s="29"/>
      <c r="N871" s="29"/>
      <c r="O871" s="29"/>
      <c r="P871" s="29"/>
      <c r="Q871" s="29"/>
      <c r="R871" s="29"/>
      <c r="S871" s="29"/>
    </row>
    <row r="872" spans="1:19" customFormat="1" x14ac:dyDescent="0.25">
      <c r="A872" s="107" t="s">
        <v>743</v>
      </c>
      <c r="B872" s="108"/>
      <c r="C872" s="108"/>
      <c r="D872" s="109"/>
      <c r="E872" s="15"/>
      <c r="F872" s="16"/>
      <c r="G872" s="16"/>
      <c r="H872" s="10"/>
      <c r="I872" s="54"/>
      <c r="J872" s="67"/>
      <c r="K872" s="29"/>
      <c r="L872" s="29"/>
      <c r="M872" s="29"/>
      <c r="N872" s="29"/>
      <c r="O872" s="29"/>
      <c r="P872" s="29"/>
      <c r="Q872" s="29"/>
      <c r="R872" s="29"/>
      <c r="S872" s="29"/>
    </row>
    <row r="873" spans="1:19" customFormat="1" x14ac:dyDescent="0.25">
      <c r="A873" s="31">
        <f>A871+1</f>
        <v>736</v>
      </c>
      <c r="B873" s="2" t="s">
        <v>744</v>
      </c>
      <c r="C873" s="31">
        <v>403</v>
      </c>
      <c r="D873" s="2" t="s">
        <v>745</v>
      </c>
      <c r="E873" s="18">
        <v>33.898305084745765</v>
      </c>
      <c r="F873" s="18">
        <v>6.101694915254237</v>
      </c>
      <c r="G873" s="18">
        <v>40</v>
      </c>
      <c r="H873" s="5" t="s">
        <v>583</v>
      </c>
      <c r="I873" s="56" t="s">
        <v>584</v>
      </c>
      <c r="J873" s="67"/>
      <c r="K873" s="29"/>
      <c r="L873" s="29"/>
      <c r="M873" s="29"/>
      <c r="N873" s="29"/>
      <c r="O873" s="29"/>
      <c r="P873" s="29"/>
      <c r="Q873" s="29"/>
      <c r="R873" s="29"/>
      <c r="S873" s="29"/>
    </row>
    <row r="874" spans="1:19" customFormat="1" x14ac:dyDescent="0.25">
      <c r="A874" s="31">
        <f xml:space="preserve"> A873+1</f>
        <v>737</v>
      </c>
      <c r="B874" s="2"/>
      <c r="C874" s="31">
        <v>403</v>
      </c>
      <c r="D874" s="2" t="s">
        <v>746</v>
      </c>
      <c r="E874" s="18">
        <v>33.898305084745765</v>
      </c>
      <c r="F874" s="18">
        <v>6.101694915254237</v>
      </c>
      <c r="G874" s="18">
        <v>40</v>
      </c>
      <c r="H874" s="5" t="s">
        <v>583</v>
      </c>
      <c r="I874" s="56" t="s">
        <v>584</v>
      </c>
      <c r="J874" s="67"/>
      <c r="K874" s="29"/>
      <c r="L874" s="29"/>
      <c r="M874" s="29"/>
      <c r="N874" s="29"/>
      <c r="O874" s="29"/>
      <c r="P874" s="29"/>
      <c r="Q874" s="29"/>
      <c r="R874" s="29"/>
      <c r="S874" s="29"/>
    </row>
    <row r="875" spans="1:19" customFormat="1" x14ac:dyDescent="0.25">
      <c r="A875" s="31">
        <f xml:space="preserve"> A874+1</f>
        <v>738</v>
      </c>
      <c r="B875" s="2"/>
      <c r="C875" s="31">
        <v>403</v>
      </c>
      <c r="D875" s="2" t="s">
        <v>747</v>
      </c>
      <c r="E875" s="18">
        <v>152.54237288135593</v>
      </c>
      <c r="F875" s="18">
        <v>27.457627118644066</v>
      </c>
      <c r="G875" s="18">
        <v>180</v>
      </c>
      <c r="H875" s="5" t="s">
        <v>583</v>
      </c>
      <c r="I875" s="56" t="s">
        <v>584</v>
      </c>
      <c r="J875" s="67"/>
      <c r="K875" s="29"/>
      <c r="L875" s="29"/>
      <c r="M875" s="29"/>
      <c r="N875" s="29"/>
      <c r="O875" s="29"/>
      <c r="P875" s="29"/>
      <c r="Q875" s="29"/>
      <c r="R875" s="29"/>
      <c r="S875" s="29"/>
    </row>
    <row r="876" spans="1:19" customFormat="1" x14ac:dyDescent="0.25">
      <c r="A876" s="31">
        <f xml:space="preserve"> A875+1</f>
        <v>739</v>
      </c>
      <c r="B876" s="2"/>
      <c r="C876" s="31">
        <v>403</v>
      </c>
      <c r="D876" s="2" t="s">
        <v>695</v>
      </c>
      <c r="E876" s="18">
        <v>101.69491525423729</v>
      </c>
      <c r="F876" s="18">
        <v>18.305084745762713</v>
      </c>
      <c r="G876" s="18">
        <v>120</v>
      </c>
      <c r="H876" s="5" t="s">
        <v>583</v>
      </c>
      <c r="I876" s="56" t="s">
        <v>584</v>
      </c>
      <c r="J876" s="67"/>
      <c r="K876" s="29"/>
      <c r="L876" s="29"/>
      <c r="M876" s="29"/>
      <c r="N876" s="29"/>
      <c r="O876" s="29"/>
      <c r="P876" s="29"/>
      <c r="Q876" s="29"/>
      <c r="R876" s="29"/>
      <c r="S876" s="29"/>
    </row>
    <row r="877" spans="1:19" customFormat="1" x14ac:dyDescent="0.25">
      <c r="A877" s="31">
        <f xml:space="preserve"> A876+1</f>
        <v>740</v>
      </c>
      <c r="B877" s="2"/>
      <c r="C877" s="31">
        <v>403</v>
      </c>
      <c r="D877" s="2" t="s">
        <v>709</v>
      </c>
      <c r="E877" s="18">
        <v>25.423728813559322</v>
      </c>
      <c r="F877" s="18">
        <v>4.5762711864406782</v>
      </c>
      <c r="G877" s="18">
        <v>30</v>
      </c>
      <c r="H877" s="5" t="s">
        <v>583</v>
      </c>
      <c r="I877" s="56" t="s">
        <v>584</v>
      </c>
      <c r="J877" s="67"/>
      <c r="K877" s="29"/>
      <c r="L877" s="29"/>
      <c r="M877" s="29"/>
      <c r="N877" s="29"/>
      <c r="O877" s="29"/>
      <c r="P877" s="29"/>
      <c r="Q877" s="29"/>
      <c r="R877" s="29"/>
      <c r="S877" s="29"/>
    </row>
    <row r="878" spans="1:19" customFormat="1" x14ac:dyDescent="0.25">
      <c r="A878" s="107" t="s">
        <v>748</v>
      </c>
      <c r="B878" s="108"/>
      <c r="C878" s="108"/>
      <c r="D878" s="109"/>
      <c r="E878" s="15"/>
      <c r="F878" s="16"/>
      <c r="G878" s="16"/>
      <c r="H878" s="10"/>
      <c r="I878" s="54"/>
      <c r="J878" s="67"/>
      <c r="K878" s="29"/>
      <c r="L878" s="29"/>
      <c r="M878" s="29"/>
      <c r="N878" s="29"/>
      <c r="O878" s="29"/>
      <c r="P878" s="29"/>
      <c r="Q878" s="29"/>
      <c r="R878" s="29"/>
      <c r="S878" s="29"/>
    </row>
    <row r="879" spans="1:19" customFormat="1" x14ac:dyDescent="0.25">
      <c r="A879" s="31">
        <f>A877+1</f>
        <v>741</v>
      </c>
      <c r="B879" s="2" t="s">
        <v>749</v>
      </c>
      <c r="C879" s="31">
        <v>403</v>
      </c>
      <c r="D879" s="2" t="s">
        <v>745</v>
      </c>
      <c r="E879" s="18">
        <v>33.898305084745765</v>
      </c>
      <c r="F879" s="18">
        <v>6.101694915254237</v>
      </c>
      <c r="G879" s="18">
        <v>40</v>
      </c>
      <c r="H879" s="5" t="s">
        <v>583</v>
      </c>
      <c r="I879" s="56" t="s">
        <v>584</v>
      </c>
      <c r="J879" s="67"/>
      <c r="K879" s="29"/>
      <c r="L879" s="29"/>
      <c r="M879" s="29"/>
      <c r="N879" s="29"/>
      <c r="O879" s="29"/>
      <c r="P879" s="29"/>
      <c r="Q879" s="29"/>
      <c r="R879" s="29"/>
      <c r="S879" s="29"/>
    </row>
    <row r="880" spans="1:19" customFormat="1" x14ac:dyDescent="0.25">
      <c r="A880" s="31">
        <f xml:space="preserve"> A879+1</f>
        <v>742</v>
      </c>
      <c r="B880" s="2"/>
      <c r="C880" s="31">
        <v>403</v>
      </c>
      <c r="D880" s="2" t="s">
        <v>750</v>
      </c>
      <c r="E880" s="18">
        <v>33.898305084745765</v>
      </c>
      <c r="F880" s="18">
        <v>6.101694915254237</v>
      </c>
      <c r="G880" s="18">
        <v>40</v>
      </c>
      <c r="H880" s="5" t="s">
        <v>583</v>
      </c>
      <c r="I880" s="56" t="s">
        <v>584</v>
      </c>
      <c r="J880" s="67"/>
      <c r="K880" s="29"/>
      <c r="L880" s="29"/>
      <c r="M880" s="29"/>
      <c r="N880" s="29"/>
      <c r="O880" s="29"/>
      <c r="P880" s="29"/>
      <c r="Q880" s="29"/>
      <c r="R880" s="29"/>
      <c r="S880" s="29"/>
    </row>
    <row r="881" spans="1:19" customFormat="1" x14ac:dyDescent="0.25">
      <c r="A881" s="31">
        <f xml:space="preserve"> A880+1</f>
        <v>743</v>
      </c>
      <c r="B881" s="2"/>
      <c r="C881" s="31">
        <v>403</v>
      </c>
      <c r="D881" s="2" t="s">
        <v>747</v>
      </c>
      <c r="E881" s="18">
        <v>152.54237288135593</v>
      </c>
      <c r="F881" s="18">
        <v>27.457627118644066</v>
      </c>
      <c r="G881" s="18">
        <v>180</v>
      </c>
      <c r="H881" s="5" t="s">
        <v>583</v>
      </c>
      <c r="I881" s="56" t="s">
        <v>584</v>
      </c>
      <c r="J881" s="67"/>
      <c r="K881" s="29"/>
      <c r="L881" s="29"/>
      <c r="M881" s="29"/>
      <c r="N881" s="29"/>
      <c r="O881" s="29"/>
      <c r="P881" s="29"/>
      <c r="Q881" s="29"/>
      <c r="R881" s="29"/>
      <c r="S881" s="29"/>
    </row>
    <row r="882" spans="1:19" customFormat="1" x14ac:dyDescent="0.25">
      <c r="A882" s="31">
        <f xml:space="preserve"> A881+1</f>
        <v>744</v>
      </c>
      <c r="B882" s="2"/>
      <c r="C882" s="31">
        <v>403</v>
      </c>
      <c r="D882" s="2" t="s">
        <v>751</v>
      </c>
      <c r="E882" s="18">
        <v>101.69491525423729</v>
      </c>
      <c r="F882" s="18">
        <v>18.305084745762713</v>
      </c>
      <c r="G882" s="18">
        <v>120</v>
      </c>
      <c r="H882" s="5" t="s">
        <v>583</v>
      </c>
      <c r="I882" s="56" t="s">
        <v>584</v>
      </c>
      <c r="J882" s="67"/>
      <c r="K882" s="29"/>
      <c r="L882" s="29"/>
      <c r="M882" s="29"/>
      <c r="N882" s="29"/>
      <c r="O882" s="29"/>
      <c r="P882" s="29"/>
      <c r="Q882" s="29"/>
      <c r="R882" s="29"/>
      <c r="S882" s="29"/>
    </row>
    <row r="883" spans="1:19" customFormat="1" x14ac:dyDescent="0.25">
      <c r="A883" s="31">
        <f xml:space="preserve"> A882+1</f>
        <v>745</v>
      </c>
      <c r="B883" s="2"/>
      <c r="C883" s="31">
        <v>403</v>
      </c>
      <c r="D883" s="2" t="s">
        <v>680</v>
      </c>
      <c r="E883" s="18">
        <v>25.423728813559322</v>
      </c>
      <c r="F883" s="18">
        <v>4.5762711864406782</v>
      </c>
      <c r="G883" s="18">
        <v>30</v>
      </c>
      <c r="H883" s="5" t="s">
        <v>583</v>
      </c>
      <c r="I883" s="56" t="s">
        <v>584</v>
      </c>
      <c r="J883" s="67"/>
      <c r="K883" s="29"/>
      <c r="L883" s="29"/>
      <c r="M883" s="29"/>
      <c r="N883" s="29"/>
      <c r="O883" s="29"/>
      <c r="P883" s="29"/>
      <c r="Q883" s="29"/>
      <c r="R883" s="29"/>
      <c r="S883" s="29"/>
    </row>
    <row r="884" spans="1:19" customFormat="1" x14ac:dyDescent="0.25">
      <c r="A884" s="107" t="s">
        <v>752</v>
      </c>
      <c r="B884" s="108"/>
      <c r="C884" s="108"/>
      <c r="D884" s="109"/>
      <c r="E884" s="15"/>
      <c r="F884" s="16"/>
      <c r="G884" s="16"/>
      <c r="H884" s="10"/>
      <c r="I884" s="54"/>
      <c r="J884" s="67"/>
      <c r="K884" s="29"/>
      <c r="L884" s="29"/>
      <c r="M884" s="29"/>
      <c r="N884" s="29"/>
      <c r="O884" s="29"/>
      <c r="P884" s="29"/>
      <c r="Q884" s="29"/>
      <c r="R884" s="29"/>
      <c r="S884" s="29"/>
    </row>
    <row r="885" spans="1:19" customFormat="1" ht="31.5" x14ac:dyDescent="0.25">
      <c r="A885" s="31">
        <f>A883+1</f>
        <v>746</v>
      </c>
      <c r="B885" s="2" t="s">
        <v>753</v>
      </c>
      <c r="C885" s="31">
        <v>403</v>
      </c>
      <c r="D885" s="2" t="s">
        <v>754</v>
      </c>
      <c r="E885" s="18">
        <v>16.949152542372882</v>
      </c>
      <c r="F885" s="18">
        <v>3.0508474576271185</v>
      </c>
      <c r="G885" s="18">
        <v>20</v>
      </c>
      <c r="H885" s="5" t="s">
        <v>583</v>
      </c>
      <c r="I885" s="56" t="s">
        <v>584</v>
      </c>
      <c r="J885" s="67"/>
      <c r="K885" s="29"/>
      <c r="L885" s="29"/>
      <c r="M885" s="29"/>
      <c r="N885" s="29"/>
      <c r="O885" s="29"/>
      <c r="P885" s="29"/>
      <c r="Q885" s="29"/>
      <c r="R885" s="29"/>
      <c r="S885" s="29"/>
    </row>
    <row r="886" spans="1:19" customFormat="1" x14ac:dyDescent="0.25">
      <c r="A886" s="31">
        <f xml:space="preserve"> A885+1</f>
        <v>747</v>
      </c>
      <c r="B886" s="2"/>
      <c r="C886" s="31">
        <v>403</v>
      </c>
      <c r="D886" s="2" t="s">
        <v>751</v>
      </c>
      <c r="E886" s="18">
        <v>101.69491525423729</v>
      </c>
      <c r="F886" s="18">
        <v>18.305084745762713</v>
      </c>
      <c r="G886" s="18">
        <v>120</v>
      </c>
      <c r="H886" s="5" t="s">
        <v>583</v>
      </c>
      <c r="I886" s="56" t="s">
        <v>584</v>
      </c>
      <c r="J886" s="67"/>
      <c r="K886" s="29"/>
      <c r="L886" s="29"/>
      <c r="M886" s="29"/>
      <c r="N886" s="29"/>
      <c r="O886" s="29"/>
      <c r="P886" s="29"/>
      <c r="Q886" s="29"/>
      <c r="R886" s="29"/>
      <c r="S886" s="29"/>
    </row>
    <row r="887" spans="1:19" customFormat="1" x14ac:dyDescent="0.25">
      <c r="A887" s="31">
        <f xml:space="preserve"> A886+1</f>
        <v>748</v>
      </c>
      <c r="B887" s="2" t="s">
        <v>755</v>
      </c>
      <c r="C887" s="31">
        <v>403</v>
      </c>
      <c r="D887" s="2" t="s">
        <v>756</v>
      </c>
      <c r="E887" s="18">
        <v>33.898305084745765</v>
      </c>
      <c r="F887" s="18">
        <v>6.101694915254237</v>
      </c>
      <c r="G887" s="18">
        <v>40</v>
      </c>
      <c r="H887" s="5" t="s">
        <v>583</v>
      </c>
      <c r="I887" s="56" t="s">
        <v>584</v>
      </c>
      <c r="J887" s="67"/>
      <c r="K887" s="29"/>
      <c r="L887" s="29"/>
      <c r="M887" s="29"/>
      <c r="N887" s="29"/>
      <c r="O887" s="29"/>
      <c r="P887" s="29"/>
      <c r="Q887" s="29"/>
      <c r="R887" s="29"/>
      <c r="S887" s="29"/>
    </row>
    <row r="888" spans="1:19" customFormat="1" x14ac:dyDescent="0.25">
      <c r="A888" s="31">
        <f xml:space="preserve"> A887+1</f>
        <v>749</v>
      </c>
      <c r="B888" s="2"/>
      <c r="C888" s="31">
        <v>403</v>
      </c>
      <c r="D888" s="2" t="s">
        <v>709</v>
      </c>
      <c r="E888" s="18">
        <v>25.423728813559322</v>
      </c>
      <c r="F888" s="18">
        <v>4.5762711864406782</v>
      </c>
      <c r="G888" s="18">
        <v>30</v>
      </c>
      <c r="H888" s="5" t="s">
        <v>583</v>
      </c>
      <c r="I888" s="56" t="s">
        <v>584</v>
      </c>
      <c r="J888" s="67"/>
      <c r="K888" s="29"/>
      <c r="L888" s="29"/>
      <c r="M888" s="29"/>
      <c r="N888" s="29"/>
      <c r="O888" s="29"/>
      <c r="P888" s="29"/>
      <c r="Q888" s="29"/>
      <c r="R888" s="29"/>
      <c r="S888" s="29"/>
    </row>
    <row r="889" spans="1:19" customFormat="1" ht="30.75" customHeight="1" x14ac:dyDescent="0.25">
      <c r="A889" s="107" t="s">
        <v>757</v>
      </c>
      <c r="B889" s="108"/>
      <c r="C889" s="108"/>
      <c r="D889" s="109"/>
      <c r="E889" s="15"/>
      <c r="F889" s="16"/>
      <c r="G889" s="16"/>
      <c r="H889" s="10"/>
      <c r="I889" s="54"/>
      <c r="J889" s="67"/>
      <c r="K889" s="29"/>
      <c r="L889" s="29"/>
      <c r="M889" s="29"/>
      <c r="N889" s="29"/>
      <c r="O889" s="29"/>
      <c r="P889" s="29"/>
      <c r="Q889" s="29"/>
      <c r="R889" s="29"/>
      <c r="S889" s="29"/>
    </row>
    <row r="890" spans="1:19" customFormat="1" ht="31.5" x14ac:dyDescent="0.25">
      <c r="A890" s="31">
        <f>A888+1</f>
        <v>750</v>
      </c>
      <c r="B890" s="2" t="s">
        <v>758</v>
      </c>
      <c r="C890" s="31">
        <v>403</v>
      </c>
      <c r="D890" s="2" t="s">
        <v>759</v>
      </c>
      <c r="E890" s="18">
        <v>33.898305084745765</v>
      </c>
      <c r="F890" s="18">
        <v>6.101694915254237</v>
      </c>
      <c r="G890" s="18">
        <v>40</v>
      </c>
      <c r="H890" s="5" t="s">
        <v>583</v>
      </c>
      <c r="I890" s="56" t="s">
        <v>584</v>
      </c>
      <c r="J890" s="67"/>
      <c r="K890" s="29"/>
      <c r="L890" s="29"/>
      <c r="M890" s="29"/>
      <c r="N890" s="29"/>
      <c r="O890" s="29"/>
      <c r="P890" s="29"/>
      <c r="Q890" s="29"/>
      <c r="R890" s="29"/>
      <c r="S890" s="29"/>
    </row>
    <row r="891" spans="1:19" customFormat="1" x14ac:dyDescent="0.25">
      <c r="A891" s="31">
        <f xml:space="preserve"> A890+1</f>
        <v>751</v>
      </c>
      <c r="B891" s="2"/>
      <c r="C891" s="31">
        <v>403</v>
      </c>
      <c r="D891" s="2" t="s">
        <v>760</v>
      </c>
      <c r="E891" s="18">
        <v>127.11864406779661</v>
      </c>
      <c r="F891" s="18">
        <v>22.881355932203387</v>
      </c>
      <c r="G891" s="18">
        <v>150</v>
      </c>
      <c r="H891" s="5" t="s">
        <v>583</v>
      </c>
      <c r="I891" s="56" t="s">
        <v>584</v>
      </c>
      <c r="J891" s="67"/>
      <c r="K891" s="29"/>
      <c r="L891" s="29"/>
      <c r="M891" s="29"/>
      <c r="N891" s="29"/>
      <c r="O891" s="29"/>
      <c r="P891" s="29"/>
      <c r="Q891" s="29"/>
      <c r="R891" s="29"/>
      <c r="S891" s="29"/>
    </row>
    <row r="892" spans="1:19" customFormat="1" x14ac:dyDescent="0.25">
      <c r="A892" s="31">
        <f xml:space="preserve"> A891+1</f>
        <v>752</v>
      </c>
      <c r="B892" s="2"/>
      <c r="C892" s="31">
        <v>403</v>
      </c>
      <c r="D892" s="2" t="s">
        <v>761</v>
      </c>
      <c r="E892" s="18">
        <v>152.54237288135593</v>
      </c>
      <c r="F892" s="18">
        <v>27.457627118644066</v>
      </c>
      <c r="G892" s="18">
        <v>180</v>
      </c>
      <c r="H892" s="5" t="s">
        <v>583</v>
      </c>
      <c r="I892" s="56" t="s">
        <v>584</v>
      </c>
      <c r="J892" s="67"/>
      <c r="K892" s="29"/>
      <c r="L892" s="29"/>
      <c r="M892" s="29"/>
      <c r="N892" s="29"/>
      <c r="O892" s="29"/>
      <c r="P892" s="29"/>
      <c r="Q892" s="29"/>
      <c r="R892" s="29"/>
      <c r="S892" s="29"/>
    </row>
    <row r="893" spans="1:19" customFormat="1" x14ac:dyDescent="0.25">
      <c r="A893" s="31">
        <f xml:space="preserve"> A892+1</f>
        <v>753</v>
      </c>
      <c r="B893" s="2"/>
      <c r="C893" s="31">
        <v>403</v>
      </c>
      <c r="D893" s="2" t="s">
        <v>762</v>
      </c>
      <c r="E893" s="18">
        <v>76.271186440677965</v>
      </c>
      <c r="F893" s="18">
        <v>13.728813559322033</v>
      </c>
      <c r="G893" s="18">
        <v>90</v>
      </c>
      <c r="H893" s="5" t="s">
        <v>583</v>
      </c>
      <c r="I893" s="56" t="s">
        <v>584</v>
      </c>
      <c r="J893" s="67"/>
      <c r="K893" s="29"/>
      <c r="L893" s="29"/>
      <c r="M893" s="29"/>
      <c r="N893" s="29"/>
      <c r="O893" s="29"/>
      <c r="P893" s="29"/>
      <c r="Q893" s="29"/>
      <c r="R893" s="29"/>
      <c r="S893" s="29"/>
    </row>
    <row r="894" spans="1:19" customFormat="1" x14ac:dyDescent="0.25">
      <c r="A894" s="31">
        <f xml:space="preserve"> A893+1</f>
        <v>754</v>
      </c>
      <c r="B894" s="2"/>
      <c r="C894" s="31">
        <v>403</v>
      </c>
      <c r="D894" s="2" t="s">
        <v>763</v>
      </c>
      <c r="E894" s="18">
        <v>50.847457627118644</v>
      </c>
      <c r="F894" s="18">
        <v>9.1525423728813564</v>
      </c>
      <c r="G894" s="18">
        <v>60</v>
      </c>
      <c r="H894" s="5" t="s">
        <v>583</v>
      </c>
      <c r="I894" s="56" t="s">
        <v>584</v>
      </c>
      <c r="J894" s="67"/>
      <c r="K894" s="29"/>
      <c r="L894" s="29"/>
      <c r="M894" s="29"/>
      <c r="N894" s="29"/>
      <c r="O894" s="29"/>
      <c r="P894" s="29"/>
      <c r="Q894" s="29"/>
      <c r="R894" s="29"/>
      <c r="S894" s="29"/>
    </row>
    <row r="895" spans="1:19" customFormat="1" x14ac:dyDescent="0.25">
      <c r="A895" s="31">
        <f xml:space="preserve"> A894+1</f>
        <v>755</v>
      </c>
      <c r="B895" s="2"/>
      <c r="C895" s="31">
        <v>403</v>
      </c>
      <c r="D895" s="2" t="s">
        <v>680</v>
      </c>
      <c r="E895" s="18">
        <v>25.423728813559322</v>
      </c>
      <c r="F895" s="18">
        <v>4.5762711864406782</v>
      </c>
      <c r="G895" s="18">
        <v>30</v>
      </c>
      <c r="H895" s="5" t="s">
        <v>583</v>
      </c>
      <c r="I895" s="56" t="s">
        <v>584</v>
      </c>
      <c r="J895" s="67"/>
      <c r="K895" s="29"/>
      <c r="L895" s="29"/>
      <c r="M895" s="29"/>
      <c r="N895" s="29"/>
      <c r="O895" s="29"/>
      <c r="P895" s="29"/>
      <c r="Q895" s="29"/>
      <c r="R895" s="29"/>
      <c r="S895" s="29"/>
    </row>
    <row r="896" spans="1:19" customFormat="1" x14ac:dyDescent="0.25">
      <c r="A896" s="107" t="s">
        <v>764</v>
      </c>
      <c r="B896" s="108"/>
      <c r="C896" s="108"/>
      <c r="D896" s="109"/>
      <c r="E896" s="15"/>
      <c r="F896" s="16"/>
      <c r="G896" s="16"/>
      <c r="H896" s="10"/>
      <c r="I896" s="54"/>
      <c r="J896" s="67"/>
      <c r="K896" s="29"/>
      <c r="L896" s="29"/>
      <c r="M896" s="29"/>
      <c r="N896" s="29"/>
      <c r="O896" s="29"/>
      <c r="P896" s="29"/>
      <c r="Q896" s="29"/>
      <c r="R896" s="29"/>
      <c r="S896" s="29"/>
    </row>
    <row r="897" spans="1:19" customFormat="1" x14ac:dyDescent="0.25">
      <c r="A897" s="31">
        <f>A895+1</f>
        <v>756</v>
      </c>
      <c r="B897" s="2" t="s">
        <v>765</v>
      </c>
      <c r="C897" s="31">
        <v>403</v>
      </c>
      <c r="D897" s="2" t="s">
        <v>766</v>
      </c>
      <c r="E897" s="18">
        <v>33.898305084745765</v>
      </c>
      <c r="F897" s="18">
        <v>6.101694915254237</v>
      </c>
      <c r="G897" s="18">
        <v>40</v>
      </c>
      <c r="H897" s="5" t="s">
        <v>583</v>
      </c>
      <c r="I897" s="56" t="s">
        <v>584</v>
      </c>
      <c r="J897" s="67"/>
      <c r="K897" s="29"/>
      <c r="L897" s="29"/>
      <c r="M897" s="29"/>
      <c r="N897" s="29"/>
      <c r="O897" s="29"/>
      <c r="P897" s="29"/>
      <c r="Q897" s="29"/>
      <c r="R897" s="29"/>
      <c r="S897" s="29"/>
    </row>
    <row r="898" spans="1:19" customFormat="1" x14ac:dyDescent="0.25">
      <c r="A898" s="31">
        <f xml:space="preserve"> A897+1</f>
        <v>757</v>
      </c>
      <c r="B898" s="2" t="s">
        <v>767</v>
      </c>
      <c r="C898" s="31">
        <v>403</v>
      </c>
      <c r="D898" s="2" t="s">
        <v>768</v>
      </c>
      <c r="E898" s="18">
        <v>76.271186440677965</v>
      </c>
      <c r="F898" s="18">
        <v>13.728813559322033</v>
      </c>
      <c r="G898" s="18">
        <v>90</v>
      </c>
      <c r="H898" s="5" t="s">
        <v>583</v>
      </c>
      <c r="I898" s="56" t="s">
        <v>584</v>
      </c>
      <c r="J898" s="67"/>
      <c r="K898" s="29"/>
      <c r="L898" s="29"/>
      <c r="M898" s="29"/>
      <c r="N898" s="29"/>
      <c r="O898" s="29"/>
      <c r="P898" s="29"/>
      <c r="Q898" s="29"/>
      <c r="R898" s="29"/>
      <c r="S898" s="29"/>
    </row>
    <row r="899" spans="1:19" customFormat="1" ht="44.25" customHeight="1" x14ac:dyDescent="0.25">
      <c r="A899" s="107" t="s">
        <v>769</v>
      </c>
      <c r="B899" s="108"/>
      <c r="C899" s="108"/>
      <c r="D899" s="109"/>
      <c r="E899" s="15"/>
      <c r="F899" s="16"/>
      <c r="G899" s="16"/>
      <c r="H899" s="10"/>
      <c r="I899" s="54"/>
      <c r="J899" s="67"/>
      <c r="K899" s="29"/>
      <c r="L899" s="29"/>
      <c r="M899" s="29"/>
      <c r="N899" s="29"/>
      <c r="O899" s="29"/>
      <c r="P899" s="29"/>
      <c r="Q899" s="29"/>
      <c r="R899" s="29"/>
      <c r="S899" s="29"/>
    </row>
    <row r="900" spans="1:19" customFormat="1" x14ac:dyDescent="0.25">
      <c r="A900" s="31">
        <f>A898+1</f>
        <v>758</v>
      </c>
      <c r="B900" s="2" t="s">
        <v>770</v>
      </c>
      <c r="C900" s="31">
        <v>403</v>
      </c>
      <c r="D900" s="2" t="s">
        <v>771</v>
      </c>
      <c r="E900" s="18">
        <v>33.898305084745765</v>
      </c>
      <c r="F900" s="18">
        <v>6.101694915254237</v>
      </c>
      <c r="G900" s="18">
        <v>40</v>
      </c>
      <c r="H900" s="5" t="s">
        <v>583</v>
      </c>
      <c r="I900" s="56" t="s">
        <v>584</v>
      </c>
      <c r="J900" s="67"/>
      <c r="K900" s="29"/>
      <c r="L900" s="29"/>
      <c r="M900" s="29"/>
      <c r="N900" s="29"/>
      <c r="O900" s="29"/>
      <c r="P900" s="29"/>
      <c r="Q900" s="29"/>
      <c r="R900" s="29"/>
      <c r="S900" s="29"/>
    </row>
    <row r="901" spans="1:19" customFormat="1" x14ac:dyDescent="0.25">
      <c r="A901" s="31">
        <f xml:space="preserve"> A900+1</f>
        <v>759</v>
      </c>
      <c r="B901" s="2"/>
      <c r="C901" s="31">
        <v>403</v>
      </c>
      <c r="D901" s="2" t="s">
        <v>772</v>
      </c>
      <c r="E901" s="18">
        <v>33.898305084745765</v>
      </c>
      <c r="F901" s="18">
        <v>6.101694915254237</v>
      </c>
      <c r="G901" s="18">
        <v>40</v>
      </c>
      <c r="H901" s="5" t="s">
        <v>583</v>
      </c>
      <c r="I901" s="56" t="s">
        <v>584</v>
      </c>
      <c r="J901" s="67"/>
      <c r="K901" s="29"/>
      <c r="L901" s="29"/>
      <c r="M901" s="29"/>
      <c r="N901" s="29"/>
      <c r="O901" s="29"/>
      <c r="P901" s="29"/>
      <c r="Q901" s="29"/>
      <c r="R901" s="29"/>
      <c r="S901" s="29"/>
    </row>
    <row r="902" spans="1:19" customFormat="1" x14ac:dyDescent="0.25">
      <c r="A902" s="31">
        <f xml:space="preserve"> A901+1</f>
        <v>760</v>
      </c>
      <c r="B902" s="2"/>
      <c r="C902" s="31">
        <v>403</v>
      </c>
      <c r="D902" s="2" t="s">
        <v>773</v>
      </c>
      <c r="E902" s="18">
        <v>101.69491525423729</v>
      </c>
      <c r="F902" s="18">
        <v>18.305084745762713</v>
      </c>
      <c r="G902" s="18">
        <v>120</v>
      </c>
      <c r="H902" s="5" t="s">
        <v>583</v>
      </c>
      <c r="I902" s="56" t="s">
        <v>584</v>
      </c>
      <c r="J902" s="67"/>
      <c r="K902" s="29"/>
      <c r="L902" s="29"/>
      <c r="M902" s="29"/>
      <c r="N902" s="29"/>
      <c r="O902" s="29"/>
      <c r="P902" s="29"/>
      <c r="Q902" s="29"/>
      <c r="R902" s="29"/>
      <c r="S902" s="29"/>
    </row>
    <row r="903" spans="1:19" customFormat="1" x14ac:dyDescent="0.25">
      <c r="A903" s="31">
        <f xml:space="preserve"> A902+1</f>
        <v>761</v>
      </c>
      <c r="B903" s="2"/>
      <c r="C903" s="31">
        <v>403</v>
      </c>
      <c r="D903" s="2" t="s">
        <v>774</v>
      </c>
      <c r="E903" s="18">
        <v>152.54237288135593</v>
      </c>
      <c r="F903" s="18">
        <v>27.457627118644066</v>
      </c>
      <c r="G903" s="18">
        <v>180</v>
      </c>
      <c r="H903" s="5" t="s">
        <v>583</v>
      </c>
      <c r="I903" s="56" t="s">
        <v>584</v>
      </c>
      <c r="J903" s="67"/>
      <c r="K903" s="29"/>
      <c r="L903" s="29"/>
      <c r="M903" s="29"/>
      <c r="N903" s="29"/>
      <c r="O903" s="29"/>
      <c r="P903" s="29"/>
      <c r="Q903" s="29"/>
      <c r="R903" s="29"/>
      <c r="S903" s="29"/>
    </row>
    <row r="904" spans="1:19" customFormat="1" x14ac:dyDescent="0.25">
      <c r="A904" s="31">
        <f xml:space="preserve"> A903+1</f>
        <v>762</v>
      </c>
      <c r="B904" s="2"/>
      <c r="C904" s="31">
        <v>403</v>
      </c>
      <c r="D904" s="2" t="s">
        <v>775</v>
      </c>
      <c r="E904" s="18">
        <v>338.98305084745766</v>
      </c>
      <c r="F904" s="18">
        <v>61.016949152542367</v>
      </c>
      <c r="G904" s="18">
        <v>400</v>
      </c>
      <c r="H904" s="5" t="s">
        <v>583</v>
      </c>
      <c r="I904" s="56" t="s">
        <v>584</v>
      </c>
      <c r="J904" s="67"/>
      <c r="K904" s="29"/>
      <c r="L904" s="29"/>
      <c r="M904" s="29"/>
      <c r="N904" s="29"/>
      <c r="O904" s="29"/>
      <c r="P904" s="29"/>
      <c r="Q904" s="29"/>
      <c r="R904" s="29"/>
      <c r="S904" s="29"/>
    </row>
    <row r="905" spans="1:19" customFormat="1" x14ac:dyDescent="0.25">
      <c r="A905" s="31">
        <f xml:space="preserve"> A904+1</f>
        <v>763</v>
      </c>
      <c r="B905" s="2"/>
      <c r="C905" s="31">
        <v>403</v>
      </c>
      <c r="D905" s="2" t="s">
        <v>776</v>
      </c>
      <c r="E905" s="18">
        <v>152.54237288135593</v>
      </c>
      <c r="F905" s="18">
        <v>27.457627118644066</v>
      </c>
      <c r="G905" s="18">
        <v>180</v>
      </c>
      <c r="H905" s="5" t="s">
        <v>583</v>
      </c>
      <c r="I905" s="56" t="s">
        <v>584</v>
      </c>
      <c r="J905" s="67"/>
      <c r="K905" s="29"/>
      <c r="L905" s="29"/>
      <c r="M905" s="29"/>
      <c r="N905" s="29"/>
      <c r="O905" s="29"/>
      <c r="P905" s="29"/>
      <c r="Q905" s="29"/>
      <c r="R905" s="29"/>
      <c r="S905" s="29"/>
    </row>
    <row r="906" spans="1:19" customFormat="1" x14ac:dyDescent="0.25">
      <c r="A906" s="107" t="s">
        <v>777</v>
      </c>
      <c r="B906" s="108"/>
      <c r="C906" s="108"/>
      <c r="D906" s="109"/>
      <c r="E906" s="15"/>
      <c r="F906" s="16"/>
      <c r="G906" s="16"/>
      <c r="H906" s="10"/>
      <c r="I906" s="54"/>
      <c r="J906" s="67"/>
      <c r="K906" s="29"/>
      <c r="L906" s="29"/>
      <c r="M906" s="29"/>
      <c r="N906" s="29"/>
      <c r="O906" s="29"/>
      <c r="P906" s="29"/>
      <c r="Q906" s="29"/>
      <c r="R906" s="29"/>
      <c r="S906" s="29"/>
    </row>
    <row r="907" spans="1:19" customFormat="1" x14ac:dyDescent="0.25">
      <c r="A907" s="31">
        <f>A905+1</f>
        <v>764</v>
      </c>
      <c r="B907" s="2" t="s">
        <v>778</v>
      </c>
      <c r="C907" s="31">
        <v>403</v>
      </c>
      <c r="D907" s="2" t="s">
        <v>683</v>
      </c>
      <c r="E907" s="18">
        <v>33.898305084745765</v>
      </c>
      <c r="F907" s="18">
        <v>6.101694915254237</v>
      </c>
      <c r="G907" s="18">
        <v>40</v>
      </c>
      <c r="H907" s="5" t="s">
        <v>583</v>
      </c>
      <c r="I907" s="56" t="s">
        <v>584</v>
      </c>
      <c r="J907" s="67"/>
      <c r="K907" s="29"/>
      <c r="L907" s="29"/>
      <c r="M907" s="29"/>
      <c r="N907" s="29"/>
      <c r="O907" s="29"/>
      <c r="P907" s="29"/>
      <c r="Q907" s="29"/>
      <c r="R907" s="29"/>
      <c r="S907" s="29"/>
    </row>
    <row r="908" spans="1:19" customFormat="1" x14ac:dyDescent="0.25">
      <c r="A908" s="31">
        <f t="shared" ref="A908:A913" si="43" xml:space="preserve"> A907+1</f>
        <v>765</v>
      </c>
      <c r="B908" s="2"/>
      <c r="C908" s="31">
        <v>403</v>
      </c>
      <c r="D908" s="2" t="s">
        <v>779</v>
      </c>
      <c r="E908" s="18">
        <v>33.898305084745765</v>
      </c>
      <c r="F908" s="18">
        <v>6.101694915254237</v>
      </c>
      <c r="G908" s="18">
        <v>40</v>
      </c>
      <c r="H908" s="5" t="s">
        <v>583</v>
      </c>
      <c r="I908" s="56" t="s">
        <v>584</v>
      </c>
      <c r="J908" s="67"/>
      <c r="K908" s="29"/>
      <c r="L908" s="29"/>
      <c r="M908" s="29"/>
      <c r="N908" s="29"/>
      <c r="O908" s="29"/>
      <c r="P908" s="29"/>
      <c r="Q908" s="29"/>
      <c r="R908" s="29"/>
      <c r="S908" s="29"/>
    </row>
    <row r="909" spans="1:19" customFormat="1" x14ac:dyDescent="0.25">
      <c r="A909" s="31">
        <f t="shared" si="43"/>
        <v>766</v>
      </c>
      <c r="B909" s="2"/>
      <c r="C909" s="31">
        <v>403</v>
      </c>
      <c r="D909" s="2" t="s">
        <v>780</v>
      </c>
      <c r="E909" s="18">
        <v>33.898305084745765</v>
      </c>
      <c r="F909" s="18">
        <v>6.101694915254237</v>
      </c>
      <c r="G909" s="18">
        <v>40</v>
      </c>
      <c r="H909" s="5" t="s">
        <v>583</v>
      </c>
      <c r="I909" s="56" t="s">
        <v>584</v>
      </c>
      <c r="J909" s="67"/>
      <c r="K909" s="29"/>
      <c r="L909" s="29"/>
      <c r="M909" s="29"/>
      <c r="N909" s="29"/>
      <c r="O909" s="29"/>
      <c r="P909" s="29"/>
      <c r="Q909" s="29"/>
      <c r="R909" s="29"/>
      <c r="S909" s="29"/>
    </row>
    <row r="910" spans="1:19" customFormat="1" x14ac:dyDescent="0.25">
      <c r="A910" s="31">
        <f t="shared" si="43"/>
        <v>767</v>
      </c>
      <c r="B910" s="2"/>
      <c r="C910" s="31">
        <v>403</v>
      </c>
      <c r="D910" s="2" t="s">
        <v>781</v>
      </c>
      <c r="E910" s="18">
        <v>33.898305084745765</v>
      </c>
      <c r="F910" s="18">
        <v>6.101694915254237</v>
      </c>
      <c r="G910" s="18">
        <v>40</v>
      </c>
      <c r="H910" s="5" t="s">
        <v>583</v>
      </c>
      <c r="I910" s="56" t="s">
        <v>584</v>
      </c>
      <c r="J910" s="67"/>
      <c r="K910" s="29"/>
      <c r="L910" s="29"/>
      <c r="M910" s="29"/>
      <c r="N910" s="29"/>
      <c r="O910" s="29"/>
      <c r="P910" s="29"/>
      <c r="Q910" s="29"/>
      <c r="R910" s="29"/>
      <c r="S910" s="29"/>
    </row>
    <row r="911" spans="1:19" customFormat="1" x14ac:dyDescent="0.25">
      <c r="A911" s="31">
        <f t="shared" si="43"/>
        <v>768</v>
      </c>
      <c r="B911" s="2"/>
      <c r="C911" s="31">
        <v>403</v>
      </c>
      <c r="D911" s="2" t="s">
        <v>782</v>
      </c>
      <c r="E911" s="18">
        <v>152.54237288135593</v>
      </c>
      <c r="F911" s="18">
        <v>27.457627118644066</v>
      </c>
      <c r="G911" s="18">
        <v>180</v>
      </c>
      <c r="H911" s="5" t="s">
        <v>583</v>
      </c>
      <c r="I911" s="56" t="s">
        <v>584</v>
      </c>
      <c r="J911" s="67"/>
      <c r="K911" s="29"/>
      <c r="L911" s="29"/>
      <c r="M911" s="29"/>
      <c r="N911" s="29"/>
      <c r="O911" s="29"/>
      <c r="P911" s="29"/>
      <c r="Q911" s="29"/>
      <c r="R911" s="29"/>
      <c r="S911" s="29"/>
    </row>
    <row r="912" spans="1:19" customFormat="1" x14ac:dyDescent="0.25">
      <c r="A912" s="31">
        <f t="shared" si="43"/>
        <v>769</v>
      </c>
      <c r="B912" s="2"/>
      <c r="C912" s="31">
        <v>403</v>
      </c>
      <c r="D912" s="2" t="s">
        <v>783</v>
      </c>
      <c r="E912" s="18">
        <v>101.69491525423729</v>
      </c>
      <c r="F912" s="18">
        <v>18.305084745762713</v>
      </c>
      <c r="G912" s="18">
        <v>120</v>
      </c>
      <c r="H912" s="5" t="s">
        <v>583</v>
      </c>
      <c r="I912" s="56" t="s">
        <v>584</v>
      </c>
      <c r="J912" s="67"/>
      <c r="K912" s="29"/>
      <c r="L912" s="29"/>
      <c r="M912" s="29"/>
      <c r="N912" s="29"/>
      <c r="O912" s="29"/>
      <c r="P912" s="29"/>
      <c r="Q912" s="29"/>
      <c r="R912" s="29"/>
      <c r="S912" s="29"/>
    </row>
    <row r="913" spans="1:19" customFormat="1" x14ac:dyDescent="0.25">
      <c r="A913" s="31">
        <f t="shared" si="43"/>
        <v>770</v>
      </c>
      <c r="B913" s="2"/>
      <c r="C913" s="31">
        <v>403</v>
      </c>
      <c r="D913" s="2" t="s">
        <v>784</v>
      </c>
      <c r="E913" s="18">
        <v>101.69491525423729</v>
      </c>
      <c r="F913" s="18">
        <v>18.305084745762713</v>
      </c>
      <c r="G913" s="18">
        <v>120</v>
      </c>
      <c r="H913" s="5" t="s">
        <v>583</v>
      </c>
      <c r="I913" s="56" t="s">
        <v>584</v>
      </c>
      <c r="J913" s="67"/>
      <c r="K913" s="29"/>
      <c r="L913" s="29"/>
      <c r="M913" s="29"/>
      <c r="N913" s="29"/>
      <c r="O913" s="29"/>
      <c r="P913" s="29"/>
      <c r="Q913" s="29"/>
      <c r="R913" s="29"/>
      <c r="S913" s="29"/>
    </row>
    <row r="914" spans="1:19" customFormat="1" x14ac:dyDescent="0.25">
      <c r="A914" s="107" t="s">
        <v>785</v>
      </c>
      <c r="B914" s="108"/>
      <c r="C914" s="108"/>
      <c r="D914" s="109"/>
      <c r="E914" s="15"/>
      <c r="F914" s="16"/>
      <c r="G914" s="16"/>
      <c r="H914" s="10"/>
      <c r="I914" s="54"/>
      <c r="J914" s="67"/>
      <c r="K914" s="29"/>
      <c r="L914" s="29"/>
      <c r="M914" s="29"/>
      <c r="N914" s="29"/>
      <c r="O914" s="29"/>
      <c r="P914" s="29"/>
      <c r="Q914" s="29"/>
      <c r="R914" s="29"/>
      <c r="S914" s="29"/>
    </row>
    <row r="915" spans="1:19" customFormat="1" x14ac:dyDescent="0.25">
      <c r="A915" s="31">
        <f>A913+1</f>
        <v>771</v>
      </c>
      <c r="B915" s="2" t="s">
        <v>786</v>
      </c>
      <c r="C915" s="31">
        <v>403</v>
      </c>
      <c r="D915" s="2" t="s">
        <v>787</v>
      </c>
      <c r="E915" s="18">
        <v>33.898305084745765</v>
      </c>
      <c r="F915" s="18">
        <v>6.101694915254237</v>
      </c>
      <c r="G915" s="18">
        <v>40</v>
      </c>
      <c r="H915" s="5" t="s">
        <v>583</v>
      </c>
      <c r="I915" s="56" t="s">
        <v>584</v>
      </c>
      <c r="J915" s="67"/>
      <c r="K915" s="29"/>
      <c r="L915" s="29"/>
      <c r="M915" s="29"/>
      <c r="N915" s="29"/>
      <c r="O915" s="29"/>
      <c r="P915" s="29"/>
      <c r="Q915" s="29"/>
      <c r="R915" s="29"/>
      <c r="S915" s="29"/>
    </row>
    <row r="916" spans="1:19" customFormat="1" x14ac:dyDescent="0.25">
      <c r="A916" s="31">
        <f t="shared" ref="A916:A924" si="44" xml:space="preserve"> A915+1</f>
        <v>772</v>
      </c>
      <c r="B916" s="2"/>
      <c r="C916" s="31">
        <v>403</v>
      </c>
      <c r="D916" s="2" t="s">
        <v>788</v>
      </c>
      <c r="E916" s="18">
        <v>33.898305084745765</v>
      </c>
      <c r="F916" s="18">
        <v>6.101694915254237</v>
      </c>
      <c r="G916" s="18">
        <v>40</v>
      </c>
      <c r="H916" s="5" t="s">
        <v>583</v>
      </c>
      <c r="I916" s="56" t="s">
        <v>584</v>
      </c>
      <c r="J916" s="67"/>
      <c r="K916" s="29"/>
      <c r="L916" s="29"/>
      <c r="M916" s="29"/>
      <c r="N916" s="29"/>
      <c r="O916" s="29"/>
      <c r="P916" s="29"/>
      <c r="Q916" s="29"/>
      <c r="R916" s="29"/>
      <c r="S916" s="29"/>
    </row>
    <row r="917" spans="1:19" customFormat="1" x14ac:dyDescent="0.25">
      <c r="A917" s="31">
        <f t="shared" si="44"/>
        <v>773</v>
      </c>
      <c r="B917" s="2"/>
      <c r="C917" s="31">
        <v>403</v>
      </c>
      <c r="D917" s="2" t="s">
        <v>789</v>
      </c>
      <c r="E917" s="18">
        <v>33.898305084745765</v>
      </c>
      <c r="F917" s="18">
        <v>6.101694915254237</v>
      </c>
      <c r="G917" s="18">
        <v>40</v>
      </c>
      <c r="H917" s="5" t="s">
        <v>583</v>
      </c>
      <c r="I917" s="56" t="s">
        <v>584</v>
      </c>
      <c r="J917" s="67"/>
      <c r="K917" s="29"/>
      <c r="L917" s="29"/>
      <c r="M917" s="29"/>
      <c r="N917" s="29"/>
      <c r="O917" s="29"/>
      <c r="P917" s="29"/>
      <c r="Q917" s="29"/>
      <c r="R917" s="29"/>
      <c r="S917" s="29"/>
    </row>
    <row r="918" spans="1:19" customFormat="1" x14ac:dyDescent="0.25">
      <c r="A918" s="31">
        <f t="shared" si="44"/>
        <v>774</v>
      </c>
      <c r="B918" s="2"/>
      <c r="C918" s="31">
        <v>403</v>
      </c>
      <c r="D918" s="2" t="s">
        <v>790</v>
      </c>
      <c r="E918" s="18">
        <v>152.54237288135593</v>
      </c>
      <c r="F918" s="18">
        <v>27.457627118644066</v>
      </c>
      <c r="G918" s="18">
        <v>180</v>
      </c>
      <c r="H918" s="5" t="s">
        <v>583</v>
      </c>
      <c r="I918" s="56" t="s">
        <v>584</v>
      </c>
      <c r="J918" s="67"/>
      <c r="K918" s="29"/>
      <c r="L918" s="29"/>
      <c r="M918" s="29"/>
      <c r="N918" s="29"/>
      <c r="O918" s="29"/>
      <c r="P918" s="29"/>
      <c r="Q918" s="29"/>
      <c r="R918" s="29"/>
      <c r="S918" s="29"/>
    </row>
    <row r="919" spans="1:19" customFormat="1" x14ac:dyDescent="0.25">
      <c r="A919" s="31">
        <f t="shared" si="44"/>
        <v>775</v>
      </c>
      <c r="B919" s="2"/>
      <c r="C919" s="31">
        <v>403</v>
      </c>
      <c r="D919" s="2" t="s">
        <v>791</v>
      </c>
      <c r="E919" s="18">
        <v>254.23728813559322</v>
      </c>
      <c r="F919" s="18">
        <v>45.762711864406775</v>
      </c>
      <c r="G919" s="18">
        <v>300</v>
      </c>
      <c r="H919" s="5" t="s">
        <v>583</v>
      </c>
      <c r="I919" s="56" t="s">
        <v>584</v>
      </c>
      <c r="J919" s="67"/>
      <c r="K919" s="29"/>
      <c r="L919" s="29"/>
      <c r="M919" s="29"/>
      <c r="N919" s="29"/>
      <c r="O919" s="29"/>
      <c r="P919" s="29"/>
      <c r="Q919" s="29"/>
      <c r="R919" s="29"/>
      <c r="S919" s="29"/>
    </row>
    <row r="920" spans="1:19" customFormat="1" x14ac:dyDescent="0.25">
      <c r="A920" s="31">
        <f t="shared" si="44"/>
        <v>776</v>
      </c>
      <c r="B920" s="2" t="s">
        <v>792</v>
      </c>
      <c r="C920" s="31">
        <v>403</v>
      </c>
      <c r="D920" s="2" t="s">
        <v>793</v>
      </c>
      <c r="E920" s="18">
        <v>127.11864406779661</v>
      </c>
      <c r="F920" s="18">
        <v>22.881355932203387</v>
      </c>
      <c r="G920" s="18">
        <v>150</v>
      </c>
      <c r="H920" s="5" t="s">
        <v>583</v>
      </c>
      <c r="I920" s="56" t="s">
        <v>584</v>
      </c>
      <c r="J920" s="67"/>
      <c r="K920" s="29"/>
      <c r="L920" s="29"/>
      <c r="M920" s="29"/>
      <c r="N920" s="29"/>
      <c r="O920" s="29"/>
      <c r="P920" s="29"/>
      <c r="Q920" s="29"/>
      <c r="R920" s="29"/>
      <c r="S920" s="29"/>
    </row>
    <row r="921" spans="1:19" customFormat="1" x14ac:dyDescent="0.25">
      <c r="A921" s="31">
        <f t="shared" si="44"/>
        <v>777</v>
      </c>
      <c r="B921" s="2"/>
      <c r="C921" s="31">
        <v>403</v>
      </c>
      <c r="D921" s="2" t="s">
        <v>794</v>
      </c>
      <c r="E921" s="18">
        <v>101.69491525423729</v>
      </c>
      <c r="F921" s="18">
        <v>18.305084745762713</v>
      </c>
      <c r="G921" s="18">
        <v>120</v>
      </c>
      <c r="H921" s="5" t="s">
        <v>583</v>
      </c>
      <c r="I921" s="56" t="s">
        <v>584</v>
      </c>
      <c r="J921" s="67"/>
      <c r="K921" s="29"/>
      <c r="L921" s="29"/>
      <c r="M921" s="29"/>
      <c r="N921" s="29"/>
      <c r="O921" s="29"/>
      <c r="P921" s="29"/>
      <c r="Q921" s="29"/>
      <c r="R921" s="29"/>
      <c r="S921" s="29"/>
    </row>
    <row r="922" spans="1:19" customFormat="1" x14ac:dyDescent="0.25">
      <c r="A922" s="31">
        <f t="shared" si="44"/>
        <v>778</v>
      </c>
      <c r="B922" s="2"/>
      <c r="C922" s="31">
        <v>403</v>
      </c>
      <c r="D922" s="2" t="s">
        <v>781</v>
      </c>
      <c r="E922" s="18">
        <v>76.271186440677965</v>
      </c>
      <c r="F922" s="18">
        <v>13.728813559322033</v>
      </c>
      <c r="G922" s="18">
        <v>90</v>
      </c>
      <c r="H922" s="5" t="s">
        <v>583</v>
      </c>
      <c r="I922" s="56" t="s">
        <v>584</v>
      </c>
      <c r="J922" s="67"/>
      <c r="K922" s="29"/>
      <c r="L922" s="29"/>
      <c r="M922" s="29"/>
      <c r="N922" s="29"/>
      <c r="O922" s="29"/>
      <c r="P922" s="29"/>
      <c r="Q922" s="29"/>
      <c r="R922" s="29"/>
      <c r="S922" s="29"/>
    </row>
    <row r="923" spans="1:19" customFormat="1" x14ac:dyDescent="0.25">
      <c r="A923" s="31">
        <f t="shared" si="44"/>
        <v>779</v>
      </c>
      <c r="B923" s="2"/>
      <c r="C923" s="31">
        <v>403</v>
      </c>
      <c r="D923" s="2" t="s">
        <v>795</v>
      </c>
      <c r="E923" s="18">
        <v>127.11864406779661</v>
      </c>
      <c r="F923" s="18">
        <v>22.881355932203387</v>
      </c>
      <c r="G923" s="18">
        <v>150</v>
      </c>
      <c r="H923" s="5" t="s">
        <v>583</v>
      </c>
      <c r="I923" s="56" t="s">
        <v>584</v>
      </c>
      <c r="J923" s="67"/>
      <c r="K923" s="29"/>
      <c r="L923" s="29"/>
      <c r="M923" s="29"/>
      <c r="N923" s="29"/>
      <c r="O923" s="29"/>
      <c r="P923" s="29"/>
      <c r="Q923" s="29"/>
      <c r="R923" s="29"/>
      <c r="S923" s="29"/>
    </row>
    <row r="924" spans="1:19" customFormat="1" x14ac:dyDescent="0.25">
      <c r="A924" s="31">
        <f t="shared" si="44"/>
        <v>780</v>
      </c>
      <c r="B924" s="2"/>
      <c r="C924" s="31">
        <v>403</v>
      </c>
      <c r="D924" s="2" t="s">
        <v>796</v>
      </c>
      <c r="E924" s="18">
        <v>25.423728813559322</v>
      </c>
      <c r="F924" s="18">
        <v>4.5762711864406782</v>
      </c>
      <c r="G924" s="18">
        <v>30</v>
      </c>
      <c r="H924" s="5" t="s">
        <v>583</v>
      </c>
      <c r="I924" s="56" t="s">
        <v>584</v>
      </c>
      <c r="J924" s="67"/>
      <c r="K924" s="29"/>
      <c r="L924" s="29"/>
      <c r="M924" s="29"/>
      <c r="N924" s="29"/>
      <c r="O924" s="29"/>
      <c r="P924" s="29"/>
      <c r="Q924" s="29"/>
      <c r="R924" s="29"/>
      <c r="S924" s="29"/>
    </row>
    <row r="925" spans="1:19" customFormat="1" ht="37.5" customHeight="1" x14ac:dyDescent="0.25">
      <c r="A925" s="107" t="s">
        <v>797</v>
      </c>
      <c r="B925" s="108"/>
      <c r="C925" s="108"/>
      <c r="D925" s="109"/>
      <c r="E925" s="15"/>
      <c r="F925" s="16"/>
      <c r="G925" s="16"/>
      <c r="H925" s="10"/>
      <c r="I925" s="54"/>
      <c r="J925" s="67"/>
      <c r="K925" s="29"/>
      <c r="L925" s="29"/>
      <c r="M925" s="29"/>
      <c r="N925" s="29"/>
      <c r="O925" s="29"/>
      <c r="P925" s="29"/>
      <c r="Q925" s="29"/>
      <c r="R925" s="29"/>
      <c r="S925" s="29"/>
    </row>
    <row r="926" spans="1:19" customFormat="1" x14ac:dyDescent="0.25">
      <c r="A926" s="31">
        <f>A924+1</f>
        <v>781</v>
      </c>
      <c r="B926" s="2" t="s">
        <v>798</v>
      </c>
      <c r="C926" s="31">
        <v>403</v>
      </c>
      <c r="D926" s="2" t="s">
        <v>799</v>
      </c>
      <c r="E926" s="18">
        <v>33.898305084745765</v>
      </c>
      <c r="F926" s="18">
        <v>6.101694915254237</v>
      </c>
      <c r="G926" s="18">
        <v>40</v>
      </c>
      <c r="H926" s="5" t="s">
        <v>583</v>
      </c>
      <c r="I926" s="56" t="s">
        <v>584</v>
      </c>
      <c r="J926" s="67"/>
      <c r="K926" s="29"/>
      <c r="L926" s="29"/>
      <c r="M926" s="29"/>
      <c r="N926" s="29"/>
      <c r="O926" s="29"/>
      <c r="P926" s="29"/>
      <c r="Q926" s="29"/>
      <c r="R926" s="29"/>
      <c r="S926" s="29"/>
    </row>
    <row r="927" spans="1:19" customFormat="1" x14ac:dyDescent="0.25">
      <c r="A927" s="31">
        <f t="shared" ref="A927:A932" si="45" xml:space="preserve"> A926+1</f>
        <v>782</v>
      </c>
      <c r="B927" s="2" t="s">
        <v>800</v>
      </c>
      <c r="C927" s="31">
        <v>403</v>
      </c>
      <c r="D927" s="2" t="s">
        <v>801</v>
      </c>
      <c r="E927" s="18">
        <v>33.898305084745765</v>
      </c>
      <c r="F927" s="18">
        <v>6.101694915254237</v>
      </c>
      <c r="G927" s="18">
        <v>40</v>
      </c>
      <c r="H927" s="5" t="s">
        <v>583</v>
      </c>
      <c r="I927" s="56" t="s">
        <v>584</v>
      </c>
      <c r="J927" s="67"/>
      <c r="K927" s="29"/>
      <c r="L927" s="29"/>
      <c r="M927" s="29"/>
      <c r="N927" s="29"/>
      <c r="O927" s="29"/>
      <c r="P927" s="29"/>
      <c r="Q927" s="29"/>
      <c r="R927" s="29"/>
      <c r="S927" s="29"/>
    </row>
    <row r="928" spans="1:19" customFormat="1" x14ac:dyDescent="0.25">
      <c r="A928" s="31">
        <f t="shared" si="45"/>
        <v>783</v>
      </c>
      <c r="B928" s="2" t="s">
        <v>802</v>
      </c>
      <c r="C928" s="31">
        <v>403</v>
      </c>
      <c r="D928" s="2" t="s">
        <v>803</v>
      </c>
      <c r="E928" s="18">
        <v>33.898305084745765</v>
      </c>
      <c r="F928" s="18">
        <v>6.101694915254237</v>
      </c>
      <c r="G928" s="18">
        <v>40</v>
      </c>
      <c r="H928" s="5" t="s">
        <v>583</v>
      </c>
      <c r="I928" s="56" t="s">
        <v>584</v>
      </c>
      <c r="J928" s="67"/>
      <c r="K928" s="29"/>
      <c r="L928" s="29"/>
      <c r="M928" s="29"/>
      <c r="N928" s="29"/>
      <c r="O928" s="29"/>
      <c r="P928" s="29"/>
      <c r="Q928" s="29"/>
      <c r="R928" s="29"/>
      <c r="S928" s="29"/>
    </row>
    <row r="929" spans="1:19" customFormat="1" x14ac:dyDescent="0.25">
      <c r="A929" s="31">
        <f t="shared" si="45"/>
        <v>784</v>
      </c>
      <c r="B929" s="2" t="s">
        <v>804</v>
      </c>
      <c r="C929" s="31">
        <v>403</v>
      </c>
      <c r="D929" s="2" t="s">
        <v>779</v>
      </c>
      <c r="E929" s="18">
        <v>33.898305084745765</v>
      </c>
      <c r="F929" s="18">
        <v>6.101694915254237</v>
      </c>
      <c r="G929" s="18">
        <v>40</v>
      </c>
      <c r="H929" s="5" t="s">
        <v>583</v>
      </c>
      <c r="I929" s="56" t="s">
        <v>584</v>
      </c>
      <c r="J929" s="67"/>
      <c r="K929" s="29"/>
      <c r="L929" s="29"/>
      <c r="M929" s="29"/>
      <c r="N929" s="29"/>
      <c r="O929" s="29"/>
      <c r="P929" s="29"/>
      <c r="Q929" s="29"/>
      <c r="R929" s="29"/>
      <c r="S929" s="29"/>
    </row>
    <row r="930" spans="1:19" customFormat="1" x14ac:dyDescent="0.25">
      <c r="A930" s="31">
        <f t="shared" si="45"/>
        <v>785</v>
      </c>
      <c r="B930" s="2" t="s">
        <v>805</v>
      </c>
      <c r="C930" s="31">
        <v>403</v>
      </c>
      <c r="D930" s="2" t="s">
        <v>782</v>
      </c>
      <c r="E930" s="18">
        <v>152.54237288135593</v>
      </c>
      <c r="F930" s="18">
        <v>27.457627118644066</v>
      </c>
      <c r="G930" s="18">
        <v>180</v>
      </c>
      <c r="H930" s="5" t="s">
        <v>583</v>
      </c>
      <c r="I930" s="56" t="s">
        <v>584</v>
      </c>
      <c r="J930" s="67"/>
      <c r="K930" s="29"/>
      <c r="L930" s="29"/>
      <c r="M930" s="29"/>
      <c r="N930" s="29"/>
      <c r="O930" s="29"/>
      <c r="P930" s="29"/>
      <c r="Q930" s="29"/>
      <c r="R930" s="29"/>
      <c r="S930" s="29"/>
    </row>
    <row r="931" spans="1:19" customFormat="1" x14ac:dyDescent="0.25">
      <c r="A931" s="31">
        <f t="shared" si="45"/>
        <v>786</v>
      </c>
      <c r="B931" s="2"/>
      <c r="C931" s="31">
        <v>403</v>
      </c>
      <c r="D931" s="2" t="s">
        <v>806</v>
      </c>
      <c r="E931" s="18">
        <v>101.69491525423729</v>
      </c>
      <c r="F931" s="18">
        <v>18.305084745762713</v>
      </c>
      <c r="G931" s="18">
        <v>120</v>
      </c>
      <c r="H931" s="5" t="s">
        <v>583</v>
      </c>
      <c r="I931" s="56" t="s">
        <v>584</v>
      </c>
      <c r="J931" s="67"/>
      <c r="K931" s="29"/>
      <c r="L931" s="29"/>
      <c r="M931" s="29"/>
      <c r="N931" s="29"/>
      <c r="O931" s="29"/>
      <c r="P931" s="29"/>
      <c r="Q931" s="29"/>
      <c r="R931" s="29"/>
      <c r="S931" s="29"/>
    </row>
    <row r="932" spans="1:19" customFormat="1" x14ac:dyDescent="0.25">
      <c r="A932" s="31">
        <f t="shared" si="45"/>
        <v>787</v>
      </c>
      <c r="B932" s="2"/>
      <c r="C932" s="31">
        <v>403</v>
      </c>
      <c r="D932" s="2" t="s">
        <v>807</v>
      </c>
      <c r="E932" s="18">
        <v>101.69491525423729</v>
      </c>
      <c r="F932" s="18">
        <v>18.305084745762713</v>
      </c>
      <c r="G932" s="18">
        <v>120</v>
      </c>
      <c r="H932" s="5" t="s">
        <v>583</v>
      </c>
      <c r="I932" s="56" t="s">
        <v>584</v>
      </c>
      <c r="J932" s="67"/>
      <c r="K932" s="29"/>
      <c r="L932" s="29"/>
      <c r="M932" s="29"/>
      <c r="N932" s="29"/>
      <c r="O932" s="29"/>
      <c r="P932" s="29"/>
      <c r="Q932" s="29"/>
      <c r="R932" s="29"/>
      <c r="S932" s="29"/>
    </row>
    <row r="933" spans="1:19" customFormat="1" ht="46.5" customHeight="1" x14ac:dyDescent="0.25">
      <c r="A933" s="107" t="s">
        <v>808</v>
      </c>
      <c r="B933" s="108"/>
      <c r="C933" s="108"/>
      <c r="D933" s="109"/>
      <c r="E933" s="15"/>
      <c r="F933" s="16"/>
      <c r="G933" s="16"/>
      <c r="H933" s="10"/>
      <c r="I933" s="54"/>
      <c r="J933" s="67"/>
      <c r="K933" s="29"/>
      <c r="L933" s="29"/>
      <c r="M933" s="29"/>
      <c r="N933" s="29"/>
      <c r="O933" s="29"/>
      <c r="P933" s="29"/>
      <c r="Q933" s="29"/>
      <c r="R933" s="29"/>
      <c r="S933" s="29"/>
    </row>
    <row r="934" spans="1:19" customFormat="1" x14ac:dyDescent="0.25">
      <c r="A934" s="31">
        <f>A932+1</f>
        <v>788</v>
      </c>
      <c r="B934" s="2"/>
      <c r="C934" s="31">
        <v>403</v>
      </c>
      <c r="D934" s="2" t="s">
        <v>697</v>
      </c>
      <c r="E934" s="18">
        <v>33.898305084745765</v>
      </c>
      <c r="F934" s="18">
        <v>6.101694915254237</v>
      </c>
      <c r="G934" s="18">
        <v>40</v>
      </c>
      <c r="H934" s="5" t="s">
        <v>583</v>
      </c>
      <c r="I934" s="56" t="s">
        <v>584</v>
      </c>
      <c r="J934" s="67"/>
      <c r="K934" s="29"/>
      <c r="L934" s="29"/>
      <c r="M934" s="29"/>
      <c r="N934" s="29"/>
      <c r="O934" s="29"/>
      <c r="P934" s="29"/>
      <c r="Q934" s="29"/>
      <c r="R934" s="29"/>
      <c r="S934" s="29"/>
    </row>
    <row r="935" spans="1:19" customFormat="1" x14ac:dyDescent="0.25">
      <c r="A935" s="31">
        <f t="shared" ref="A935:A941" si="46" xml:space="preserve"> A934+1</f>
        <v>789</v>
      </c>
      <c r="B935" s="2"/>
      <c r="C935" s="31">
        <v>403</v>
      </c>
      <c r="D935" s="2" t="s">
        <v>803</v>
      </c>
      <c r="E935" s="18">
        <v>33.898305084745765</v>
      </c>
      <c r="F935" s="18">
        <v>6.101694915254237</v>
      </c>
      <c r="G935" s="18">
        <v>40</v>
      </c>
      <c r="H935" s="5" t="s">
        <v>583</v>
      </c>
      <c r="I935" s="56" t="s">
        <v>584</v>
      </c>
      <c r="J935" s="67"/>
      <c r="K935" s="29"/>
      <c r="L935" s="29"/>
      <c r="M935" s="29"/>
      <c r="N935" s="29"/>
      <c r="O935" s="29"/>
      <c r="P935" s="29"/>
      <c r="Q935" s="29"/>
      <c r="R935" s="29"/>
      <c r="S935" s="29"/>
    </row>
    <row r="936" spans="1:19" customFormat="1" x14ac:dyDescent="0.25">
      <c r="A936" s="31">
        <f t="shared" si="46"/>
        <v>790</v>
      </c>
      <c r="B936" s="2"/>
      <c r="C936" s="31">
        <v>403</v>
      </c>
      <c r="D936" s="2" t="s">
        <v>779</v>
      </c>
      <c r="E936" s="18">
        <v>33.898305084745765</v>
      </c>
      <c r="F936" s="18">
        <v>6.101694915254237</v>
      </c>
      <c r="G936" s="18">
        <v>40</v>
      </c>
      <c r="H936" s="5" t="s">
        <v>583</v>
      </c>
      <c r="I936" s="56" t="s">
        <v>584</v>
      </c>
      <c r="J936" s="67"/>
      <c r="K936" s="29"/>
      <c r="L936" s="29"/>
      <c r="M936" s="29"/>
      <c r="N936" s="29"/>
      <c r="O936" s="29"/>
      <c r="P936" s="29"/>
      <c r="Q936" s="29"/>
      <c r="R936" s="29"/>
      <c r="S936" s="29"/>
    </row>
    <row r="937" spans="1:19" customFormat="1" x14ac:dyDescent="0.25">
      <c r="A937" s="31">
        <f t="shared" si="46"/>
        <v>791</v>
      </c>
      <c r="B937" s="2"/>
      <c r="C937" s="31">
        <v>403</v>
      </c>
      <c r="D937" s="2" t="s">
        <v>809</v>
      </c>
      <c r="E937" s="18">
        <v>76.271186440677965</v>
      </c>
      <c r="F937" s="18">
        <v>13.728813559322033</v>
      </c>
      <c r="G937" s="18">
        <v>90</v>
      </c>
      <c r="H937" s="5" t="s">
        <v>583</v>
      </c>
      <c r="I937" s="56" t="s">
        <v>584</v>
      </c>
      <c r="J937" s="67"/>
      <c r="K937" s="29"/>
      <c r="L937" s="29"/>
      <c r="M937" s="29"/>
      <c r="N937" s="29"/>
      <c r="O937" s="29"/>
      <c r="P937" s="29"/>
      <c r="Q937" s="29"/>
      <c r="R937" s="29"/>
      <c r="S937" s="29"/>
    </row>
    <row r="938" spans="1:19" customFormat="1" x14ac:dyDescent="0.25">
      <c r="A938" s="31">
        <f t="shared" si="46"/>
        <v>792</v>
      </c>
      <c r="B938" s="2"/>
      <c r="C938" s="31">
        <v>403</v>
      </c>
      <c r="D938" s="2" t="s">
        <v>810</v>
      </c>
      <c r="E938" s="18">
        <v>101.69491525423729</v>
      </c>
      <c r="F938" s="18">
        <v>18.305084745762713</v>
      </c>
      <c r="G938" s="18">
        <v>120</v>
      </c>
      <c r="H938" s="5" t="s">
        <v>583</v>
      </c>
      <c r="I938" s="56" t="s">
        <v>584</v>
      </c>
      <c r="J938" s="67"/>
      <c r="K938" s="29"/>
      <c r="L938" s="29"/>
      <c r="M938" s="29"/>
      <c r="N938" s="29"/>
      <c r="O938" s="29"/>
      <c r="P938" s="29"/>
      <c r="Q938" s="29"/>
      <c r="R938" s="29"/>
      <c r="S938" s="29"/>
    </row>
    <row r="939" spans="1:19" customFormat="1" x14ac:dyDescent="0.25">
      <c r="A939" s="31">
        <f t="shared" si="46"/>
        <v>793</v>
      </c>
      <c r="B939" s="2"/>
      <c r="C939" s="31">
        <v>403</v>
      </c>
      <c r="D939" s="2" t="s">
        <v>811</v>
      </c>
      <c r="E939" s="18">
        <v>1271.1864406779662</v>
      </c>
      <c r="F939" s="18">
        <v>228.81355932203388</v>
      </c>
      <c r="G939" s="18">
        <v>1500</v>
      </c>
      <c r="H939" s="5" t="s">
        <v>583</v>
      </c>
      <c r="I939" s="56" t="s">
        <v>635</v>
      </c>
      <c r="J939" s="67"/>
      <c r="K939" s="29"/>
      <c r="L939" s="29"/>
      <c r="M939" s="29"/>
      <c r="N939" s="29"/>
      <c r="O939" s="29"/>
      <c r="P939" s="29"/>
      <c r="Q939" s="29"/>
      <c r="R939" s="29"/>
      <c r="S939" s="29"/>
    </row>
    <row r="940" spans="1:19" customFormat="1" x14ac:dyDescent="0.25">
      <c r="A940" s="31">
        <f t="shared" si="46"/>
        <v>794</v>
      </c>
      <c r="B940" s="2"/>
      <c r="C940" s="31">
        <v>403</v>
      </c>
      <c r="D940" s="2" t="s">
        <v>679</v>
      </c>
      <c r="E940" s="18">
        <v>101.69491525423729</v>
      </c>
      <c r="F940" s="18">
        <v>18.305084745762713</v>
      </c>
      <c r="G940" s="18">
        <v>120</v>
      </c>
      <c r="H940" s="5" t="s">
        <v>583</v>
      </c>
      <c r="I940" s="56" t="s">
        <v>584</v>
      </c>
      <c r="J940" s="67"/>
      <c r="K940" s="29"/>
      <c r="L940" s="29"/>
      <c r="M940" s="29"/>
      <c r="N940" s="29"/>
      <c r="O940" s="29"/>
      <c r="P940" s="29"/>
      <c r="Q940" s="29"/>
      <c r="R940" s="29"/>
      <c r="S940" s="29"/>
    </row>
    <row r="941" spans="1:19" customFormat="1" x14ac:dyDescent="0.25">
      <c r="A941" s="31">
        <f t="shared" si="46"/>
        <v>795</v>
      </c>
      <c r="B941" s="2"/>
      <c r="C941" s="31">
        <v>403</v>
      </c>
      <c r="D941" s="2" t="s">
        <v>812</v>
      </c>
      <c r="E941" s="18">
        <v>127.11864406779661</v>
      </c>
      <c r="F941" s="18">
        <v>22.881355932203387</v>
      </c>
      <c r="G941" s="18">
        <v>150</v>
      </c>
      <c r="H941" s="5" t="s">
        <v>583</v>
      </c>
      <c r="I941" s="56" t="s">
        <v>584</v>
      </c>
      <c r="J941" s="67"/>
      <c r="K941" s="29"/>
      <c r="L941" s="29"/>
      <c r="M941" s="29"/>
      <c r="N941" s="29"/>
      <c r="O941" s="29"/>
      <c r="P941" s="29"/>
      <c r="Q941" s="29"/>
      <c r="R941" s="29"/>
      <c r="S941" s="29"/>
    </row>
    <row r="942" spans="1:19" customFormat="1" ht="30" customHeight="1" x14ac:dyDescent="0.25">
      <c r="A942" s="107" t="s">
        <v>813</v>
      </c>
      <c r="B942" s="108"/>
      <c r="C942" s="108"/>
      <c r="D942" s="109"/>
      <c r="E942" s="15"/>
      <c r="F942" s="16"/>
      <c r="G942" s="16"/>
      <c r="H942" s="10"/>
      <c r="I942" s="54"/>
      <c r="J942" s="67"/>
      <c r="K942" s="29"/>
      <c r="L942" s="29"/>
      <c r="M942" s="29"/>
      <c r="N942" s="29"/>
      <c r="O942" s="29"/>
      <c r="P942" s="29"/>
      <c r="Q942" s="29"/>
      <c r="R942" s="29"/>
      <c r="S942" s="29"/>
    </row>
    <row r="943" spans="1:19" customFormat="1" x14ac:dyDescent="0.25">
      <c r="A943" s="31">
        <f>A941+1</f>
        <v>796</v>
      </c>
      <c r="B943" s="2"/>
      <c r="C943" s="31">
        <v>403</v>
      </c>
      <c r="D943" s="2" t="s">
        <v>814</v>
      </c>
      <c r="E943" s="18">
        <v>33.898305084745765</v>
      </c>
      <c r="F943" s="18">
        <v>6.101694915254237</v>
      </c>
      <c r="G943" s="18">
        <v>40</v>
      </c>
      <c r="H943" s="5" t="s">
        <v>583</v>
      </c>
      <c r="I943" s="56" t="s">
        <v>584</v>
      </c>
      <c r="J943" s="67"/>
      <c r="K943" s="29"/>
      <c r="L943" s="29"/>
      <c r="M943" s="29"/>
      <c r="N943" s="29"/>
      <c r="O943" s="29"/>
      <c r="P943" s="29"/>
      <c r="Q943" s="29"/>
      <c r="R943" s="29"/>
      <c r="S943" s="29"/>
    </row>
    <row r="944" spans="1:19" customFormat="1" x14ac:dyDescent="0.25">
      <c r="A944" s="31">
        <f xml:space="preserve"> A943+1</f>
        <v>797</v>
      </c>
      <c r="B944" s="2"/>
      <c r="C944" s="31">
        <v>403</v>
      </c>
      <c r="D944" s="2" t="s">
        <v>815</v>
      </c>
      <c r="E944" s="18">
        <v>33.898305084745765</v>
      </c>
      <c r="F944" s="18">
        <v>6.101694915254237</v>
      </c>
      <c r="G944" s="18">
        <v>40</v>
      </c>
      <c r="H944" s="5" t="s">
        <v>583</v>
      </c>
      <c r="I944" s="56" t="s">
        <v>584</v>
      </c>
      <c r="J944" s="67"/>
      <c r="K944" s="29"/>
      <c r="L944" s="29"/>
      <c r="M944" s="29"/>
      <c r="N944" s="29"/>
      <c r="O944" s="29"/>
      <c r="P944" s="29"/>
      <c r="Q944" s="29"/>
      <c r="R944" s="29"/>
      <c r="S944" s="29"/>
    </row>
    <row r="945" spans="1:19" customFormat="1" x14ac:dyDescent="0.25">
      <c r="A945" s="31">
        <f xml:space="preserve"> A944+1</f>
        <v>798</v>
      </c>
      <c r="B945" s="2"/>
      <c r="C945" s="31">
        <v>403</v>
      </c>
      <c r="D945" s="2" t="s">
        <v>742</v>
      </c>
      <c r="E945" s="18">
        <v>152.54237288135593</v>
      </c>
      <c r="F945" s="18">
        <v>27.457627118644066</v>
      </c>
      <c r="G945" s="18">
        <v>180</v>
      </c>
      <c r="H945" s="5" t="s">
        <v>583</v>
      </c>
      <c r="I945" s="56" t="s">
        <v>584</v>
      </c>
      <c r="J945" s="67"/>
      <c r="K945" s="29"/>
      <c r="L945" s="29"/>
      <c r="M945" s="29"/>
      <c r="N945" s="29"/>
      <c r="O945" s="29"/>
      <c r="P945" s="29"/>
      <c r="Q945" s="29"/>
      <c r="R945" s="29"/>
      <c r="S945" s="29"/>
    </row>
    <row r="946" spans="1:19" customFormat="1" x14ac:dyDescent="0.25">
      <c r="A946" s="31">
        <f xml:space="preserve"> A945+1</f>
        <v>799</v>
      </c>
      <c r="B946" s="2"/>
      <c r="C946" s="31">
        <v>403</v>
      </c>
      <c r="D946" s="2" t="s">
        <v>816</v>
      </c>
      <c r="E946" s="18">
        <v>101.69491525423729</v>
      </c>
      <c r="F946" s="18">
        <v>18.305084745762713</v>
      </c>
      <c r="G946" s="18">
        <v>120</v>
      </c>
      <c r="H946" s="5" t="s">
        <v>583</v>
      </c>
      <c r="I946" s="56" t="s">
        <v>584</v>
      </c>
      <c r="J946" s="67"/>
      <c r="K946" s="29"/>
      <c r="L946" s="29"/>
      <c r="M946" s="29"/>
      <c r="N946" s="29"/>
      <c r="O946" s="29"/>
      <c r="P946" s="29"/>
      <c r="Q946" s="29"/>
      <c r="R946" s="29"/>
      <c r="S946" s="29"/>
    </row>
    <row r="947" spans="1:19" customFormat="1" ht="35.25" customHeight="1" x14ac:dyDescent="0.25">
      <c r="A947" s="107" t="s">
        <v>817</v>
      </c>
      <c r="B947" s="108"/>
      <c r="C947" s="108"/>
      <c r="D947" s="109"/>
      <c r="E947" s="15"/>
      <c r="F947" s="16"/>
      <c r="G947" s="16"/>
      <c r="H947" s="10"/>
      <c r="I947" s="54"/>
      <c r="J947" s="67"/>
      <c r="K947" s="29"/>
      <c r="L947" s="29"/>
      <c r="M947" s="29"/>
      <c r="N947" s="29"/>
      <c r="O947" s="29"/>
      <c r="P947" s="29"/>
      <c r="Q947" s="29"/>
      <c r="R947" s="29"/>
      <c r="S947" s="29"/>
    </row>
    <row r="948" spans="1:19" customFormat="1" ht="31.5" x14ac:dyDescent="0.25">
      <c r="A948" s="31">
        <f>A946+1</f>
        <v>800</v>
      </c>
      <c r="B948" s="2" t="s">
        <v>818</v>
      </c>
      <c r="C948" s="31">
        <v>403</v>
      </c>
      <c r="D948" s="2" t="s">
        <v>683</v>
      </c>
      <c r="E948" s="18">
        <v>33.898305084745765</v>
      </c>
      <c r="F948" s="18">
        <v>6.101694915254237</v>
      </c>
      <c r="G948" s="18">
        <v>40</v>
      </c>
      <c r="H948" s="5" t="s">
        <v>583</v>
      </c>
      <c r="I948" s="56" t="s">
        <v>584</v>
      </c>
      <c r="J948" s="67"/>
      <c r="K948" s="29"/>
      <c r="L948" s="29"/>
      <c r="M948" s="29"/>
      <c r="N948" s="29"/>
      <c r="O948" s="29"/>
      <c r="P948" s="29"/>
      <c r="Q948" s="29"/>
      <c r="R948" s="29"/>
      <c r="S948" s="29"/>
    </row>
    <row r="949" spans="1:19" customFormat="1" x14ac:dyDescent="0.25">
      <c r="A949" s="31">
        <f t="shared" ref="A949:A957" si="47" xml:space="preserve"> A948+1</f>
        <v>801</v>
      </c>
      <c r="B949" s="2"/>
      <c r="C949" s="31">
        <v>403</v>
      </c>
      <c r="D949" s="2" t="s">
        <v>819</v>
      </c>
      <c r="E949" s="18">
        <v>33.898305084745765</v>
      </c>
      <c r="F949" s="18">
        <v>6.101694915254237</v>
      </c>
      <c r="G949" s="18">
        <v>40</v>
      </c>
      <c r="H949" s="5" t="s">
        <v>583</v>
      </c>
      <c r="I949" s="56" t="s">
        <v>584</v>
      </c>
      <c r="J949" s="67"/>
      <c r="K949" s="29"/>
      <c r="L949" s="29"/>
      <c r="M949" s="29"/>
      <c r="N949" s="29"/>
      <c r="O949" s="29"/>
      <c r="P949" s="29"/>
      <c r="Q949" s="29"/>
      <c r="R949" s="29"/>
      <c r="S949" s="29"/>
    </row>
    <row r="950" spans="1:19" customFormat="1" x14ac:dyDescent="0.25">
      <c r="A950" s="31">
        <f t="shared" si="47"/>
        <v>802</v>
      </c>
      <c r="B950" s="2"/>
      <c r="C950" s="31">
        <v>403</v>
      </c>
      <c r="D950" s="2" t="s">
        <v>820</v>
      </c>
      <c r="E950" s="18">
        <v>33.898305084745765</v>
      </c>
      <c r="F950" s="18">
        <v>6.101694915254237</v>
      </c>
      <c r="G950" s="18">
        <v>40</v>
      </c>
      <c r="H950" s="5" t="s">
        <v>583</v>
      </c>
      <c r="I950" s="56" t="s">
        <v>584</v>
      </c>
      <c r="J950" s="67"/>
      <c r="K950" s="29"/>
      <c r="L950" s="29"/>
      <c r="M950" s="29"/>
      <c r="N950" s="29"/>
      <c r="O950" s="29"/>
      <c r="P950" s="29"/>
      <c r="Q950" s="29"/>
      <c r="R950" s="29"/>
      <c r="S950" s="29"/>
    </row>
    <row r="951" spans="1:19" customFormat="1" x14ac:dyDescent="0.25">
      <c r="A951" s="31">
        <f t="shared" si="47"/>
        <v>803</v>
      </c>
      <c r="B951" s="2"/>
      <c r="C951" s="31">
        <v>403</v>
      </c>
      <c r="D951" s="2" t="s">
        <v>821</v>
      </c>
      <c r="E951" s="18">
        <v>127.11864406779661</v>
      </c>
      <c r="F951" s="18">
        <v>22.881355932203387</v>
      </c>
      <c r="G951" s="18">
        <v>150</v>
      </c>
      <c r="H951" s="5" t="s">
        <v>583</v>
      </c>
      <c r="I951" s="56" t="s">
        <v>584</v>
      </c>
      <c r="J951" s="67"/>
      <c r="K951" s="29"/>
      <c r="L951" s="29"/>
      <c r="M951" s="29"/>
      <c r="N951" s="29"/>
      <c r="O951" s="29"/>
      <c r="P951" s="29"/>
      <c r="Q951" s="29"/>
      <c r="R951" s="29"/>
      <c r="S951" s="29"/>
    </row>
    <row r="952" spans="1:19" customFormat="1" x14ac:dyDescent="0.25">
      <c r="A952" s="31">
        <f t="shared" si="47"/>
        <v>804</v>
      </c>
      <c r="B952" s="2"/>
      <c r="C952" s="31">
        <v>403</v>
      </c>
      <c r="D952" s="2" t="s">
        <v>742</v>
      </c>
      <c r="E952" s="18">
        <v>152.54237288135593</v>
      </c>
      <c r="F952" s="18">
        <v>27.457627118644066</v>
      </c>
      <c r="G952" s="18">
        <v>180</v>
      </c>
      <c r="H952" s="5" t="s">
        <v>583</v>
      </c>
      <c r="I952" s="56" t="s">
        <v>584</v>
      </c>
      <c r="J952" s="67"/>
      <c r="K952" s="29"/>
      <c r="L952" s="29"/>
      <c r="M952" s="29"/>
      <c r="N952" s="29"/>
      <c r="O952" s="29"/>
      <c r="P952" s="29"/>
      <c r="Q952" s="29"/>
      <c r="R952" s="29"/>
      <c r="S952" s="29"/>
    </row>
    <row r="953" spans="1:19" customFormat="1" x14ac:dyDescent="0.25">
      <c r="A953" s="31">
        <f t="shared" si="47"/>
        <v>805</v>
      </c>
      <c r="B953" s="2"/>
      <c r="C953" s="31">
        <v>403</v>
      </c>
      <c r="D953" s="2" t="s">
        <v>822</v>
      </c>
      <c r="E953" s="18">
        <v>127.11864406779661</v>
      </c>
      <c r="F953" s="18">
        <v>22.881355932203387</v>
      </c>
      <c r="G953" s="18">
        <v>150</v>
      </c>
      <c r="H953" s="5" t="s">
        <v>583</v>
      </c>
      <c r="I953" s="56" t="s">
        <v>584</v>
      </c>
      <c r="J953" s="67"/>
      <c r="K953" s="29"/>
      <c r="L953" s="29"/>
      <c r="M953" s="29"/>
      <c r="N953" s="29"/>
      <c r="O953" s="29"/>
      <c r="P953" s="29"/>
      <c r="Q953" s="29"/>
      <c r="R953" s="29"/>
      <c r="S953" s="29"/>
    </row>
    <row r="954" spans="1:19" customFormat="1" x14ac:dyDescent="0.25">
      <c r="A954" s="31">
        <f t="shared" si="47"/>
        <v>806</v>
      </c>
      <c r="B954" s="2"/>
      <c r="C954" s="31">
        <v>403</v>
      </c>
      <c r="D954" s="2" t="s">
        <v>693</v>
      </c>
      <c r="E954" s="18">
        <v>101.69491525423729</v>
      </c>
      <c r="F954" s="18">
        <v>18.305084745762713</v>
      </c>
      <c r="G954" s="18">
        <v>120</v>
      </c>
      <c r="H954" s="5" t="s">
        <v>583</v>
      </c>
      <c r="I954" s="56" t="s">
        <v>584</v>
      </c>
      <c r="J954" s="67"/>
      <c r="K954" s="29"/>
      <c r="L954" s="29"/>
      <c r="M954" s="29"/>
      <c r="N954" s="29"/>
      <c r="O954" s="29"/>
      <c r="P954" s="29"/>
      <c r="Q954" s="29"/>
      <c r="R954" s="29"/>
      <c r="S954" s="29"/>
    </row>
    <row r="955" spans="1:19" customFormat="1" x14ac:dyDescent="0.25">
      <c r="A955" s="31">
        <f t="shared" si="47"/>
        <v>807</v>
      </c>
      <c r="B955" s="2"/>
      <c r="C955" s="31">
        <v>403</v>
      </c>
      <c r="D955" s="2" t="s">
        <v>823</v>
      </c>
      <c r="E955" s="18">
        <v>33.898305084745765</v>
      </c>
      <c r="F955" s="18">
        <v>6.101694915254237</v>
      </c>
      <c r="G955" s="18">
        <v>40</v>
      </c>
      <c r="H955" s="5" t="s">
        <v>583</v>
      </c>
      <c r="I955" s="56" t="s">
        <v>584</v>
      </c>
      <c r="J955" s="67"/>
      <c r="K955" s="29"/>
      <c r="L955" s="29"/>
      <c r="M955" s="29"/>
      <c r="N955" s="29"/>
      <c r="O955" s="29"/>
      <c r="P955" s="29"/>
      <c r="Q955" s="29"/>
      <c r="R955" s="29"/>
      <c r="S955" s="29"/>
    </row>
    <row r="956" spans="1:19" customFormat="1" x14ac:dyDescent="0.25">
      <c r="A956" s="31">
        <f t="shared" si="47"/>
        <v>808</v>
      </c>
      <c r="B956" s="2"/>
      <c r="C956" s="31">
        <v>403</v>
      </c>
      <c r="D956" s="2" t="s">
        <v>824</v>
      </c>
      <c r="E956" s="18">
        <v>33.898305084745765</v>
      </c>
      <c r="F956" s="18">
        <v>6.101694915254237</v>
      </c>
      <c r="G956" s="18">
        <v>40</v>
      </c>
      <c r="H956" s="5" t="s">
        <v>583</v>
      </c>
      <c r="I956" s="56" t="s">
        <v>584</v>
      </c>
      <c r="J956" s="67"/>
      <c r="K956" s="29"/>
      <c r="L956" s="29"/>
      <c r="M956" s="29"/>
      <c r="N956" s="29"/>
      <c r="O956" s="29"/>
      <c r="P956" s="29"/>
      <c r="Q956" s="29"/>
      <c r="R956" s="29"/>
      <c r="S956" s="29"/>
    </row>
    <row r="957" spans="1:19" customFormat="1" x14ac:dyDescent="0.25">
      <c r="A957" s="31">
        <f t="shared" si="47"/>
        <v>809</v>
      </c>
      <c r="B957" s="2"/>
      <c r="C957" s="31">
        <v>403</v>
      </c>
      <c r="D957" s="2" t="s">
        <v>825</v>
      </c>
      <c r="E957" s="18">
        <v>76.271186440677965</v>
      </c>
      <c r="F957" s="18">
        <v>13.728813559322033</v>
      </c>
      <c r="G957" s="18">
        <v>90</v>
      </c>
      <c r="H957" s="5" t="s">
        <v>583</v>
      </c>
      <c r="I957" s="56" t="s">
        <v>584</v>
      </c>
      <c r="J957" s="67"/>
      <c r="K957" s="29"/>
      <c r="L957" s="29"/>
      <c r="M957" s="29"/>
      <c r="N957" s="29"/>
      <c r="O957" s="29"/>
      <c r="P957" s="29"/>
      <c r="Q957" s="29"/>
      <c r="R957" s="29"/>
      <c r="S957" s="29"/>
    </row>
    <row r="958" spans="1:19" customFormat="1" x14ac:dyDescent="0.25">
      <c r="A958" s="107" t="s">
        <v>826</v>
      </c>
      <c r="B958" s="108"/>
      <c r="C958" s="108"/>
      <c r="D958" s="109"/>
      <c r="E958" s="15"/>
      <c r="F958" s="16"/>
      <c r="G958" s="16"/>
      <c r="H958" s="10"/>
      <c r="I958" s="54"/>
      <c r="J958" s="67"/>
      <c r="K958" s="29"/>
      <c r="L958" s="29"/>
      <c r="M958" s="29"/>
      <c r="N958" s="29"/>
      <c r="O958" s="29"/>
      <c r="P958" s="29"/>
      <c r="Q958" s="29"/>
      <c r="R958" s="29"/>
      <c r="S958" s="29"/>
    </row>
    <row r="959" spans="1:19" customFormat="1" ht="31.5" x14ac:dyDescent="0.25">
      <c r="A959" s="31">
        <f>A957+1</f>
        <v>810</v>
      </c>
      <c r="B959" s="2" t="s">
        <v>818</v>
      </c>
      <c r="C959" s="31">
        <v>403</v>
      </c>
      <c r="D959" s="2" t="s">
        <v>827</v>
      </c>
      <c r="E959" s="18">
        <v>33.898305084745765</v>
      </c>
      <c r="F959" s="18">
        <v>6.101694915254237</v>
      </c>
      <c r="G959" s="18">
        <v>40</v>
      </c>
      <c r="H959" s="5" t="s">
        <v>583</v>
      </c>
      <c r="I959" s="56" t="s">
        <v>584</v>
      </c>
      <c r="J959" s="67"/>
      <c r="K959" s="29"/>
      <c r="L959" s="29"/>
      <c r="M959" s="29"/>
      <c r="N959" s="29"/>
      <c r="O959" s="29"/>
      <c r="P959" s="29"/>
      <c r="Q959" s="29"/>
      <c r="R959" s="29"/>
      <c r="S959" s="29"/>
    </row>
    <row r="960" spans="1:19" customFormat="1" x14ac:dyDescent="0.25">
      <c r="A960" s="31">
        <f xml:space="preserve"> A959+1</f>
        <v>811</v>
      </c>
      <c r="B960" s="2"/>
      <c r="C960" s="31">
        <v>403</v>
      </c>
      <c r="D960" s="2" t="s">
        <v>828</v>
      </c>
      <c r="E960" s="18">
        <v>33.898305084745765</v>
      </c>
      <c r="F960" s="18">
        <v>6.101694915254237</v>
      </c>
      <c r="G960" s="18">
        <v>40</v>
      </c>
      <c r="H960" s="5" t="s">
        <v>583</v>
      </c>
      <c r="I960" s="56" t="s">
        <v>584</v>
      </c>
      <c r="J960" s="67"/>
      <c r="K960" s="29"/>
      <c r="L960" s="29"/>
      <c r="M960" s="29"/>
      <c r="N960" s="29"/>
      <c r="O960" s="29"/>
      <c r="P960" s="29"/>
      <c r="Q960" s="29"/>
      <c r="R960" s="29"/>
      <c r="S960" s="29"/>
    </row>
    <row r="961" spans="1:19" customFormat="1" x14ac:dyDescent="0.25">
      <c r="A961" s="31">
        <f xml:space="preserve"> A960+1</f>
        <v>812</v>
      </c>
      <c r="B961" s="2"/>
      <c r="C961" s="31">
        <v>403</v>
      </c>
      <c r="D961" s="2" t="s">
        <v>829</v>
      </c>
      <c r="E961" s="18">
        <v>127.11864406779661</v>
      </c>
      <c r="F961" s="18">
        <v>22.881355932203387</v>
      </c>
      <c r="G961" s="18">
        <v>150</v>
      </c>
      <c r="H961" s="5" t="s">
        <v>583</v>
      </c>
      <c r="I961" s="56" t="s">
        <v>584</v>
      </c>
      <c r="J961" s="67"/>
      <c r="K961" s="29"/>
      <c r="L961" s="29"/>
      <c r="M961" s="29"/>
      <c r="N961" s="29"/>
      <c r="O961" s="29"/>
      <c r="P961" s="29"/>
      <c r="Q961" s="29"/>
      <c r="R961" s="29"/>
      <c r="S961" s="29"/>
    </row>
    <row r="962" spans="1:19" customFormat="1" x14ac:dyDescent="0.25">
      <c r="A962" s="31">
        <f xml:space="preserve"> A961+1</f>
        <v>813</v>
      </c>
      <c r="B962" s="2"/>
      <c r="C962" s="31">
        <v>403</v>
      </c>
      <c r="D962" s="2" t="s">
        <v>742</v>
      </c>
      <c r="E962" s="18">
        <v>152.54237288135593</v>
      </c>
      <c r="F962" s="18">
        <v>27.457627118644066</v>
      </c>
      <c r="G962" s="18">
        <v>180</v>
      </c>
      <c r="H962" s="5" t="s">
        <v>583</v>
      </c>
      <c r="I962" s="56" t="s">
        <v>584</v>
      </c>
      <c r="J962" s="67"/>
      <c r="K962" s="29"/>
      <c r="L962" s="29"/>
      <c r="M962" s="29"/>
      <c r="N962" s="29"/>
      <c r="O962" s="29"/>
      <c r="P962" s="29"/>
      <c r="Q962" s="29"/>
      <c r="R962" s="29"/>
      <c r="S962" s="29"/>
    </row>
    <row r="963" spans="1:19" customFormat="1" x14ac:dyDescent="0.25">
      <c r="A963" s="107" t="s">
        <v>830</v>
      </c>
      <c r="B963" s="108"/>
      <c r="C963" s="108"/>
      <c r="D963" s="109"/>
      <c r="E963" s="18"/>
      <c r="F963" s="18"/>
      <c r="G963" s="18"/>
      <c r="H963" s="5"/>
      <c r="I963" s="56"/>
      <c r="J963" s="67"/>
      <c r="K963" s="29"/>
      <c r="L963" s="29"/>
      <c r="M963" s="29"/>
      <c r="N963" s="29"/>
      <c r="O963" s="29"/>
      <c r="P963" s="29"/>
      <c r="Q963" s="29"/>
      <c r="R963" s="29"/>
      <c r="S963" s="29"/>
    </row>
    <row r="964" spans="1:19" customFormat="1" x14ac:dyDescent="0.25">
      <c r="A964" s="31">
        <f>A962+1</f>
        <v>814</v>
      </c>
      <c r="B964" s="2" t="s">
        <v>831</v>
      </c>
      <c r="C964" s="31">
        <v>403</v>
      </c>
      <c r="D964" s="2" t="s">
        <v>683</v>
      </c>
      <c r="E964" s="18">
        <v>33.898305084745765</v>
      </c>
      <c r="F964" s="18">
        <v>6.101694915254237</v>
      </c>
      <c r="G964" s="18">
        <v>40</v>
      </c>
      <c r="H964" s="5" t="s">
        <v>583</v>
      </c>
      <c r="I964" s="56" t="s">
        <v>584</v>
      </c>
      <c r="J964" s="67"/>
      <c r="K964" s="29"/>
      <c r="L964" s="29"/>
      <c r="M964" s="29"/>
      <c r="N964" s="29"/>
      <c r="O964" s="29"/>
      <c r="P964" s="29"/>
      <c r="Q964" s="29"/>
      <c r="R964" s="29"/>
      <c r="S964" s="29"/>
    </row>
    <row r="965" spans="1:19" customFormat="1" x14ac:dyDescent="0.25">
      <c r="A965" s="31">
        <f t="shared" ref="A965:A974" si="48" xml:space="preserve"> A964+1</f>
        <v>815</v>
      </c>
      <c r="B965" s="2"/>
      <c r="C965" s="31">
        <v>403</v>
      </c>
      <c r="D965" s="2" t="s">
        <v>832</v>
      </c>
      <c r="E965" s="18">
        <v>33.898305084745765</v>
      </c>
      <c r="F965" s="18">
        <v>6.101694915254237</v>
      </c>
      <c r="G965" s="18">
        <v>40</v>
      </c>
      <c r="H965" s="5" t="s">
        <v>583</v>
      </c>
      <c r="I965" s="56" t="s">
        <v>584</v>
      </c>
      <c r="J965" s="67"/>
      <c r="K965" s="29"/>
      <c r="L965" s="29"/>
      <c r="M965" s="29"/>
      <c r="N965" s="29"/>
      <c r="O965" s="29"/>
      <c r="P965" s="29"/>
      <c r="Q965" s="29"/>
      <c r="R965" s="29"/>
      <c r="S965" s="29"/>
    </row>
    <row r="966" spans="1:19" customFormat="1" x14ac:dyDescent="0.25">
      <c r="A966" s="31">
        <f t="shared" si="48"/>
        <v>816</v>
      </c>
      <c r="B966" s="2"/>
      <c r="C966" s="31">
        <v>403</v>
      </c>
      <c r="D966" s="2" t="s">
        <v>687</v>
      </c>
      <c r="E966" s="18">
        <v>33.898305084745765</v>
      </c>
      <c r="F966" s="18">
        <v>6.101694915254237</v>
      </c>
      <c r="G966" s="18">
        <v>40</v>
      </c>
      <c r="H966" s="5" t="s">
        <v>583</v>
      </c>
      <c r="I966" s="56" t="s">
        <v>584</v>
      </c>
      <c r="J966" s="67"/>
      <c r="K966" s="29"/>
      <c r="L966" s="29"/>
      <c r="M966" s="29"/>
      <c r="N966" s="29"/>
      <c r="O966" s="29"/>
      <c r="P966" s="29"/>
      <c r="Q966" s="29"/>
      <c r="R966" s="29"/>
      <c r="S966" s="29"/>
    </row>
    <row r="967" spans="1:19" customFormat="1" x14ac:dyDescent="0.25">
      <c r="A967" s="31">
        <f t="shared" si="48"/>
        <v>817</v>
      </c>
      <c r="B967" s="2"/>
      <c r="C967" s="31">
        <v>403</v>
      </c>
      <c r="D967" s="2" t="s">
        <v>729</v>
      </c>
      <c r="E967" s="18">
        <v>127.11864406779661</v>
      </c>
      <c r="F967" s="18">
        <v>22.881355932203387</v>
      </c>
      <c r="G967" s="18">
        <v>150</v>
      </c>
      <c r="H967" s="5" t="s">
        <v>583</v>
      </c>
      <c r="I967" s="56" t="s">
        <v>584</v>
      </c>
      <c r="J967" s="67"/>
      <c r="K967" s="29"/>
      <c r="L967" s="29"/>
      <c r="M967" s="29"/>
      <c r="N967" s="29"/>
      <c r="O967" s="29"/>
      <c r="P967" s="29"/>
      <c r="Q967" s="29"/>
      <c r="R967" s="29"/>
      <c r="S967" s="29"/>
    </row>
    <row r="968" spans="1:19" customFormat="1" x14ac:dyDescent="0.25">
      <c r="A968" s="31">
        <f t="shared" si="48"/>
        <v>818</v>
      </c>
      <c r="B968" s="2"/>
      <c r="C968" s="31">
        <v>403</v>
      </c>
      <c r="D968" s="2" t="s">
        <v>833</v>
      </c>
      <c r="E968" s="18">
        <v>338.98305084745766</v>
      </c>
      <c r="F968" s="18">
        <v>61.016949152542367</v>
      </c>
      <c r="G968" s="18">
        <v>400</v>
      </c>
      <c r="H968" s="5" t="s">
        <v>583</v>
      </c>
      <c r="I968" s="56" t="s">
        <v>584</v>
      </c>
      <c r="J968" s="67"/>
      <c r="K968" s="29"/>
      <c r="L968" s="29"/>
      <c r="M968" s="29"/>
      <c r="N968" s="29"/>
      <c r="O968" s="29"/>
      <c r="P968" s="29"/>
      <c r="Q968" s="29"/>
      <c r="R968" s="29"/>
      <c r="S968" s="29"/>
    </row>
    <row r="969" spans="1:19" customFormat="1" x14ac:dyDescent="0.25">
      <c r="A969" s="31">
        <f t="shared" si="48"/>
        <v>819</v>
      </c>
      <c r="B969" s="2"/>
      <c r="C969" s="31">
        <v>403</v>
      </c>
      <c r="D969" s="2" t="s">
        <v>834</v>
      </c>
      <c r="E969" s="18">
        <v>101.69491525423729</v>
      </c>
      <c r="F969" s="18">
        <v>18.305084745762713</v>
      </c>
      <c r="G969" s="18">
        <v>120</v>
      </c>
      <c r="H969" s="5" t="s">
        <v>583</v>
      </c>
      <c r="I969" s="56" t="s">
        <v>584</v>
      </c>
      <c r="J969" s="67"/>
      <c r="K969" s="29"/>
      <c r="L969" s="29"/>
      <c r="M969" s="29"/>
      <c r="N969" s="29"/>
      <c r="O969" s="29"/>
      <c r="P969" s="29"/>
      <c r="Q969" s="29"/>
      <c r="R969" s="29"/>
      <c r="S969" s="29"/>
    </row>
    <row r="970" spans="1:19" customFormat="1" x14ac:dyDescent="0.25">
      <c r="A970" s="31">
        <f t="shared" si="48"/>
        <v>820</v>
      </c>
      <c r="B970" s="2"/>
      <c r="C970" s="31">
        <v>403</v>
      </c>
      <c r="D970" s="2" t="s">
        <v>835</v>
      </c>
      <c r="E970" s="18">
        <v>101.69491525423729</v>
      </c>
      <c r="F970" s="18">
        <v>18.305084745762713</v>
      </c>
      <c r="G970" s="18">
        <v>120</v>
      </c>
      <c r="H970" s="5" t="s">
        <v>583</v>
      </c>
      <c r="I970" s="56" t="s">
        <v>584</v>
      </c>
      <c r="J970" s="67"/>
      <c r="K970" s="29"/>
      <c r="L970" s="29"/>
      <c r="M970" s="29"/>
      <c r="N970" s="29"/>
      <c r="O970" s="29"/>
      <c r="P970" s="29"/>
      <c r="Q970" s="29"/>
      <c r="R970" s="29"/>
      <c r="S970" s="29"/>
    </row>
    <row r="971" spans="1:19" customFormat="1" x14ac:dyDescent="0.25">
      <c r="A971" s="31">
        <f t="shared" si="48"/>
        <v>821</v>
      </c>
      <c r="B971" s="2"/>
      <c r="C971" s="31">
        <v>403</v>
      </c>
      <c r="D971" s="2" t="s">
        <v>836</v>
      </c>
      <c r="E971" s="18">
        <v>33.898305084745765</v>
      </c>
      <c r="F971" s="18">
        <v>6.101694915254237</v>
      </c>
      <c r="G971" s="18">
        <v>40</v>
      </c>
      <c r="H971" s="5" t="s">
        <v>583</v>
      </c>
      <c r="I971" s="56" t="s">
        <v>584</v>
      </c>
      <c r="J971" s="67"/>
      <c r="K971" s="29"/>
      <c r="L971" s="29"/>
      <c r="M971" s="29"/>
      <c r="N971" s="29"/>
      <c r="O971" s="29"/>
      <c r="P971" s="29"/>
      <c r="Q971" s="29"/>
      <c r="R971" s="29"/>
      <c r="S971" s="29"/>
    </row>
    <row r="972" spans="1:19" customFormat="1" x14ac:dyDescent="0.25">
      <c r="A972" s="31">
        <f t="shared" si="48"/>
        <v>822</v>
      </c>
      <c r="B972" s="2"/>
      <c r="C972" s="31">
        <v>403</v>
      </c>
      <c r="D972" s="2" t="s">
        <v>837</v>
      </c>
      <c r="E972" s="18">
        <v>50.847457627118644</v>
      </c>
      <c r="F972" s="18">
        <v>9.1525423728813564</v>
      </c>
      <c r="G972" s="18">
        <v>60</v>
      </c>
      <c r="H972" s="5" t="s">
        <v>583</v>
      </c>
      <c r="I972" s="56" t="s">
        <v>584</v>
      </c>
      <c r="J972" s="67"/>
      <c r="K972" s="29"/>
      <c r="L972" s="29"/>
      <c r="M972" s="29"/>
      <c r="N972" s="29"/>
      <c r="O972" s="29"/>
      <c r="P972" s="29"/>
      <c r="Q972" s="29"/>
      <c r="R972" s="29"/>
      <c r="S972" s="29"/>
    </row>
    <row r="973" spans="1:19" customFormat="1" x14ac:dyDescent="0.25">
      <c r="A973" s="31">
        <f t="shared" si="48"/>
        <v>823</v>
      </c>
      <c r="B973" s="2"/>
      <c r="C973" s="31">
        <v>403</v>
      </c>
      <c r="D973" s="2" t="s">
        <v>838</v>
      </c>
      <c r="E973" s="18">
        <v>169.49152542372883</v>
      </c>
      <c r="F973" s="18">
        <v>30.508474576271183</v>
      </c>
      <c r="G973" s="18">
        <v>200</v>
      </c>
      <c r="H973" s="5" t="s">
        <v>583</v>
      </c>
      <c r="I973" s="56" t="s">
        <v>584</v>
      </c>
      <c r="J973" s="67"/>
      <c r="K973" s="29"/>
      <c r="L973" s="29"/>
      <c r="M973" s="29"/>
      <c r="N973" s="29"/>
      <c r="O973" s="29"/>
      <c r="P973" s="29"/>
      <c r="Q973" s="29"/>
      <c r="R973" s="29"/>
      <c r="S973" s="29"/>
    </row>
    <row r="974" spans="1:19" customFormat="1" x14ac:dyDescent="0.25">
      <c r="A974" s="31">
        <f t="shared" si="48"/>
        <v>824</v>
      </c>
      <c r="B974" s="2"/>
      <c r="C974" s="31">
        <v>403</v>
      </c>
      <c r="D974" s="2" t="s">
        <v>839</v>
      </c>
      <c r="E974" s="18">
        <v>76.271186440677965</v>
      </c>
      <c r="F974" s="18">
        <v>13.728813559322033</v>
      </c>
      <c r="G974" s="18">
        <v>90</v>
      </c>
      <c r="H974" s="5" t="s">
        <v>583</v>
      </c>
      <c r="I974" s="56" t="s">
        <v>584</v>
      </c>
      <c r="J974" s="67"/>
      <c r="K974" s="29"/>
      <c r="L974" s="29"/>
      <c r="M974" s="29"/>
      <c r="N974" s="29"/>
      <c r="O974" s="29"/>
      <c r="P974" s="29"/>
      <c r="Q974" s="29"/>
      <c r="R974" s="29"/>
      <c r="S974" s="29"/>
    </row>
    <row r="975" spans="1:19" customFormat="1" x14ac:dyDescent="0.25">
      <c r="A975" s="107" t="s">
        <v>840</v>
      </c>
      <c r="B975" s="108"/>
      <c r="C975" s="108"/>
      <c r="D975" s="109"/>
      <c r="E975" s="15"/>
      <c r="F975" s="16"/>
      <c r="G975" s="16"/>
      <c r="H975" s="10"/>
      <c r="I975" s="54"/>
      <c r="J975" s="67"/>
      <c r="K975" s="29"/>
      <c r="L975" s="29"/>
      <c r="M975" s="29"/>
      <c r="N975" s="29"/>
      <c r="O975" s="29"/>
      <c r="P975" s="29"/>
      <c r="Q975" s="29"/>
      <c r="R975" s="29"/>
      <c r="S975" s="29"/>
    </row>
    <row r="976" spans="1:19" customFormat="1" x14ac:dyDescent="0.25">
      <c r="A976" s="31">
        <f>A974+1</f>
        <v>825</v>
      </c>
      <c r="B976" s="2" t="s">
        <v>841</v>
      </c>
      <c r="C976" s="31">
        <v>403</v>
      </c>
      <c r="D976" s="2" t="s">
        <v>842</v>
      </c>
      <c r="E976" s="18">
        <v>33.898305084745765</v>
      </c>
      <c r="F976" s="18">
        <v>6.101694915254237</v>
      </c>
      <c r="G976" s="18">
        <v>40</v>
      </c>
      <c r="H976" s="5" t="s">
        <v>583</v>
      </c>
      <c r="I976" s="56" t="s">
        <v>584</v>
      </c>
      <c r="J976" s="67"/>
      <c r="K976" s="29"/>
      <c r="L976" s="29"/>
      <c r="M976" s="29"/>
      <c r="N976" s="29"/>
      <c r="O976" s="29"/>
      <c r="P976" s="29"/>
      <c r="Q976" s="29"/>
      <c r="R976" s="29"/>
      <c r="S976" s="29"/>
    </row>
    <row r="977" spans="1:19" customFormat="1" x14ac:dyDescent="0.25">
      <c r="A977" s="31">
        <f t="shared" ref="A977:A987" si="49" xml:space="preserve"> A976+1</f>
        <v>826</v>
      </c>
      <c r="B977" s="2"/>
      <c r="C977" s="31">
        <v>403</v>
      </c>
      <c r="D977" s="2" t="s">
        <v>843</v>
      </c>
      <c r="E977" s="18">
        <v>33.898305084745765</v>
      </c>
      <c r="F977" s="18">
        <v>6.101694915254237</v>
      </c>
      <c r="G977" s="18">
        <v>40</v>
      </c>
      <c r="H977" s="5" t="s">
        <v>583</v>
      </c>
      <c r="I977" s="56" t="s">
        <v>584</v>
      </c>
      <c r="J977" s="67"/>
      <c r="K977" s="29"/>
      <c r="L977" s="29"/>
      <c r="M977" s="29"/>
      <c r="N977" s="29"/>
      <c r="O977" s="29"/>
      <c r="P977" s="29"/>
      <c r="Q977" s="29"/>
      <c r="R977" s="29"/>
      <c r="S977" s="29"/>
    </row>
    <row r="978" spans="1:19" customFormat="1" x14ac:dyDescent="0.25">
      <c r="A978" s="31">
        <f t="shared" si="49"/>
        <v>827</v>
      </c>
      <c r="B978" s="2"/>
      <c r="C978" s="31">
        <v>403</v>
      </c>
      <c r="D978" s="2" t="s">
        <v>844</v>
      </c>
      <c r="E978" s="18">
        <v>33.898305084745765</v>
      </c>
      <c r="F978" s="18">
        <v>6.101694915254237</v>
      </c>
      <c r="G978" s="18">
        <v>40</v>
      </c>
      <c r="H978" s="5" t="s">
        <v>583</v>
      </c>
      <c r="I978" s="56" t="s">
        <v>584</v>
      </c>
      <c r="J978" s="67"/>
      <c r="K978" s="29"/>
      <c r="L978" s="29"/>
      <c r="M978" s="29"/>
      <c r="N978" s="29"/>
      <c r="O978" s="29"/>
      <c r="P978" s="29"/>
      <c r="Q978" s="29"/>
      <c r="R978" s="29"/>
      <c r="S978" s="29"/>
    </row>
    <row r="979" spans="1:19" customFormat="1" x14ac:dyDescent="0.25">
      <c r="A979" s="31">
        <f t="shared" si="49"/>
        <v>828</v>
      </c>
      <c r="B979" s="2"/>
      <c r="C979" s="31">
        <v>403</v>
      </c>
      <c r="D979" s="2" t="s">
        <v>845</v>
      </c>
      <c r="E979" s="18">
        <v>76.271186440677965</v>
      </c>
      <c r="F979" s="18">
        <v>13.728813559322033</v>
      </c>
      <c r="G979" s="18">
        <v>90</v>
      </c>
      <c r="H979" s="5" t="s">
        <v>583</v>
      </c>
      <c r="I979" s="56" t="s">
        <v>584</v>
      </c>
      <c r="J979" s="67"/>
      <c r="K979" s="29"/>
      <c r="L979" s="29"/>
      <c r="M979" s="29"/>
      <c r="N979" s="29"/>
      <c r="O979" s="29"/>
      <c r="P979" s="29"/>
      <c r="Q979" s="29"/>
      <c r="R979" s="29"/>
      <c r="S979" s="29"/>
    </row>
    <row r="980" spans="1:19" customFormat="1" x14ac:dyDescent="0.25">
      <c r="A980" s="31">
        <f t="shared" si="49"/>
        <v>829</v>
      </c>
      <c r="B980" s="2"/>
      <c r="C980" s="31">
        <v>403</v>
      </c>
      <c r="D980" s="2" t="s">
        <v>846</v>
      </c>
      <c r="E980" s="18">
        <v>101.69491525423729</v>
      </c>
      <c r="F980" s="18">
        <v>18.305084745762713</v>
      </c>
      <c r="G980" s="18">
        <v>120</v>
      </c>
      <c r="H980" s="5" t="s">
        <v>583</v>
      </c>
      <c r="I980" s="56" t="s">
        <v>584</v>
      </c>
      <c r="J980" s="67"/>
      <c r="K980" s="29"/>
      <c r="L980" s="29"/>
      <c r="M980" s="29"/>
      <c r="N980" s="29"/>
      <c r="O980" s="29"/>
      <c r="P980" s="29"/>
      <c r="Q980" s="29"/>
      <c r="R980" s="29"/>
      <c r="S980" s="29"/>
    </row>
    <row r="981" spans="1:19" customFormat="1" x14ac:dyDescent="0.25">
      <c r="A981" s="31">
        <f t="shared" si="49"/>
        <v>830</v>
      </c>
      <c r="B981" s="2"/>
      <c r="C981" s="31">
        <v>403</v>
      </c>
      <c r="D981" s="2" t="s">
        <v>847</v>
      </c>
      <c r="E981" s="18">
        <v>152.54237288135593</v>
      </c>
      <c r="F981" s="18">
        <v>27.457627118644066</v>
      </c>
      <c r="G981" s="18">
        <v>180</v>
      </c>
      <c r="H981" s="5" t="s">
        <v>583</v>
      </c>
      <c r="I981" s="56" t="s">
        <v>584</v>
      </c>
      <c r="J981" s="67"/>
      <c r="K981" s="29"/>
      <c r="L981" s="29"/>
      <c r="M981" s="29"/>
      <c r="N981" s="29"/>
      <c r="O981" s="29"/>
      <c r="P981" s="29"/>
      <c r="Q981" s="29"/>
      <c r="R981" s="29"/>
      <c r="S981" s="29"/>
    </row>
    <row r="982" spans="1:19" customFormat="1" x14ac:dyDescent="0.25">
      <c r="A982" s="31">
        <f t="shared" si="49"/>
        <v>831</v>
      </c>
      <c r="B982" s="2"/>
      <c r="C982" s="31">
        <v>403</v>
      </c>
      <c r="D982" s="2" t="s">
        <v>848</v>
      </c>
      <c r="E982" s="18">
        <v>50.847457627118644</v>
      </c>
      <c r="F982" s="18">
        <v>9.1525423728813564</v>
      </c>
      <c r="G982" s="18">
        <v>60</v>
      </c>
      <c r="H982" s="5" t="s">
        <v>583</v>
      </c>
      <c r="I982" s="56" t="s">
        <v>584</v>
      </c>
      <c r="J982" s="67"/>
      <c r="K982" s="29"/>
      <c r="L982" s="29"/>
      <c r="M982" s="29"/>
      <c r="N982" s="29"/>
      <c r="O982" s="29"/>
      <c r="P982" s="29"/>
      <c r="Q982" s="29"/>
      <c r="R982" s="29"/>
      <c r="S982" s="29"/>
    </row>
    <row r="983" spans="1:19" customFormat="1" x14ac:dyDescent="0.25">
      <c r="A983" s="31">
        <f t="shared" si="49"/>
        <v>832</v>
      </c>
      <c r="B983" s="2"/>
      <c r="C983" s="31">
        <v>403</v>
      </c>
      <c r="D983" s="2" t="s">
        <v>849</v>
      </c>
      <c r="E983" s="18">
        <v>254.23728813559322</v>
      </c>
      <c r="F983" s="18">
        <v>45.762711864406775</v>
      </c>
      <c r="G983" s="18">
        <v>300</v>
      </c>
      <c r="H983" s="5" t="s">
        <v>583</v>
      </c>
      <c r="I983" s="56" t="s">
        <v>584</v>
      </c>
      <c r="J983" s="67"/>
      <c r="K983" s="29"/>
      <c r="L983" s="29"/>
      <c r="M983" s="29"/>
      <c r="N983" s="29"/>
      <c r="O983" s="29"/>
      <c r="P983" s="29"/>
      <c r="Q983" s="29"/>
      <c r="R983" s="29"/>
      <c r="S983" s="29"/>
    </row>
    <row r="984" spans="1:19" customFormat="1" x14ac:dyDescent="0.25">
      <c r="A984" s="31">
        <f t="shared" si="49"/>
        <v>833</v>
      </c>
      <c r="B984" s="2"/>
      <c r="C984" s="31">
        <v>403</v>
      </c>
      <c r="D984" s="2" t="s">
        <v>850</v>
      </c>
      <c r="E984" s="18">
        <v>63.559322033898304</v>
      </c>
      <c r="F984" s="18">
        <v>11.440677966101694</v>
      </c>
      <c r="G984" s="18">
        <v>75</v>
      </c>
      <c r="H984" s="5" t="s">
        <v>583</v>
      </c>
      <c r="I984" s="56" t="s">
        <v>584</v>
      </c>
      <c r="J984" s="67"/>
      <c r="K984" s="29"/>
      <c r="L984" s="29"/>
      <c r="M984" s="29"/>
      <c r="N984" s="29"/>
      <c r="O984" s="29"/>
      <c r="P984" s="29"/>
      <c r="Q984" s="29"/>
      <c r="R984" s="29"/>
      <c r="S984" s="29"/>
    </row>
    <row r="985" spans="1:19" customFormat="1" x14ac:dyDescent="0.25">
      <c r="A985" s="31">
        <f t="shared" si="49"/>
        <v>834</v>
      </c>
      <c r="B985" s="2"/>
      <c r="C985" s="31">
        <v>403</v>
      </c>
      <c r="D985" s="2" t="s">
        <v>851</v>
      </c>
      <c r="E985" s="18">
        <v>127.11864406779661</v>
      </c>
      <c r="F985" s="18">
        <v>22.881355932203387</v>
      </c>
      <c r="G985" s="18">
        <v>150</v>
      </c>
      <c r="H985" s="5" t="s">
        <v>583</v>
      </c>
      <c r="I985" s="56" t="s">
        <v>584</v>
      </c>
      <c r="J985" s="67"/>
      <c r="K985" s="29"/>
      <c r="L985" s="29"/>
      <c r="M985" s="29"/>
      <c r="N985" s="29"/>
      <c r="O985" s="29"/>
      <c r="P985" s="29"/>
      <c r="Q985" s="29"/>
      <c r="R985" s="29"/>
      <c r="S985" s="29"/>
    </row>
    <row r="986" spans="1:19" customFormat="1" x14ac:dyDescent="0.25">
      <c r="A986" s="31">
        <f t="shared" si="49"/>
        <v>835</v>
      </c>
      <c r="B986" s="2"/>
      <c r="C986" s="31">
        <v>403</v>
      </c>
      <c r="D986" s="2" t="s">
        <v>852</v>
      </c>
      <c r="E986" s="18">
        <v>152.54237288135593</v>
      </c>
      <c r="F986" s="18">
        <v>27.457627118644066</v>
      </c>
      <c r="G986" s="18">
        <v>180</v>
      </c>
      <c r="H986" s="5" t="s">
        <v>583</v>
      </c>
      <c r="I986" s="56" t="s">
        <v>584</v>
      </c>
      <c r="J986" s="67"/>
      <c r="K986" s="29"/>
      <c r="L986" s="29"/>
      <c r="M986" s="29"/>
      <c r="N986" s="29"/>
      <c r="O986" s="29"/>
      <c r="P986" s="29"/>
      <c r="Q986" s="29"/>
      <c r="R986" s="29"/>
      <c r="S986" s="29"/>
    </row>
    <row r="987" spans="1:19" customFormat="1" x14ac:dyDescent="0.25">
      <c r="A987" s="31">
        <f t="shared" si="49"/>
        <v>836</v>
      </c>
      <c r="B987" s="2"/>
      <c r="C987" s="31">
        <v>403</v>
      </c>
      <c r="D987" s="2" t="s">
        <v>853</v>
      </c>
      <c r="E987" s="15">
        <v>254.23728813559322</v>
      </c>
      <c r="F987" s="16">
        <v>45.762711864406775</v>
      </c>
      <c r="G987" s="16">
        <v>300</v>
      </c>
      <c r="H987" s="10" t="s">
        <v>583</v>
      </c>
      <c r="I987" s="54" t="s">
        <v>584</v>
      </c>
      <c r="J987" s="67"/>
      <c r="K987" s="29"/>
      <c r="L987" s="29"/>
      <c r="M987" s="29"/>
      <c r="N987" s="29"/>
      <c r="O987" s="29"/>
      <c r="P987" s="29"/>
      <c r="Q987" s="29"/>
      <c r="R987" s="29"/>
      <c r="S987" s="29"/>
    </row>
    <row r="988" spans="1:19" customFormat="1" x14ac:dyDescent="0.25">
      <c r="A988" s="107" t="s">
        <v>854</v>
      </c>
      <c r="B988" s="108"/>
      <c r="C988" s="108"/>
      <c r="D988" s="109"/>
      <c r="E988" s="15"/>
      <c r="F988" s="16"/>
      <c r="G988" s="16"/>
      <c r="H988" s="10"/>
      <c r="I988" s="54"/>
      <c r="J988" s="67"/>
      <c r="K988" s="29"/>
      <c r="L988" s="29"/>
      <c r="M988" s="29"/>
      <c r="N988" s="29"/>
      <c r="O988" s="29"/>
      <c r="P988" s="29"/>
      <c r="Q988" s="29"/>
      <c r="R988" s="29"/>
      <c r="S988" s="29"/>
    </row>
    <row r="989" spans="1:19" customFormat="1" x14ac:dyDescent="0.25">
      <c r="A989" s="31">
        <f>A987+1</f>
        <v>837</v>
      </c>
      <c r="B989" s="2" t="s">
        <v>855</v>
      </c>
      <c r="C989" s="31">
        <v>403</v>
      </c>
      <c r="D989" s="2" t="s">
        <v>856</v>
      </c>
      <c r="E989" s="18">
        <v>635.59322033898309</v>
      </c>
      <c r="F989" s="18">
        <v>114.40677966101694</v>
      </c>
      <c r="G989" s="18">
        <v>750</v>
      </c>
      <c r="H989" s="5" t="s">
        <v>583</v>
      </c>
      <c r="I989" s="56" t="s">
        <v>635</v>
      </c>
      <c r="J989" s="67"/>
      <c r="K989" s="29"/>
      <c r="L989" s="29"/>
      <c r="M989" s="29"/>
      <c r="N989" s="29"/>
      <c r="O989" s="29"/>
      <c r="P989" s="29"/>
      <c r="Q989" s="29"/>
      <c r="R989" s="29"/>
      <c r="S989" s="29"/>
    </row>
    <row r="990" spans="1:19" customFormat="1" x14ac:dyDescent="0.25">
      <c r="A990" s="31">
        <f xml:space="preserve"> A989+1</f>
        <v>838</v>
      </c>
      <c r="B990" s="2" t="s">
        <v>857</v>
      </c>
      <c r="C990" s="31">
        <v>403</v>
      </c>
      <c r="D990" s="2" t="s">
        <v>858</v>
      </c>
      <c r="E990" s="18">
        <v>211.86440677966101</v>
      </c>
      <c r="F990" s="18">
        <v>38.135593220338983</v>
      </c>
      <c r="G990" s="18">
        <v>250</v>
      </c>
      <c r="H990" s="5" t="s">
        <v>583</v>
      </c>
      <c r="I990" s="56" t="s">
        <v>635</v>
      </c>
      <c r="J990" s="67"/>
      <c r="K990" s="29"/>
      <c r="L990" s="29"/>
      <c r="M990" s="29"/>
      <c r="N990" s="29"/>
      <c r="O990" s="29"/>
      <c r="P990" s="29"/>
      <c r="Q990" s="29"/>
      <c r="R990" s="29"/>
      <c r="S990" s="29"/>
    </row>
    <row r="991" spans="1:19" customFormat="1" x14ac:dyDescent="0.25">
      <c r="A991" s="31">
        <f xml:space="preserve"> A990+1</f>
        <v>839</v>
      </c>
      <c r="B991" s="2" t="s">
        <v>855</v>
      </c>
      <c r="C991" s="31">
        <v>403</v>
      </c>
      <c r="D991" s="2" t="s">
        <v>859</v>
      </c>
      <c r="E991" s="18">
        <v>211.86440677966101</v>
      </c>
      <c r="F991" s="18">
        <v>38.135593220338983</v>
      </c>
      <c r="G991" s="18">
        <v>250</v>
      </c>
      <c r="H991" s="5" t="s">
        <v>583</v>
      </c>
      <c r="I991" s="56" t="s">
        <v>635</v>
      </c>
      <c r="J991" s="67"/>
      <c r="K991" s="29"/>
      <c r="L991" s="29"/>
      <c r="M991" s="29"/>
      <c r="N991" s="29"/>
      <c r="O991" s="29"/>
      <c r="P991" s="29"/>
      <c r="Q991" s="29"/>
      <c r="R991" s="29"/>
      <c r="S991" s="29"/>
    </row>
    <row r="992" spans="1:19" customFormat="1" x14ac:dyDescent="0.25">
      <c r="A992" s="31">
        <f xml:space="preserve"> A991+1</f>
        <v>840</v>
      </c>
      <c r="B992" s="2" t="s">
        <v>855</v>
      </c>
      <c r="C992" s="31">
        <v>403</v>
      </c>
      <c r="D992" s="2" t="s">
        <v>860</v>
      </c>
      <c r="E992" s="18">
        <v>211.86440677966101</v>
      </c>
      <c r="F992" s="18">
        <v>38.135593220338983</v>
      </c>
      <c r="G992" s="18">
        <v>250</v>
      </c>
      <c r="H992" s="5" t="s">
        <v>583</v>
      </c>
      <c r="I992" s="56" t="s">
        <v>635</v>
      </c>
      <c r="J992" s="67"/>
      <c r="K992" s="29"/>
      <c r="L992" s="29"/>
      <c r="M992" s="29"/>
      <c r="N992" s="29"/>
      <c r="O992" s="29"/>
      <c r="P992" s="29"/>
      <c r="Q992" s="29"/>
      <c r="R992" s="29"/>
      <c r="S992" s="29"/>
    </row>
    <row r="993" spans="1:19" customFormat="1" x14ac:dyDescent="0.25">
      <c r="A993" s="31">
        <f xml:space="preserve"> A992+1</f>
        <v>841</v>
      </c>
      <c r="B993" s="2"/>
      <c r="C993" s="31">
        <v>403</v>
      </c>
      <c r="D993" s="2" t="s">
        <v>861</v>
      </c>
      <c r="E993" s="18">
        <v>254.23728813559322</v>
      </c>
      <c r="F993" s="18">
        <v>45.762711864406775</v>
      </c>
      <c r="G993" s="18">
        <v>300</v>
      </c>
      <c r="H993" s="5" t="s">
        <v>583</v>
      </c>
      <c r="I993" s="56" t="s">
        <v>635</v>
      </c>
      <c r="J993" s="67"/>
      <c r="K993" s="29"/>
      <c r="L993" s="29"/>
      <c r="M993" s="29"/>
      <c r="N993" s="29"/>
      <c r="O993" s="29"/>
      <c r="P993" s="29"/>
      <c r="Q993" s="29"/>
      <c r="R993" s="29"/>
      <c r="S993" s="29"/>
    </row>
    <row r="994" spans="1:19" customFormat="1" x14ac:dyDescent="0.25">
      <c r="A994" s="31">
        <f xml:space="preserve"> A993+1</f>
        <v>842</v>
      </c>
      <c r="B994" s="2"/>
      <c r="C994" s="31">
        <v>403</v>
      </c>
      <c r="D994" s="2" t="s">
        <v>862</v>
      </c>
      <c r="E994" s="18">
        <v>127.11864406779661</v>
      </c>
      <c r="F994" s="18">
        <v>22.881355932203387</v>
      </c>
      <c r="G994" s="18">
        <v>150</v>
      </c>
      <c r="H994" s="5" t="s">
        <v>583</v>
      </c>
      <c r="I994" s="56" t="s">
        <v>635</v>
      </c>
      <c r="J994" s="67"/>
      <c r="K994" s="29"/>
      <c r="L994" s="29"/>
      <c r="M994" s="29"/>
      <c r="N994" s="29"/>
      <c r="O994" s="29"/>
      <c r="P994" s="29"/>
      <c r="Q994" s="29"/>
      <c r="R994" s="29"/>
      <c r="S994" s="29"/>
    </row>
    <row r="995" spans="1:19" customFormat="1" ht="30.75" customHeight="1" x14ac:dyDescent="0.25">
      <c r="A995" s="107" t="s">
        <v>863</v>
      </c>
      <c r="B995" s="108"/>
      <c r="C995" s="108"/>
      <c r="D995" s="109"/>
      <c r="E995" s="15"/>
      <c r="F995" s="16"/>
      <c r="G995" s="16"/>
      <c r="H995" s="10"/>
      <c r="I995" s="54"/>
      <c r="J995" s="67"/>
      <c r="K995" s="29"/>
      <c r="L995" s="29"/>
      <c r="M995" s="29"/>
      <c r="N995" s="29"/>
      <c r="O995" s="29"/>
      <c r="P995" s="29"/>
      <c r="Q995" s="29"/>
      <c r="R995" s="29"/>
      <c r="S995" s="29"/>
    </row>
    <row r="996" spans="1:19" customFormat="1" x14ac:dyDescent="0.25">
      <c r="A996" s="31">
        <f>A994+1</f>
        <v>843</v>
      </c>
      <c r="B996" s="2" t="s">
        <v>864</v>
      </c>
      <c r="C996" s="31">
        <v>403</v>
      </c>
      <c r="D996" s="2" t="s">
        <v>865</v>
      </c>
      <c r="E996" s="18">
        <v>33.898305084745765</v>
      </c>
      <c r="F996" s="18">
        <v>6.101694915254237</v>
      </c>
      <c r="G996" s="18">
        <v>40</v>
      </c>
      <c r="H996" s="5" t="s">
        <v>583</v>
      </c>
      <c r="I996" s="56" t="s">
        <v>584</v>
      </c>
      <c r="J996" s="67"/>
      <c r="K996" s="29"/>
      <c r="L996" s="29"/>
      <c r="M996" s="29"/>
      <c r="N996" s="29"/>
      <c r="O996" s="29"/>
      <c r="P996" s="29"/>
      <c r="Q996" s="29"/>
      <c r="R996" s="29"/>
      <c r="S996" s="29"/>
    </row>
    <row r="997" spans="1:19" customFormat="1" x14ac:dyDescent="0.25">
      <c r="A997" s="31">
        <f t="shared" ref="A997:A1002" si="50" xml:space="preserve"> A996+1</f>
        <v>844</v>
      </c>
      <c r="B997" s="2"/>
      <c r="C997" s="31">
        <v>403</v>
      </c>
      <c r="D997" s="2" t="s">
        <v>683</v>
      </c>
      <c r="E997" s="18">
        <v>33.898305084745765</v>
      </c>
      <c r="F997" s="18">
        <v>6.101694915254237</v>
      </c>
      <c r="G997" s="18">
        <v>40</v>
      </c>
      <c r="H997" s="5" t="s">
        <v>583</v>
      </c>
      <c r="I997" s="56" t="s">
        <v>584</v>
      </c>
      <c r="J997" s="67"/>
      <c r="K997" s="29"/>
      <c r="L997" s="29"/>
      <c r="M997" s="29"/>
      <c r="N997" s="29"/>
      <c r="O997" s="29"/>
      <c r="P997" s="29"/>
      <c r="Q997" s="29"/>
      <c r="R997" s="29"/>
      <c r="S997" s="29"/>
    </row>
    <row r="998" spans="1:19" customFormat="1" x14ac:dyDescent="0.25">
      <c r="A998" s="31">
        <f t="shared" si="50"/>
        <v>845</v>
      </c>
      <c r="B998" s="2"/>
      <c r="C998" s="31">
        <v>403</v>
      </c>
      <c r="D998" s="2" t="s">
        <v>866</v>
      </c>
      <c r="E998" s="18">
        <v>76.271186440677965</v>
      </c>
      <c r="F998" s="18">
        <v>13.728813559322033</v>
      </c>
      <c r="G998" s="18">
        <v>90</v>
      </c>
      <c r="H998" s="5" t="s">
        <v>583</v>
      </c>
      <c r="I998" s="56" t="s">
        <v>584</v>
      </c>
      <c r="J998" s="67"/>
      <c r="K998" s="29"/>
      <c r="L998" s="29"/>
      <c r="M998" s="29"/>
      <c r="N998" s="29"/>
      <c r="O998" s="29"/>
      <c r="P998" s="29"/>
      <c r="Q998" s="29"/>
      <c r="R998" s="29"/>
      <c r="S998" s="29"/>
    </row>
    <row r="999" spans="1:19" customFormat="1" x14ac:dyDescent="0.25">
      <c r="A999" s="31">
        <f t="shared" si="50"/>
        <v>846</v>
      </c>
      <c r="B999" s="2"/>
      <c r="C999" s="31">
        <v>403</v>
      </c>
      <c r="D999" s="2" t="s">
        <v>867</v>
      </c>
      <c r="E999" s="18">
        <v>127.11864406779661</v>
      </c>
      <c r="F999" s="18">
        <v>22.881355932203387</v>
      </c>
      <c r="G999" s="18">
        <v>150</v>
      </c>
      <c r="H999" s="5" t="s">
        <v>583</v>
      </c>
      <c r="I999" s="56" t="s">
        <v>584</v>
      </c>
      <c r="J999" s="67"/>
      <c r="K999" s="29"/>
      <c r="L999" s="29"/>
      <c r="M999" s="29"/>
      <c r="N999" s="29"/>
      <c r="O999" s="29"/>
      <c r="P999" s="29"/>
      <c r="Q999" s="29"/>
      <c r="R999" s="29"/>
      <c r="S999" s="29"/>
    </row>
    <row r="1000" spans="1:19" customFormat="1" x14ac:dyDescent="0.25">
      <c r="A1000" s="31">
        <f t="shared" si="50"/>
        <v>847</v>
      </c>
      <c r="B1000" s="2"/>
      <c r="C1000" s="31">
        <v>403</v>
      </c>
      <c r="D1000" s="2" t="s">
        <v>868</v>
      </c>
      <c r="E1000" s="18">
        <v>127.11864406779661</v>
      </c>
      <c r="F1000" s="18">
        <v>22.881355932203387</v>
      </c>
      <c r="G1000" s="18">
        <v>150</v>
      </c>
      <c r="H1000" s="5" t="s">
        <v>583</v>
      </c>
      <c r="I1000" s="56" t="s">
        <v>584</v>
      </c>
      <c r="J1000" s="67"/>
      <c r="K1000" s="29"/>
      <c r="L1000" s="29"/>
      <c r="M1000" s="29"/>
      <c r="N1000" s="29"/>
      <c r="O1000" s="29"/>
      <c r="P1000" s="29"/>
      <c r="Q1000" s="29"/>
      <c r="R1000" s="29"/>
      <c r="S1000" s="29"/>
    </row>
    <row r="1001" spans="1:19" customFormat="1" x14ac:dyDescent="0.25">
      <c r="A1001" s="31">
        <f t="shared" si="50"/>
        <v>848</v>
      </c>
      <c r="B1001" s="2"/>
      <c r="C1001" s="31">
        <v>403</v>
      </c>
      <c r="D1001" s="2" t="s">
        <v>869</v>
      </c>
      <c r="E1001" s="18">
        <v>76.271186440677965</v>
      </c>
      <c r="F1001" s="18">
        <v>13.728813559322033</v>
      </c>
      <c r="G1001" s="18">
        <v>90</v>
      </c>
      <c r="H1001" s="5" t="s">
        <v>583</v>
      </c>
      <c r="I1001" s="56" t="s">
        <v>584</v>
      </c>
      <c r="J1001" s="67"/>
      <c r="K1001" s="29"/>
      <c r="L1001" s="29"/>
      <c r="M1001" s="29"/>
      <c r="N1001" s="29"/>
      <c r="O1001" s="29"/>
      <c r="P1001" s="29"/>
      <c r="Q1001" s="29"/>
      <c r="R1001" s="29"/>
      <c r="S1001" s="29"/>
    </row>
    <row r="1002" spans="1:19" customFormat="1" x14ac:dyDescent="0.25">
      <c r="A1002" s="31">
        <f t="shared" si="50"/>
        <v>849</v>
      </c>
      <c r="B1002" s="2" t="s">
        <v>870</v>
      </c>
      <c r="C1002" s="31">
        <v>403</v>
      </c>
      <c r="D1002" s="2" t="s">
        <v>871</v>
      </c>
      <c r="E1002" s="18">
        <v>127.11864406779661</v>
      </c>
      <c r="F1002" s="18">
        <v>22.881355932203387</v>
      </c>
      <c r="G1002" s="18">
        <v>150</v>
      </c>
      <c r="H1002" s="5" t="s">
        <v>583</v>
      </c>
      <c r="I1002" s="56" t="s">
        <v>584</v>
      </c>
      <c r="J1002" s="67"/>
      <c r="K1002" s="29"/>
      <c r="L1002" s="29"/>
      <c r="M1002" s="29"/>
      <c r="N1002" s="29"/>
      <c r="O1002" s="29"/>
      <c r="P1002" s="29"/>
      <c r="Q1002" s="29"/>
      <c r="R1002" s="29"/>
      <c r="S1002" s="29"/>
    </row>
    <row r="1003" spans="1:19" customFormat="1" x14ac:dyDescent="0.25">
      <c r="A1003" s="107" t="s">
        <v>872</v>
      </c>
      <c r="B1003" s="108"/>
      <c r="C1003" s="108"/>
      <c r="D1003" s="109"/>
      <c r="E1003" s="15"/>
      <c r="F1003" s="16"/>
      <c r="G1003" s="16"/>
      <c r="H1003" s="10"/>
      <c r="I1003" s="54"/>
      <c r="J1003" s="67"/>
      <c r="K1003" s="29"/>
      <c r="L1003" s="29"/>
      <c r="M1003" s="29"/>
      <c r="N1003" s="29"/>
      <c r="O1003" s="29"/>
      <c r="P1003" s="29"/>
      <c r="Q1003" s="29"/>
      <c r="R1003" s="29"/>
      <c r="S1003" s="29"/>
    </row>
    <row r="1004" spans="1:19" customFormat="1" x14ac:dyDescent="0.25">
      <c r="A1004" s="31">
        <f>A1002+1</f>
        <v>850</v>
      </c>
      <c r="B1004" s="2"/>
      <c r="C1004" s="31">
        <v>403</v>
      </c>
      <c r="D1004" s="2" t="s">
        <v>865</v>
      </c>
      <c r="E1004" s="18">
        <v>33.898305084745765</v>
      </c>
      <c r="F1004" s="18">
        <v>6.101694915254237</v>
      </c>
      <c r="G1004" s="18">
        <v>40</v>
      </c>
      <c r="H1004" s="5" t="s">
        <v>583</v>
      </c>
      <c r="I1004" s="56" t="s">
        <v>584</v>
      </c>
      <c r="J1004" s="67"/>
      <c r="K1004" s="29"/>
      <c r="L1004" s="29"/>
      <c r="M1004" s="29"/>
      <c r="N1004" s="29"/>
      <c r="O1004" s="29"/>
      <c r="P1004" s="29"/>
      <c r="Q1004" s="29"/>
      <c r="R1004" s="29"/>
      <c r="S1004" s="29"/>
    </row>
    <row r="1005" spans="1:19" customFormat="1" x14ac:dyDescent="0.25">
      <c r="A1005" s="31">
        <f t="shared" ref="A1005:A1012" si="51" xml:space="preserve"> A1004+1</f>
        <v>851</v>
      </c>
      <c r="B1005" s="2"/>
      <c r="C1005" s="31">
        <v>403</v>
      </c>
      <c r="D1005" s="2" t="s">
        <v>873</v>
      </c>
      <c r="E1005" s="18">
        <v>33.898305084745765</v>
      </c>
      <c r="F1005" s="18">
        <v>6.101694915254237</v>
      </c>
      <c r="G1005" s="18">
        <v>40</v>
      </c>
      <c r="H1005" s="5" t="s">
        <v>583</v>
      </c>
      <c r="I1005" s="56" t="s">
        <v>584</v>
      </c>
      <c r="J1005" s="67"/>
      <c r="K1005" s="29"/>
      <c r="L1005" s="29"/>
      <c r="M1005" s="29"/>
      <c r="N1005" s="29"/>
      <c r="O1005" s="29"/>
      <c r="P1005" s="29"/>
      <c r="Q1005" s="29"/>
      <c r="R1005" s="29"/>
      <c r="S1005" s="29"/>
    </row>
    <row r="1006" spans="1:19" customFormat="1" x14ac:dyDescent="0.25">
      <c r="A1006" s="31">
        <f t="shared" si="51"/>
        <v>852</v>
      </c>
      <c r="B1006" s="2"/>
      <c r="C1006" s="31">
        <v>403</v>
      </c>
      <c r="D1006" s="2" t="s">
        <v>874</v>
      </c>
      <c r="E1006" s="18">
        <v>76.271186440677965</v>
      </c>
      <c r="F1006" s="18">
        <v>13.728813559322033</v>
      </c>
      <c r="G1006" s="18">
        <v>90</v>
      </c>
      <c r="H1006" s="5" t="s">
        <v>583</v>
      </c>
      <c r="I1006" s="56" t="s">
        <v>584</v>
      </c>
      <c r="J1006" s="67"/>
      <c r="K1006" s="29"/>
      <c r="L1006" s="29"/>
      <c r="M1006" s="29"/>
      <c r="N1006" s="29"/>
      <c r="O1006" s="29"/>
      <c r="P1006" s="29"/>
      <c r="Q1006" s="29"/>
      <c r="R1006" s="29"/>
      <c r="S1006" s="29"/>
    </row>
    <row r="1007" spans="1:19" customFormat="1" x14ac:dyDescent="0.25">
      <c r="A1007" s="31">
        <f t="shared" si="51"/>
        <v>853</v>
      </c>
      <c r="B1007" s="2"/>
      <c r="C1007" s="31">
        <v>403</v>
      </c>
      <c r="D1007" s="2" t="s">
        <v>875</v>
      </c>
      <c r="E1007" s="18">
        <v>127.11864406779661</v>
      </c>
      <c r="F1007" s="18">
        <v>22.881355932203387</v>
      </c>
      <c r="G1007" s="18">
        <v>150</v>
      </c>
      <c r="H1007" s="5" t="s">
        <v>583</v>
      </c>
      <c r="I1007" s="56" t="s">
        <v>584</v>
      </c>
      <c r="J1007" s="67"/>
      <c r="K1007" s="29"/>
      <c r="L1007" s="29"/>
      <c r="M1007" s="29"/>
      <c r="N1007" s="29"/>
      <c r="O1007" s="29"/>
      <c r="P1007" s="29"/>
      <c r="Q1007" s="29"/>
      <c r="R1007" s="29"/>
      <c r="S1007" s="29"/>
    </row>
    <row r="1008" spans="1:19" customFormat="1" x14ac:dyDescent="0.25">
      <c r="A1008" s="31">
        <f t="shared" si="51"/>
        <v>854</v>
      </c>
      <c r="B1008" s="2"/>
      <c r="C1008" s="31">
        <v>403</v>
      </c>
      <c r="D1008" s="2" t="s">
        <v>876</v>
      </c>
      <c r="E1008" s="18">
        <v>127.11864406779661</v>
      </c>
      <c r="F1008" s="18">
        <v>22.881355932203387</v>
      </c>
      <c r="G1008" s="18">
        <v>150</v>
      </c>
      <c r="H1008" s="5" t="s">
        <v>583</v>
      </c>
      <c r="I1008" s="56" t="s">
        <v>584</v>
      </c>
      <c r="J1008" s="67"/>
      <c r="K1008" s="29"/>
      <c r="L1008" s="29"/>
      <c r="M1008" s="29"/>
      <c r="N1008" s="29"/>
      <c r="O1008" s="29"/>
      <c r="P1008" s="29"/>
      <c r="Q1008" s="29"/>
      <c r="R1008" s="29"/>
      <c r="S1008" s="29"/>
    </row>
    <row r="1009" spans="1:19" customFormat="1" x14ac:dyDescent="0.25">
      <c r="A1009" s="31">
        <f t="shared" si="51"/>
        <v>855</v>
      </c>
      <c r="B1009" s="2"/>
      <c r="C1009" s="31">
        <v>403</v>
      </c>
      <c r="D1009" s="2" t="s">
        <v>877</v>
      </c>
      <c r="E1009" s="18">
        <v>101.69491525423729</v>
      </c>
      <c r="F1009" s="18">
        <v>18.305084745762713</v>
      </c>
      <c r="G1009" s="18">
        <v>120</v>
      </c>
      <c r="H1009" s="5" t="s">
        <v>583</v>
      </c>
      <c r="I1009" s="56" t="s">
        <v>584</v>
      </c>
      <c r="J1009" s="67"/>
      <c r="K1009" s="29"/>
      <c r="L1009" s="29"/>
      <c r="M1009" s="29"/>
      <c r="N1009" s="29"/>
      <c r="O1009" s="29"/>
      <c r="P1009" s="29"/>
      <c r="Q1009" s="29"/>
      <c r="R1009" s="29"/>
      <c r="S1009" s="29"/>
    </row>
    <row r="1010" spans="1:19" customFormat="1" x14ac:dyDescent="0.25">
      <c r="A1010" s="31">
        <f t="shared" si="51"/>
        <v>856</v>
      </c>
      <c r="B1010" s="2"/>
      <c r="C1010" s="31">
        <v>403</v>
      </c>
      <c r="D1010" s="2" t="s">
        <v>878</v>
      </c>
      <c r="E1010" s="18">
        <v>127.11864406779661</v>
      </c>
      <c r="F1010" s="18">
        <v>22.881355932203387</v>
      </c>
      <c r="G1010" s="18">
        <v>150</v>
      </c>
      <c r="H1010" s="5" t="s">
        <v>583</v>
      </c>
      <c r="I1010" s="56" t="s">
        <v>584</v>
      </c>
      <c r="J1010" s="67"/>
      <c r="K1010" s="29"/>
      <c r="L1010" s="29"/>
      <c r="M1010" s="29"/>
      <c r="N1010" s="29"/>
      <c r="O1010" s="29"/>
      <c r="P1010" s="29"/>
      <c r="Q1010" s="29"/>
      <c r="R1010" s="29"/>
      <c r="S1010" s="29"/>
    </row>
    <row r="1011" spans="1:19" customFormat="1" x14ac:dyDescent="0.25">
      <c r="A1011" s="31">
        <f t="shared" si="51"/>
        <v>857</v>
      </c>
      <c r="B1011" s="2"/>
      <c r="C1011" s="31">
        <v>403</v>
      </c>
      <c r="D1011" s="2" t="s">
        <v>879</v>
      </c>
      <c r="E1011" s="18">
        <v>101.69491525423729</v>
      </c>
      <c r="F1011" s="18">
        <v>18.305084745762713</v>
      </c>
      <c r="G1011" s="18">
        <v>120</v>
      </c>
      <c r="H1011" s="5" t="s">
        <v>583</v>
      </c>
      <c r="I1011" s="56" t="s">
        <v>584</v>
      </c>
      <c r="J1011" s="67"/>
      <c r="K1011" s="29"/>
      <c r="L1011" s="29"/>
      <c r="M1011" s="29"/>
      <c r="N1011" s="29"/>
      <c r="O1011" s="29"/>
      <c r="P1011" s="29"/>
      <c r="Q1011" s="29"/>
      <c r="R1011" s="29"/>
      <c r="S1011" s="29"/>
    </row>
    <row r="1012" spans="1:19" customFormat="1" x14ac:dyDescent="0.25">
      <c r="A1012" s="31">
        <f t="shared" si="51"/>
        <v>858</v>
      </c>
      <c r="B1012" s="2"/>
      <c r="C1012" s="31">
        <v>403</v>
      </c>
      <c r="D1012" s="2" t="s">
        <v>880</v>
      </c>
      <c r="E1012" s="18">
        <v>76.271186440677965</v>
      </c>
      <c r="F1012" s="18">
        <v>13.728813559322033</v>
      </c>
      <c r="G1012" s="18">
        <v>90</v>
      </c>
      <c r="H1012" s="5" t="s">
        <v>583</v>
      </c>
      <c r="I1012" s="56" t="s">
        <v>584</v>
      </c>
      <c r="J1012" s="67"/>
      <c r="K1012" s="29"/>
      <c r="L1012" s="29"/>
      <c r="M1012" s="29"/>
      <c r="N1012" s="29"/>
      <c r="O1012" s="29"/>
      <c r="P1012" s="29"/>
      <c r="Q1012" s="29"/>
      <c r="R1012" s="29"/>
      <c r="S1012" s="29"/>
    </row>
    <row r="1013" spans="1:19" customFormat="1" ht="39.75" customHeight="1" x14ac:dyDescent="0.25">
      <c r="A1013" s="107" t="s">
        <v>881</v>
      </c>
      <c r="B1013" s="108"/>
      <c r="C1013" s="108"/>
      <c r="D1013" s="109"/>
      <c r="E1013" s="15"/>
      <c r="F1013" s="16"/>
      <c r="G1013" s="16"/>
      <c r="H1013" s="10"/>
      <c r="I1013" s="54"/>
      <c r="J1013" s="67"/>
      <c r="K1013" s="29"/>
      <c r="L1013" s="29"/>
      <c r="M1013" s="29"/>
      <c r="N1013" s="29"/>
      <c r="O1013" s="29"/>
      <c r="P1013" s="29"/>
      <c r="Q1013" s="29"/>
      <c r="R1013" s="29"/>
      <c r="S1013" s="29"/>
    </row>
    <row r="1014" spans="1:19" customFormat="1" x14ac:dyDescent="0.25">
      <c r="A1014" s="31">
        <f>A1012+1</f>
        <v>859</v>
      </c>
      <c r="B1014" s="2" t="s">
        <v>882</v>
      </c>
      <c r="C1014" s="31">
        <v>403</v>
      </c>
      <c r="D1014" s="2" t="s">
        <v>883</v>
      </c>
      <c r="E1014" s="18">
        <v>33.898305084745765</v>
      </c>
      <c r="F1014" s="18">
        <v>6.101694915254237</v>
      </c>
      <c r="G1014" s="18">
        <v>40</v>
      </c>
      <c r="H1014" s="5" t="s">
        <v>583</v>
      </c>
      <c r="I1014" s="56" t="s">
        <v>584</v>
      </c>
      <c r="J1014" s="67"/>
      <c r="K1014" s="29"/>
      <c r="L1014" s="29"/>
      <c r="M1014" s="29"/>
      <c r="N1014" s="29"/>
      <c r="O1014" s="29"/>
      <c r="P1014" s="29"/>
      <c r="Q1014" s="29"/>
      <c r="R1014" s="29"/>
      <c r="S1014" s="29"/>
    </row>
    <row r="1015" spans="1:19" customFormat="1" x14ac:dyDescent="0.25">
      <c r="A1015" s="31">
        <f t="shared" ref="A1015:A1028" si="52" xml:space="preserve"> A1014+1</f>
        <v>860</v>
      </c>
      <c r="B1015" s="2" t="s">
        <v>884</v>
      </c>
      <c r="C1015" s="31">
        <v>403</v>
      </c>
      <c r="D1015" s="2" t="s">
        <v>885</v>
      </c>
      <c r="E1015" s="18">
        <v>33.898305084745765</v>
      </c>
      <c r="F1015" s="18">
        <v>6.101694915254237</v>
      </c>
      <c r="G1015" s="18">
        <v>40</v>
      </c>
      <c r="H1015" s="5" t="s">
        <v>583</v>
      </c>
      <c r="I1015" s="56" t="s">
        <v>584</v>
      </c>
      <c r="J1015" s="67"/>
      <c r="K1015" s="29"/>
      <c r="L1015" s="29"/>
      <c r="M1015" s="29"/>
      <c r="N1015" s="29"/>
      <c r="O1015" s="29"/>
      <c r="P1015" s="29"/>
      <c r="Q1015" s="29"/>
      <c r="R1015" s="29"/>
      <c r="S1015" s="29"/>
    </row>
    <row r="1016" spans="1:19" customFormat="1" x14ac:dyDescent="0.25">
      <c r="A1016" s="31">
        <f t="shared" si="52"/>
        <v>861</v>
      </c>
      <c r="B1016" s="2" t="s">
        <v>886</v>
      </c>
      <c r="C1016" s="31">
        <v>403</v>
      </c>
      <c r="D1016" s="2" t="s">
        <v>887</v>
      </c>
      <c r="E1016" s="18">
        <v>33.898305084745765</v>
      </c>
      <c r="F1016" s="18">
        <v>6.101694915254237</v>
      </c>
      <c r="G1016" s="18">
        <v>40</v>
      </c>
      <c r="H1016" s="5" t="s">
        <v>583</v>
      </c>
      <c r="I1016" s="56" t="s">
        <v>584</v>
      </c>
      <c r="J1016" s="67"/>
      <c r="K1016" s="29"/>
      <c r="L1016" s="29"/>
      <c r="M1016" s="29"/>
      <c r="N1016" s="29"/>
      <c r="O1016" s="29"/>
      <c r="P1016" s="29"/>
      <c r="Q1016" s="29"/>
      <c r="R1016" s="29"/>
      <c r="S1016" s="29"/>
    </row>
    <row r="1017" spans="1:19" customFormat="1" x14ac:dyDescent="0.25">
      <c r="A1017" s="31">
        <f t="shared" si="52"/>
        <v>862</v>
      </c>
      <c r="B1017" s="2" t="s">
        <v>888</v>
      </c>
      <c r="C1017" s="31">
        <v>403</v>
      </c>
      <c r="D1017" s="2" t="s">
        <v>889</v>
      </c>
      <c r="E1017" s="18">
        <v>33.898305084745765</v>
      </c>
      <c r="F1017" s="18">
        <v>6.101694915254237</v>
      </c>
      <c r="G1017" s="18">
        <v>40</v>
      </c>
      <c r="H1017" s="5" t="s">
        <v>583</v>
      </c>
      <c r="I1017" s="56" t="s">
        <v>584</v>
      </c>
      <c r="J1017" s="67"/>
      <c r="K1017" s="29"/>
      <c r="L1017" s="29"/>
      <c r="M1017" s="29"/>
      <c r="N1017" s="29"/>
      <c r="O1017" s="29"/>
      <c r="P1017" s="29"/>
      <c r="Q1017" s="29"/>
      <c r="R1017" s="29"/>
      <c r="S1017" s="29"/>
    </row>
    <row r="1018" spans="1:19" customFormat="1" x14ac:dyDescent="0.25">
      <c r="A1018" s="31">
        <f t="shared" si="52"/>
        <v>863</v>
      </c>
      <c r="B1018" s="2"/>
      <c r="C1018" s="31">
        <v>403</v>
      </c>
      <c r="D1018" s="2" t="s">
        <v>890</v>
      </c>
      <c r="E1018" s="18">
        <v>76.271186440677965</v>
      </c>
      <c r="F1018" s="18">
        <v>13.728813559322033</v>
      </c>
      <c r="G1018" s="18">
        <v>90</v>
      </c>
      <c r="H1018" s="5" t="s">
        <v>583</v>
      </c>
      <c r="I1018" s="56" t="s">
        <v>635</v>
      </c>
      <c r="J1018" s="67"/>
      <c r="K1018" s="29"/>
      <c r="L1018" s="29"/>
      <c r="M1018" s="29"/>
      <c r="N1018" s="29"/>
      <c r="O1018" s="29"/>
      <c r="P1018" s="29"/>
      <c r="Q1018" s="29"/>
      <c r="R1018" s="29"/>
      <c r="S1018" s="29"/>
    </row>
    <row r="1019" spans="1:19" customFormat="1" x14ac:dyDescent="0.25">
      <c r="A1019" s="31">
        <f t="shared" si="52"/>
        <v>864</v>
      </c>
      <c r="B1019" s="2" t="s">
        <v>891</v>
      </c>
      <c r="C1019" s="31">
        <v>403</v>
      </c>
      <c r="D1019" s="2" t="s">
        <v>892</v>
      </c>
      <c r="E1019" s="18">
        <v>101.69491525423729</v>
      </c>
      <c r="F1019" s="18">
        <v>18.305084745762713</v>
      </c>
      <c r="G1019" s="18">
        <v>120</v>
      </c>
      <c r="H1019" s="5" t="s">
        <v>583</v>
      </c>
      <c r="I1019" s="56" t="s">
        <v>584</v>
      </c>
      <c r="J1019" s="67"/>
      <c r="K1019" s="29"/>
      <c r="L1019" s="29"/>
      <c r="M1019" s="29"/>
      <c r="N1019" s="29"/>
      <c r="O1019" s="29"/>
      <c r="P1019" s="29"/>
      <c r="Q1019" s="29"/>
      <c r="R1019" s="29"/>
      <c r="S1019" s="29"/>
    </row>
    <row r="1020" spans="1:19" customFormat="1" x14ac:dyDescent="0.25">
      <c r="A1020" s="31">
        <f t="shared" si="52"/>
        <v>865</v>
      </c>
      <c r="B1020" s="2"/>
      <c r="C1020" s="31">
        <v>403</v>
      </c>
      <c r="D1020" s="2" t="s">
        <v>874</v>
      </c>
      <c r="E1020" s="18">
        <v>76.271186440677965</v>
      </c>
      <c r="F1020" s="18">
        <v>13.728813559322033</v>
      </c>
      <c r="G1020" s="18">
        <v>90</v>
      </c>
      <c r="H1020" s="5" t="s">
        <v>583</v>
      </c>
      <c r="I1020" s="56" t="s">
        <v>584</v>
      </c>
      <c r="J1020" s="67"/>
      <c r="K1020" s="29"/>
      <c r="L1020" s="29"/>
      <c r="M1020" s="29"/>
      <c r="N1020" s="29"/>
      <c r="O1020" s="29"/>
      <c r="P1020" s="29"/>
      <c r="Q1020" s="29"/>
      <c r="R1020" s="29"/>
      <c r="S1020" s="29"/>
    </row>
    <row r="1021" spans="1:19" customFormat="1" x14ac:dyDescent="0.25">
      <c r="A1021" s="31">
        <f t="shared" si="52"/>
        <v>866</v>
      </c>
      <c r="B1021" s="2" t="s">
        <v>893</v>
      </c>
      <c r="C1021" s="31">
        <v>403</v>
      </c>
      <c r="D1021" s="2" t="s">
        <v>894</v>
      </c>
      <c r="E1021" s="18">
        <v>127.11864406779661</v>
      </c>
      <c r="F1021" s="18">
        <v>22.881355932203387</v>
      </c>
      <c r="G1021" s="18">
        <v>150</v>
      </c>
      <c r="H1021" s="5" t="s">
        <v>583</v>
      </c>
      <c r="I1021" s="56" t="s">
        <v>584</v>
      </c>
      <c r="J1021" s="67"/>
      <c r="K1021" s="29"/>
      <c r="L1021" s="29"/>
      <c r="M1021" s="29"/>
      <c r="N1021" s="29"/>
      <c r="O1021" s="29"/>
      <c r="P1021" s="29"/>
      <c r="Q1021" s="29"/>
      <c r="R1021" s="29"/>
      <c r="S1021" s="29"/>
    </row>
    <row r="1022" spans="1:19" customFormat="1" x14ac:dyDescent="0.25">
      <c r="A1022" s="31">
        <f t="shared" si="52"/>
        <v>867</v>
      </c>
      <c r="B1022" s="2" t="s">
        <v>895</v>
      </c>
      <c r="C1022" s="31">
        <v>403</v>
      </c>
      <c r="D1022" s="2" t="s">
        <v>896</v>
      </c>
      <c r="E1022" s="18">
        <v>127.11864406779661</v>
      </c>
      <c r="F1022" s="18">
        <v>22.881355932203387</v>
      </c>
      <c r="G1022" s="18">
        <v>150</v>
      </c>
      <c r="H1022" s="5" t="s">
        <v>583</v>
      </c>
      <c r="I1022" s="56" t="s">
        <v>584</v>
      </c>
      <c r="J1022" s="67"/>
      <c r="K1022" s="29"/>
      <c r="L1022" s="29"/>
      <c r="M1022" s="29"/>
      <c r="N1022" s="29"/>
      <c r="O1022" s="29"/>
      <c r="P1022" s="29"/>
      <c r="Q1022" s="29"/>
      <c r="R1022" s="29"/>
      <c r="S1022" s="29"/>
    </row>
    <row r="1023" spans="1:19" customFormat="1" x14ac:dyDescent="0.25">
      <c r="A1023" s="31">
        <f t="shared" si="52"/>
        <v>868</v>
      </c>
      <c r="B1023" s="2" t="s">
        <v>897</v>
      </c>
      <c r="C1023" s="31">
        <v>403</v>
      </c>
      <c r="D1023" s="2" t="s">
        <v>898</v>
      </c>
      <c r="E1023" s="18">
        <v>127.11864406779661</v>
      </c>
      <c r="F1023" s="18">
        <v>22.881355932203387</v>
      </c>
      <c r="G1023" s="18">
        <v>150</v>
      </c>
      <c r="H1023" s="5" t="s">
        <v>583</v>
      </c>
      <c r="I1023" s="56" t="s">
        <v>584</v>
      </c>
      <c r="J1023" s="67"/>
      <c r="K1023" s="29"/>
      <c r="L1023" s="29"/>
      <c r="M1023" s="29"/>
      <c r="N1023" s="29"/>
      <c r="O1023" s="29"/>
      <c r="P1023" s="29"/>
      <c r="Q1023" s="29"/>
      <c r="R1023" s="29"/>
      <c r="S1023" s="29"/>
    </row>
    <row r="1024" spans="1:19" customFormat="1" x14ac:dyDescent="0.25">
      <c r="A1024" s="31">
        <f t="shared" si="52"/>
        <v>869</v>
      </c>
      <c r="B1024" s="2" t="s">
        <v>897</v>
      </c>
      <c r="C1024" s="31">
        <v>403</v>
      </c>
      <c r="D1024" s="2" t="s">
        <v>899</v>
      </c>
      <c r="E1024" s="18">
        <v>127.11864406779661</v>
      </c>
      <c r="F1024" s="18">
        <v>22.881355932203387</v>
      </c>
      <c r="G1024" s="18">
        <v>150</v>
      </c>
      <c r="H1024" s="5" t="s">
        <v>583</v>
      </c>
      <c r="I1024" s="56" t="s">
        <v>584</v>
      </c>
      <c r="J1024" s="67"/>
      <c r="K1024" s="29"/>
      <c r="L1024" s="29"/>
      <c r="M1024" s="29"/>
      <c r="N1024" s="29"/>
      <c r="O1024" s="29"/>
      <c r="P1024" s="29"/>
      <c r="Q1024" s="29"/>
      <c r="R1024" s="29"/>
      <c r="S1024" s="29"/>
    </row>
    <row r="1025" spans="1:19" customFormat="1" x14ac:dyDescent="0.25">
      <c r="A1025" s="31">
        <f t="shared" si="52"/>
        <v>870</v>
      </c>
      <c r="B1025" s="2" t="s">
        <v>900</v>
      </c>
      <c r="C1025" s="31">
        <v>403</v>
      </c>
      <c r="D1025" s="2" t="s">
        <v>901</v>
      </c>
      <c r="E1025" s="18">
        <v>101.69491525423729</v>
      </c>
      <c r="F1025" s="18">
        <v>18.305084745762713</v>
      </c>
      <c r="G1025" s="18">
        <v>120</v>
      </c>
      <c r="H1025" s="5" t="s">
        <v>583</v>
      </c>
      <c r="I1025" s="56" t="s">
        <v>635</v>
      </c>
      <c r="J1025" s="67"/>
      <c r="K1025" s="29"/>
      <c r="L1025" s="29"/>
      <c r="M1025" s="29"/>
      <c r="N1025" s="29"/>
      <c r="O1025" s="29"/>
      <c r="P1025" s="29"/>
      <c r="Q1025" s="29"/>
      <c r="R1025" s="29"/>
      <c r="S1025" s="29"/>
    </row>
    <row r="1026" spans="1:19" customFormat="1" x14ac:dyDescent="0.25">
      <c r="A1026" s="31">
        <f t="shared" si="52"/>
        <v>871</v>
      </c>
      <c r="B1026" s="2" t="s">
        <v>902</v>
      </c>
      <c r="C1026" s="31">
        <v>403</v>
      </c>
      <c r="D1026" s="2" t="s">
        <v>903</v>
      </c>
      <c r="E1026" s="18">
        <v>101.69491525423729</v>
      </c>
      <c r="F1026" s="18">
        <v>18.305084745762713</v>
      </c>
      <c r="G1026" s="18">
        <v>120</v>
      </c>
      <c r="H1026" s="5" t="s">
        <v>583</v>
      </c>
      <c r="I1026" s="56" t="s">
        <v>635</v>
      </c>
      <c r="J1026" s="67"/>
      <c r="K1026" s="29"/>
      <c r="L1026" s="29"/>
      <c r="M1026" s="29"/>
      <c r="N1026" s="29"/>
      <c r="O1026" s="29"/>
      <c r="P1026" s="29"/>
      <c r="Q1026" s="29"/>
      <c r="R1026" s="29"/>
      <c r="S1026" s="29"/>
    </row>
    <row r="1027" spans="1:19" customFormat="1" x14ac:dyDescent="0.25">
      <c r="A1027" s="31">
        <f t="shared" si="52"/>
        <v>872</v>
      </c>
      <c r="B1027" s="2" t="s">
        <v>904</v>
      </c>
      <c r="C1027" s="31">
        <v>403</v>
      </c>
      <c r="D1027" s="2" t="s">
        <v>905</v>
      </c>
      <c r="E1027" s="18">
        <v>338.98305084745766</v>
      </c>
      <c r="F1027" s="18">
        <v>61.016949152542367</v>
      </c>
      <c r="G1027" s="18">
        <v>400</v>
      </c>
      <c r="H1027" s="5" t="s">
        <v>583</v>
      </c>
      <c r="I1027" s="56" t="s">
        <v>906</v>
      </c>
      <c r="J1027" s="67"/>
      <c r="K1027" s="29"/>
      <c r="L1027" s="29"/>
      <c r="M1027" s="29"/>
      <c r="N1027" s="29"/>
      <c r="O1027" s="29"/>
      <c r="P1027" s="29"/>
      <c r="Q1027" s="29"/>
      <c r="R1027" s="29"/>
      <c r="S1027" s="29"/>
    </row>
    <row r="1028" spans="1:19" customFormat="1" x14ac:dyDescent="0.25">
      <c r="A1028" s="31">
        <f t="shared" si="52"/>
        <v>873</v>
      </c>
      <c r="B1028" s="2" t="s">
        <v>907</v>
      </c>
      <c r="C1028" s="31">
        <v>403</v>
      </c>
      <c r="D1028" s="2" t="s">
        <v>908</v>
      </c>
      <c r="E1028" s="18">
        <v>127.11864406779661</v>
      </c>
      <c r="F1028" s="18">
        <v>22.881355932203387</v>
      </c>
      <c r="G1028" s="18">
        <v>150</v>
      </c>
      <c r="H1028" s="5" t="s">
        <v>583</v>
      </c>
      <c r="I1028" s="56" t="s">
        <v>635</v>
      </c>
      <c r="J1028" s="67"/>
      <c r="K1028" s="29"/>
      <c r="L1028" s="29"/>
      <c r="M1028" s="29"/>
      <c r="N1028" s="29"/>
      <c r="O1028" s="29"/>
      <c r="P1028" s="29"/>
      <c r="Q1028" s="29"/>
      <c r="R1028" s="29"/>
      <c r="S1028" s="29"/>
    </row>
    <row r="1029" spans="1:19" customFormat="1" x14ac:dyDescent="0.25">
      <c r="A1029" s="107" t="s">
        <v>909</v>
      </c>
      <c r="B1029" s="108"/>
      <c r="C1029" s="108"/>
      <c r="D1029" s="109"/>
      <c r="E1029" s="15"/>
      <c r="F1029" s="16"/>
      <c r="G1029" s="16"/>
      <c r="H1029" s="10"/>
      <c r="I1029" s="54"/>
      <c r="J1029" s="67"/>
      <c r="K1029" s="29"/>
      <c r="L1029" s="29"/>
      <c r="M1029" s="29"/>
      <c r="N1029" s="29"/>
      <c r="O1029" s="29"/>
      <c r="P1029" s="29"/>
      <c r="Q1029" s="29"/>
      <c r="R1029" s="29"/>
      <c r="S1029" s="29"/>
    </row>
    <row r="1030" spans="1:19" customFormat="1" x14ac:dyDescent="0.25">
      <c r="A1030" s="31">
        <f>A1028+1</f>
        <v>874</v>
      </c>
      <c r="B1030" s="2"/>
      <c r="C1030" s="31">
        <v>403</v>
      </c>
      <c r="D1030" s="2" t="s">
        <v>910</v>
      </c>
      <c r="E1030" s="18">
        <v>25.423728813559322</v>
      </c>
      <c r="F1030" s="18">
        <v>4.5762711864406782</v>
      </c>
      <c r="G1030" s="18">
        <v>30</v>
      </c>
      <c r="H1030" s="5"/>
      <c r="I1030" s="56"/>
      <c r="J1030" s="67"/>
      <c r="K1030" s="29"/>
      <c r="L1030" s="29"/>
      <c r="M1030" s="29"/>
      <c r="N1030" s="29"/>
      <c r="O1030" s="29"/>
      <c r="P1030" s="29"/>
      <c r="Q1030" s="29"/>
      <c r="R1030" s="29"/>
      <c r="S1030" s="29"/>
    </row>
    <row r="1031" spans="1:19" customFormat="1" x14ac:dyDescent="0.25">
      <c r="A1031" s="107" t="s">
        <v>911</v>
      </c>
      <c r="B1031" s="108"/>
      <c r="C1031" s="108"/>
      <c r="D1031" s="109"/>
      <c r="E1031" s="15"/>
      <c r="F1031" s="16"/>
      <c r="G1031" s="16"/>
      <c r="H1031" s="10"/>
      <c r="I1031" s="54"/>
      <c r="J1031" s="67"/>
      <c r="K1031" s="29"/>
      <c r="L1031" s="29"/>
      <c r="M1031" s="29"/>
      <c r="N1031" s="29"/>
      <c r="O1031" s="29"/>
      <c r="P1031" s="29"/>
      <c r="Q1031" s="29"/>
      <c r="R1031" s="29"/>
      <c r="S1031" s="29"/>
    </row>
    <row r="1032" spans="1:19" customFormat="1" x14ac:dyDescent="0.25">
      <c r="A1032" s="31">
        <f>A1030+1</f>
        <v>875</v>
      </c>
      <c r="B1032" s="2"/>
      <c r="C1032" s="31">
        <v>116</v>
      </c>
      <c r="D1032" s="2" t="s">
        <v>912</v>
      </c>
      <c r="E1032" s="18">
        <v>5084.7457627118647</v>
      </c>
      <c r="F1032" s="18">
        <v>915.25423728813553</v>
      </c>
      <c r="G1032" s="18">
        <v>6000</v>
      </c>
      <c r="H1032" s="5" t="s">
        <v>913</v>
      </c>
      <c r="I1032" s="56" t="s">
        <v>584</v>
      </c>
      <c r="J1032" s="67"/>
      <c r="K1032" s="29"/>
      <c r="L1032" s="29"/>
      <c r="M1032" s="29"/>
      <c r="N1032" s="29"/>
      <c r="O1032" s="29"/>
      <c r="P1032" s="29"/>
      <c r="Q1032" s="29"/>
      <c r="R1032" s="29"/>
      <c r="S1032" s="29"/>
    </row>
    <row r="1033" spans="1:19" customFormat="1" x14ac:dyDescent="0.25">
      <c r="A1033" s="31">
        <f xml:space="preserve"> A1032+1</f>
        <v>876</v>
      </c>
      <c r="B1033" s="2"/>
      <c r="C1033" s="31">
        <v>118</v>
      </c>
      <c r="D1033" s="2" t="s">
        <v>914</v>
      </c>
      <c r="E1033" s="18">
        <v>466.10169491525426</v>
      </c>
      <c r="F1033" s="18">
        <v>83.898305084745758</v>
      </c>
      <c r="G1033" s="18">
        <v>550</v>
      </c>
      <c r="H1033" s="5" t="s">
        <v>915</v>
      </c>
      <c r="I1033" s="56" t="s">
        <v>584</v>
      </c>
      <c r="J1033" s="67"/>
      <c r="K1033" s="29"/>
      <c r="L1033" s="29"/>
      <c r="M1033" s="29"/>
      <c r="N1033" s="29"/>
      <c r="O1033" s="29"/>
      <c r="P1033" s="29"/>
      <c r="Q1033" s="29"/>
      <c r="R1033" s="29"/>
      <c r="S1033" s="29"/>
    </row>
    <row r="1034" spans="1:19" customFormat="1" x14ac:dyDescent="0.25">
      <c r="A1034" s="107" t="s">
        <v>916</v>
      </c>
      <c r="B1034" s="108"/>
      <c r="C1034" s="108"/>
      <c r="D1034" s="109"/>
      <c r="E1034" s="15"/>
      <c r="F1034" s="16"/>
      <c r="G1034" s="16"/>
      <c r="H1034" s="10"/>
      <c r="I1034" s="54"/>
      <c r="J1034" s="67"/>
      <c r="K1034" s="29"/>
      <c r="L1034" s="29"/>
      <c r="M1034" s="29"/>
      <c r="N1034" s="29"/>
      <c r="O1034" s="29"/>
      <c r="P1034" s="29"/>
      <c r="Q1034" s="29"/>
      <c r="R1034" s="29"/>
      <c r="S1034" s="29"/>
    </row>
    <row r="1035" spans="1:19" customFormat="1" ht="31.5" x14ac:dyDescent="0.25">
      <c r="A1035" s="31">
        <f>A1033+1</f>
        <v>877</v>
      </c>
      <c r="B1035" s="2"/>
      <c r="C1035" s="31">
        <v>101</v>
      </c>
      <c r="D1035" s="2" t="s">
        <v>1642</v>
      </c>
      <c r="E1035" s="18">
        <v>635.59322033898309</v>
      </c>
      <c r="F1035" s="18">
        <v>114.40677966101694</v>
      </c>
      <c r="G1035" s="18">
        <v>750</v>
      </c>
      <c r="H1035" s="5" t="s">
        <v>915</v>
      </c>
      <c r="I1035" s="56" t="s">
        <v>917</v>
      </c>
      <c r="J1035" s="67"/>
      <c r="K1035" s="29"/>
      <c r="L1035" s="29"/>
      <c r="M1035" s="29"/>
      <c r="N1035" s="29"/>
      <c r="O1035" s="29"/>
      <c r="P1035" s="29"/>
      <c r="Q1035" s="29"/>
      <c r="R1035" s="29"/>
      <c r="S1035" s="29"/>
    </row>
    <row r="1036" spans="1:19" customFormat="1" x14ac:dyDescent="0.25">
      <c r="A1036" s="31">
        <f t="shared" ref="A1036:A1041" si="53" xml:space="preserve"> A1035+1</f>
        <v>878</v>
      </c>
      <c r="B1036" s="2"/>
      <c r="C1036" s="31">
        <v>302</v>
      </c>
      <c r="D1036" s="2" t="s">
        <v>918</v>
      </c>
      <c r="E1036" s="18">
        <v>6355.9322033898306</v>
      </c>
      <c r="F1036" s="18">
        <v>1144.0677966101696</v>
      </c>
      <c r="G1036" s="18">
        <v>7500</v>
      </c>
      <c r="H1036" s="5" t="s">
        <v>913</v>
      </c>
      <c r="I1036" s="56" t="s">
        <v>919</v>
      </c>
      <c r="J1036" s="67"/>
      <c r="K1036" s="29"/>
      <c r="L1036" s="29"/>
      <c r="M1036" s="29"/>
      <c r="N1036" s="29"/>
      <c r="O1036" s="29"/>
      <c r="P1036" s="29"/>
      <c r="Q1036" s="29"/>
      <c r="R1036" s="29"/>
      <c r="S1036" s="29"/>
    </row>
    <row r="1037" spans="1:19" customFormat="1" x14ac:dyDescent="0.25">
      <c r="A1037" s="31">
        <f t="shared" si="53"/>
        <v>879</v>
      </c>
      <c r="B1037" s="2"/>
      <c r="C1037" s="31">
        <v>302</v>
      </c>
      <c r="D1037" s="2" t="s">
        <v>920</v>
      </c>
      <c r="E1037" s="18">
        <v>6779.6610169491523</v>
      </c>
      <c r="F1037" s="18">
        <v>1220.3389830508474</v>
      </c>
      <c r="G1037" s="18">
        <v>8000</v>
      </c>
      <c r="H1037" s="5" t="s">
        <v>913</v>
      </c>
      <c r="I1037" s="56" t="s">
        <v>917</v>
      </c>
      <c r="J1037" s="67"/>
      <c r="K1037" s="29"/>
      <c r="L1037" s="29"/>
      <c r="M1037" s="29"/>
      <c r="N1037" s="29"/>
      <c r="O1037" s="29"/>
      <c r="P1037" s="29"/>
      <c r="Q1037" s="29"/>
      <c r="R1037" s="29"/>
      <c r="S1037" s="29"/>
    </row>
    <row r="1038" spans="1:19" customFormat="1" x14ac:dyDescent="0.25">
      <c r="A1038" s="31">
        <f t="shared" si="53"/>
        <v>880</v>
      </c>
      <c r="B1038" s="2"/>
      <c r="C1038" s="31">
        <v>302</v>
      </c>
      <c r="D1038" s="2" t="s">
        <v>921</v>
      </c>
      <c r="E1038" s="18">
        <v>720.33898305084745</v>
      </c>
      <c r="F1038" s="18">
        <v>129.66101694915255</v>
      </c>
      <c r="G1038" s="18">
        <v>850</v>
      </c>
      <c r="H1038" s="5" t="s">
        <v>913</v>
      </c>
      <c r="I1038" s="56" t="s">
        <v>922</v>
      </c>
      <c r="J1038" s="67"/>
      <c r="K1038" s="29"/>
      <c r="L1038" s="29"/>
      <c r="M1038" s="29"/>
      <c r="N1038" s="29"/>
      <c r="O1038" s="29"/>
      <c r="P1038" s="29"/>
      <c r="Q1038" s="29"/>
      <c r="R1038" s="29"/>
      <c r="S1038" s="29"/>
    </row>
    <row r="1039" spans="1:19" customFormat="1" x14ac:dyDescent="0.25">
      <c r="A1039" s="31">
        <f t="shared" si="53"/>
        <v>881</v>
      </c>
      <c r="B1039" s="2"/>
      <c r="C1039" s="31">
        <v>302</v>
      </c>
      <c r="D1039" s="2" t="s">
        <v>923</v>
      </c>
      <c r="E1039" s="18">
        <v>2542.3728813559323</v>
      </c>
      <c r="F1039" s="18">
        <v>457.62711864406776</v>
      </c>
      <c r="G1039" s="18">
        <v>3000</v>
      </c>
      <c r="H1039" s="5" t="s">
        <v>583</v>
      </c>
      <c r="I1039" s="56" t="s">
        <v>917</v>
      </c>
      <c r="J1039" s="67"/>
      <c r="K1039" s="29"/>
      <c r="L1039" s="29"/>
      <c r="M1039" s="29"/>
      <c r="N1039" s="29"/>
      <c r="O1039" s="29"/>
      <c r="P1039" s="29"/>
      <c r="Q1039" s="29"/>
      <c r="R1039" s="29"/>
      <c r="S1039" s="29"/>
    </row>
    <row r="1040" spans="1:19" customFormat="1" x14ac:dyDescent="0.25">
      <c r="A1040" s="31">
        <f t="shared" si="53"/>
        <v>882</v>
      </c>
      <c r="B1040" s="2"/>
      <c r="C1040" s="31">
        <v>302</v>
      </c>
      <c r="D1040" s="2" t="s">
        <v>924</v>
      </c>
      <c r="E1040" s="18">
        <v>42372.88</v>
      </c>
      <c r="F1040" s="18">
        <v>7627.12</v>
      </c>
      <c r="G1040" s="18">
        <v>50000</v>
      </c>
      <c r="H1040" s="5" t="s">
        <v>913</v>
      </c>
      <c r="I1040" s="56" t="s">
        <v>919</v>
      </c>
      <c r="J1040" s="67"/>
      <c r="K1040" s="29"/>
      <c r="L1040" s="29"/>
      <c r="M1040" s="29"/>
      <c r="N1040" s="29"/>
      <c r="O1040" s="29"/>
      <c r="P1040" s="29"/>
      <c r="Q1040" s="29"/>
      <c r="R1040" s="29"/>
      <c r="S1040" s="29"/>
    </row>
    <row r="1041" spans="1:19" customFormat="1" x14ac:dyDescent="0.25">
      <c r="A1041" s="31">
        <f t="shared" si="53"/>
        <v>883</v>
      </c>
      <c r="B1041" s="2"/>
      <c r="C1041" s="31">
        <v>302</v>
      </c>
      <c r="D1041" s="2" t="s">
        <v>925</v>
      </c>
      <c r="E1041" s="18">
        <v>4237.29</v>
      </c>
      <c r="F1041" s="18">
        <v>762.71</v>
      </c>
      <c r="G1041" s="18">
        <v>5000</v>
      </c>
      <c r="H1041" s="5" t="s">
        <v>913</v>
      </c>
      <c r="I1041" s="56" t="s">
        <v>922</v>
      </c>
      <c r="J1041" s="67"/>
      <c r="K1041" s="29"/>
      <c r="L1041" s="29"/>
      <c r="M1041" s="29"/>
      <c r="N1041" s="29"/>
      <c r="O1041" s="29"/>
      <c r="P1041" s="29"/>
      <c r="Q1041" s="29"/>
      <c r="R1041" s="29"/>
      <c r="S1041" s="29"/>
    </row>
    <row r="1042" spans="1:19" customFormat="1" x14ac:dyDescent="0.25">
      <c r="A1042" s="107" t="s">
        <v>926</v>
      </c>
      <c r="B1042" s="108"/>
      <c r="C1042" s="108"/>
      <c r="D1042" s="109"/>
      <c r="E1042" s="15"/>
      <c r="F1042" s="16"/>
      <c r="G1042" s="16"/>
      <c r="H1042" s="10"/>
      <c r="I1042" s="54"/>
      <c r="J1042" s="67"/>
      <c r="K1042" s="29"/>
      <c r="L1042" s="29"/>
      <c r="M1042" s="29"/>
      <c r="N1042" s="29"/>
      <c r="O1042" s="29"/>
      <c r="P1042" s="29"/>
      <c r="Q1042" s="29"/>
      <c r="R1042" s="29"/>
      <c r="S1042" s="29"/>
    </row>
    <row r="1043" spans="1:19" customFormat="1" x14ac:dyDescent="0.25">
      <c r="A1043" s="107" t="s">
        <v>927</v>
      </c>
      <c r="B1043" s="108"/>
      <c r="C1043" s="108"/>
      <c r="D1043" s="109"/>
      <c r="E1043" s="15"/>
      <c r="F1043" s="16"/>
      <c r="G1043" s="16"/>
      <c r="H1043" s="10"/>
      <c r="I1043" s="54"/>
      <c r="J1043" s="67"/>
      <c r="K1043" s="29"/>
      <c r="L1043" s="29"/>
      <c r="M1043" s="29"/>
      <c r="N1043" s="29"/>
      <c r="O1043" s="29"/>
      <c r="P1043" s="29"/>
      <c r="Q1043" s="29"/>
      <c r="R1043" s="29"/>
      <c r="S1043" s="29"/>
    </row>
    <row r="1044" spans="1:19" customFormat="1" x14ac:dyDescent="0.25">
      <c r="A1044" s="31">
        <f xml:space="preserve"> A1041+1</f>
        <v>884</v>
      </c>
      <c r="B1044" s="2"/>
      <c r="C1044" s="31">
        <v>114</v>
      </c>
      <c r="D1044" s="2" t="s">
        <v>928</v>
      </c>
      <c r="E1044" s="18">
        <v>4661.0169491525421</v>
      </c>
      <c r="F1044" s="18">
        <v>838.98305084745766</v>
      </c>
      <c r="G1044" s="18">
        <v>5500</v>
      </c>
      <c r="H1044" s="5" t="s">
        <v>583</v>
      </c>
      <c r="I1044" s="56" t="s">
        <v>929</v>
      </c>
      <c r="J1044" s="67"/>
      <c r="K1044" s="29"/>
      <c r="L1044" s="29"/>
      <c r="M1044" s="29"/>
      <c r="N1044" s="29"/>
      <c r="O1044" s="29"/>
      <c r="P1044" s="29"/>
      <c r="Q1044" s="29"/>
      <c r="R1044" s="29"/>
      <c r="S1044" s="29"/>
    </row>
    <row r="1045" spans="1:19" customFormat="1" x14ac:dyDescent="0.25">
      <c r="A1045" s="107" t="s">
        <v>930</v>
      </c>
      <c r="B1045" s="108"/>
      <c r="C1045" s="108"/>
      <c r="D1045" s="109"/>
      <c r="E1045" s="15"/>
      <c r="F1045" s="16"/>
      <c r="G1045" s="16"/>
      <c r="H1045" s="10"/>
      <c r="I1045" s="54"/>
      <c r="J1045" s="67"/>
      <c r="K1045" s="29"/>
      <c r="L1045" s="29"/>
      <c r="M1045" s="29"/>
      <c r="N1045" s="29"/>
      <c r="O1045" s="29"/>
      <c r="P1045" s="29"/>
      <c r="Q1045" s="29"/>
      <c r="R1045" s="29"/>
      <c r="S1045" s="29"/>
    </row>
    <row r="1046" spans="1:19" customFormat="1" ht="31.5" x14ac:dyDescent="0.25">
      <c r="A1046" s="31">
        <f>A1044+1</f>
        <v>885</v>
      </c>
      <c r="B1046" s="2"/>
      <c r="C1046" s="31">
        <v>115</v>
      </c>
      <c r="D1046" s="2" t="s">
        <v>931</v>
      </c>
      <c r="E1046" s="18">
        <v>2966.1016949152545</v>
      </c>
      <c r="F1046" s="18">
        <v>533.89830508474574</v>
      </c>
      <c r="G1046" s="18">
        <v>3500</v>
      </c>
      <c r="H1046" s="5" t="s">
        <v>583</v>
      </c>
      <c r="I1046" s="56" t="s">
        <v>929</v>
      </c>
      <c r="J1046" s="67"/>
      <c r="K1046" s="29"/>
      <c r="L1046" s="29"/>
      <c r="M1046" s="29"/>
      <c r="N1046" s="29"/>
      <c r="O1046" s="29"/>
      <c r="P1046" s="29"/>
      <c r="Q1046" s="29"/>
      <c r="R1046" s="29"/>
      <c r="S1046" s="29"/>
    </row>
    <row r="1047" spans="1:19" customFormat="1" x14ac:dyDescent="0.25">
      <c r="A1047" s="31">
        <f xml:space="preserve"> A1046+1</f>
        <v>886</v>
      </c>
      <c r="B1047" s="2"/>
      <c r="C1047" s="31">
        <v>115</v>
      </c>
      <c r="D1047" s="2" t="s">
        <v>932</v>
      </c>
      <c r="E1047" s="18">
        <v>5084.7457627118647</v>
      </c>
      <c r="F1047" s="18">
        <v>915.25423728813553</v>
      </c>
      <c r="G1047" s="18">
        <v>6000</v>
      </c>
      <c r="H1047" s="5" t="s">
        <v>583</v>
      </c>
      <c r="I1047" s="56" t="s">
        <v>929</v>
      </c>
      <c r="J1047" s="67"/>
      <c r="K1047" s="29"/>
      <c r="L1047" s="29"/>
      <c r="M1047" s="29"/>
      <c r="N1047" s="29"/>
      <c r="O1047" s="29"/>
      <c r="P1047" s="29"/>
      <c r="Q1047" s="29"/>
      <c r="R1047" s="29"/>
      <c r="S1047" s="29"/>
    </row>
    <row r="1048" spans="1:19" customFormat="1" ht="41.25" customHeight="1" x14ac:dyDescent="0.25">
      <c r="A1048" s="107" t="s">
        <v>933</v>
      </c>
      <c r="B1048" s="108"/>
      <c r="C1048" s="108"/>
      <c r="D1048" s="109"/>
      <c r="E1048" s="15"/>
      <c r="F1048" s="16"/>
      <c r="G1048" s="16"/>
      <c r="H1048" s="10"/>
      <c r="I1048" s="54"/>
      <c r="J1048" s="67"/>
      <c r="K1048" s="29"/>
      <c r="L1048" s="29"/>
      <c r="M1048" s="29"/>
      <c r="N1048" s="29"/>
      <c r="O1048" s="29"/>
      <c r="P1048" s="29"/>
      <c r="Q1048" s="29"/>
      <c r="R1048" s="29"/>
      <c r="S1048" s="29"/>
    </row>
    <row r="1049" spans="1:19" customFormat="1" x14ac:dyDescent="0.25">
      <c r="A1049" s="31">
        <f>A1047+1</f>
        <v>887</v>
      </c>
      <c r="B1049" s="2"/>
      <c r="C1049" s="31">
        <v>118</v>
      </c>
      <c r="D1049" s="2" t="s">
        <v>934</v>
      </c>
      <c r="E1049" s="18">
        <v>2457.6271186440677</v>
      </c>
      <c r="F1049" s="18">
        <v>442.37288135593224</v>
      </c>
      <c r="G1049" s="18">
        <v>2900</v>
      </c>
      <c r="H1049" s="5" t="s">
        <v>583</v>
      </c>
      <c r="I1049" s="56" t="s">
        <v>935</v>
      </c>
      <c r="J1049" s="67"/>
      <c r="K1049" s="29"/>
      <c r="L1049" s="29"/>
      <c r="M1049" s="29"/>
      <c r="N1049" s="29"/>
      <c r="O1049" s="29"/>
      <c r="P1049" s="29"/>
      <c r="Q1049" s="29"/>
      <c r="R1049" s="29"/>
      <c r="S1049" s="29"/>
    </row>
    <row r="1050" spans="1:19" customFormat="1" ht="31.5" x14ac:dyDescent="0.25">
      <c r="A1050" s="31">
        <f xml:space="preserve"> A1049+1</f>
        <v>888</v>
      </c>
      <c r="B1050" s="2"/>
      <c r="C1050" s="31">
        <v>118</v>
      </c>
      <c r="D1050" s="2" t="s">
        <v>936</v>
      </c>
      <c r="E1050" s="18">
        <v>847.45762711864404</v>
      </c>
      <c r="F1050" s="18">
        <v>152.54237288135593</v>
      </c>
      <c r="G1050" s="18">
        <v>1000</v>
      </c>
      <c r="H1050" s="5" t="s">
        <v>583</v>
      </c>
      <c r="I1050" s="56" t="s">
        <v>935</v>
      </c>
      <c r="J1050" s="67"/>
      <c r="K1050" s="29"/>
      <c r="L1050" s="29"/>
      <c r="M1050" s="29"/>
      <c r="N1050" s="29"/>
      <c r="O1050" s="29"/>
      <c r="P1050" s="29"/>
      <c r="Q1050" s="29"/>
      <c r="R1050" s="29"/>
      <c r="S1050" s="29"/>
    </row>
    <row r="1051" spans="1:19" customFormat="1" ht="31.5" x14ac:dyDescent="0.25">
      <c r="A1051" s="31">
        <f xml:space="preserve"> A1050+1</f>
        <v>889</v>
      </c>
      <c r="B1051" s="2"/>
      <c r="C1051" s="31">
        <v>118</v>
      </c>
      <c r="D1051" s="2" t="s">
        <v>937</v>
      </c>
      <c r="E1051" s="18">
        <v>1949.1525423728813</v>
      </c>
      <c r="F1051" s="18">
        <v>350.84745762711862</v>
      </c>
      <c r="G1051" s="18">
        <v>2300</v>
      </c>
      <c r="H1051" s="5" t="s">
        <v>913</v>
      </c>
      <c r="I1051" s="56" t="s">
        <v>935</v>
      </c>
      <c r="J1051" s="67"/>
      <c r="K1051" s="29"/>
      <c r="L1051" s="29"/>
      <c r="M1051" s="29"/>
      <c r="N1051" s="29"/>
      <c r="O1051" s="29"/>
      <c r="P1051" s="29"/>
      <c r="Q1051" s="29"/>
      <c r="R1051" s="29"/>
      <c r="S1051" s="29"/>
    </row>
    <row r="1052" spans="1:19" customFormat="1" ht="37.5" customHeight="1" x14ac:dyDescent="0.25">
      <c r="A1052" s="107" t="s">
        <v>938</v>
      </c>
      <c r="B1052" s="108"/>
      <c r="C1052" s="108"/>
      <c r="D1052" s="109"/>
      <c r="E1052" s="15"/>
      <c r="F1052" s="16"/>
      <c r="G1052" s="16"/>
      <c r="H1052" s="10"/>
      <c r="I1052" s="54"/>
      <c r="J1052" s="67"/>
      <c r="K1052" s="29"/>
      <c r="L1052" s="29"/>
      <c r="M1052" s="29"/>
      <c r="N1052" s="29"/>
      <c r="O1052" s="29"/>
      <c r="P1052" s="29"/>
      <c r="Q1052" s="29"/>
      <c r="R1052" s="29"/>
      <c r="S1052" s="29"/>
    </row>
    <row r="1053" spans="1:19" customFormat="1" x14ac:dyDescent="0.25">
      <c r="A1053" s="31">
        <f>A1051+1</f>
        <v>890</v>
      </c>
      <c r="B1053" s="2"/>
      <c r="C1053" s="31">
        <v>116</v>
      </c>
      <c r="D1053" s="2" t="s">
        <v>939</v>
      </c>
      <c r="E1053" s="18">
        <v>3220.3389830508477</v>
      </c>
      <c r="F1053" s="18">
        <v>579.66101694915255</v>
      </c>
      <c r="G1053" s="18">
        <v>3800</v>
      </c>
      <c r="H1053" s="5" t="s">
        <v>915</v>
      </c>
      <c r="I1053" s="56" t="s">
        <v>940</v>
      </c>
      <c r="J1053" s="67"/>
      <c r="K1053" s="29"/>
      <c r="L1053" s="29"/>
      <c r="M1053" s="29"/>
      <c r="N1053" s="29"/>
      <c r="O1053" s="29"/>
      <c r="P1053" s="29"/>
      <c r="Q1053" s="29"/>
      <c r="R1053" s="29"/>
      <c r="S1053" s="29"/>
    </row>
    <row r="1054" spans="1:19" customFormat="1" x14ac:dyDescent="0.25">
      <c r="A1054" s="31">
        <f xml:space="preserve"> A1053+1</f>
        <v>891</v>
      </c>
      <c r="B1054" s="2"/>
      <c r="C1054" s="31">
        <v>116</v>
      </c>
      <c r="D1054" s="2" t="s">
        <v>941</v>
      </c>
      <c r="E1054" s="18">
        <v>2881.3559322033898</v>
      </c>
      <c r="F1054" s="18">
        <v>518.64406779661022</v>
      </c>
      <c r="G1054" s="18">
        <v>3400</v>
      </c>
      <c r="H1054" s="5" t="s">
        <v>915</v>
      </c>
      <c r="I1054" s="56" t="s">
        <v>940</v>
      </c>
      <c r="J1054" s="67"/>
      <c r="K1054" s="29"/>
      <c r="L1054" s="29"/>
      <c r="M1054" s="29"/>
      <c r="N1054" s="29"/>
      <c r="O1054" s="29"/>
      <c r="P1054" s="29"/>
      <c r="Q1054" s="29"/>
      <c r="R1054" s="29"/>
      <c r="S1054" s="29"/>
    </row>
    <row r="1055" spans="1:19" customFormat="1" x14ac:dyDescent="0.25">
      <c r="A1055" s="31">
        <f xml:space="preserve"> A1054+1</f>
        <v>892</v>
      </c>
      <c r="B1055" s="2"/>
      <c r="C1055" s="31">
        <v>116</v>
      </c>
      <c r="D1055" s="2" t="s">
        <v>942</v>
      </c>
      <c r="E1055" s="18">
        <v>2627.1186440677966</v>
      </c>
      <c r="F1055" s="18">
        <v>472.88135593220341</v>
      </c>
      <c r="G1055" s="18">
        <v>3100</v>
      </c>
      <c r="H1055" s="5" t="s">
        <v>915</v>
      </c>
      <c r="I1055" s="56" t="s">
        <v>940</v>
      </c>
      <c r="J1055" s="67"/>
      <c r="K1055" s="29"/>
      <c r="L1055" s="29"/>
      <c r="M1055" s="29"/>
      <c r="N1055" s="29"/>
      <c r="O1055" s="29"/>
      <c r="P1055" s="29"/>
      <c r="Q1055" s="29"/>
      <c r="R1055" s="29"/>
      <c r="S1055" s="29"/>
    </row>
    <row r="1056" spans="1:19" customFormat="1" x14ac:dyDescent="0.25">
      <c r="A1056" s="31">
        <f xml:space="preserve"> A1055+1</f>
        <v>893</v>
      </c>
      <c r="B1056" s="2"/>
      <c r="C1056" s="31">
        <v>116</v>
      </c>
      <c r="D1056" s="2" t="s">
        <v>943</v>
      </c>
      <c r="E1056" s="18">
        <v>2457.6271186440677</v>
      </c>
      <c r="F1056" s="18">
        <v>442.37288135593224</v>
      </c>
      <c r="G1056" s="18">
        <v>2900</v>
      </c>
      <c r="H1056" s="5" t="s">
        <v>915</v>
      </c>
      <c r="I1056" s="56" t="s">
        <v>940</v>
      </c>
      <c r="J1056" s="67"/>
      <c r="K1056" s="29"/>
      <c r="L1056" s="29"/>
      <c r="M1056" s="29"/>
      <c r="N1056" s="29"/>
      <c r="O1056" s="29"/>
      <c r="P1056" s="29"/>
      <c r="Q1056" s="29"/>
      <c r="R1056" s="29"/>
      <c r="S1056" s="29"/>
    </row>
    <row r="1057" spans="1:19" customFormat="1" x14ac:dyDescent="0.25">
      <c r="A1057" s="31">
        <f xml:space="preserve"> A1056+1</f>
        <v>894</v>
      </c>
      <c r="B1057" s="2"/>
      <c r="C1057" s="31">
        <v>116</v>
      </c>
      <c r="D1057" s="2" t="s">
        <v>944</v>
      </c>
      <c r="E1057" s="18">
        <v>2203.3898305084745</v>
      </c>
      <c r="F1057" s="18">
        <v>396.61016949152543</v>
      </c>
      <c r="G1057" s="18">
        <v>2600</v>
      </c>
      <c r="H1057" s="5" t="s">
        <v>915</v>
      </c>
      <c r="I1057" s="56" t="s">
        <v>940</v>
      </c>
      <c r="J1057" s="67"/>
      <c r="K1057" s="29"/>
      <c r="L1057" s="29"/>
      <c r="M1057" s="29"/>
      <c r="N1057" s="29"/>
      <c r="O1057" s="29"/>
      <c r="P1057" s="29"/>
      <c r="Q1057" s="29"/>
      <c r="R1057" s="29"/>
      <c r="S1057" s="29"/>
    </row>
    <row r="1058" spans="1:19" customFormat="1" x14ac:dyDescent="0.25">
      <c r="A1058" s="31">
        <f xml:space="preserve"> A1057+1</f>
        <v>895</v>
      </c>
      <c r="B1058" s="2"/>
      <c r="C1058" s="31">
        <v>116</v>
      </c>
      <c r="D1058" s="2" t="s">
        <v>945</v>
      </c>
      <c r="E1058" s="18">
        <v>1949.1525423728813</v>
      </c>
      <c r="F1058" s="18">
        <v>350.84745762711862</v>
      </c>
      <c r="G1058" s="18">
        <v>2300</v>
      </c>
      <c r="H1058" s="5" t="s">
        <v>915</v>
      </c>
      <c r="I1058" s="56" t="s">
        <v>940</v>
      </c>
      <c r="J1058" s="67"/>
      <c r="K1058" s="29"/>
      <c r="L1058" s="29"/>
      <c r="M1058" s="29"/>
      <c r="N1058" s="29"/>
      <c r="O1058" s="29"/>
      <c r="P1058" s="29"/>
      <c r="Q1058" s="29"/>
      <c r="R1058" s="29"/>
      <c r="S1058" s="29"/>
    </row>
    <row r="1059" spans="1:19" customFormat="1" ht="37.5" customHeight="1" x14ac:dyDescent="0.25">
      <c r="A1059" s="107" t="s">
        <v>946</v>
      </c>
      <c r="B1059" s="108"/>
      <c r="C1059" s="108"/>
      <c r="D1059" s="109"/>
      <c r="E1059" s="15"/>
      <c r="F1059" s="16"/>
      <c r="G1059" s="16"/>
      <c r="H1059" s="10"/>
      <c r="I1059" s="54"/>
      <c r="J1059" s="67"/>
      <c r="K1059" s="29"/>
      <c r="L1059" s="29"/>
      <c r="M1059" s="29"/>
      <c r="N1059" s="29"/>
      <c r="O1059" s="29"/>
      <c r="P1059" s="29"/>
      <c r="Q1059" s="29"/>
      <c r="R1059" s="29"/>
      <c r="S1059" s="29"/>
    </row>
    <row r="1060" spans="1:19" customFormat="1" x14ac:dyDescent="0.25">
      <c r="A1060" s="31">
        <f>A1058+1</f>
        <v>896</v>
      </c>
      <c r="B1060" s="2"/>
      <c r="C1060" s="31">
        <v>116</v>
      </c>
      <c r="D1060" s="2" t="s">
        <v>947</v>
      </c>
      <c r="E1060" s="18">
        <v>1610.1694915254238</v>
      </c>
      <c r="F1060" s="18">
        <v>289.83050847457628</v>
      </c>
      <c r="G1060" s="18">
        <v>1900</v>
      </c>
      <c r="H1060" s="5" t="s">
        <v>915</v>
      </c>
      <c r="I1060" s="56" t="s">
        <v>940</v>
      </c>
      <c r="J1060" s="67"/>
      <c r="K1060" s="29"/>
      <c r="L1060" s="29"/>
      <c r="M1060" s="29"/>
      <c r="N1060" s="29"/>
      <c r="O1060" s="29"/>
      <c r="P1060" s="29"/>
      <c r="Q1060" s="29"/>
      <c r="R1060" s="29"/>
      <c r="S1060" s="29"/>
    </row>
    <row r="1061" spans="1:19" customFormat="1" x14ac:dyDescent="0.25">
      <c r="A1061" s="31">
        <f xml:space="preserve"> A1060+1</f>
        <v>897</v>
      </c>
      <c r="B1061" s="2"/>
      <c r="C1061" s="31">
        <v>116</v>
      </c>
      <c r="D1061" s="2" t="s">
        <v>948</v>
      </c>
      <c r="E1061" s="18">
        <v>1483.0508474576272</v>
      </c>
      <c r="F1061" s="18">
        <v>266.94915254237287</v>
      </c>
      <c r="G1061" s="18">
        <v>1750</v>
      </c>
      <c r="H1061" s="5" t="s">
        <v>915</v>
      </c>
      <c r="I1061" s="56" t="s">
        <v>940</v>
      </c>
      <c r="J1061" s="67"/>
      <c r="K1061" s="29"/>
      <c r="L1061" s="29"/>
      <c r="M1061" s="29"/>
      <c r="N1061" s="29"/>
      <c r="O1061" s="29"/>
      <c r="P1061" s="29"/>
      <c r="Q1061" s="29"/>
      <c r="R1061" s="29"/>
      <c r="S1061" s="29"/>
    </row>
    <row r="1062" spans="1:19" customFormat="1" x14ac:dyDescent="0.25">
      <c r="A1062" s="31">
        <f xml:space="preserve"> A1061+1</f>
        <v>898</v>
      </c>
      <c r="B1062" s="2"/>
      <c r="C1062" s="31">
        <v>116</v>
      </c>
      <c r="D1062" s="2" t="s">
        <v>949</v>
      </c>
      <c r="E1062" s="18">
        <v>1355.9322033898306</v>
      </c>
      <c r="F1062" s="18">
        <v>244.06779661016947</v>
      </c>
      <c r="G1062" s="18">
        <v>1600</v>
      </c>
      <c r="H1062" s="5" t="s">
        <v>915</v>
      </c>
      <c r="I1062" s="56" t="s">
        <v>940</v>
      </c>
      <c r="J1062" s="67"/>
      <c r="K1062" s="29"/>
      <c r="L1062" s="29"/>
      <c r="M1062" s="29"/>
      <c r="N1062" s="29"/>
      <c r="O1062" s="29"/>
      <c r="P1062" s="29"/>
      <c r="Q1062" s="29"/>
      <c r="R1062" s="29"/>
      <c r="S1062" s="29"/>
    </row>
    <row r="1063" spans="1:19" customFormat="1" x14ac:dyDescent="0.25">
      <c r="A1063" s="31">
        <f xml:space="preserve"> A1062+1</f>
        <v>899</v>
      </c>
      <c r="B1063" s="2"/>
      <c r="C1063" s="31">
        <v>116</v>
      </c>
      <c r="D1063" s="2" t="s">
        <v>950</v>
      </c>
      <c r="E1063" s="18">
        <v>1228.8135593220338</v>
      </c>
      <c r="F1063" s="18">
        <v>221.18644067796612</v>
      </c>
      <c r="G1063" s="18">
        <v>1450</v>
      </c>
      <c r="H1063" s="5" t="s">
        <v>915</v>
      </c>
      <c r="I1063" s="56" t="s">
        <v>940</v>
      </c>
      <c r="J1063" s="67"/>
      <c r="K1063" s="29"/>
      <c r="L1063" s="29"/>
      <c r="M1063" s="29"/>
      <c r="N1063" s="29"/>
      <c r="O1063" s="29"/>
      <c r="P1063" s="29"/>
      <c r="Q1063" s="29"/>
      <c r="R1063" s="29"/>
      <c r="S1063" s="29"/>
    </row>
    <row r="1064" spans="1:19" customFormat="1" x14ac:dyDescent="0.25">
      <c r="A1064" s="31">
        <f xml:space="preserve"> A1063+1</f>
        <v>900</v>
      </c>
      <c r="B1064" s="2"/>
      <c r="C1064" s="31">
        <v>116</v>
      </c>
      <c r="D1064" s="2" t="s">
        <v>951</v>
      </c>
      <c r="E1064" s="18">
        <v>1101.6949152542372</v>
      </c>
      <c r="F1064" s="18">
        <v>198.30508474576271</v>
      </c>
      <c r="G1064" s="18">
        <v>1300</v>
      </c>
      <c r="H1064" s="5" t="s">
        <v>915</v>
      </c>
      <c r="I1064" s="56" t="s">
        <v>940</v>
      </c>
      <c r="J1064" s="67"/>
      <c r="K1064" s="29"/>
      <c r="L1064" s="29"/>
      <c r="M1064" s="29"/>
      <c r="N1064" s="29"/>
      <c r="O1064" s="29"/>
      <c r="P1064" s="29"/>
      <c r="Q1064" s="29"/>
      <c r="R1064" s="29"/>
      <c r="S1064" s="29"/>
    </row>
    <row r="1065" spans="1:19" customFormat="1" x14ac:dyDescent="0.25">
      <c r="A1065" s="31">
        <f xml:space="preserve"> A1064+1</f>
        <v>901</v>
      </c>
      <c r="B1065" s="2"/>
      <c r="C1065" s="31">
        <v>116</v>
      </c>
      <c r="D1065" s="2" t="s">
        <v>952</v>
      </c>
      <c r="E1065" s="18">
        <v>1016.9491525423729</v>
      </c>
      <c r="F1065" s="18">
        <v>183.0508474576271</v>
      </c>
      <c r="G1065" s="18">
        <v>1200</v>
      </c>
      <c r="H1065" s="5" t="s">
        <v>915</v>
      </c>
      <c r="I1065" s="56" t="s">
        <v>940</v>
      </c>
      <c r="J1065" s="67"/>
      <c r="K1065" s="29"/>
      <c r="L1065" s="29"/>
      <c r="M1065" s="29"/>
      <c r="N1065" s="29"/>
      <c r="O1065" s="29"/>
      <c r="P1065" s="29"/>
      <c r="Q1065" s="29"/>
      <c r="R1065" s="29"/>
      <c r="S1065" s="29"/>
    </row>
    <row r="1066" spans="1:19" customFormat="1" ht="24.75" customHeight="1" x14ac:dyDescent="0.25">
      <c r="A1066" s="107" t="s">
        <v>953</v>
      </c>
      <c r="B1066" s="108"/>
      <c r="C1066" s="108"/>
      <c r="D1066" s="109"/>
      <c r="E1066" s="15"/>
      <c r="F1066" s="16"/>
      <c r="G1066" s="16"/>
      <c r="H1066" s="10"/>
      <c r="I1066" s="54"/>
      <c r="J1066" s="67"/>
      <c r="K1066" s="29"/>
      <c r="L1066" s="29"/>
      <c r="M1066" s="29"/>
      <c r="N1066" s="29"/>
      <c r="O1066" s="29"/>
      <c r="P1066" s="29"/>
      <c r="Q1066" s="29"/>
      <c r="R1066" s="29"/>
      <c r="S1066" s="29"/>
    </row>
    <row r="1067" spans="1:19" customFormat="1" x14ac:dyDescent="0.25">
      <c r="A1067" s="31">
        <f>A1065+1</f>
        <v>902</v>
      </c>
      <c r="B1067" s="2"/>
      <c r="C1067" s="31">
        <v>117</v>
      </c>
      <c r="D1067" s="2" t="s">
        <v>954</v>
      </c>
      <c r="E1067" s="18">
        <v>2118.6440677966102</v>
      </c>
      <c r="F1067" s="18">
        <v>381.35593220338978</v>
      </c>
      <c r="G1067" s="18">
        <v>2500</v>
      </c>
      <c r="H1067" s="5" t="s">
        <v>583</v>
      </c>
      <c r="I1067" s="56" t="s">
        <v>940</v>
      </c>
      <c r="J1067" s="67"/>
      <c r="K1067" s="29"/>
      <c r="L1067" s="29"/>
      <c r="M1067" s="29"/>
      <c r="N1067" s="29"/>
      <c r="O1067" s="29"/>
      <c r="P1067" s="29"/>
      <c r="Q1067" s="29"/>
      <c r="R1067" s="29"/>
      <c r="S1067" s="29"/>
    </row>
    <row r="1068" spans="1:19" customFormat="1" x14ac:dyDescent="0.25">
      <c r="A1068" s="31">
        <f xml:space="preserve"> A1067+1</f>
        <v>903</v>
      </c>
      <c r="B1068" s="2"/>
      <c r="C1068" s="31">
        <v>117</v>
      </c>
      <c r="D1068" s="2" t="s">
        <v>955</v>
      </c>
      <c r="E1068" s="18">
        <v>1694.9152542372881</v>
      </c>
      <c r="F1068" s="18">
        <v>305.08474576271186</v>
      </c>
      <c r="G1068" s="18">
        <v>2000</v>
      </c>
      <c r="H1068" s="5" t="s">
        <v>583</v>
      </c>
      <c r="I1068" s="56" t="s">
        <v>940</v>
      </c>
      <c r="J1068" s="67"/>
      <c r="K1068" s="29"/>
      <c r="L1068" s="29"/>
      <c r="M1068" s="29"/>
      <c r="N1068" s="29"/>
      <c r="O1068" s="29"/>
      <c r="P1068" s="29"/>
      <c r="Q1068" s="29"/>
      <c r="R1068" s="29"/>
      <c r="S1068" s="29"/>
    </row>
    <row r="1069" spans="1:19" customFormat="1" x14ac:dyDescent="0.25">
      <c r="A1069" s="107" t="s">
        <v>956</v>
      </c>
      <c r="B1069" s="108"/>
      <c r="C1069" s="108"/>
      <c r="D1069" s="109"/>
      <c r="E1069" s="15"/>
      <c r="F1069" s="16"/>
      <c r="G1069" s="16"/>
      <c r="H1069" s="10"/>
      <c r="I1069" s="54"/>
      <c r="J1069" s="67"/>
      <c r="K1069" s="29"/>
      <c r="L1069" s="29"/>
      <c r="M1069" s="29"/>
      <c r="N1069" s="29"/>
      <c r="O1069" s="29"/>
      <c r="P1069" s="29"/>
      <c r="Q1069" s="29"/>
      <c r="R1069" s="29"/>
      <c r="S1069" s="29"/>
    </row>
    <row r="1070" spans="1:19" customFormat="1" x14ac:dyDescent="0.25">
      <c r="A1070" s="107" t="s">
        <v>957</v>
      </c>
      <c r="B1070" s="108"/>
      <c r="C1070" s="108"/>
      <c r="D1070" s="109"/>
      <c r="E1070" s="15"/>
      <c r="F1070" s="16"/>
      <c r="G1070" s="16"/>
      <c r="H1070" s="10"/>
      <c r="I1070" s="54"/>
      <c r="J1070" s="67"/>
      <c r="K1070" s="29"/>
      <c r="L1070" s="29"/>
      <c r="M1070" s="29"/>
      <c r="N1070" s="29"/>
      <c r="O1070" s="29"/>
      <c r="P1070" s="29"/>
      <c r="Q1070" s="29"/>
      <c r="R1070" s="29"/>
      <c r="S1070" s="29"/>
    </row>
    <row r="1071" spans="1:19" customFormat="1" x14ac:dyDescent="0.25">
      <c r="A1071" s="31" t="s">
        <v>958</v>
      </c>
      <c r="B1071" s="2"/>
      <c r="C1071" s="101" t="s">
        <v>959</v>
      </c>
      <c r="D1071" s="103"/>
      <c r="E1071" s="15"/>
      <c r="F1071" s="16"/>
      <c r="G1071" s="16"/>
      <c r="H1071" s="10"/>
      <c r="I1071" s="54"/>
      <c r="J1071" s="67"/>
      <c r="K1071" s="29"/>
      <c r="L1071" s="29"/>
      <c r="M1071" s="29"/>
      <c r="N1071" s="29"/>
      <c r="O1071" s="29"/>
      <c r="P1071" s="29"/>
      <c r="Q1071" s="29"/>
      <c r="R1071" s="29"/>
      <c r="S1071" s="29"/>
    </row>
    <row r="1072" spans="1:19" customFormat="1" x14ac:dyDescent="0.25">
      <c r="A1072" s="31">
        <f>A1068+1</f>
        <v>904</v>
      </c>
      <c r="B1072" s="2"/>
      <c r="C1072" s="31">
        <v>104</v>
      </c>
      <c r="D1072" s="2" t="s">
        <v>960</v>
      </c>
      <c r="E1072" s="18">
        <v>0.22033898305084748</v>
      </c>
      <c r="F1072" s="18">
        <v>3.9661016949152542E-2</v>
      </c>
      <c r="G1072" s="18">
        <v>0.26</v>
      </c>
      <c r="H1072" s="5" t="s">
        <v>961</v>
      </c>
      <c r="I1072" s="56" t="s">
        <v>962</v>
      </c>
      <c r="J1072" s="67"/>
      <c r="K1072" s="29"/>
      <c r="L1072" s="29"/>
      <c r="M1072" s="29"/>
      <c r="N1072" s="29"/>
      <c r="O1072" s="29"/>
      <c r="P1072" s="29"/>
      <c r="Q1072" s="29"/>
      <c r="R1072" s="29"/>
      <c r="S1072" s="29"/>
    </row>
    <row r="1073" spans="1:19" customFormat="1" x14ac:dyDescent="0.25">
      <c r="A1073" s="31">
        <f xml:space="preserve"> A1072+1</f>
        <v>905</v>
      </c>
      <c r="B1073" s="2"/>
      <c r="C1073" s="31">
        <v>104</v>
      </c>
      <c r="D1073" s="2" t="s">
        <v>963</v>
      </c>
      <c r="E1073" s="18">
        <v>0.22033898305084748</v>
      </c>
      <c r="F1073" s="18">
        <v>3.9661016949152542E-2</v>
      </c>
      <c r="G1073" s="18">
        <v>0.26</v>
      </c>
      <c r="H1073" s="5" t="s">
        <v>961</v>
      </c>
      <c r="I1073" s="56" t="s">
        <v>962</v>
      </c>
      <c r="J1073" s="67"/>
      <c r="K1073" s="29"/>
      <c r="L1073" s="29"/>
      <c r="M1073" s="29"/>
      <c r="N1073" s="29"/>
      <c r="O1073" s="29"/>
      <c r="P1073" s="29"/>
      <c r="Q1073" s="29"/>
      <c r="R1073" s="29"/>
      <c r="S1073" s="29"/>
    </row>
    <row r="1074" spans="1:19" customFormat="1" x14ac:dyDescent="0.25">
      <c r="A1074" s="31">
        <f xml:space="preserve"> A1073+1</f>
        <v>906</v>
      </c>
      <c r="B1074" s="2"/>
      <c r="C1074" s="31">
        <v>104</v>
      </c>
      <c r="D1074" s="2" t="s">
        <v>964</v>
      </c>
      <c r="E1074" s="18">
        <v>0.20338983050847456</v>
      </c>
      <c r="F1074" s="18">
        <v>3.6610169491525422E-2</v>
      </c>
      <c r="G1074" s="18">
        <v>0.24</v>
      </c>
      <c r="H1074" s="5" t="s">
        <v>961</v>
      </c>
      <c r="I1074" s="56" t="s">
        <v>962</v>
      </c>
      <c r="J1074" s="67"/>
      <c r="K1074" s="29"/>
      <c r="L1074" s="29"/>
      <c r="M1074" s="29"/>
      <c r="N1074" s="29"/>
      <c r="O1074" s="29"/>
      <c r="P1074" s="29"/>
      <c r="Q1074" s="29"/>
      <c r="R1074" s="29"/>
      <c r="S1074" s="29"/>
    </row>
    <row r="1075" spans="1:19" customFormat="1" x14ac:dyDescent="0.25">
      <c r="A1075" s="31">
        <f xml:space="preserve"> A1074+1</f>
        <v>907</v>
      </c>
      <c r="B1075" s="2"/>
      <c r="C1075" s="31">
        <v>104</v>
      </c>
      <c r="D1075" s="2" t="s">
        <v>965</v>
      </c>
      <c r="E1075" s="18">
        <v>0.17796610169491525</v>
      </c>
      <c r="F1075" s="18">
        <v>3.2033898305084747E-2</v>
      </c>
      <c r="G1075" s="18">
        <v>0.21</v>
      </c>
      <c r="H1075" s="5" t="s">
        <v>961</v>
      </c>
      <c r="I1075" s="56" t="s">
        <v>962</v>
      </c>
      <c r="J1075" s="67"/>
      <c r="K1075" s="29"/>
      <c r="L1075" s="29"/>
      <c r="M1075" s="29"/>
      <c r="N1075" s="29"/>
      <c r="O1075" s="29"/>
      <c r="P1075" s="29"/>
      <c r="Q1075" s="29"/>
      <c r="R1075" s="29"/>
      <c r="S1075" s="29"/>
    </row>
    <row r="1076" spans="1:19" customFormat="1" x14ac:dyDescent="0.25">
      <c r="A1076" s="31">
        <f xml:space="preserve"> A1075+1</f>
        <v>908</v>
      </c>
      <c r="B1076" s="2"/>
      <c r="C1076" s="31">
        <v>104</v>
      </c>
      <c r="D1076" s="2" t="s">
        <v>966</v>
      </c>
      <c r="E1076" s="18">
        <v>0.15254237288135591</v>
      </c>
      <c r="F1076" s="18">
        <v>2.7457627118644069E-2</v>
      </c>
      <c r="G1076" s="18">
        <v>0.18</v>
      </c>
      <c r="H1076" s="5" t="s">
        <v>961</v>
      </c>
      <c r="I1076" s="56" t="s">
        <v>962</v>
      </c>
      <c r="J1076" s="67"/>
      <c r="K1076" s="29"/>
      <c r="L1076" s="29"/>
      <c r="M1076" s="29"/>
      <c r="N1076" s="29"/>
      <c r="O1076" s="29"/>
      <c r="P1076" s="29"/>
      <c r="Q1076" s="29"/>
      <c r="R1076" s="29"/>
      <c r="S1076" s="29"/>
    </row>
    <row r="1077" spans="1:19" customFormat="1" x14ac:dyDescent="0.25">
      <c r="A1077" s="31"/>
      <c r="B1077" s="2"/>
      <c r="C1077" s="101" t="s">
        <v>967</v>
      </c>
      <c r="D1077" s="103"/>
      <c r="E1077" s="15"/>
      <c r="F1077" s="16"/>
      <c r="G1077" s="16"/>
      <c r="H1077" s="10"/>
      <c r="I1077" s="54"/>
      <c r="J1077" s="67"/>
      <c r="K1077" s="29"/>
      <c r="L1077" s="29"/>
      <c r="M1077" s="29"/>
      <c r="N1077" s="29"/>
      <c r="O1077" s="29"/>
      <c r="P1077" s="29"/>
      <c r="Q1077" s="29"/>
      <c r="R1077" s="29"/>
      <c r="S1077" s="29"/>
    </row>
    <row r="1078" spans="1:19" customFormat="1" x14ac:dyDescent="0.25">
      <c r="A1078" s="31">
        <f xml:space="preserve"> A1076+1</f>
        <v>909</v>
      </c>
      <c r="B1078" s="2"/>
      <c r="C1078" s="31">
        <v>104</v>
      </c>
      <c r="D1078" s="2" t="s">
        <v>968</v>
      </c>
      <c r="E1078" s="18">
        <v>0.17796610169491525</v>
      </c>
      <c r="F1078" s="18">
        <v>3.2033898305084747E-2</v>
      </c>
      <c r="G1078" s="18">
        <v>0.21</v>
      </c>
      <c r="H1078" s="5" t="s">
        <v>961</v>
      </c>
      <c r="I1078" s="56" t="s">
        <v>962</v>
      </c>
      <c r="J1078" s="67"/>
      <c r="K1078" s="29"/>
      <c r="L1078" s="29"/>
      <c r="M1078" s="29"/>
      <c r="N1078" s="29"/>
      <c r="O1078" s="29"/>
      <c r="P1078" s="29"/>
      <c r="Q1078" s="29"/>
      <c r="R1078" s="29"/>
      <c r="S1078" s="29"/>
    </row>
    <row r="1079" spans="1:19" customFormat="1" x14ac:dyDescent="0.25">
      <c r="A1079" s="31">
        <f xml:space="preserve"> A1078+1</f>
        <v>910</v>
      </c>
      <c r="B1079" s="2"/>
      <c r="C1079" s="31">
        <v>104</v>
      </c>
      <c r="D1079" s="2" t="s">
        <v>969</v>
      </c>
      <c r="E1079" s="18">
        <v>0.15254237288135591</v>
      </c>
      <c r="F1079" s="18">
        <v>2.7457627118644069E-2</v>
      </c>
      <c r="G1079" s="18">
        <v>0.18</v>
      </c>
      <c r="H1079" s="5" t="s">
        <v>961</v>
      </c>
      <c r="I1079" s="56" t="s">
        <v>962</v>
      </c>
      <c r="J1079" s="67"/>
      <c r="K1079" s="29"/>
      <c r="L1079" s="29"/>
      <c r="M1079" s="29"/>
      <c r="N1079" s="29"/>
      <c r="O1079" s="29"/>
      <c r="P1079" s="29"/>
      <c r="Q1079" s="29"/>
      <c r="R1079" s="29"/>
      <c r="S1079" s="29"/>
    </row>
    <row r="1080" spans="1:19" customFormat="1" x14ac:dyDescent="0.25">
      <c r="A1080" s="31">
        <f xml:space="preserve"> A1079+1</f>
        <v>911</v>
      </c>
      <c r="B1080" s="2"/>
      <c r="C1080" s="31">
        <v>104</v>
      </c>
      <c r="D1080" s="2" t="s">
        <v>970</v>
      </c>
      <c r="E1080" s="18">
        <v>0.1440677966101695</v>
      </c>
      <c r="F1080" s="18">
        <v>2.5932203389830509E-2</v>
      </c>
      <c r="G1080" s="18">
        <v>0.17</v>
      </c>
      <c r="H1080" s="5" t="s">
        <v>961</v>
      </c>
      <c r="I1080" s="56" t="s">
        <v>962</v>
      </c>
      <c r="J1080" s="67"/>
      <c r="K1080" s="29"/>
      <c r="L1080" s="29"/>
      <c r="M1080" s="29"/>
      <c r="N1080" s="29"/>
      <c r="O1080" s="29"/>
      <c r="P1080" s="29"/>
      <c r="Q1080" s="29"/>
      <c r="R1080" s="29"/>
      <c r="S1080" s="29"/>
    </row>
    <row r="1081" spans="1:19" customFormat="1" x14ac:dyDescent="0.25">
      <c r="A1081" s="31">
        <f xml:space="preserve"> A1080+1</f>
        <v>912</v>
      </c>
      <c r="B1081" s="2"/>
      <c r="C1081" s="31">
        <v>104</v>
      </c>
      <c r="D1081" s="2" t="s">
        <v>971</v>
      </c>
      <c r="E1081" s="18">
        <v>0.1271186440677966</v>
      </c>
      <c r="F1081" s="18">
        <v>2.288135593220339E-2</v>
      </c>
      <c r="G1081" s="18">
        <v>0.15</v>
      </c>
      <c r="H1081" s="5" t="s">
        <v>961</v>
      </c>
      <c r="I1081" s="56" t="s">
        <v>962</v>
      </c>
      <c r="J1081" s="67"/>
      <c r="K1081" s="29"/>
      <c r="L1081" s="29"/>
      <c r="M1081" s="29"/>
      <c r="N1081" s="29"/>
      <c r="O1081" s="29"/>
      <c r="P1081" s="29"/>
      <c r="Q1081" s="29"/>
      <c r="R1081" s="29"/>
      <c r="S1081" s="29"/>
    </row>
    <row r="1082" spans="1:19" customFormat="1" x14ac:dyDescent="0.25">
      <c r="A1082" s="31">
        <f xml:space="preserve"> A1081+1</f>
        <v>913</v>
      </c>
      <c r="B1082" s="2"/>
      <c r="C1082" s="31">
        <v>104</v>
      </c>
      <c r="D1082" s="2" t="s">
        <v>972</v>
      </c>
      <c r="E1082" s="18">
        <v>0.11864406779661019</v>
      </c>
      <c r="F1082" s="18">
        <v>2.1355932203389834E-2</v>
      </c>
      <c r="G1082" s="18">
        <v>0.14000000000000001</v>
      </c>
      <c r="H1082" s="5" t="s">
        <v>961</v>
      </c>
      <c r="I1082" s="56" t="s">
        <v>962</v>
      </c>
      <c r="J1082" s="67"/>
      <c r="K1082" s="29"/>
      <c r="L1082" s="29"/>
      <c r="M1082" s="29"/>
      <c r="N1082" s="29"/>
      <c r="O1082" s="29"/>
      <c r="P1082" s="29"/>
      <c r="Q1082" s="29"/>
      <c r="R1082" s="29"/>
      <c r="S1082" s="29"/>
    </row>
    <row r="1083" spans="1:19" customFormat="1" ht="76.5" customHeight="1" x14ac:dyDescent="0.25">
      <c r="A1083" s="113" t="s">
        <v>973</v>
      </c>
      <c r="B1083" s="114"/>
      <c r="C1083" s="114"/>
      <c r="D1083" s="120"/>
      <c r="E1083" s="15"/>
      <c r="F1083" s="16"/>
      <c r="G1083" s="16"/>
      <c r="H1083" s="10"/>
      <c r="I1083" s="54"/>
      <c r="J1083" s="67"/>
      <c r="K1083" s="29"/>
      <c r="L1083" s="29"/>
      <c r="M1083" s="29"/>
      <c r="N1083" s="29"/>
      <c r="O1083" s="29"/>
      <c r="P1083" s="29"/>
      <c r="Q1083" s="29"/>
      <c r="R1083" s="29"/>
      <c r="S1083" s="29"/>
    </row>
    <row r="1084" spans="1:19" customFormat="1" x14ac:dyDescent="0.25">
      <c r="A1084" s="107" t="s">
        <v>974</v>
      </c>
      <c r="B1084" s="108"/>
      <c r="C1084" s="108"/>
      <c r="D1084" s="109"/>
      <c r="E1084" s="15"/>
      <c r="F1084" s="16"/>
      <c r="G1084" s="16"/>
      <c r="H1084" s="10"/>
      <c r="I1084" s="54"/>
      <c r="J1084" s="67"/>
      <c r="K1084" s="29"/>
      <c r="L1084" s="29"/>
      <c r="M1084" s="29"/>
      <c r="N1084" s="29"/>
      <c r="O1084" s="29"/>
      <c r="P1084" s="29"/>
      <c r="Q1084" s="29"/>
      <c r="R1084" s="29"/>
      <c r="S1084" s="29"/>
    </row>
    <row r="1085" spans="1:19" customFormat="1" x14ac:dyDescent="0.25">
      <c r="A1085" s="31"/>
      <c r="B1085" s="101" t="s">
        <v>975</v>
      </c>
      <c r="C1085" s="102"/>
      <c r="D1085" s="103"/>
      <c r="E1085" s="15"/>
      <c r="F1085" s="16"/>
      <c r="G1085" s="16"/>
      <c r="H1085" s="10"/>
      <c r="I1085" s="54"/>
      <c r="J1085" s="67"/>
      <c r="K1085" s="29"/>
      <c r="L1085" s="29"/>
      <c r="M1085" s="29"/>
      <c r="N1085" s="29"/>
      <c r="O1085" s="29"/>
      <c r="P1085" s="29"/>
      <c r="Q1085" s="29"/>
      <c r="R1085" s="29"/>
      <c r="S1085" s="29"/>
    </row>
    <row r="1086" spans="1:19" customFormat="1" x14ac:dyDescent="0.25">
      <c r="A1086" s="31" t="s">
        <v>958</v>
      </c>
      <c r="B1086" s="2"/>
      <c r="C1086" s="101" t="s">
        <v>976</v>
      </c>
      <c r="D1086" s="103"/>
      <c r="E1086" s="15"/>
      <c r="F1086" s="16"/>
      <c r="G1086" s="16"/>
      <c r="H1086" s="10"/>
      <c r="I1086" s="54"/>
      <c r="J1086" s="67"/>
      <c r="K1086" s="29"/>
      <c r="L1086" s="29"/>
      <c r="M1086" s="29"/>
      <c r="N1086" s="29"/>
      <c r="O1086" s="29"/>
      <c r="P1086" s="29"/>
      <c r="Q1086" s="29"/>
      <c r="R1086" s="29"/>
      <c r="S1086" s="29"/>
    </row>
    <row r="1087" spans="1:19" customFormat="1" x14ac:dyDescent="0.25">
      <c r="A1087" s="31">
        <f>A1082+1</f>
        <v>914</v>
      </c>
      <c r="B1087" s="2"/>
      <c r="C1087" s="31">
        <v>104</v>
      </c>
      <c r="D1087" s="2" t="s">
        <v>977</v>
      </c>
      <c r="E1087" s="18">
        <v>0.65254237288135597</v>
      </c>
      <c r="F1087" s="18">
        <v>0.11745762711864408</v>
      </c>
      <c r="G1087" s="18">
        <v>0.77</v>
      </c>
      <c r="H1087" s="5" t="s">
        <v>961</v>
      </c>
      <c r="I1087" s="56" t="s">
        <v>978</v>
      </c>
      <c r="J1087" s="67"/>
      <c r="K1087" s="29"/>
      <c r="L1087" s="29"/>
      <c r="M1087" s="29"/>
      <c r="N1087" s="29"/>
      <c r="O1087" s="29"/>
      <c r="P1087" s="29"/>
      <c r="Q1087" s="29"/>
      <c r="R1087" s="29"/>
      <c r="S1087" s="29"/>
    </row>
    <row r="1088" spans="1:19" customFormat="1" x14ac:dyDescent="0.25">
      <c r="A1088" s="31">
        <f xml:space="preserve"> A1087+1</f>
        <v>915</v>
      </c>
      <c r="B1088" s="2"/>
      <c r="C1088" s="31">
        <v>104</v>
      </c>
      <c r="D1088" s="2" t="s">
        <v>979</v>
      </c>
      <c r="E1088" s="18">
        <v>0.59322033898305082</v>
      </c>
      <c r="F1088" s="18">
        <v>0.10677966101694913</v>
      </c>
      <c r="G1088" s="18">
        <v>0.7</v>
      </c>
      <c r="H1088" s="5" t="s">
        <v>961</v>
      </c>
      <c r="I1088" s="56" t="s">
        <v>978</v>
      </c>
      <c r="J1088" s="67"/>
      <c r="K1088" s="29"/>
      <c r="L1088" s="29"/>
      <c r="M1088" s="29"/>
      <c r="N1088" s="29"/>
      <c r="O1088" s="29"/>
      <c r="P1088" s="29"/>
      <c r="Q1088" s="29"/>
      <c r="R1088" s="29"/>
      <c r="S1088" s="29"/>
    </row>
    <row r="1089" spans="1:19" customFormat="1" x14ac:dyDescent="0.25">
      <c r="A1089" s="31">
        <f xml:space="preserve"> A1088+1</f>
        <v>916</v>
      </c>
      <c r="B1089" s="2"/>
      <c r="C1089" s="31">
        <v>104</v>
      </c>
      <c r="D1089" s="2" t="s">
        <v>980</v>
      </c>
      <c r="E1089" s="18">
        <v>0.49152542372881353</v>
      </c>
      <c r="F1089" s="18">
        <v>8.8474576271186434E-2</v>
      </c>
      <c r="G1089" s="18">
        <v>0.57999999999999996</v>
      </c>
      <c r="H1089" s="5" t="s">
        <v>961</v>
      </c>
      <c r="I1089" s="56" t="s">
        <v>978</v>
      </c>
      <c r="J1089" s="67"/>
      <c r="K1089" s="29"/>
      <c r="L1089" s="29"/>
      <c r="M1089" s="29"/>
      <c r="N1089" s="29"/>
      <c r="O1089" s="29"/>
      <c r="P1089" s="29"/>
      <c r="Q1089" s="29"/>
      <c r="R1089" s="29"/>
      <c r="S1089" s="29"/>
    </row>
    <row r="1090" spans="1:19" customFormat="1" x14ac:dyDescent="0.25">
      <c r="A1090" s="31">
        <f xml:space="preserve"> A1089+1</f>
        <v>917</v>
      </c>
      <c r="B1090" s="2"/>
      <c r="C1090" s="31">
        <v>104</v>
      </c>
      <c r="D1090" s="2" t="s">
        <v>981</v>
      </c>
      <c r="E1090" s="18">
        <v>0.43220338983050849</v>
      </c>
      <c r="F1090" s="18">
        <v>7.7796610169491534E-2</v>
      </c>
      <c r="G1090" s="18">
        <v>0.51</v>
      </c>
      <c r="H1090" s="5" t="s">
        <v>961</v>
      </c>
      <c r="I1090" s="56" t="s">
        <v>978</v>
      </c>
      <c r="J1090" s="67"/>
      <c r="K1090" s="29"/>
      <c r="L1090" s="29"/>
      <c r="M1090" s="29"/>
      <c r="N1090" s="29"/>
      <c r="O1090" s="29"/>
      <c r="P1090" s="29"/>
      <c r="Q1090" s="29"/>
      <c r="R1090" s="29"/>
      <c r="S1090" s="29"/>
    </row>
    <row r="1091" spans="1:19" customFormat="1" x14ac:dyDescent="0.25">
      <c r="A1091" s="31">
        <f xml:space="preserve"> A1090+1</f>
        <v>918</v>
      </c>
      <c r="B1091" s="2"/>
      <c r="C1091" s="31">
        <v>104</v>
      </c>
      <c r="D1091" s="2" t="s">
        <v>982</v>
      </c>
      <c r="E1091" s="18">
        <v>0.33898305084745761</v>
      </c>
      <c r="F1091" s="18">
        <v>6.1016949152542382E-2</v>
      </c>
      <c r="G1091" s="18">
        <v>0.4</v>
      </c>
      <c r="H1091" s="5" t="s">
        <v>961</v>
      </c>
      <c r="I1091" s="56" t="s">
        <v>978</v>
      </c>
      <c r="J1091" s="67"/>
      <c r="K1091" s="29"/>
      <c r="L1091" s="29"/>
      <c r="M1091" s="29"/>
      <c r="N1091" s="29"/>
      <c r="O1091" s="29"/>
      <c r="P1091" s="29"/>
      <c r="Q1091" s="29"/>
      <c r="R1091" s="29"/>
      <c r="S1091" s="29"/>
    </row>
    <row r="1092" spans="1:19" customFormat="1" x14ac:dyDescent="0.25">
      <c r="A1092" s="31"/>
      <c r="B1092" s="2"/>
      <c r="C1092" s="101" t="s">
        <v>983</v>
      </c>
      <c r="D1092" s="103"/>
      <c r="E1092" s="18"/>
      <c r="F1092" s="18"/>
      <c r="G1092" s="18"/>
      <c r="H1092" s="5"/>
      <c r="I1092" s="56"/>
      <c r="J1092" s="67"/>
      <c r="K1092" s="29"/>
      <c r="L1092" s="29"/>
      <c r="M1092" s="29"/>
      <c r="N1092" s="29"/>
      <c r="O1092" s="29"/>
      <c r="P1092" s="29"/>
      <c r="Q1092" s="29"/>
      <c r="R1092" s="29"/>
      <c r="S1092" s="29"/>
    </row>
    <row r="1093" spans="1:19" customFormat="1" x14ac:dyDescent="0.25">
      <c r="A1093" s="31">
        <f>A1091+1</f>
        <v>919</v>
      </c>
      <c r="B1093" s="2"/>
      <c r="C1093" s="31">
        <v>104</v>
      </c>
      <c r="D1093" s="2" t="s">
        <v>984</v>
      </c>
      <c r="E1093" s="18">
        <v>0.59322033898305082</v>
      </c>
      <c r="F1093" s="18">
        <v>0.10677966101694913</v>
      </c>
      <c r="G1093" s="18">
        <v>0.7</v>
      </c>
      <c r="H1093" s="5" t="s">
        <v>961</v>
      </c>
      <c r="I1093" s="56" t="s">
        <v>978</v>
      </c>
      <c r="J1093" s="67"/>
      <c r="K1093" s="29"/>
      <c r="L1093" s="29"/>
      <c r="M1093" s="29"/>
      <c r="N1093" s="29"/>
      <c r="O1093" s="29"/>
      <c r="P1093" s="29"/>
      <c r="Q1093" s="29"/>
      <c r="R1093" s="29"/>
      <c r="S1093" s="29"/>
    </row>
    <row r="1094" spans="1:19" customFormat="1" x14ac:dyDescent="0.25">
      <c r="A1094" s="31">
        <f xml:space="preserve"> A1093+1</f>
        <v>920</v>
      </c>
      <c r="B1094" s="2"/>
      <c r="C1094" s="31">
        <v>104</v>
      </c>
      <c r="D1094" s="2" t="s">
        <v>985</v>
      </c>
      <c r="E1094" s="18">
        <v>0.46610169491525427</v>
      </c>
      <c r="F1094" s="18">
        <v>8.3898305084745772E-2</v>
      </c>
      <c r="G1094" s="18">
        <v>0.55000000000000004</v>
      </c>
      <c r="H1094" s="5" t="s">
        <v>961</v>
      </c>
      <c r="I1094" s="56" t="s">
        <v>978</v>
      </c>
      <c r="J1094" s="67"/>
      <c r="K1094" s="29"/>
      <c r="L1094" s="29"/>
      <c r="M1094" s="29"/>
      <c r="N1094" s="29"/>
      <c r="O1094" s="29"/>
      <c r="P1094" s="29"/>
      <c r="Q1094" s="29"/>
      <c r="R1094" s="29"/>
      <c r="S1094" s="29"/>
    </row>
    <row r="1095" spans="1:19" customFormat="1" x14ac:dyDescent="0.25">
      <c r="A1095" s="31">
        <f xml:space="preserve"> A1094+1</f>
        <v>921</v>
      </c>
      <c r="B1095" s="2"/>
      <c r="C1095" s="31">
        <v>104</v>
      </c>
      <c r="D1095" s="2" t="s">
        <v>986</v>
      </c>
      <c r="E1095" s="18">
        <v>0.39830508474576271</v>
      </c>
      <c r="F1095" s="18">
        <v>7.1694915254237282E-2</v>
      </c>
      <c r="G1095" s="18">
        <v>0.47</v>
      </c>
      <c r="H1095" s="5" t="s">
        <v>961</v>
      </c>
      <c r="I1095" s="56" t="s">
        <v>978</v>
      </c>
      <c r="J1095" s="67"/>
      <c r="K1095" s="29"/>
      <c r="L1095" s="29"/>
      <c r="M1095" s="29"/>
      <c r="N1095" s="29"/>
      <c r="O1095" s="29"/>
      <c r="P1095" s="29"/>
      <c r="Q1095" s="29"/>
      <c r="R1095" s="29"/>
      <c r="S1095" s="29"/>
    </row>
    <row r="1096" spans="1:19" customFormat="1" x14ac:dyDescent="0.25">
      <c r="A1096" s="31">
        <f xml:space="preserve"> A1095+1</f>
        <v>922</v>
      </c>
      <c r="B1096" s="2"/>
      <c r="C1096" s="31">
        <v>104</v>
      </c>
      <c r="D1096" s="2" t="s">
        <v>987</v>
      </c>
      <c r="E1096" s="18">
        <v>0.33898305084745761</v>
      </c>
      <c r="F1096" s="18">
        <v>6.1016949152542382E-2</v>
      </c>
      <c r="G1096" s="18">
        <v>0.4</v>
      </c>
      <c r="H1096" s="5" t="s">
        <v>961</v>
      </c>
      <c r="I1096" s="56" t="s">
        <v>978</v>
      </c>
      <c r="J1096" s="67"/>
      <c r="K1096" s="29"/>
      <c r="L1096" s="29"/>
      <c r="M1096" s="29"/>
      <c r="N1096" s="29"/>
      <c r="O1096" s="29"/>
      <c r="P1096" s="29"/>
      <c r="Q1096" s="29"/>
      <c r="R1096" s="29"/>
      <c r="S1096" s="29"/>
    </row>
    <row r="1097" spans="1:19" customFormat="1" x14ac:dyDescent="0.25">
      <c r="A1097" s="31">
        <f xml:space="preserve"> A1096+1</f>
        <v>923</v>
      </c>
      <c r="B1097" s="2"/>
      <c r="C1097" s="31">
        <v>104</v>
      </c>
      <c r="D1097" s="2" t="s">
        <v>988</v>
      </c>
      <c r="E1097" s="18">
        <v>0.2711864406779661</v>
      </c>
      <c r="F1097" s="18">
        <v>4.8813559322033899E-2</v>
      </c>
      <c r="G1097" s="18">
        <v>0.32</v>
      </c>
      <c r="H1097" s="5" t="s">
        <v>961</v>
      </c>
      <c r="I1097" s="56" t="s">
        <v>978</v>
      </c>
      <c r="J1097" s="67"/>
      <c r="K1097" s="29"/>
      <c r="L1097" s="29"/>
      <c r="M1097" s="29"/>
      <c r="N1097" s="29"/>
      <c r="O1097" s="29"/>
      <c r="P1097" s="29"/>
      <c r="Q1097" s="29"/>
      <c r="R1097" s="29"/>
      <c r="S1097" s="29"/>
    </row>
    <row r="1098" spans="1:19" customFormat="1" x14ac:dyDescent="0.25">
      <c r="A1098" s="31"/>
      <c r="B1098" s="101" t="s">
        <v>989</v>
      </c>
      <c r="C1098" s="102"/>
      <c r="D1098" s="103"/>
      <c r="E1098" s="15"/>
      <c r="F1098" s="16"/>
      <c r="G1098" s="16"/>
      <c r="H1098" s="10"/>
      <c r="I1098" s="54"/>
      <c r="J1098" s="67"/>
      <c r="K1098" s="29"/>
      <c r="L1098" s="29"/>
      <c r="M1098" s="29"/>
      <c r="N1098" s="29"/>
      <c r="O1098" s="29"/>
      <c r="P1098" s="29"/>
      <c r="Q1098" s="29"/>
      <c r="R1098" s="29"/>
      <c r="S1098" s="29"/>
    </row>
    <row r="1099" spans="1:19" customFormat="1" x14ac:dyDescent="0.25">
      <c r="A1099" s="31"/>
      <c r="B1099" s="2"/>
      <c r="C1099" s="101" t="s">
        <v>990</v>
      </c>
      <c r="D1099" s="103"/>
      <c r="E1099" s="15"/>
      <c r="F1099" s="16"/>
      <c r="G1099" s="16"/>
      <c r="H1099" s="10"/>
      <c r="I1099" s="54"/>
      <c r="J1099" s="67"/>
      <c r="K1099" s="29"/>
      <c r="L1099" s="29"/>
      <c r="M1099" s="29"/>
      <c r="N1099" s="29"/>
      <c r="O1099" s="29"/>
      <c r="P1099" s="29"/>
      <c r="Q1099" s="29"/>
      <c r="R1099" s="29"/>
      <c r="S1099" s="29"/>
    </row>
    <row r="1100" spans="1:19" customFormat="1" x14ac:dyDescent="0.25">
      <c r="A1100" s="31">
        <f xml:space="preserve"> A1097+1</f>
        <v>924</v>
      </c>
      <c r="B1100" s="2"/>
      <c r="C1100" s="31">
        <v>104</v>
      </c>
      <c r="D1100" s="2" t="s">
        <v>991</v>
      </c>
      <c r="E1100" s="18">
        <v>2.4322033898305087</v>
      </c>
      <c r="F1100" s="18">
        <v>0.43779661016949156</v>
      </c>
      <c r="G1100" s="18">
        <v>2.87</v>
      </c>
      <c r="H1100" s="5" t="s">
        <v>961</v>
      </c>
      <c r="I1100" s="56" t="s">
        <v>978</v>
      </c>
      <c r="J1100" s="67"/>
      <c r="K1100" s="29"/>
      <c r="L1100" s="29"/>
      <c r="M1100" s="29"/>
      <c r="N1100" s="29"/>
      <c r="O1100" s="29"/>
      <c r="P1100" s="29"/>
      <c r="Q1100" s="29"/>
      <c r="R1100" s="29"/>
      <c r="S1100" s="29"/>
    </row>
    <row r="1101" spans="1:19" customFormat="1" x14ac:dyDescent="0.25">
      <c r="A1101" s="31">
        <f xml:space="preserve"> A1100+1</f>
        <v>925</v>
      </c>
      <c r="B1101" s="2"/>
      <c r="C1101" s="31">
        <v>104</v>
      </c>
      <c r="D1101" s="2" t="s">
        <v>992</v>
      </c>
      <c r="E1101" s="18">
        <v>2.1440677966101696</v>
      </c>
      <c r="F1101" s="18">
        <v>0.38593220338983047</v>
      </c>
      <c r="G1101" s="18">
        <v>2.5299999999999998</v>
      </c>
      <c r="H1101" s="5" t="s">
        <v>961</v>
      </c>
      <c r="I1101" s="56" t="s">
        <v>978</v>
      </c>
      <c r="J1101" s="67"/>
      <c r="K1101" s="29"/>
      <c r="L1101" s="29"/>
      <c r="M1101" s="29"/>
      <c r="N1101" s="29"/>
      <c r="O1101" s="29"/>
      <c r="P1101" s="29"/>
      <c r="Q1101" s="29"/>
      <c r="R1101" s="29"/>
      <c r="S1101" s="29"/>
    </row>
    <row r="1102" spans="1:19" customFormat="1" x14ac:dyDescent="0.25">
      <c r="A1102" s="31">
        <f xml:space="preserve"> A1101+1</f>
        <v>926</v>
      </c>
      <c r="B1102" s="2"/>
      <c r="C1102" s="31">
        <v>104</v>
      </c>
      <c r="D1102" s="2" t="s">
        <v>993</v>
      </c>
      <c r="E1102" s="18">
        <v>1.923728813559322</v>
      </c>
      <c r="F1102" s="18">
        <v>0.34627118644067795</v>
      </c>
      <c r="G1102" s="18">
        <v>2.27</v>
      </c>
      <c r="H1102" s="5" t="s">
        <v>961</v>
      </c>
      <c r="I1102" s="56" t="s">
        <v>978</v>
      </c>
      <c r="J1102" s="67"/>
      <c r="K1102" s="29"/>
      <c r="L1102" s="29"/>
      <c r="M1102" s="29"/>
      <c r="N1102" s="29"/>
      <c r="O1102" s="29"/>
      <c r="P1102" s="29"/>
      <c r="Q1102" s="29"/>
      <c r="R1102" s="29"/>
      <c r="S1102" s="29"/>
    </row>
    <row r="1103" spans="1:19" customFormat="1" x14ac:dyDescent="0.25">
      <c r="A1103" s="31">
        <f xml:space="preserve"> A1102+1</f>
        <v>927</v>
      </c>
      <c r="B1103" s="2"/>
      <c r="C1103" s="31">
        <v>104</v>
      </c>
      <c r="D1103" s="2" t="s">
        <v>994</v>
      </c>
      <c r="E1103" s="18">
        <v>1.6101694915254237</v>
      </c>
      <c r="F1103" s="18">
        <v>0.28983050847457625</v>
      </c>
      <c r="G1103" s="18">
        <v>1.9</v>
      </c>
      <c r="H1103" s="5" t="s">
        <v>961</v>
      </c>
      <c r="I1103" s="56" t="s">
        <v>978</v>
      </c>
      <c r="J1103" s="67"/>
      <c r="K1103" s="29"/>
      <c r="L1103" s="29"/>
      <c r="M1103" s="29"/>
      <c r="N1103" s="29"/>
      <c r="O1103" s="29"/>
      <c r="P1103" s="29"/>
      <c r="Q1103" s="29"/>
      <c r="R1103" s="29"/>
      <c r="S1103" s="29"/>
    </row>
    <row r="1104" spans="1:19" customFormat="1" x14ac:dyDescent="0.25">
      <c r="A1104" s="31">
        <f xml:space="preserve"> A1103+1</f>
        <v>928</v>
      </c>
      <c r="B1104" s="2"/>
      <c r="C1104" s="31">
        <v>104</v>
      </c>
      <c r="D1104" s="2" t="s">
        <v>995</v>
      </c>
      <c r="E1104" s="18">
        <v>1.3220338983050848</v>
      </c>
      <c r="F1104" s="18">
        <v>0.23796610169491525</v>
      </c>
      <c r="G1104" s="18">
        <v>1.56</v>
      </c>
      <c r="H1104" s="5" t="s">
        <v>961</v>
      </c>
      <c r="I1104" s="56" t="s">
        <v>978</v>
      </c>
      <c r="J1104" s="67"/>
      <c r="K1104" s="29"/>
      <c r="L1104" s="29"/>
      <c r="M1104" s="29"/>
      <c r="N1104" s="29"/>
      <c r="O1104" s="29"/>
      <c r="P1104" s="29"/>
      <c r="Q1104" s="29"/>
      <c r="R1104" s="29"/>
      <c r="S1104" s="29"/>
    </row>
    <row r="1105" spans="1:19" customFormat="1" x14ac:dyDescent="0.25">
      <c r="A1105" s="31" t="s">
        <v>958</v>
      </c>
      <c r="B1105" s="2"/>
      <c r="C1105" s="101" t="s">
        <v>996</v>
      </c>
      <c r="D1105" s="103"/>
      <c r="E1105" s="15"/>
      <c r="F1105" s="16"/>
      <c r="G1105" s="16"/>
      <c r="H1105" s="10"/>
      <c r="I1105" s="54"/>
      <c r="J1105" s="67"/>
      <c r="K1105" s="29"/>
      <c r="L1105" s="29"/>
      <c r="M1105" s="29"/>
      <c r="N1105" s="29"/>
      <c r="O1105" s="29"/>
      <c r="P1105" s="29"/>
      <c r="Q1105" s="29"/>
      <c r="R1105" s="29"/>
      <c r="S1105" s="29"/>
    </row>
    <row r="1106" spans="1:19" customFormat="1" x14ac:dyDescent="0.25">
      <c r="A1106" s="31">
        <f>A1104+1</f>
        <v>929</v>
      </c>
      <c r="B1106" s="2"/>
      <c r="C1106" s="31">
        <v>104</v>
      </c>
      <c r="D1106" s="2" t="s">
        <v>997</v>
      </c>
      <c r="E1106" s="18">
        <v>2.0593220338983054</v>
      </c>
      <c r="F1106" s="18">
        <v>0.37067796610169496</v>
      </c>
      <c r="G1106" s="18">
        <v>2.4300000000000002</v>
      </c>
      <c r="H1106" s="5" t="s">
        <v>961</v>
      </c>
      <c r="I1106" s="56" t="s">
        <v>978</v>
      </c>
      <c r="J1106" s="67"/>
      <c r="K1106" s="29"/>
      <c r="L1106" s="29"/>
      <c r="M1106" s="29"/>
      <c r="N1106" s="29"/>
      <c r="O1106" s="29"/>
      <c r="P1106" s="29"/>
      <c r="Q1106" s="29"/>
      <c r="R1106" s="29"/>
      <c r="S1106" s="29"/>
    </row>
    <row r="1107" spans="1:19" customFormat="1" x14ac:dyDescent="0.25">
      <c r="A1107" s="31">
        <f xml:space="preserve"> A1106+1</f>
        <v>930</v>
      </c>
      <c r="B1107" s="2"/>
      <c r="C1107" s="31">
        <v>104</v>
      </c>
      <c r="D1107" s="2" t="s">
        <v>998</v>
      </c>
      <c r="E1107" s="18">
        <v>1.7966101694915255</v>
      </c>
      <c r="F1107" s="18">
        <v>0.32338983050847459</v>
      </c>
      <c r="G1107" s="18">
        <v>2.12</v>
      </c>
      <c r="H1107" s="5" t="s">
        <v>961</v>
      </c>
      <c r="I1107" s="56" t="s">
        <v>978</v>
      </c>
      <c r="J1107" s="67"/>
      <c r="K1107" s="29"/>
      <c r="L1107" s="29"/>
      <c r="M1107" s="29"/>
      <c r="N1107" s="29"/>
      <c r="O1107" s="29"/>
      <c r="P1107" s="29"/>
      <c r="Q1107" s="29"/>
      <c r="R1107" s="29"/>
      <c r="S1107" s="29"/>
    </row>
    <row r="1108" spans="1:19" customFormat="1" x14ac:dyDescent="0.25">
      <c r="A1108" s="31">
        <f xml:space="preserve"> A1107+1</f>
        <v>931</v>
      </c>
      <c r="B1108" s="2"/>
      <c r="C1108" s="31">
        <v>104</v>
      </c>
      <c r="D1108" s="2" t="s">
        <v>999</v>
      </c>
      <c r="E1108" s="18">
        <v>1.4915254237288136</v>
      </c>
      <c r="F1108" s="18">
        <v>0.26847457627118643</v>
      </c>
      <c r="G1108" s="18">
        <v>1.76</v>
      </c>
      <c r="H1108" s="5" t="s">
        <v>961</v>
      </c>
      <c r="I1108" s="56" t="s">
        <v>978</v>
      </c>
      <c r="J1108" s="67"/>
      <c r="K1108" s="29"/>
      <c r="L1108" s="29"/>
      <c r="M1108" s="29"/>
      <c r="N1108" s="29"/>
      <c r="O1108" s="29"/>
      <c r="P1108" s="29"/>
      <c r="Q1108" s="29"/>
      <c r="R1108" s="29"/>
      <c r="S1108" s="29"/>
    </row>
    <row r="1109" spans="1:19" customFormat="1" x14ac:dyDescent="0.25">
      <c r="A1109" s="31">
        <f xml:space="preserve"> A1108+1</f>
        <v>932</v>
      </c>
      <c r="B1109" s="2"/>
      <c r="C1109" s="31">
        <v>104</v>
      </c>
      <c r="D1109" s="2" t="s">
        <v>1000</v>
      </c>
      <c r="E1109" s="18">
        <v>1.2033898305084745</v>
      </c>
      <c r="F1109" s="18">
        <v>0.21661016949152542</v>
      </c>
      <c r="G1109" s="18">
        <v>1.42</v>
      </c>
      <c r="H1109" s="5" t="s">
        <v>961</v>
      </c>
      <c r="I1109" s="56" t="s">
        <v>978</v>
      </c>
      <c r="J1109" s="67"/>
      <c r="K1109" s="29"/>
      <c r="L1109" s="29"/>
      <c r="M1109" s="29"/>
      <c r="N1109" s="29"/>
      <c r="O1109" s="29"/>
      <c r="P1109" s="29"/>
      <c r="Q1109" s="29"/>
      <c r="R1109" s="29"/>
      <c r="S1109" s="29"/>
    </row>
    <row r="1110" spans="1:19" customFormat="1" x14ac:dyDescent="0.25">
      <c r="A1110" s="31">
        <f xml:space="preserve"> A1109+1</f>
        <v>933</v>
      </c>
      <c r="B1110" s="2"/>
      <c r="C1110" s="31">
        <v>104</v>
      </c>
      <c r="D1110" s="2" t="s">
        <v>1001</v>
      </c>
      <c r="E1110" s="18">
        <v>0.94067796610169496</v>
      </c>
      <c r="F1110" s="18">
        <v>0.16932203389830511</v>
      </c>
      <c r="G1110" s="18">
        <v>1.1100000000000001</v>
      </c>
      <c r="H1110" s="5" t="s">
        <v>961</v>
      </c>
      <c r="I1110" s="56" t="s">
        <v>978</v>
      </c>
      <c r="J1110" s="67"/>
      <c r="K1110" s="29"/>
      <c r="L1110" s="29"/>
      <c r="M1110" s="29"/>
      <c r="N1110" s="29"/>
      <c r="O1110" s="29"/>
      <c r="P1110" s="29"/>
      <c r="Q1110" s="29"/>
      <c r="R1110" s="29"/>
      <c r="S1110" s="29"/>
    </row>
    <row r="1111" spans="1:19" customFormat="1" x14ac:dyDescent="0.25">
      <c r="A1111" s="107" t="s">
        <v>1002</v>
      </c>
      <c r="B1111" s="108"/>
      <c r="C1111" s="108"/>
      <c r="D1111" s="109"/>
      <c r="E1111" s="15"/>
      <c r="F1111" s="16"/>
      <c r="G1111" s="16"/>
      <c r="H1111" s="10"/>
      <c r="I1111" s="54"/>
      <c r="J1111" s="67"/>
      <c r="K1111" s="29"/>
      <c r="L1111" s="29"/>
      <c r="M1111" s="29"/>
      <c r="N1111" s="29"/>
      <c r="O1111" s="29"/>
      <c r="P1111" s="29"/>
      <c r="Q1111" s="29"/>
      <c r="R1111" s="29"/>
      <c r="S1111" s="29"/>
    </row>
    <row r="1112" spans="1:19" customFormat="1" x14ac:dyDescent="0.25">
      <c r="A1112" s="31"/>
      <c r="B1112" s="2"/>
      <c r="C1112" s="101" t="s">
        <v>1003</v>
      </c>
      <c r="D1112" s="103"/>
      <c r="E1112" s="15"/>
      <c r="F1112" s="16"/>
      <c r="G1112" s="16"/>
      <c r="H1112" s="10"/>
      <c r="I1112" s="54"/>
      <c r="J1112" s="67"/>
      <c r="K1112" s="29"/>
      <c r="L1112" s="29"/>
      <c r="M1112" s="29"/>
      <c r="N1112" s="29"/>
      <c r="O1112" s="29"/>
      <c r="P1112" s="29"/>
      <c r="Q1112" s="29"/>
      <c r="R1112" s="29"/>
      <c r="S1112" s="29"/>
    </row>
    <row r="1113" spans="1:19" customFormat="1" x14ac:dyDescent="0.25">
      <c r="A1113" s="31">
        <f xml:space="preserve"> A1110+1</f>
        <v>934</v>
      </c>
      <c r="B1113" s="2"/>
      <c r="C1113" s="31">
        <v>104</v>
      </c>
      <c r="D1113" s="2" t="s">
        <v>1004</v>
      </c>
      <c r="E1113" s="18">
        <v>0.21186440677966101</v>
      </c>
      <c r="F1113" s="18">
        <v>3.8135593220338986E-2</v>
      </c>
      <c r="G1113" s="18">
        <v>0.25</v>
      </c>
      <c r="H1113" s="5" t="s">
        <v>961</v>
      </c>
      <c r="I1113" s="56" t="s">
        <v>978</v>
      </c>
      <c r="J1113" s="67"/>
      <c r="K1113" s="29"/>
      <c r="L1113" s="29"/>
      <c r="M1113" s="29"/>
      <c r="N1113" s="29"/>
      <c r="O1113" s="29"/>
      <c r="P1113" s="29"/>
      <c r="Q1113" s="29"/>
      <c r="R1113" s="29"/>
      <c r="S1113" s="29"/>
    </row>
    <row r="1114" spans="1:19" customFormat="1" x14ac:dyDescent="0.25">
      <c r="A1114" s="31">
        <f xml:space="preserve"> A1113+1</f>
        <v>935</v>
      </c>
      <c r="B1114" s="2"/>
      <c r="C1114" s="31">
        <v>104</v>
      </c>
      <c r="D1114" s="2" t="s">
        <v>1005</v>
      </c>
      <c r="E1114" s="18">
        <v>0.20338983050847456</v>
      </c>
      <c r="F1114" s="18">
        <v>3.6610169491525422E-2</v>
      </c>
      <c r="G1114" s="18">
        <v>0.24</v>
      </c>
      <c r="H1114" s="5" t="s">
        <v>961</v>
      </c>
      <c r="I1114" s="56" t="s">
        <v>978</v>
      </c>
      <c r="J1114" s="67"/>
      <c r="K1114" s="29"/>
      <c r="L1114" s="29"/>
      <c r="M1114" s="29"/>
      <c r="N1114" s="29"/>
      <c r="O1114" s="29"/>
      <c r="P1114" s="29"/>
      <c r="Q1114" s="29"/>
      <c r="R1114" s="29"/>
      <c r="S1114" s="29"/>
    </row>
    <row r="1115" spans="1:19" customFormat="1" x14ac:dyDescent="0.25">
      <c r="A1115" s="31">
        <f xml:space="preserve"> A1114+1</f>
        <v>936</v>
      </c>
      <c r="B1115" s="2"/>
      <c r="C1115" s="31">
        <v>104</v>
      </c>
      <c r="D1115" s="2" t="s">
        <v>1006</v>
      </c>
      <c r="E1115" s="18">
        <v>0.17796610169491525</v>
      </c>
      <c r="F1115" s="18">
        <v>3.2033898305084747E-2</v>
      </c>
      <c r="G1115" s="18">
        <v>0.21</v>
      </c>
      <c r="H1115" s="5" t="s">
        <v>961</v>
      </c>
      <c r="I1115" s="56" t="s">
        <v>978</v>
      </c>
      <c r="J1115" s="67"/>
      <c r="K1115" s="29"/>
      <c r="L1115" s="29"/>
      <c r="M1115" s="29"/>
      <c r="N1115" s="29"/>
      <c r="O1115" s="29"/>
      <c r="P1115" s="29"/>
      <c r="Q1115" s="29"/>
      <c r="R1115" s="29"/>
      <c r="S1115" s="29"/>
    </row>
    <row r="1116" spans="1:19" customFormat="1" x14ac:dyDescent="0.25">
      <c r="A1116" s="31">
        <f xml:space="preserve"> A1115+1</f>
        <v>937</v>
      </c>
      <c r="B1116" s="2"/>
      <c r="C1116" s="31">
        <v>104</v>
      </c>
      <c r="D1116" s="2" t="s">
        <v>1007</v>
      </c>
      <c r="E1116" s="18">
        <v>0.15254237288135591</v>
      </c>
      <c r="F1116" s="18">
        <v>2.7457627118644069E-2</v>
      </c>
      <c r="G1116" s="18">
        <v>0.18</v>
      </c>
      <c r="H1116" s="5" t="s">
        <v>961</v>
      </c>
      <c r="I1116" s="56" t="s">
        <v>978</v>
      </c>
      <c r="J1116" s="67"/>
      <c r="K1116" s="29"/>
      <c r="L1116" s="29"/>
      <c r="M1116" s="29"/>
      <c r="N1116" s="29"/>
      <c r="O1116" s="29"/>
      <c r="P1116" s="29"/>
      <c r="Q1116" s="29"/>
      <c r="R1116" s="29"/>
      <c r="S1116" s="29"/>
    </row>
    <row r="1117" spans="1:19" customFormat="1" x14ac:dyDescent="0.25">
      <c r="A1117" s="31">
        <f xml:space="preserve"> A1116+1</f>
        <v>938</v>
      </c>
      <c r="B1117" s="2"/>
      <c r="C1117" s="31">
        <v>104</v>
      </c>
      <c r="D1117" s="2" t="s">
        <v>1008</v>
      </c>
      <c r="E1117" s="18">
        <v>0.1440677966101695</v>
      </c>
      <c r="F1117" s="18">
        <v>2.5932203389830509E-2</v>
      </c>
      <c r="G1117" s="18">
        <v>0.17</v>
      </c>
      <c r="H1117" s="5" t="s">
        <v>961</v>
      </c>
      <c r="I1117" s="56" t="s">
        <v>978</v>
      </c>
      <c r="J1117" s="67"/>
      <c r="K1117" s="29"/>
      <c r="L1117" s="29"/>
      <c r="M1117" s="29"/>
      <c r="N1117" s="29"/>
      <c r="O1117" s="29"/>
      <c r="P1117" s="29"/>
      <c r="Q1117" s="29"/>
      <c r="R1117" s="29"/>
      <c r="S1117" s="29"/>
    </row>
    <row r="1118" spans="1:19" customFormat="1" x14ac:dyDescent="0.25">
      <c r="A1118" s="31" t="s">
        <v>958</v>
      </c>
      <c r="B1118" s="2"/>
      <c r="C1118" s="101" t="s">
        <v>967</v>
      </c>
      <c r="D1118" s="103"/>
      <c r="E1118" s="15"/>
      <c r="F1118" s="16"/>
      <c r="G1118" s="16"/>
      <c r="H1118" s="10"/>
      <c r="I1118" s="54"/>
      <c r="J1118" s="67"/>
      <c r="K1118" s="29"/>
      <c r="L1118" s="29"/>
      <c r="M1118" s="29"/>
      <c r="N1118" s="29"/>
      <c r="O1118" s="29"/>
      <c r="P1118" s="29"/>
      <c r="Q1118" s="29"/>
      <c r="R1118" s="29"/>
      <c r="S1118" s="29"/>
    </row>
    <row r="1119" spans="1:19" customFormat="1" ht="31.5" x14ac:dyDescent="0.25">
      <c r="A1119" s="31">
        <f>A1117+1</f>
        <v>939</v>
      </c>
      <c r="B1119" s="2"/>
      <c r="C1119" s="31">
        <v>104</v>
      </c>
      <c r="D1119" s="2" t="s">
        <v>1009</v>
      </c>
      <c r="E1119" s="18">
        <v>0.1864406779661017</v>
      </c>
      <c r="F1119" s="18">
        <v>3.3559322033898303E-2</v>
      </c>
      <c r="G1119" s="18">
        <v>0.22</v>
      </c>
      <c r="H1119" s="5" t="s">
        <v>961</v>
      </c>
      <c r="I1119" s="56" t="s">
        <v>978</v>
      </c>
      <c r="J1119" s="67"/>
      <c r="K1119" s="29"/>
      <c r="L1119" s="29"/>
      <c r="M1119" s="29"/>
      <c r="N1119" s="29"/>
      <c r="O1119" s="29"/>
      <c r="P1119" s="29"/>
      <c r="Q1119" s="29"/>
      <c r="R1119" s="29"/>
      <c r="S1119" s="29"/>
    </row>
    <row r="1120" spans="1:19" customFormat="1" x14ac:dyDescent="0.25">
      <c r="A1120" s="31">
        <f xml:space="preserve"> A1119+1</f>
        <v>940</v>
      </c>
      <c r="B1120" s="2"/>
      <c r="C1120" s="31">
        <v>104</v>
      </c>
      <c r="D1120" s="2" t="s">
        <v>1010</v>
      </c>
      <c r="E1120" s="18">
        <v>0.17796610169491525</v>
      </c>
      <c r="F1120" s="18">
        <v>3.2033898305084747E-2</v>
      </c>
      <c r="G1120" s="18">
        <v>0.21</v>
      </c>
      <c r="H1120" s="5" t="s">
        <v>961</v>
      </c>
      <c r="I1120" s="56" t="s">
        <v>978</v>
      </c>
      <c r="J1120" s="67"/>
      <c r="K1120" s="29"/>
      <c r="L1120" s="29"/>
      <c r="M1120" s="29"/>
      <c r="N1120" s="29"/>
      <c r="O1120" s="29"/>
      <c r="P1120" s="29"/>
      <c r="Q1120" s="29"/>
      <c r="R1120" s="29"/>
      <c r="S1120" s="29"/>
    </row>
    <row r="1121" spans="1:19" customFormat="1" x14ac:dyDescent="0.25">
      <c r="A1121" s="31">
        <f xml:space="preserve"> A1120+1</f>
        <v>941</v>
      </c>
      <c r="B1121" s="2"/>
      <c r="C1121" s="31">
        <v>104</v>
      </c>
      <c r="D1121" s="2" t="s">
        <v>1011</v>
      </c>
      <c r="E1121" s="18">
        <v>0.15254237288135591</v>
      </c>
      <c r="F1121" s="18">
        <v>2.7457627118644069E-2</v>
      </c>
      <c r="G1121" s="18">
        <v>0.18</v>
      </c>
      <c r="H1121" s="5" t="s">
        <v>961</v>
      </c>
      <c r="I1121" s="56" t="s">
        <v>978</v>
      </c>
      <c r="J1121" s="67"/>
      <c r="K1121" s="29"/>
      <c r="L1121" s="29"/>
      <c r="M1121" s="29"/>
      <c r="N1121" s="29"/>
      <c r="O1121" s="29"/>
      <c r="P1121" s="29"/>
      <c r="Q1121" s="29"/>
      <c r="R1121" s="29"/>
      <c r="S1121" s="29"/>
    </row>
    <row r="1122" spans="1:19" customFormat="1" x14ac:dyDescent="0.25">
      <c r="A1122" s="31">
        <f xml:space="preserve"> A1121+1</f>
        <v>942</v>
      </c>
      <c r="B1122" s="2"/>
      <c r="C1122" s="31">
        <v>104</v>
      </c>
      <c r="D1122" s="2" t="s">
        <v>1012</v>
      </c>
      <c r="E1122" s="18">
        <v>0.1440677966101695</v>
      </c>
      <c r="F1122" s="18">
        <v>2.5932203389830509E-2</v>
      </c>
      <c r="G1122" s="18">
        <v>0.17</v>
      </c>
      <c r="H1122" s="5" t="s">
        <v>961</v>
      </c>
      <c r="I1122" s="56" t="s">
        <v>978</v>
      </c>
      <c r="J1122" s="67"/>
      <c r="K1122" s="29"/>
      <c r="L1122" s="29"/>
      <c r="M1122" s="29"/>
      <c r="N1122" s="29"/>
      <c r="O1122" s="29"/>
      <c r="P1122" s="29"/>
      <c r="Q1122" s="29"/>
      <c r="R1122" s="29"/>
      <c r="S1122" s="29"/>
    </row>
    <row r="1123" spans="1:19" customFormat="1" x14ac:dyDescent="0.25">
      <c r="A1123" s="31">
        <f xml:space="preserve"> A1122+1</f>
        <v>943</v>
      </c>
      <c r="B1123" s="2"/>
      <c r="C1123" s="31">
        <v>104</v>
      </c>
      <c r="D1123" s="2" t="s">
        <v>1013</v>
      </c>
      <c r="E1123" s="18">
        <v>0.1271186440677966</v>
      </c>
      <c r="F1123" s="18">
        <v>2.288135593220339E-2</v>
      </c>
      <c r="G1123" s="18">
        <v>0.15</v>
      </c>
      <c r="H1123" s="5" t="s">
        <v>961</v>
      </c>
      <c r="I1123" s="56" t="s">
        <v>978</v>
      </c>
      <c r="J1123" s="67"/>
      <c r="K1123" s="29"/>
      <c r="L1123" s="29"/>
      <c r="M1123" s="29"/>
      <c r="N1123" s="29"/>
      <c r="O1123" s="29"/>
      <c r="P1123" s="29"/>
      <c r="Q1123" s="29"/>
      <c r="R1123" s="29"/>
      <c r="S1123" s="29"/>
    </row>
    <row r="1124" spans="1:19" customFormat="1" x14ac:dyDescent="0.25">
      <c r="A1124" s="107" t="s">
        <v>1014</v>
      </c>
      <c r="B1124" s="108"/>
      <c r="C1124" s="108"/>
      <c r="D1124" s="109"/>
      <c r="E1124" s="15"/>
      <c r="F1124" s="16"/>
      <c r="G1124" s="16"/>
      <c r="H1124" s="10"/>
      <c r="I1124" s="54"/>
      <c r="J1124" s="67"/>
      <c r="K1124" s="29"/>
      <c r="L1124" s="29"/>
      <c r="M1124" s="29"/>
      <c r="N1124" s="29"/>
      <c r="O1124" s="29"/>
      <c r="P1124" s="29"/>
      <c r="Q1124" s="29"/>
      <c r="R1124" s="29"/>
      <c r="S1124" s="29"/>
    </row>
    <row r="1125" spans="1:19" customFormat="1" ht="31.5" x14ac:dyDescent="0.25">
      <c r="A1125" s="31">
        <f>A1123+1</f>
        <v>944</v>
      </c>
      <c r="B1125" s="2"/>
      <c r="C1125" s="31">
        <v>104</v>
      </c>
      <c r="D1125" s="2" t="s">
        <v>1015</v>
      </c>
      <c r="E1125" s="18">
        <v>1.5423728813559323</v>
      </c>
      <c r="F1125" s="18">
        <v>0.27762711864406781</v>
      </c>
      <c r="G1125" s="18">
        <v>1.82</v>
      </c>
      <c r="H1125" s="5" t="s">
        <v>961</v>
      </c>
      <c r="I1125" s="56" t="s">
        <v>978</v>
      </c>
      <c r="J1125" s="67"/>
      <c r="K1125" s="29"/>
      <c r="L1125" s="29"/>
      <c r="M1125" s="29"/>
      <c r="N1125" s="29"/>
      <c r="O1125" s="29"/>
      <c r="P1125" s="29"/>
      <c r="Q1125" s="29"/>
      <c r="R1125" s="29"/>
      <c r="S1125" s="29"/>
    </row>
    <row r="1126" spans="1:19" customFormat="1" x14ac:dyDescent="0.25">
      <c r="A1126" s="107" t="s">
        <v>1016</v>
      </c>
      <c r="B1126" s="108"/>
      <c r="C1126" s="108"/>
      <c r="D1126" s="109"/>
      <c r="E1126" s="15"/>
      <c r="F1126" s="16"/>
      <c r="G1126" s="16"/>
      <c r="H1126" s="10"/>
      <c r="I1126" s="54"/>
      <c r="J1126" s="67"/>
      <c r="K1126" s="29"/>
      <c r="L1126" s="29"/>
      <c r="M1126" s="29"/>
      <c r="N1126" s="29"/>
      <c r="O1126" s="29"/>
      <c r="P1126" s="29"/>
      <c r="Q1126" s="29"/>
      <c r="R1126" s="29"/>
      <c r="S1126" s="29"/>
    </row>
    <row r="1127" spans="1:19" customFormat="1" x14ac:dyDescent="0.25">
      <c r="A1127" s="31"/>
      <c r="B1127" s="101" t="s">
        <v>1017</v>
      </c>
      <c r="C1127" s="102"/>
      <c r="D1127" s="103"/>
      <c r="E1127" s="15"/>
      <c r="F1127" s="16"/>
      <c r="G1127" s="16"/>
      <c r="H1127" s="10"/>
      <c r="I1127" s="54"/>
      <c r="J1127" s="67"/>
      <c r="K1127" s="29"/>
      <c r="L1127" s="29"/>
      <c r="M1127" s="29"/>
      <c r="N1127" s="29"/>
      <c r="O1127" s="29"/>
      <c r="P1127" s="29"/>
      <c r="Q1127" s="29"/>
      <c r="R1127" s="29"/>
      <c r="S1127" s="29"/>
    </row>
    <row r="1128" spans="1:19" customFormat="1" x14ac:dyDescent="0.25">
      <c r="A1128" s="31"/>
      <c r="B1128" s="2"/>
      <c r="C1128" s="101" t="s">
        <v>1018</v>
      </c>
      <c r="D1128" s="103"/>
      <c r="E1128" s="15"/>
      <c r="F1128" s="16"/>
      <c r="G1128" s="16"/>
      <c r="H1128" s="10"/>
      <c r="I1128" s="54"/>
      <c r="J1128" s="67"/>
      <c r="K1128" s="29"/>
      <c r="L1128" s="29"/>
      <c r="M1128" s="29"/>
      <c r="N1128" s="29"/>
      <c r="O1128" s="29"/>
      <c r="P1128" s="29"/>
      <c r="Q1128" s="29"/>
      <c r="R1128" s="29"/>
      <c r="S1128" s="29"/>
    </row>
    <row r="1129" spans="1:19" customFormat="1" x14ac:dyDescent="0.25">
      <c r="A1129" s="31">
        <f>A1125+1</f>
        <v>945</v>
      </c>
      <c r="B1129" s="2"/>
      <c r="C1129" s="31">
        <v>104</v>
      </c>
      <c r="D1129" s="2" t="s">
        <v>1019</v>
      </c>
      <c r="E1129" s="18">
        <v>1.3389830508474576</v>
      </c>
      <c r="F1129" s="18">
        <v>0.24101694915254238</v>
      </c>
      <c r="G1129" s="18">
        <v>1.58</v>
      </c>
      <c r="H1129" s="5" t="s">
        <v>961</v>
      </c>
      <c r="I1129" s="56" t="s">
        <v>1020</v>
      </c>
      <c r="J1129" s="67"/>
      <c r="K1129" s="29"/>
      <c r="L1129" s="29"/>
      <c r="M1129" s="29"/>
      <c r="N1129" s="29"/>
      <c r="O1129" s="29"/>
      <c r="P1129" s="29"/>
      <c r="Q1129" s="29"/>
      <c r="R1129" s="29"/>
      <c r="S1129" s="29"/>
    </row>
    <row r="1130" spans="1:19" customFormat="1" x14ac:dyDescent="0.25">
      <c r="A1130" s="31">
        <f xml:space="preserve"> A1129+1</f>
        <v>946</v>
      </c>
      <c r="B1130" s="2"/>
      <c r="C1130" s="31">
        <v>104</v>
      </c>
      <c r="D1130" s="2" t="s">
        <v>1021</v>
      </c>
      <c r="E1130" s="18">
        <v>1.2033898305084745</v>
      </c>
      <c r="F1130" s="18">
        <v>0.21661016949152542</v>
      </c>
      <c r="G1130" s="18">
        <v>1.42</v>
      </c>
      <c r="H1130" s="5" t="s">
        <v>961</v>
      </c>
      <c r="I1130" s="56" t="s">
        <v>1020</v>
      </c>
      <c r="J1130" s="67"/>
      <c r="K1130" s="29"/>
      <c r="L1130" s="29"/>
      <c r="M1130" s="29"/>
      <c r="N1130" s="29"/>
      <c r="O1130" s="29"/>
      <c r="P1130" s="29"/>
      <c r="Q1130" s="29"/>
      <c r="R1130" s="29"/>
      <c r="S1130" s="29"/>
    </row>
    <row r="1131" spans="1:19" customFormat="1" x14ac:dyDescent="0.25">
      <c r="A1131" s="31">
        <f xml:space="preserve"> A1130+1</f>
        <v>947</v>
      </c>
      <c r="B1131" s="2"/>
      <c r="C1131" s="31">
        <v>104</v>
      </c>
      <c r="D1131" s="2" t="s">
        <v>1022</v>
      </c>
      <c r="E1131" s="18">
        <v>1.2033898305084745</v>
      </c>
      <c r="F1131" s="18">
        <v>0.21661016949152542</v>
      </c>
      <c r="G1131" s="18">
        <v>1.42</v>
      </c>
      <c r="H1131" s="5" t="s">
        <v>961</v>
      </c>
      <c r="I1131" s="56" t="s">
        <v>1020</v>
      </c>
      <c r="J1131" s="67"/>
      <c r="K1131" s="29"/>
      <c r="L1131" s="29"/>
      <c r="M1131" s="29"/>
      <c r="N1131" s="29"/>
      <c r="O1131" s="29"/>
      <c r="P1131" s="29"/>
      <c r="Q1131" s="29"/>
      <c r="R1131" s="29"/>
      <c r="S1131" s="29"/>
    </row>
    <row r="1132" spans="1:19" customFormat="1" x14ac:dyDescent="0.25">
      <c r="A1132" s="31">
        <f xml:space="preserve"> A1131+1</f>
        <v>948</v>
      </c>
      <c r="B1132" s="2"/>
      <c r="C1132" s="31">
        <v>104</v>
      </c>
      <c r="D1132" s="2" t="s">
        <v>1023</v>
      </c>
      <c r="E1132" s="18">
        <v>1.0677966101694916</v>
      </c>
      <c r="F1132" s="18">
        <v>0.19220338983050847</v>
      </c>
      <c r="G1132" s="18">
        <v>1.26</v>
      </c>
      <c r="H1132" s="5" t="s">
        <v>961</v>
      </c>
      <c r="I1132" s="56" t="s">
        <v>1020</v>
      </c>
      <c r="J1132" s="67"/>
      <c r="K1132" s="29"/>
      <c r="L1132" s="29"/>
      <c r="M1132" s="29"/>
      <c r="N1132" s="29"/>
      <c r="O1132" s="29"/>
      <c r="P1132" s="29"/>
      <c r="Q1132" s="29"/>
      <c r="R1132" s="29"/>
      <c r="S1132" s="29"/>
    </row>
    <row r="1133" spans="1:19" customFormat="1" x14ac:dyDescent="0.25">
      <c r="A1133" s="31">
        <f xml:space="preserve"> A1132+1</f>
        <v>949</v>
      </c>
      <c r="B1133" s="2"/>
      <c r="C1133" s="31">
        <v>104</v>
      </c>
      <c r="D1133" s="2" t="s">
        <v>1024</v>
      </c>
      <c r="E1133" s="18">
        <v>0.94067796610169496</v>
      </c>
      <c r="F1133" s="18">
        <v>0.16932203389830511</v>
      </c>
      <c r="G1133" s="18">
        <v>1.1100000000000001</v>
      </c>
      <c r="H1133" s="5" t="s">
        <v>961</v>
      </c>
      <c r="I1133" s="56" t="s">
        <v>1020</v>
      </c>
      <c r="J1133" s="67"/>
      <c r="K1133" s="29"/>
      <c r="L1133" s="29"/>
      <c r="M1133" s="29"/>
      <c r="N1133" s="29"/>
      <c r="O1133" s="29"/>
      <c r="P1133" s="29"/>
      <c r="Q1133" s="29"/>
      <c r="R1133" s="29"/>
      <c r="S1133" s="29"/>
    </row>
    <row r="1134" spans="1:19" customFormat="1" x14ac:dyDescent="0.25">
      <c r="A1134" s="31" t="s">
        <v>958</v>
      </c>
      <c r="B1134" s="2"/>
      <c r="C1134" s="101" t="s">
        <v>1025</v>
      </c>
      <c r="D1134" s="103"/>
      <c r="E1134" s="15"/>
      <c r="F1134" s="16"/>
      <c r="G1134" s="16"/>
      <c r="H1134" s="10"/>
      <c r="I1134" s="54"/>
      <c r="J1134" s="67"/>
      <c r="K1134" s="29"/>
      <c r="L1134" s="29"/>
      <c r="M1134" s="29"/>
      <c r="N1134" s="29"/>
      <c r="O1134" s="29"/>
      <c r="P1134" s="29"/>
      <c r="Q1134" s="29"/>
      <c r="R1134" s="29"/>
      <c r="S1134" s="29"/>
    </row>
    <row r="1135" spans="1:19" customFormat="1" x14ac:dyDescent="0.25">
      <c r="A1135" s="31">
        <f>A1133+1</f>
        <v>950</v>
      </c>
      <c r="B1135" s="2"/>
      <c r="C1135" s="31">
        <v>104</v>
      </c>
      <c r="D1135" s="2" t="s">
        <v>1026</v>
      </c>
      <c r="E1135" s="18">
        <v>2.8135593220338984</v>
      </c>
      <c r="F1135" s="18">
        <v>0.50644067796610159</v>
      </c>
      <c r="G1135" s="18">
        <v>3.32</v>
      </c>
      <c r="H1135" s="5" t="s">
        <v>961</v>
      </c>
      <c r="I1135" s="56" t="s">
        <v>1020</v>
      </c>
      <c r="J1135" s="67"/>
      <c r="K1135" s="29"/>
      <c r="L1135" s="29"/>
      <c r="M1135" s="29"/>
      <c r="N1135" s="29"/>
      <c r="O1135" s="29"/>
      <c r="P1135" s="29"/>
      <c r="Q1135" s="29"/>
      <c r="R1135" s="29"/>
      <c r="S1135" s="29"/>
    </row>
    <row r="1136" spans="1:19" customFormat="1" x14ac:dyDescent="0.25">
      <c r="A1136" s="31">
        <f xml:space="preserve"> A1135+1</f>
        <v>951</v>
      </c>
      <c r="B1136" s="2"/>
      <c r="C1136" s="31">
        <v>104</v>
      </c>
      <c r="D1136" s="2" t="s">
        <v>1027</v>
      </c>
      <c r="E1136" s="18">
        <v>2.5423728813559321</v>
      </c>
      <c r="F1136" s="18">
        <v>0.4576271186440678</v>
      </c>
      <c r="G1136" s="18">
        <v>3</v>
      </c>
      <c r="H1136" s="5" t="s">
        <v>961</v>
      </c>
      <c r="I1136" s="56" t="s">
        <v>1020</v>
      </c>
      <c r="J1136" s="67"/>
      <c r="K1136" s="29"/>
      <c r="L1136" s="29"/>
      <c r="M1136" s="29"/>
      <c r="N1136" s="29"/>
      <c r="O1136" s="29"/>
      <c r="P1136" s="29"/>
      <c r="Q1136" s="29"/>
      <c r="R1136" s="29"/>
      <c r="S1136" s="29"/>
    </row>
    <row r="1137" spans="1:19" customFormat="1" x14ac:dyDescent="0.25">
      <c r="A1137" s="31">
        <f xml:space="preserve"> A1136+1</f>
        <v>952</v>
      </c>
      <c r="B1137" s="2"/>
      <c r="C1137" s="31">
        <v>104</v>
      </c>
      <c r="D1137" s="2" t="s">
        <v>1028</v>
      </c>
      <c r="E1137" s="18">
        <v>2.398305084745763</v>
      </c>
      <c r="F1137" s="18">
        <v>0.43169491525423731</v>
      </c>
      <c r="G1137" s="18">
        <v>2.83</v>
      </c>
      <c r="H1137" s="5" t="s">
        <v>961</v>
      </c>
      <c r="I1137" s="56" t="s">
        <v>1020</v>
      </c>
      <c r="J1137" s="67"/>
      <c r="K1137" s="29"/>
      <c r="L1137" s="29"/>
      <c r="M1137" s="29"/>
      <c r="N1137" s="29"/>
      <c r="O1137" s="29"/>
      <c r="P1137" s="29"/>
      <c r="Q1137" s="29"/>
      <c r="R1137" s="29"/>
      <c r="S1137" s="29"/>
    </row>
    <row r="1138" spans="1:19" customFormat="1" x14ac:dyDescent="0.25">
      <c r="A1138" s="31">
        <f xml:space="preserve"> A1137+1</f>
        <v>953</v>
      </c>
      <c r="B1138" s="2"/>
      <c r="C1138" s="31">
        <v>104</v>
      </c>
      <c r="D1138" s="2" t="s">
        <v>1029</v>
      </c>
      <c r="E1138" s="18">
        <v>2.1440677966101696</v>
      </c>
      <c r="F1138" s="18">
        <v>0.38593220338983047</v>
      </c>
      <c r="G1138" s="18">
        <v>2.5299999999999998</v>
      </c>
      <c r="H1138" s="5" t="s">
        <v>961</v>
      </c>
      <c r="I1138" s="56" t="s">
        <v>1020</v>
      </c>
      <c r="J1138" s="67"/>
      <c r="K1138" s="29"/>
      <c r="L1138" s="29"/>
      <c r="M1138" s="29"/>
      <c r="N1138" s="29"/>
      <c r="O1138" s="29"/>
      <c r="P1138" s="29"/>
      <c r="Q1138" s="29"/>
      <c r="R1138" s="29"/>
      <c r="S1138" s="29"/>
    </row>
    <row r="1139" spans="1:19" customFormat="1" x14ac:dyDescent="0.25">
      <c r="A1139" s="31">
        <f xml:space="preserve"> A1138+1</f>
        <v>954</v>
      </c>
      <c r="B1139" s="2"/>
      <c r="C1139" s="31">
        <v>104</v>
      </c>
      <c r="D1139" s="2" t="s">
        <v>1030</v>
      </c>
      <c r="E1139" s="18">
        <v>1.8728813559322033</v>
      </c>
      <c r="F1139" s="18">
        <v>0.33711864406779662</v>
      </c>
      <c r="G1139" s="18">
        <v>2.21</v>
      </c>
      <c r="H1139" s="5" t="s">
        <v>961</v>
      </c>
      <c r="I1139" s="56" t="s">
        <v>1020</v>
      </c>
      <c r="J1139" s="67"/>
      <c r="K1139" s="29"/>
      <c r="L1139" s="29"/>
      <c r="M1139" s="29"/>
      <c r="N1139" s="29"/>
      <c r="O1139" s="29"/>
      <c r="P1139" s="29"/>
      <c r="Q1139" s="29"/>
      <c r="R1139" s="29"/>
      <c r="S1139" s="29"/>
    </row>
    <row r="1140" spans="1:19" customFormat="1" x14ac:dyDescent="0.25">
      <c r="A1140" s="31"/>
      <c r="B1140" s="2"/>
      <c r="C1140" s="101" t="s">
        <v>1031</v>
      </c>
      <c r="D1140" s="103"/>
      <c r="E1140" s="15"/>
      <c r="F1140" s="16"/>
      <c r="G1140" s="16"/>
      <c r="H1140" s="10"/>
      <c r="I1140" s="54"/>
      <c r="J1140" s="67"/>
      <c r="K1140" s="29"/>
      <c r="L1140" s="29"/>
      <c r="M1140" s="29"/>
      <c r="N1140" s="29"/>
      <c r="O1140" s="29"/>
      <c r="P1140" s="29"/>
      <c r="Q1140" s="29"/>
      <c r="R1140" s="29"/>
      <c r="S1140" s="29"/>
    </row>
    <row r="1141" spans="1:19" customFormat="1" x14ac:dyDescent="0.25">
      <c r="A1141" s="31">
        <f>A1139+1</f>
        <v>955</v>
      </c>
      <c r="B1141" s="2"/>
      <c r="C1141" s="31">
        <v>104</v>
      </c>
      <c r="D1141" s="2" t="s">
        <v>1032</v>
      </c>
      <c r="E1141" s="18">
        <v>4.1525423728813564</v>
      </c>
      <c r="F1141" s="18">
        <v>0.74745762711864416</v>
      </c>
      <c r="G1141" s="18">
        <v>4.9000000000000004</v>
      </c>
      <c r="H1141" s="5" t="s">
        <v>961</v>
      </c>
      <c r="I1141" s="56" t="s">
        <v>1020</v>
      </c>
      <c r="J1141" s="67"/>
      <c r="K1141" s="29"/>
      <c r="L1141" s="29"/>
      <c r="M1141" s="29"/>
      <c r="N1141" s="29"/>
      <c r="O1141" s="29"/>
      <c r="P1141" s="29"/>
      <c r="Q1141" s="29"/>
      <c r="R1141" s="29"/>
      <c r="S1141" s="29"/>
    </row>
    <row r="1142" spans="1:19" customFormat="1" x14ac:dyDescent="0.25">
      <c r="A1142" s="31">
        <f xml:space="preserve"> A1141+1</f>
        <v>956</v>
      </c>
      <c r="B1142" s="2"/>
      <c r="C1142" s="31">
        <v>104</v>
      </c>
      <c r="D1142" s="2" t="s">
        <v>1033</v>
      </c>
      <c r="E1142" s="18">
        <v>3.7372881355932206</v>
      </c>
      <c r="F1142" s="18">
        <v>0.67271186440677966</v>
      </c>
      <c r="G1142" s="18">
        <v>4.41</v>
      </c>
      <c r="H1142" s="5" t="s">
        <v>961</v>
      </c>
      <c r="I1142" s="56" t="s">
        <v>1020</v>
      </c>
      <c r="J1142" s="67"/>
      <c r="K1142" s="29"/>
      <c r="L1142" s="29"/>
      <c r="M1142" s="29"/>
      <c r="N1142" s="29"/>
      <c r="O1142" s="29"/>
      <c r="P1142" s="29"/>
      <c r="Q1142" s="29"/>
      <c r="R1142" s="29"/>
      <c r="S1142" s="29"/>
    </row>
    <row r="1143" spans="1:19" customFormat="1" x14ac:dyDescent="0.25">
      <c r="A1143" s="31">
        <f xml:space="preserve"> A1142+1</f>
        <v>957</v>
      </c>
      <c r="B1143" s="2"/>
      <c r="C1143" s="31">
        <v>104</v>
      </c>
      <c r="D1143" s="2" t="s">
        <v>1034</v>
      </c>
      <c r="E1143" s="18">
        <v>3.4830508474576272</v>
      </c>
      <c r="F1143" s="18">
        <v>0.62694915254237293</v>
      </c>
      <c r="G1143" s="18">
        <v>4.1100000000000003</v>
      </c>
      <c r="H1143" s="5" t="s">
        <v>961</v>
      </c>
      <c r="I1143" s="56" t="s">
        <v>1020</v>
      </c>
      <c r="J1143" s="67"/>
      <c r="K1143" s="29"/>
      <c r="L1143" s="29"/>
      <c r="M1143" s="29"/>
      <c r="N1143" s="29"/>
      <c r="O1143" s="29"/>
      <c r="P1143" s="29"/>
      <c r="Q1143" s="29"/>
      <c r="R1143" s="29"/>
      <c r="S1143" s="29"/>
    </row>
    <row r="1144" spans="1:19" customFormat="1" x14ac:dyDescent="0.25">
      <c r="A1144" s="31">
        <f xml:space="preserve"> A1143+1</f>
        <v>958</v>
      </c>
      <c r="B1144" s="2"/>
      <c r="C1144" s="31">
        <v>104</v>
      </c>
      <c r="D1144" s="2" t="s">
        <v>1035</v>
      </c>
      <c r="E1144" s="18">
        <v>3.2118644067796609</v>
      </c>
      <c r="F1144" s="18">
        <v>0.57813559322033903</v>
      </c>
      <c r="G1144" s="18">
        <v>3.79</v>
      </c>
      <c r="H1144" s="5" t="s">
        <v>961</v>
      </c>
      <c r="I1144" s="56" t="s">
        <v>1020</v>
      </c>
      <c r="J1144" s="67"/>
      <c r="K1144" s="29"/>
      <c r="L1144" s="29"/>
      <c r="M1144" s="29"/>
      <c r="N1144" s="29"/>
      <c r="O1144" s="29"/>
      <c r="P1144" s="29"/>
      <c r="Q1144" s="29"/>
      <c r="R1144" s="29"/>
      <c r="S1144" s="29"/>
    </row>
    <row r="1145" spans="1:19" customFormat="1" x14ac:dyDescent="0.25">
      <c r="A1145" s="31">
        <f xml:space="preserve"> A1144+1</f>
        <v>959</v>
      </c>
      <c r="B1145" s="2"/>
      <c r="C1145" s="31">
        <v>104</v>
      </c>
      <c r="D1145" s="2" t="s">
        <v>1036</v>
      </c>
      <c r="E1145" s="18">
        <v>2.8135593220338984</v>
      </c>
      <c r="F1145" s="18">
        <v>0.50644067796610159</v>
      </c>
      <c r="G1145" s="18">
        <v>3.32</v>
      </c>
      <c r="H1145" s="5" t="s">
        <v>961</v>
      </c>
      <c r="I1145" s="56" t="s">
        <v>1020</v>
      </c>
      <c r="J1145" s="67"/>
      <c r="K1145" s="29"/>
      <c r="L1145" s="29"/>
      <c r="M1145" s="29"/>
      <c r="N1145" s="29"/>
      <c r="O1145" s="29"/>
      <c r="P1145" s="29"/>
      <c r="Q1145" s="29"/>
      <c r="R1145" s="29"/>
      <c r="S1145" s="29"/>
    </row>
    <row r="1146" spans="1:19" customFormat="1" x14ac:dyDescent="0.25">
      <c r="A1146" s="31"/>
      <c r="B1146" s="2"/>
      <c r="C1146" s="101" t="s">
        <v>1037</v>
      </c>
      <c r="D1146" s="103"/>
      <c r="E1146" s="15"/>
      <c r="F1146" s="16"/>
      <c r="G1146" s="16"/>
      <c r="H1146" s="10"/>
      <c r="I1146" s="54"/>
      <c r="J1146" s="67"/>
      <c r="K1146" s="29"/>
      <c r="L1146" s="29"/>
      <c r="M1146" s="29"/>
      <c r="N1146" s="29"/>
      <c r="O1146" s="29"/>
      <c r="P1146" s="29"/>
      <c r="Q1146" s="29"/>
      <c r="R1146" s="29"/>
      <c r="S1146" s="29"/>
    </row>
    <row r="1147" spans="1:19" customFormat="1" x14ac:dyDescent="0.25">
      <c r="A1147" s="31">
        <f>A1145+1</f>
        <v>960</v>
      </c>
      <c r="B1147" s="2"/>
      <c r="C1147" s="31">
        <v>104</v>
      </c>
      <c r="D1147" s="2" t="s">
        <v>1038</v>
      </c>
      <c r="E1147" s="18">
        <v>5.6186440677966099</v>
      </c>
      <c r="F1147" s="18">
        <v>1.0113559322033898</v>
      </c>
      <c r="G1147" s="18">
        <v>6.63</v>
      </c>
      <c r="H1147" s="5" t="s">
        <v>961</v>
      </c>
      <c r="I1147" s="56" t="s">
        <v>1020</v>
      </c>
      <c r="J1147" s="67"/>
      <c r="K1147" s="29"/>
      <c r="L1147" s="29"/>
      <c r="M1147" s="29"/>
      <c r="N1147" s="29"/>
      <c r="O1147" s="29"/>
      <c r="P1147" s="29"/>
      <c r="Q1147" s="29"/>
      <c r="R1147" s="29"/>
      <c r="S1147" s="29"/>
    </row>
    <row r="1148" spans="1:19" customFormat="1" x14ac:dyDescent="0.25">
      <c r="A1148" s="31">
        <f xml:space="preserve"> A1147+1</f>
        <v>961</v>
      </c>
      <c r="B1148" s="2"/>
      <c r="C1148" s="31">
        <v>104</v>
      </c>
      <c r="D1148" s="2" t="s">
        <v>1039</v>
      </c>
      <c r="E1148" s="18">
        <v>5.0762711864406782</v>
      </c>
      <c r="F1148" s="18">
        <v>0.91372881355932212</v>
      </c>
      <c r="G1148" s="18">
        <v>5.99</v>
      </c>
      <c r="H1148" s="5" t="s">
        <v>961</v>
      </c>
      <c r="I1148" s="56" t="s">
        <v>1020</v>
      </c>
      <c r="J1148" s="67"/>
      <c r="K1148" s="29"/>
      <c r="L1148" s="29"/>
      <c r="M1148" s="29"/>
      <c r="N1148" s="29"/>
      <c r="O1148" s="29"/>
      <c r="P1148" s="29"/>
      <c r="Q1148" s="29"/>
      <c r="R1148" s="29"/>
      <c r="S1148" s="29"/>
    </row>
    <row r="1149" spans="1:19" customFormat="1" x14ac:dyDescent="0.25">
      <c r="A1149" s="31">
        <f xml:space="preserve"> A1148+1</f>
        <v>962</v>
      </c>
      <c r="B1149" s="2"/>
      <c r="C1149" s="31">
        <v>104</v>
      </c>
      <c r="D1149" s="2" t="s">
        <v>1040</v>
      </c>
      <c r="E1149" s="18">
        <v>4.6779661016949152</v>
      </c>
      <c r="F1149" s="18">
        <v>0.84203389830508468</v>
      </c>
      <c r="G1149" s="18">
        <v>5.52</v>
      </c>
      <c r="H1149" s="5" t="s">
        <v>961</v>
      </c>
      <c r="I1149" s="56" t="s">
        <v>1020</v>
      </c>
      <c r="J1149" s="67"/>
      <c r="K1149" s="29"/>
      <c r="L1149" s="29"/>
      <c r="M1149" s="29"/>
      <c r="N1149" s="29"/>
      <c r="O1149" s="29"/>
      <c r="P1149" s="29"/>
      <c r="Q1149" s="29"/>
      <c r="R1149" s="29"/>
      <c r="S1149" s="29"/>
    </row>
    <row r="1150" spans="1:19" customFormat="1" x14ac:dyDescent="0.25">
      <c r="A1150" s="31">
        <f xml:space="preserve"> A1149+1</f>
        <v>963</v>
      </c>
      <c r="B1150" s="2"/>
      <c r="C1150" s="31">
        <v>104</v>
      </c>
      <c r="D1150" s="2" t="s">
        <v>1041</v>
      </c>
      <c r="E1150" s="18">
        <v>4.1525423728813564</v>
      </c>
      <c r="F1150" s="18">
        <v>0.74745762711864416</v>
      </c>
      <c r="G1150" s="18">
        <v>4.9000000000000004</v>
      </c>
      <c r="H1150" s="5" t="s">
        <v>961</v>
      </c>
      <c r="I1150" s="56" t="s">
        <v>1020</v>
      </c>
      <c r="J1150" s="67"/>
      <c r="K1150" s="29"/>
      <c r="L1150" s="29"/>
      <c r="M1150" s="29"/>
      <c r="N1150" s="29"/>
      <c r="O1150" s="29"/>
      <c r="P1150" s="29"/>
      <c r="Q1150" s="29"/>
      <c r="R1150" s="29"/>
      <c r="S1150" s="29"/>
    </row>
    <row r="1151" spans="1:19" customFormat="1" x14ac:dyDescent="0.25">
      <c r="A1151" s="31">
        <f xml:space="preserve"> A1150+1</f>
        <v>964</v>
      </c>
      <c r="B1151" s="2"/>
      <c r="C1151" s="31">
        <v>104</v>
      </c>
      <c r="D1151" s="2" t="s">
        <v>1042</v>
      </c>
      <c r="E1151" s="18">
        <v>3.7372881355932206</v>
      </c>
      <c r="F1151" s="18">
        <v>0.67271186440677966</v>
      </c>
      <c r="G1151" s="18">
        <v>4.41</v>
      </c>
      <c r="H1151" s="5" t="s">
        <v>961</v>
      </c>
      <c r="I1151" s="56" t="s">
        <v>1020</v>
      </c>
      <c r="J1151" s="67"/>
      <c r="K1151" s="29"/>
      <c r="L1151" s="29"/>
      <c r="M1151" s="29"/>
      <c r="N1151" s="29"/>
      <c r="O1151" s="29"/>
      <c r="P1151" s="29"/>
      <c r="Q1151" s="29"/>
      <c r="R1151" s="29"/>
      <c r="S1151" s="29"/>
    </row>
    <row r="1152" spans="1:19" customFormat="1" x14ac:dyDescent="0.25">
      <c r="A1152" s="31"/>
      <c r="B1152" s="2"/>
      <c r="C1152" s="101" t="s">
        <v>1043</v>
      </c>
      <c r="D1152" s="103"/>
      <c r="E1152" s="15"/>
      <c r="F1152" s="16"/>
      <c r="G1152" s="16"/>
      <c r="H1152" s="10"/>
      <c r="I1152" s="54"/>
      <c r="J1152" s="67"/>
      <c r="K1152" s="29"/>
      <c r="L1152" s="29"/>
      <c r="M1152" s="29"/>
      <c r="N1152" s="29"/>
      <c r="O1152" s="29"/>
      <c r="P1152" s="29"/>
      <c r="Q1152" s="29"/>
      <c r="R1152" s="29"/>
      <c r="S1152" s="29"/>
    </row>
    <row r="1153" spans="1:19" customFormat="1" x14ac:dyDescent="0.25">
      <c r="A1153" s="31">
        <f>A1151+1</f>
        <v>965</v>
      </c>
      <c r="B1153" s="2"/>
      <c r="C1153" s="31">
        <v>104</v>
      </c>
      <c r="D1153" s="2" t="s">
        <v>1044</v>
      </c>
      <c r="E1153" s="18">
        <v>7.0762711864406782</v>
      </c>
      <c r="F1153" s="18">
        <v>1.2737288135593219</v>
      </c>
      <c r="G1153" s="18">
        <v>8.35</v>
      </c>
      <c r="H1153" s="5" t="s">
        <v>961</v>
      </c>
      <c r="I1153" s="56" t="s">
        <v>1020</v>
      </c>
      <c r="J1153" s="67"/>
      <c r="K1153" s="29"/>
      <c r="L1153" s="29"/>
      <c r="M1153" s="29"/>
      <c r="N1153" s="29"/>
      <c r="O1153" s="29"/>
      <c r="P1153" s="29"/>
      <c r="Q1153" s="29"/>
      <c r="R1153" s="29"/>
      <c r="S1153" s="29"/>
    </row>
    <row r="1154" spans="1:19" customFormat="1" x14ac:dyDescent="0.25">
      <c r="A1154" s="31">
        <f xml:space="preserve"> A1153+1</f>
        <v>966</v>
      </c>
      <c r="B1154" s="2"/>
      <c r="C1154" s="31">
        <v>104</v>
      </c>
      <c r="D1154" s="2" t="s">
        <v>1045</v>
      </c>
      <c r="E1154" s="18">
        <v>6.5508474576271194</v>
      </c>
      <c r="F1154" s="18">
        <v>1.1791525423728815</v>
      </c>
      <c r="G1154" s="18">
        <v>7.73</v>
      </c>
      <c r="H1154" s="5" t="s">
        <v>961</v>
      </c>
      <c r="I1154" s="56" t="s">
        <v>1020</v>
      </c>
      <c r="J1154" s="67"/>
      <c r="K1154" s="29"/>
      <c r="L1154" s="29"/>
      <c r="M1154" s="29"/>
      <c r="N1154" s="29"/>
      <c r="O1154" s="29"/>
      <c r="P1154" s="29"/>
      <c r="Q1154" s="29"/>
      <c r="R1154" s="29"/>
      <c r="S1154" s="29"/>
    </row>
    <row r="1155" spans="1:19" customFormat="1" x14ac:dyDescent="0.25">
      <c r="A1155" s="31">
        <f xml:space="preserve"> A1154+1</f>
        <v>967</v>
      </c>
      <c r="B1155" s="2"/>
      <c r="C1155" s="31">
        <v>104</v>
      </c>
      <c r="D1155" s="2" t="s">
        <v>1046</v>
      </c>
      <c r="E1155" s="18">
        <v>5.6186440677966099</v>
      </c>
      <c r="F1155" s="18">
        <v>1.0113559322033898</v>
      </c>
      <c r="G1155" s="18">
        <v>6.63</v>
      </c>
      <c r="H1155" s="5" t="s">
        <v>961</v>
      </c>
      <c r="I1155" s="56" t="s">
        <v>1020</v>
      </c>
      <c r="J1155" s="67"/>
      <c r="K1155" s="29"/>
      <c r="L1155" s="29"/>
      <c r="M1155" s="29"/>
      <c r="N1155" s="29"/>
      <c r="O1155" s="29"/>
      <c r="P1155" s="29"/>
      <c r="Q1155" s="29"/>
      <c r="R1155" s="29"/>
      <c r="S1155" s="29"/>
    </row>
    <row r="1156" spans="1:19" customFormat="1" x14ac:dyDescent="0.25">
      <c r="A1156" s="31">
        <f xml:space="preserve"> A1155+1</f>
        <v>968</v>
      </c>
      <c r="B1156" s="2"/>
      <c r="C1156" s="31">
        <v>104</v>
      </c>
      <c r="D1156" s="2" t="s">
        <v>1047</v>
      </c>
      <c r="E1156" s="18">
        <v>5.0762711864406782</v>
      </c>
      <c r="F1156" s="18">
        <v>0.91372881355932212</v>
      </c>
      <c r="G1156" s="18">
        <v>5.99</v>
      </c>
      <c r="H1156" s="5" t="s">
        <v>961</v>
      </c>
      <c r="I1156" s="56" t="s">
        <v>1020</v>
      </c>
      <c r="J1156" s="67"/>
      <c r="K1156" s="29"/>
      <c r="L1156" s="29"/>
      <c r="M1156" s="29"/>
      <c r="N1156" s="29"/>
      <c r="O1156" s="29"/>
      <c r="P1156" s="29"/>
      <c r="Q1156" s="29"/>
      <c r="R1156" s="29"/>
      <c r="S1156" s="29"/>
    </row>
    <row r="1157" spans="1:19" customFormat="1" x14ac:dyDescent="0.25">
      <c r="A1157" s="31">
        <f xml:space="preserve"> A1156+1</f>
        <v>969</v>
      </c>
      <c r="B1157" s="2"/>
      <c r="C1157" s="31">
        <v>104</v>
      </c>
      <c r="D1157" s="2" t="s">
        <v>1048</v>
      </c>
      <c r="E1157" s="18">
        <v>4.6779661016949152</v>
      </c>
      <c r="F1157" s="18">
        <v>0.84203389830508468</v>
      </c>
      <c r="G1157" s="18">
        <v>5.52</v>
      </c>
      <c r="H1157" s="5" t="s">
        <v>961</v>
      </c>
      <c r="I1157" s="56" t="s">
        <v>1020</v>
      </c>
      <c r="J1157" s="67"/>
      <c r="K1157" s="29"/>
      <c r="L1157" s="29"/>
      <c r="M1157" s="29"/>
      <c r="N1157" s="29"/>
      <c r="O1157" s="29"/>
      <c r="P1157" s="29"/>
      <c r="Q1157" s="29"/>
      <c r="R1157" s="29"/>
      <c r="S1157" s="29"/>
    </row>
    <row r="1158" spans="1:19" customFormat="1" x14ac:dyDescent="0.25">
      <c r="A1158" s="31"/>
      <c r="B1158" s="101" t="s">
        <v>1049</v>
      </c>
      <c r="C1158" s="102"/>
      <c r="D1158" s="103"/>
      <c r="E1158" s="15"/>
      <c r="F1158" s="16"/>
      <c r="G1158" s="16"/>
      <c r="H1158" s="10"/>
      <c r="I1158" s="54"/>
      <c r="J1158" s="67"/>
      <c r="K1158" s="29"/>
      <c r="L1158" s="29"/>
      <c r="M1158" s="29"/>
      <c r="N1158" s="29"/>
      <c r="O1158" s="29"/>
      <c r="P1158" s="29"/>
      <c r="Q1158" s="29"/>
      <c r="R1158" s="29"/>
      <c r="S1158" s="29"/>
    </row>
    <row r="1159" spans="1:19" customFormat="1" x14ac:dyDescent="0.25">
      <c r="A1159" s="31"/>
      <c r="B1159" s="2"/>
      <c r="C1159" s="101" t="s">
        <v>1050</v>
      </c>
      <c r="D1159" s="103"/>
      <c r="E1159" s="15"/>
      <c r="F1159" s="16"/>
      <c r="G1159" s="16"/>
      <c r="H1159" s="10"/>
      <c r="I1159" s="54"/>
      <c r="J1159" s="67"/>
      <c r="K1159" s="29"/>
      <c r="L1159" s="29"/>
      <c r="M1159" s="29"/>
      <c r="N1159" s="29"/>
      <c r="O1159" s="29"/>
      <c r="P1159" s="29"/>
      <c r="Q1159" s="29"/>
      <c r="R1159" s="29"/>
      <c r="S1159" s="29"/>
    </row>
    <row r="1160" spans="1:19" customFormat="1" x14ac:dyDescent="0.25">
      <c r="A1160" s="31">
        <f>A1157+1</f>
        <v>970</v>
      </c>
      <c r="B1160" s="2"/>
      <c r="C1160" s="31">
        <v>104</v>
      </c>
      <c r="D1160" s="2" t="s">
        <v>1051</v>
      </c>
      <c r="E1160" s="18">
        <v>5.6186440677966099</v>
      </c>
      <c r="F1160" s="18">
        <v>1.0113559322033898</v>
      </c>
      <c r="G1160" s="18">
        <v>6.63</v>
      </c>
      <c r="H1160" s="5" t="s">
        <v>961</v>
      </c>
      <c r="I1160" s="56" t="s">
        <v>1020</v>
      </c>
      <c r="J1160" s="67"/>
      <c r="K1160" s="29"/>
      <c r="L1160" s="29"/>
      <c r="M1160" s="29"/>
      <c r="N1160" s="29"/>
      <c r="O1160" s="29"/>
      <c r="P1160" s="29"/>
      <c r="Q1160" s="29"/>
      <c r="R1160" s="29"/>
      <c r="S1160" s="29"/>
    </row>
    <row r="1161" spans="1:19" customFormat="1" x14ac:dyDescent="0.25">
      <c r="A1161" s="31">
        <f xml:space="preserve"> A1160+1</f>
        <v>971</v>
      </c>
      <c r="B1161" s="2"/>
      <c r="C1161" s="31">
        <v>104</v>
      </c>
      <c r="D1161" s="2" t="s">
        <v>1052</v>
      </c>
      <c r="E1161" s="18">
        <v>5.0762711864406782</v>
      </c>
      <c r="F1161" s="18">
        <v>0.91372881355932212</v>
      </c>
      <c r="G1161" s="18">
        <v>5.99</v>
      </c>
      <c r="H1161" s="5" t="s">
        <v>961</v>
      </c>
      <c r="I1161" s="56" t="s">
        <v>1020</v>
      </c>
      <c r="J1161" s="67"/>
      <c r="K1161" s="29"/>
      <c r="L1161" s="29"/>
      <c r="M1161" s="29"/>
      <c r="N1161" s="29"/>
      <c r="O1161" s="29"/>
      <c r="P1161" s="29"/>
      <c r="Q1161" s="29"/>
      <c r="R1161" s="29"/>
      <c r="S1161" s="29"/>
    </row>
    <row r="1162" spans="1:19" customFormat="1" x14ac:dyDescent="0.25">
      <c r="A1162" s="31">
        <f xml:space="preserve"> A1161+1</f>
        <v>972</v>
      </c>
      <c r="B1162" s="2"/>
      <c r="C1162" s="31">
        <v>104</v>
      </c>
      <c r="D1162" s="2" t="s">
        <v>1053</v>
      </c>
      <c r="E1162" s="18">
        <v>4.6779661016949152</v>
      </c>
      <c r="F1162" s="18">
        <v>0.84203389830508468</v>
      </c>
      <c r="G1162" s="18">
        <v>5.52</v>
      </c>
      <c r="H1162" s="5" t="s">
        <v>961</v>
      </c>
      <c r="I1162" s="56" t="s">
        <v>1020</v>
      </c>
      <c r="J1162" s="67"/>
      <c r="K1162" s="29"/>
      <c r="L1162" s="29"/>
      <c r="M1162" s="29"/>
      <c r="N1162" s="29"/>
      <c r="O1162" s="29"/>
      <c r="P1162" s="29"/>
      <c r="Q1162" s="29"/>
      <c r="R1162" s="29"/>
      <c r="S1162" s="29"/>
    </row>
    <row r="1163" spans="1:19" customFormat="1" x14ac:dyDescent="0.25">
      <c r="A1163" s="31">
        <f xml:space="preserve"> A1162+1</f>
        <v>973</v>
      </c>
      <c r="B1163" s="2"/>
      <c r="C1163" s="31">
        <v>104</v>
      </c>
      <c r="D1163" s="2" t="s">
        <v>1054</v>
      </c>
      <c r="E1163" s="18">
        <v>4.1525423728813564</v>
      </c>
      <c r="F1163" s="18">
        <v>0.74745762711864416</v>
      </c>
      <c r="G1163" s="18">
        <v>4.9000000000000004</v>
      </c>
      <c r="H1163" s="5" t="s">
        <v>961</v>
      </c>
      <c r="I1163" s="56" t="s">
        <v>1020</v>
      </c>
      <c r="J1163" s="67"/>
      <c r="K1163" s="29"/>
      <c r="L1163" s="29"/>
      <c r="M1163" s="29"/>
      <c r="N1163" s="29"/>
      <c r="O1163" s="29"/>
      <c r="P1163" s="29"/>
      <c r="Q1163" s="29"/>
      <c r="R1163" s="29"/>
      <c r="S1163" s="29"/>
    </row>
    <row r="1164" spans="1:19" customFormat="1" x14ac:dyDescent="0.25">
      <c r="A1164" s="31">
        <f xml:space="preserve"> A1163+1</f>
        <v>974</v>
      </c>
      <c r="B1164" s="2"/>
      <c r="C1164" s="31">
        <v>104</v>
      </c>
      <c r="D1164" s="2" t="s">
        <v>1055</v>
      </c>
      <c r="E1164" s="18">
        <v>3.7372881355932206</v>
      </c>
      <c r="F1164" s="18">
        <v>0.67271186440677966</v>
      </c>
      <c r="G1164" s="18">
        <v>4.41</v>
      </c>
      <c r="H1164" s="5" t="s">
        <v>961</v>
      </c>
      <c r="I1164" s="56" t="s">
        <v>1020</v>
      </c>
      <c r="J1164" s="67"/>
      <c r="K1164" s="29"/>
      <c r="L1164" s="29"/>
      <c r="M1164" s="29"/>
      <c r="N1164" s="29"/>
      <c r="O1164" s="29"/>
      <c r="P1164" s="29"/>
      <c r="Q1164" s="29"/>
      <c r="R1164" s="29"/>
      <c r="S1164" s="29"/>
    </row>
    <row r="1165" spans="1:19" customFormat="1" x14ac:dyDescent="0.25">
      <c r="A1165" s="31"/>
      <c r="B1165" s="2"/>
      <c r="C1165" s="101" t="s">
        <v>1056</v>
      </c>
      <c r="D1165" s="103"/>
      <c r="E1165" s="15"/>
      <c r="F1165" s="16"/>
      <c r="G1165" s="16"/>
      <c r="H1165" s="10"/>
      <c r="I1165" s="54"/>
      <c r="J1165" s="67"/>
      <c r="K1165" s="29"/>
      <c r="L1165" s="29"/>
      <c r="M1165" s="29"/>
      <c r="N1165" s="29"/>
      <c r="O1165" s="29"/>
      <c r="P1165" s="29"/>
      <c r="Q1165" s="29"/>
      <c r="R1165" s="29"/>
      <c r="S1165" s="29"/>
    </row>
    <row r="1166" spans="1:19" customFormat="1" x14ac:dyDescent="0.25">
      <c r="A1166" s="31">
        <f>A1164+1</f>
        <v>975</v>
      </c>
      <c r="B1166" s="2"/>
      <c r="C1166" s="31">
        <v>104</v>
      </c>
      <c r="D1166" s="2" t="s">
        <v>1057</v>
      </c>
      <c r="E1166" s="18">
        <v>8.4237288135593218</v>
      </c>
      <c r="F1166" s="18">
        <v>1.5162711864406777</v>
      </c>
      <c r="G1166" s="18">
        <v>9.94</v>
      </c>
      <c r="H1166" s="5" t="s">
        <v>961</v>
      </c>
      <c r="I1166" s="56" t="s">
        <v>1020</v>
      </c>
      <c r="J1166" s="67"/>
      <c r="K1166" s="29"/>
      <c r="L1166" s="29"/>
      <c r="M1166" s="29"/>
      <c r="N1166" s="29"/>
      <c r="O1166" s="29"/>
      <c r="P1166" s="29"/>
      <c r="Q1166" s="29"/>
      <c r="R1166" s="29"/>
      <c r="S1166" s="29"/>
    </row>
    <row r="1167" spans="1:19" customFormat="1" x14ac:dyDescent="0.25">
      <c r="A1167" s="31">
        <f xml:space="preserve"> A1166+1</f>
        <v>976</v>
      </c>
      <c r="B1167" s="2"/>
      <c r="C1167" s="31">
        <v>104</v>
      </c>
      <c r="D1167" s="2" t="s">
        <v>1058</v>
      </c>
      <c r="E1167" s="18">
        <v>7.4915254237288131</v>
      </c>
      <c r="F1167" s="18">
        <v>1.3484745762711865</v>
      </c>
      <c r="G1167" s="18">
        <v>8.84</v>
      </c>
      <c r="H1167" s="5" t="s">
        <v>961</v>
      </c>
      <c r="I1167" s="56" t="s">
        <v>1020</v>
      </c>
      <c r="J1167" s="67"/>
      <c r="K1167" s="29"/>
      <c r="L1167" s="29"/>
      <c r="M1167" s="29"/>
      <c r="N1167" s="29"/>
      <c r="O1167" s="29"/>
      <c r="P1167" s="29"/>
      <c r="Q1167" s="29"/>
      <c r="R1167" s="29"/>
      <c r="S1167" s="29"/>
    </row>
    <row r="1168" spans="1:19" customFormat="1" x14ac:dyDescent="0.25">
      <c r="A1168" s="31">
        <f xml:space="preserve"> A1167+1</f>
        <v>977</v>
      </c>
      <c r="B1168" s="2"/>
      <c r="C1168" s="31">
        <v>104</v>
      </c>
      <c r="D1168" s="2" t="s">
        <v>1059</v>
      </c>
      <c r="E1168" s="18">
        <v>7.0762711864406782</v>
      </c>
      <c r="F1168" s="18">
        <v>1.2737288135593219</v>
      </c>
      <c r="G1168" s="18">
        <v>8.35</v>
      </c>
      <c r="H1168" s="5" t="s">
        <v>961</v>
      </c>
      <c r="I1168" s="56" t="s">
        <v>1020</v>
      </c>
      <c r="J1168" s="67"/>
      <c r="K1168" s="29"/>
      <c r="L1168" s="29"/>
      <c r="M1168" s="29"/>
      <c r="N1168" s="29"/>
      <c r="O1168" s="29"/>
      <c r="P1168" s="29"/>
      <c r="Q1168" s="29"/>
      <c r="R1168" s="29"/>
      <c r="S1168" s="29"/>
    </row>
    <row r="1169" spans="1:19" customFormat="1" x14ac:dyDescent="0.25">
      <c r="A1169" s="31">
        <f xml:space="preserve"> A1168+1</f>
        <v>978</v>
      </c>
      <c r="B1169" s="2"/>
      <c r="C1169" s="31">
        <v>104</v>
      </c>
      <c r="D1169" s="2" t="s">
        <v>1060</v>
      </c>
      <c r="E1169" s="18">
        <v>6.5508474576271194</v>
      </c>
      <c r="F1169" s="18">
        <v>1.1791525423728815</v>
      </c>
      <c r="G1169" s="18">
        <v>7.73</v>
      </c>
      <c r="H1169" s="5" t="s">
        <v>961</v>
      </c>
      <c r="I1169" s="56" t="s">
        <v>1020</v>
      </c>
      <c r="J1169" s="67"/>
      <c r="K1169" s="29"/>
      <c r="L1169" s="29"/>
      <c r="M1169" s="29"/>
      <c r="N1169" s="29"/>
      <c r="O1169" s="29"/>
      <c r="P1169" s="29"/>
      <c r="Q1169" s="29"/>
      <c r="R1169" s="29"/>
      <c r="S1169" s="29"/>
    </row>
    <row r="1170" spans="1:19" customFormat="1" x14ac:dyDescent="0.25">
      <c r="A1170" s="31">
        <f xml:space="preserve"> A1169+1</f>
        <v>979</v>
      </c>
      <c r="B1170" s="2"/>
      <c r="C1170" s="31">
        <v>104</v>
      </c>
      <c r="D1170" s="2" t="s">
        <v>1061</v>
      </c>
      <c r="E1170" s="18">
        <v>5.6186440677966099</v>
      </c>
      <c r="F1170" s="18">
        <v>1.0113559322033898</v>
      </c>
      <c r="G1170" s="18">
        <v>6.63</v>
      </c>
      <c r="H1170" s="5" t="s">
        <v>961</v>
      </c>
      <c r="I1170" s="56" t="s">
        <v>1020</v>
      </c>
      <c r="J1170" s="67"/>
      <c r="K1170" s="29"/>
      <c r="L1170" s="29"/>
      <c r="M1170" s="29"/>
      <c r="N1170" s="29"/>
      <c r="O1170" s="29"/>
      <c r="P1170" s="29"/>
      <c r="Q1170" s="29"/>
      <c r="R1170" s="29"/>
      <c r="S1170" s="29"/>
    </row>
    <row r="1171" spans="1:19" customFormat="1" x14ac:dyDescent="0.25">
      <c r="A1171" s="31"/>
      <c r="B1171" s="2"/>
      <c r="C1171" s="101" t="s">
        <v>1062</v>
      </c>
      <c r="D1171" s="103"/>
      <c r="E1171" s="15"/>
      <c r="F1171" s="16"/>
      <c r="G1171" s="16"/>
      <c r="H1171" s="10"/>
      <c r="I1171" s="54"/>
      <c r="J1171" s="67"/>
      <c r="K1171" s="29"/>
      <c r="L1171" s="29"/>
      <c r="M1171" s="29"/>
      <c r="N1171" s="29"/>
      <c r="O1171" s="29"/>
      <c r="P1171" s="29"/>
      <c r="Q1171" s="29"/>
      <c r="R1171" s="29"/>
      <c r="S1171" s="29"/>
    </row>
    <row r="1172" spans="1:19" customFormat="1" x14ac:dyDescent="0.25">
      <c r="A1172" s="31">
        <f>A1170+1</f>
        <v>980</v>
      </c>
      <c r="B1172" s="2"/>
      <c r="C1172" s="31">
        <v>104</v>
      </c>
      <c r="D1172" s="2" t="s">
        <v>1063</v>
      </c>
      <c r="E1172" s="18">
        <v>11.228813559322035</v>
      </c>
      <c r="F1172" s="18">
        <v>2.0211864406779663</v>
      </c>
      <c r="G1172" s="18">
        <v>13.25</v>
      </c>
      <c r="H1172" s="5" t="s">
        <v>961</v>
      </c>
      <c r="I1172" s="56" t="s">
        <v>1020</v>
      </c>
      <c r="J1172" s="67"/>
      <c r="K1172" s="29"/>
      <c r="L1172" s="29"/>
      <c r="M1172" s="29"/>
      <c r="N1172" s="29"/>
      <c r="O1172" s="29"/>
      <c r="P1172" s="29"/>
      <c r="Q1172" s="29"/>
      <c r="R1172" s="29"/>
      <c r="S1172" s="29"/>
    </row>
    <row r="1173" spans="1:19" customFormat="1" x14ac:dyDescent="0.25">
      <c r="A1173" s="31">
        <f xml:space="preserve"> A1172+1</f>
        <v>981</v>
      </c>
      <c r="B1173" s="2"/>
      <c r="C1173" s="31">
        <v>104</v>
      </c>
      <c r="D1173" s="2" t="s">
        <v>1064</v>
      </c>
      <c r="E1173" s="18">
        <v>10.296610169491526</v>
      </c>
      <c r="F1173" s="18">
        <v>1.8533898305084746</v>
      </c>
      <c r="G1173" s="18">
        <v>12.15</v>
      </c>
      <c r="H1173" s="5" t="s">
        <v>961</v>
      </c>
      <c r="I1173" s="56" t="s">
        <v>1020</v>
      </c>
      <c r="J1173" s="67"/>
      <c r="K1173" s="29"/>
      <c r="L1173" s="29"/>
      <c r="M1173" s="29"/>
      <c r="N1173" s="29"/>
      <c r="O1173" s="29"/>
      <c r="P1173" s="29"/>
      <c r="Q1173" s="29"/>
      <c r="R1173" s="29"/>
      <c r="S1173" s="29"/>
    </row>
    <row r="1174" spans="1:19" customFormat="1" x14ac:dyDescent="0.25">
      <c r="A1174" s="31">
        <f xml:space="preserve"> A1173+1</f>
        <v>982</v>
      </c>
      <c r="B1174" s="2"/>
      <c r="C1174" s="31">
        <v>104</v>
      </c>
      <c r="D1174" s="2" t="s">
        <v>1065</v>
      </c>
      <c r="E1174" s="18">
        <v>9.3559322033898304</v>
      </c>
      <c r="F1174" s="18">
        <v>1.6840677966101694</v>
      </c>
      <c r="G1174" s="18">
        <v>11.04</v>
      </c>
      <c r="H1174" s="5" t="s">
        <v>961</v>
      </c>
      <c r="I1174" s="56" t="s">
        <v>1020</v>
      </c>
      <c r="J1174" s="67"/>
      <c r="K1174" s="29"/>
      <c r="L1174" s="29"/>
      <c r="M1174" s="29"/>
      <c r="N1174" s="29"/>
      <c r="O1174" s="29"/>
      <c r="P1174" s="29"/>
      <c r="Q1174" s="29"/>
      <c r="R1174" s="29"/>
      <c r="S1174" s="29"/>
    </row>
    <row r="1175" spans="1:19" customFormat="1" x14ac:dyDescent="0.25">
      <c r="A1175" s="31">
        <f xml:space="preserve"> A1174+1</f>
        <v>983</v>
      </c>
      <c r="B1175" s="2"/>
      <c r="C1175" s="31">
        <v>104</v>
      </c>
      <c r="D1175" s="2" t="s">
        <v>1066</v>
      </c>
      <c r="E1175" s="18">
        <v>8.4237288135593218</v>
      </c>
      <c r="F1175" s="18">
        <v>1.5162711864406777</v>
      </c>
      <c r="G1175" s="18">
        <v>9.94</v>
      </c>
      <c r="H1175" s="5" t="s">
        <v>961</v>
      </c>
      <c r="I1175" s="56" t="s">
        <v>1020</v>
      </c>
      <c r="J1175" s="67"/>
      <c r="K1175" s="29"/>
      <c r="L1175" s="29"/>
      <c r="M1175" s="29"/>
      <c r="N1175" s="29"/>
      <c r="O1175" s="29"/>
      <c r="P1175" s="29"/>
      <c r="Q1175" s="29"/>
      <c r="R1175" s="29"/>
      <c r="S1175" s="29"/>
    </row>
    <row r="1176" spans="1:19" customFormat="1" x14ac:dyDescent="0.25">
      <c r="A1176" s="31">
        <f xml:space="preserve"> A1175+1</f>
        <v>984</v>
      </c>
      <c r="B1176" s="2"/>
      <c r="C1176" s="31">
        <v>104</v>
      </c>
      <c r="D1176" s="2" t="s">
        <v>1067</v>
      </c>
      <c r="E1176" s="18">
        <v>7.4915254237288131</v>
      </c>
      <c r="F1176" s="18">
        <v>1.3484745762711865</v>
      </c>
      <c r="G1176" s="18">
        <v>8.84</v>
      </c>
      <c r="H1176" s="5" t="s">
        <v>961</v>
      </c>
      <c r="I1176" s="56" t="s">
        <v>1020</v>
      </c>
      <c r="J1176" s="67"/>
      <c r="K1176" s="29"/>
      <c r="L1176" s="29"/>
      <c r="M1176" s="29"/>
      <c r="N1176" s="29"/>
      <c r="O1176" s="29"/>
      <c r="P1176" s="29"/>
      <c r="Q1176" s="29"/>
      <c r="R1176" s="29"/>
      <c r="S1176" s="29"/>
    </row>
    <row r="1177" spans="1:19" customFormat="1" x14ac:dyDescent="0.25">
      <c r="A1177" s="31"/>
      <c r="B1177" s="2"/>
      <c r="C1177" s="101" t="s">
        <v>1068</v>
      </c>
      <c r="D1177" s="103"/>
      <c r="E1177" s="15"/>
      <c r="F1177" s="16"/>
      <c r="G1177" s="16"/>
      <c r="H1177" s="10"/>
      <c r="I1177" s="54"/>
      <c r="J1177" s="67"/>
      <c r="K1177" s="29"/>
      <c r="L1177" s="29"/>
      <c r="M1177" s="29"/>
      <c r="N1177" s="29"/>
      <c r="O1177" s="29"/>
      <c r="P1177" s="29"/>
      <c r="Q1177" s="29"/>
      <c r="R1177" s="29"/>
      <c r="S1177" s="29"/>
    </row>
    <row r="1178" spans="1:19" customFormat="1" x14ac:dyDescent="0.25">
      <c r="A1178" s="31">
        <f>A1176+1</f>
        <v>985</v>
      </c>
      <c r="B1178" s="2"/>
      <c r="C1178" s="31">
        <v>104</v>
      </c>
      <c r="D1178" s="2" t="s">
        <v>1069</v>
      </c>
      <c r="E1178" s="18">
        <v>14.169491525423728</v>
      </c>
      <c r="F1178" s="18">
        <v>2.5505084745762709</v>
      </c>
      <c r="G1178" s="18">
        <v>16.72</v>
      </c>
      <c r="H1178" s="5" t="s">
        <v>961</v>
      </c>
      <c r="I1178" s="56" t="s">
        <v>1020</v>
      </c>
      <c r="J1178" s="67"/>
      <c r="K1178" s="29"/>
      <c r="L1178" s="29"/>
      <c r="M1178" s="29"/>
      <c r="N1178" s="29"/>
      <c r="O1178" s="29"/>
      <c r="P1178" s="29"/>
      <c r="Q1178" s="29"/>
      <c r="R1178" s="29"/>
      <c r="S1178" s="29"/>
    </row>
    <row r="1179" spans="1:19" customFormat="1" x14ac:dyDescent="0.25">
      <c r="A1179" s="31">
        <f t="shared" ref="A1179:A1184" si="54" xml:space="preserve"> A1178+1</f>
        <v>986</v>
      </c>
      <c r="B1179" s="2"/>
      <c r="C1179" s="31">
        <v>104</v>
      </c>
      <c r="D1179" s="2" t="s">
        <v>1070</v>
      </c>
      <c r="E1179" s="18">
        <v>13.23728813559322</v>
      </c>
      <c r="F1179" s="18">
        <v>2.3827118644067795</v>
      </c>
      <c r="G1179" s="18">
        <v>15.62</v>
      </c>
      <c r="H1179" s="5" t="s">
        <v>961</v>
      </c>
      <c r="I1179" s="56" t="s">
        <v>1020</v>
      </c>
      <c r="J1179" s="67"/>
      <c r="K1179" s="29"/>
      <c r="L1179" s="29"/>
      <c r="M1179" s="29"/>
      <c r="N1179" s="29"/>
      <c r="O1179" s="29"/>
      <c r="P1179" s="29"/>
      <c r="Q1179" s="29"/>
      <c r="R1179" s="29"/>
      <c r="S1179" s="29"/>
    </row>
    <row r="1180" spans="1:19" customFormat="1" x14ac:dyDescent="0.25">
      <c r="A1180" s="31">
        <f t="shared" si="54"/>
        <v>987</v>
      </c>
      <c r="B1180" s="2"/>
      <c r="C1180" s="31">
        <v>104</v>
      </c>
      <c r="D1180" s="2" t="s">
        <v>1071</v>
      </c>
      <c r="E1180" s="18">
        <v>11.228813559322035</v>
      </c>
      <c r="F1180" s="18">
        <v>2.0211864406779663</v>
      </c>
      <c r="G1180" s="18">
        <v>13.25</v>
      </c>
      <c r="H1180" s="5" t="s">
        <v>961</v>
      </c>
      <c r="I1180" s="56" t="s">
        <v>1020</v>
      </c>
      <c r="J1180" s="67"/>
      <c r="K1180" s="29"/>
      <c r="L1180" s="29"/>
      <c r="M1180" s="29"/>
      <c r="N1180" s="29"/>
      <c r="O1180" s="29"/>
      <c r="P1180" s="29"/>
      <c r="Q1180" s="29"/>
      <c r="R1180" s="29"/>
      <c r="S1180" s="29"/>
    </row>
    <row r="1181" spans="1:19" customFormat="1" x14ac:dyDescent="0.25">
      <c r="A1181" s="31">
        <f t="shared" si="54"/>
        <v>988</v>
      </c>
      <c r="B1181" s="2"/>
      <c r="C1181" s="31">
        <v>104</v>
      </c>
      <c r="D1181" s="2" t="s">
        <v>1072</v>
      </c>
      <c r="E1181" s="18">
        <v>10.296610169491526</v>
      </c>
      <c r="F1181" s="18">
        <v>1.8533898305084746</v>
      </c>
      <c r="G1181" s="18">
        <v>12.15</v>
      </c>
      <c r="H1181" s="5" t="s">
        <v>961</v>
      </c>
      <c r="I1181" s="56" t="s">
        <v>1020</v>
      </c>
      <c r="J1181" s="67"/>
      <c r="K1181" s="29"/>
      <c r="L1181" s="29"/>
      <c r="M1181" s="29"/>
      <c r="N1181" s="29"/>
      <c r="O1181" s="29"/>
      <c r="P1181" s="29"/>
      <c r="Q1181" s="29"/>
      <c r="R1181" s="29"/>
      <c r="S1181" s="29"/>
    </row>
    <row r="1182" spans="1:19" customFormat="1" x14ac:dyDescent="0.25">
      <c r="A1182" s="31">
        <f t="shared" si="54"/>
        <v>989</v>
      </c>
      <c r="B1182" s="2"/>
      <c r="C1182" s="31">
        <v>104</v>
      </c>
      <c r="D1182" s="2" t="s">
        <v>1073</v>
      </c>
      <c r="E1182" s="18">
        <v>9.3559322033898304</v>
      </c>
      <c r="F1182" s="18">
        <v>1.6840677966101694</v>
      </c>
      <c r="G1182" s="18">
        <v>11.04</v>
      </c>
      <c r="H1182" s="5" t="s">
        <v>961</v>
      </c>
      <c r="I1182" s="56" t="s">
        <v>1020</v>
      </c>
      <c r="J1182" s="67"/>
      <c r="K1182" s="29"/>
      <c r="L1182" s="29"/>
      <c r="M1182" s="29"/>
      <c r="N1182" s="29"/>
      <c r="O1182" s="29"/>
      <c r="P1182" s="29"/>
      <c r="Q1182" s="29"/>
      <c r="R1182" s="29"/>
      <c r="S1182" s="29"/>
    </row>
    <row r="1183" spans="1:19" customFormat="1" ht="31.5" x14ac:dyDescent="0.25">
      <c r="A1183" s="31">
        <f t="shared" si="54"/>
        <v>990</v>
      </c>
      <c r="B1183" s="2"/>
      <c r="C1183" s="31">
        <v>404</v>
      </c>
      <c r="D1183" s="2" t="s">
        <v>1074</v>
      </c>
      <c r="E1183" s="18">
        <v>909.21186440677957</v>
      </c>
      <c r="F1183" s="18">
        <v>163.65813559322032</v>
      </c>
      <c r="G1183" s="18">
        <v>1072.8699999999999</v>
      </c>
      <c r="H1183" s="5" t="s">
        <v>961</v>
      </c>
      <c r="I1183" s="56" t="s">
        <v>978</v>
      </c>
      <c r="J1183" s="67"/>
      <c r="K1183" s="29"/>
      <c r="L1183" s="29"/>
      <c r="M1183" s="29"/>
      <c r="N1183" s="29"/>
      <c r="O1183" s="29"/>
      <c r="P1183" s="29"/>
      <c r="Q1183" s="29"/>
      <c r="R1183" s="29"/>
      <c r="S1183" s="29"/>
    </row>
    <row r="1184" spans="1:19" customFormat="1" ht="31.5" x14ac:dyDescent="0.25">
      <c r="A1184" s="31">
        <f t="shared" si="54"/>
        <v>991</v>
      </c>
      <c r="B1184" s="2"/>
      <c r="C1184" s="31">
        <v>404</v>
      </c>
      <c r="D1184" s="2" t="s">
        <v>1075</v>
      </c>
      <c r="E1184" s="18">
        <v>3.6101694915254234</v>
      </c>
      <c r="F1184" s="18">
        <v>0.64983050847457624</v>
      </c>
      <c r="G1184" s="18">
        <v>4.26</v>
      </c>
      <c r="H1184" s="5" t="s">
        <v>961</v>
      </c>
      <c r="I1184" s="56" t="s">
        <v>978</v>
      </c>
      <c r="J1184" s="67"/>
      <c r="K1184" s="29"/>
      <c r="L1184" s="29"/>
      <c r="M1184" s="29"/>
      <c r="N1184" s="29"/>
      <c r="O1184" s="29"/>
      <c r="P1184" s="29"/>
      <c r="Q1184" s="29"/>
      <c r="R1184" s="29"/>
      <c r="S1184" s="29"/>
    </row>
    <row r="1185" spans="1:19" customFormat="1" ht="54.75" customHeight="1" x14ac:dyDescent="0.25">
      <c r="A1185" s="113" t="s">
        <v>1076</v>
      </c>
      <c r="B1185" s="114"/>
      <c r="C1185" s="114"/>
      <c r="D1185" s="120"/>
      <c r="E1185" s="15"/>
      <c r="F1185" s="16"/>
      <c r="G1185" s="16"/>
      <c r="H1185" s="10"/>
      <c r="I1185" s="54"/>
      <c r="J1185" s="67"/>
      <c r="K1185" s="29"/>
      <c r="L1185" s="29"/>
      <c r="M1185" s="29"/>
      <c r="N1185" s="29"/>
      <c r="O1185" s="29"/>
      <c r="P1185" s="29"/>
      <c r="Q1185" s="29"/>
      <c r="R1185" s="29"/>
      <c r="S1185" s="29"/>
    </row>
    <row r="1186" spans="1:19" customFormat="1" ht="219" customHeight="1" x14ac:dyDescent="0.25">
      <c r="A1186" s="113" t="s">
        <v>1347</v>
      </c>
      <c r="B1186" s="114"/>
      <c r="C1186" s="114"/>
      <c r="D1186" s="114"/>
      <c r="E1186" s="15"/>
      <c r="F1186" s="16"/>
      <c r="G1186" s="16"/>
      <c r="H1186" s="10"/>
      <c r="I1186" s="54"/>
      <c r="J1186" s="67"/>
      <c r="K1186" s="29"/>
      <c r="L1186" s="29"/>
      <c r="M1186" s="29"/>
      <c r="N1186" s="29"/>
      <c r="O1186" s="29"/>
      <c r="P1186" s="29"/>
      <c r="Q1186" s="29"/>
      <c r="R1186" s="29"/>
      <c r="S1186" s="29"/>
    </row>
    <row r="1187" spans="1:19" customFormat="1" x14ac:dyDescent="0.25">
      <c r="A1187" s="31">
        <f>A1184+1</f>
        <v>992</v>
      </c>
      <c r="B1187" s="2"/>
      <c r="C1187" s="31">
        <v>120</v>
      </c>
      <c r="D1187" s="2" t="s">
        <v>1077</v>
      </c>
      <c r="E1187" s="17">
        <v>1101.6949152542372</v>
      </c>
      <c r="F1187" s="17">
        <v>198.30508474576271</v>
      </c>
      <c r="G1187" s="17">
        <v>1300</v>
      </c>
      <c r="H1187" s="7" t="s">
        <v>583</v>
      </c>
      <c r="I1187" s="55" t="s">
        <v>929</v>
      </c>
      <c r="J1187" s="67"/>
      <c r="K1187" s="29"/>
      <c r="L1187" s="29"/>
      <c r="M1187" s="29"/>
      <c r="N1187" s="29"/>
      <c r="O1187" s="29"/>
      <c r="P1187" s="29"/>
      <c r="Q1187" s="29"/>
      <c r="R1187" s="29"/>
      <c r="S1187" s="29"/>
    </row>
    <row r="1188" spans="1:19" customFormat="1" x14ac:dyDescent="0.25">
      <c r="A1188" s="31">
        <f t="shared" ref="A1188:A1216" si="55" xml:space="preserve"> A1187+1</f>
        <v>993</v>
      </c>
      <c r="B1188" s="2"/>
      <c r="C1188" s="31">
        <v>120</v>
      </c>
      <c r="D1188" s="2" t="s">
        <v>1078</v>
      </c>
      <c r="E1188" s="18">
        <v>847.45762711864404</v>
      </c>
      <c r="F1188" s="18">
        <v>152.54237288135593</v>
      </c>
      <c r="G1188" s="18">
        <v>1000</v>
      </c>
      <c r="H1188" s="5" t="s">
        <v>583</v>
      </c>
      <c r="I1188" s="56" t="s">
        <v>929</v>
      </c>
      <c r="J1188" s="67"/>
      <c r="K1188" s="29"/>
      <c r="L1188" s="29"/>
      <c r="M1188" s="29"/>
      <c r="N1188" s="29"/>
      <c r="O1188" s="29"/>
      <c r="P1188" s="29"/>
      <c r="Q1188" s="29"/>
      <c r="R1188" s="29"/>
      <c r="S1188" s="29"/>
    </row>
    <row r="1189" spans="1:19" customFormat="1" ht="31.5" x14ac:dyDescent="0.25">
      <c r="A1189" s="31">
        <f t="shared" si="55"/>
        <v>994</v>
      </c>
      <c r="B1189" s="2"/>
      <c r="C1189" s="31">
        <v>118</v>
      </c>
      <c r="D1189" s="2" t="s">
        <v>1079</v>
      </c>
      <c r="E1189" s="18">
        <v>296.61016949152543</v>
      </c>
      <c r="F1189" s="18">
        <v>53.389830508474574</v>
      </c>
      <c r="G1189" s="18">
        <v>350</v>
      </c>
      <c r="H1189" s="5" t="s">
        <v>583</v>
      </c>
      <c r="I1189" s="56" t="s">
        <v>935</v>
      </c>
      <c r="J1189" s="67"/>
      <c r="K1189" s="29"/>
      <c r="L1189" s="29"/>
      <c r="M1189" s="29"/>
      <c r="N1189" s="29"/>
      <c r="O1189" s="29"/>
      <c r="P1189" s="29"/>
      <c r="Q1189" s="29"/>
      <c r="R1189" s="29"/>
      <c r="S1189" s="29"/>
    </row>
    <row r="1190" spans="1:19" customFormat="1" ht="31.5" x14ac:dyDescent="0.25">
      <c r="A1190" s="31">
        <f t="shared" si="55"/>
        <v>995</v>
      </c>
      <c r="B1190" s="2"/>
      <c r="C1190" s="31">
        <v>118</v>
      </c>
      <c r="D1190" s="2" t="s">
        <v>1080</v>
      </c>
      <c r="E1190" s="18">
        <v>805.08474576271192</v>
      </c>
      <c r="F1190" s="18">
        <v>144.91525423728814</v>
      </c>
      <c r="G1190" s="18">
        <v>950</v>
      </c>
      <c r="H1190" s="5" t="s">
        <v>583</v>
      </c>
      <c r="I1190" s="56" t="s">
        <v>935</v>
      </c>
      <c r="J1190" s="67"/>
      <c r="K1190" s="29"/>
      <c r="L1190" s="29"/>
      <c r="M1190" s="29"/>
      <c r="N1190" s="29"/>
      <c r="O1190" s="29"/>
      <c r="P1190" s="29"/>
      <c r="Q1190" s="29"/>
      <c r="R1190" s="29"/>
      <c r="S1190" s="29"/>
    </row>
    <row r="1191" spans="1:19" customFormat="1" ht="31.5" x14ac:dyDescent="0.25">
      <c r="A1191" s="31">
        <f t="shared" si="55"/>
        <v>996</v>
      </c>
      <c r="B1191" s="2"/>
      <c r="C1191" s="31">
        <v>118</v>
      </c>
      <c r="D1191" s="2" t="s">
        <v>1081</v>
      </c>
      <c r="E1191" s="18">
        <v>1186.4406779661017</v>
      </c>
      <c r="F1191" s="18">
        <v>213.5593220338983</v>
      </c>
      <c r="G1191" s="18">
        <v>1400</v>
      </c>
      <c r="H1191" s="5" t="s">
        <v>583</v>
      </c>
      <c r="I1191" s="56" t="s">
        <v>935</v>
      </c>
      <c r="J1191" s="67"/>
      <c r="K1191" s="29"/>
      <c r="L1191" s="29"/>
      <c r="M1191" s="29"/>
      <c r="N1191" s="29"/>
      <c r="O1191" s="29"/>
      <c r="P1191" s="29"/>
      <c r="Q1191" s="29"/>
      <c r="R1191" s="29"/>
      <c r="S1191" s="29"/>
    </row>
    <row r="1192" spans="1:19" customFormat="1" ht="31.5" x14ac:dyDescent="0.25">
      <c r="A1192" s="31">
        <f t="shared" si="55"/>
        <v>997</v>
      </c>
      <c r="B1192" s="2"/>
      <c r="C1192" s="31">
        <v>118</v>
      </c>
      <c r="D1192" s="2" t="s">
        <v>1082</v>
      </c>
      <c r="E1192" s="18">
        <v>1864.406779661017</v>
      </c>
      <c r="F1192" s="18">
        <v>335.59322033898303</v>
      </c>
      <c r="G1192" s="18">
        <v>2200</v>
      </c>
      <c r="H1192" s="5" t="s">
        <v>583</v>
      </c>
      <c r="I1192" s="56" t="s">
        <v>935</v>
      </c>
      <c r="J1192" s="67"/>
      <c r="K1192" s="29"/>
      <c r="L1192" s="29"/>
      <c r="M1192" s="29"/>
      <c r="N1192" s="29"/>
      <c r="O1192" s="29"/>
      <c r="P1192" s="29"/>
      <c r="Q1192" s="29"/>
      <c r="R1192" s="29"/>
      <c r="S1192" s="29"/>
    </row>
    <row r="1193" spans="1:19" customFormat="1" x14ac:dyDescent="0.25">
      <c r="A1193" s="31">
        <f t="shared" si="55"/>
        <v>998</v>
      </c>
      <c r="B1193" s="2"/>
      <c r="C1193" s="31">
        <v>118</v>
      </c>
      <c r="D1193" s="2" t="s">
        <v>1083</v>
      </c>
      <c r="E1193" s="18">
        <v>2669.4915254237289</v>
      </c>
      <c r="F1193" s="18">
        <v>480.50847457627117</v>
      </c>
      <c r="G1193" s="18">
        <v>3150</v>
      </c>
      <c r="H1193" s="5" t="s">
        <v>583</v>
      </c>
      <c r="I1193" s="56" t="s">
        <v>935</v>
      </c>
      <c r="J1193" s="67"/>
      <c r="K1193" s="29"/>
      <c r="L1193" s="29"/>
      <c r="M1193" s="29"/>
      <c r="N1193" s="29"/>
      <c r="O1193" s="29"/>
      <c r="P1193" s="29"/>
      <c r="Q1193" s="29"/>
      <c r="R1193" s="29"/>
      <c r="S1193" s="29"/>
    </row>
    <row r="1194" spans="1:19" customFormat="1" x14ac:dyDescent="0.25">
      <c r="A1194" s="31">
        <f t="shared" si="55"/>
        <v>999</v>
      </c>
      <c r="B1194" s="2"/>
      <c r="C1194" s="31">
        <v>118</v>
      </c>
      <c r="D1194" s="2" t="s">
        <v>1084</v>
      </c>
      <c r="E1194" s="18">
        <v>3686.4406779661017</v>
      </c>
      <c r="F1194" s="18">
        <v>663.5593220338983</v>
      </c>
      <c r="G1194" s="18">
        <v>4350</v>
      </c>
      <c r="H1194" s="5" t="s">
        <v>583</v>
      </c>
      <c r="I1194" s="56" t="s">
        <v>935</v>
      </c>
      <c r="J1194" s="67"/>
      <c r="K1194" s="29"/>
      <c r="L1194" s="29"/>
      <c r="M1194" s="29"/>
      <c r="N1194" s="29"/>
      <c r="O1194" s="29"/>
      <c r="P1194" s="29"/>
      <c r="Q1194" s="29"/>
      <c r="R1194" s="29"/>
      <c r="S1194" s="29"/>
    </row>
    <row r="1195" spans="1:19" customFormat="1" ht="31.5" x14ac:dyDescent="0.25">
      <c r="A1195" s="31">
        <f t="shared" si="55"/>
        <v>1000</v>
      </c>
      <c r="B1195" s="2"/>
      <c r="C1195" s="31">
        <v>118</v>
      </c>
      <c r="D1195" s="2" t="s">
        <v>1085</v>
      </c>
      <c r="E1195" s="18">
        <v>4872.8813559322034</v>
      </c>
      <c r="F1195" s="18">
        <v>877.11864406779659</v>
      </c>
      <c r="G1195" s="18">
        <v>5750</v>
      </c>
      <c r="H1195" s="5" t="s">
        <v>583</v>
      </c>
      <c r="I1195" s="56" t="s">
        <v>935</v>
      </c>
      <c r="J1195" s="67"/>
      <c r="K1195" s="29"/>
      <c r="L1195" s="29"/>
      <c r="M1195" s="29"/>
      <c r="N1195" s="29"/>
      <c r="O1195" s="29"/>
      <c r="P1195" s="29"/>
      <c r="Q1195" s="29"/>
      <c r="R1195" s="29"/>
      <c r="S1195" s="29"/>
    </row>
    <row r="1196" spans="1:19" customFormat="1" x14ac:dyDescent="0.25">
      <c r="A1196" s="31">
        <f t="shared" si="55"/>
        <v>1001</v>
      </c>
      <c r="B1196" s="2"/>
      <c r="C1196" s="31">
        <v>118</v>
      </c>
      <c r="D1196" s="2" t="s">
        <v>1086</v>
      </c>
      <c r="E1196" s="18">
        <v>6355.9322033898306</v>
      </c>
      <c r="F1196" s="18">
        <v>1144.0677966101696</v>
      </c>
      <c r="G1196" s="18">
        <v>7500</v>
      </c>
      <c r="H1196" s="5" t="s">
        <v>583</v>
      </c>
      <c r="I1196" s="56" t="s">
        <v>935</v>
      </c>
      <c r="J1196" s="67"/>
      <c r="K1196" s="29"/>
      <c r="L1196" s="29"/>
      <c r="M1196" s="29"/>
      <c r="N1196" s="29"/>
      <c r="O1196" s="29"/>
      <c r="P1196" s="29"/>
      <c r="Q1196" s="29"/>
      <c r="R1196" s="29"/>
      <c r="S1196" s="29"/>
    </row>
    <row r="1197" spans="1:19" customFormat="1" x14ac:dyDescent="0.25">
      <c r="A1197" s="31">
        <f t="shared" si="55"/>
        <v>1002</v>
      </c>
      <c r="B1197" s="2"/>
      <c r="C1197" s="31">
        <v>118</v>
      </c>
      <c r="D1197" s="2" t="s">
        <v>1087</v>
      </c>
      <c r="E1197" s="18">
        <v>1101.6949152542372</v>
      </c>
      <c r="F1197" s="18">
        <v>198.30508474576271</v>
      </c>
      <c r="G1197" s="18">
        <v>1300</v>
      </c>
      <c r="H1197" s="5" t="s">
        <v>583</v>
      </c>
      <c r="I1197" s="56" t="s">
        <v>935</v>
      </c>
      <c r="J1197" s="67"/>
      <c r="K1197" s="29"/>
      <c r="L1197" s="29"/>
      <c r="M1197" s="29"/>
      <c r="N1197" s="29"/>
      <c r="O1197" s="29"/>
      <c r="P1197" s="29"/>
      <c r="Q1197" s="29"/>
      <c r="R1197" s="29"/>
      <c r="S1197" s="29"/>
    </row>
    <row r="1198" spans="1:19" customFormat="1" x14ac:dyDescent="0.25">
      <c r="A1198" s="31">
        <f t="shared" si="55"/>
        <v>1003</v>
      </c>
      <c r="B1198" s="2"/>
      <c r="C1198" s="31">
        <v>118</v>
      </c>
      <c r="D1198" s="2" t="s">
        <v>1088</v>
      </c>
      <c r="E1198" s="18">
        <v>3177.9661016949153</v>
      </c>
      <c r="F1198" s="18">
        <v>572.03389830508479</v>
      </c>
      <c r="G1198" s="18">
        <v>3750</v>
      </c>
      <c r="H1198" s="5" t="s">
        <v>583</v>
      </c>
      <c r="I1198" s="56" t="s">
        <v>935</v>
      </c>
      <c r="J1198" s="67"/>
      <c r="K1198" s="29"/>
      <c r="L1198" s="29"/>
      <c r="M1198" s="29"/>
      <c r="N1198" s="29"/>
      <c r="O1198" s="29"/>
      <c r="P1198" s="29"/>
      <c r="Q1198" s="29"/>
      <c r="R1198" s="29"/>
      <c r="S1198" s="29"/>
    </row>
    <row r="1199" spans="1:19" customFormat="1" x14ac:dyDescent="0.25">
      <c r="A1199" s="31">
        <f t="shared" si="55"/>
        <v>1004</v>
      </c>
      <c r="B1199" s="2"/>
      <c r="C1199" s="31">
        <v>118</v>
      </c>
      <c r="D1199" s="2" t="s">
        <v>1089</v>
      </c>
      <c r="E1199" s="18">
        <v>4872.8813559322034</v>
      </c>
      <c r="F1199" s="18">
        <v>877.11864406779659</v>
      </c>
      <c r="G1199" s="18">
        <v>5750</v>
      </c>
      <c r="H1199" s="5" t="s">
        <v>583</v>
      </c>
      <c r="I1199" s="56" t="s">
        <v>935</v>
      </c>
      <c r="J1199" s="67"/>
      <c r="K1199" s="29"/>
      <c r="L1199" s="29"/>
      <c r="M1199" s="29"/>
      <c r="N1199" s="29"/>
      <c r="O1199" s="29"/>
      <c r="P1199" s="29"/>
      <c r="Q1199" s="29"/>
      <c r="R1199" s="29"/>
      <c r="S1199" s="29"/>
    </row>
    <row r="1200" spans="1:19" customFormat="1" x14ac:dyDescent="0.25">
      <c r="A1200" s="31">
        <f t="shared" si="55"/>
        <v>1005</v>
      </c>
      <c r="B1200" s="2"/>
      <c r="C1200" s="31">
        <v>118</v>
      </c>
      <c r="D1200" s="2" t="s">
        <v>1090</v>
      </c>
      <c r="E1200" s="18">
        <v>7203.3898305084749</v>
      </c>
      <c r="F1200" s="18">
        <v>1296.6101694915255</v>
      </c>
      <c r="G1200" s="18">
        <v>8500</v>
      </c>
      <c r="H1200" s="5" t="s">
        <v>583</v>
      </c>
      <c r="I1200" s="56" t="s">
        <v>935</v>
      </c>
      <c r="J1200" s="67"/>
      <c r="K1200" s="29"/>
      <c r="L1200" s="29"/>
      <c r="M1200" s="29"/>
      <c r="N1200" s="29"/>
      <c r="O1200" s="29"/>
      <c r="P1200" s="29"/>
      <c r="Q1200" s="29"/>
      <c r="R1200" s="29"/>
      <c r="S1200" s="29"/>
    </row>
    <row r="1201" spans="1:19" customFormat="1" x14ac:dyDescent="0.25">
      <c r="A1201" s="31">
        <f t="shared" si="55"/>
        <v>1006</v>
      </c>
      <c r="B1201" s="2"/>
      <c r="C1201" s="31">
        <v>118</v>
      </c>
      <c r="D1201" s="2" t="s">
        <v>1091</v>
      </c>
      <c r="E1201" s="18">
        <v>10762.71186440678</v>
      </c>
      <c r="F1201" s="18">
        <v>1937.2881355932202</v>
      </c>
      <c r="G1201" s="18">
        <v>12700</v>
      </c>
      <c r="H1201" s="5" t="s">
        <v>583</v>
      </c>
      <c r="I1201" s="56" t="s">
        <v>935</v>
      </c>
      <c r="J1201" s="67"/>
      <c r="K1201" s="29"/>
      <c r="L1201" s="29"/>
      <c r="M1201" s="29"/>
      <c r="N1201" s="29"/>
      <c r="O1201" s="29"/>
      <c r="P1201" s="29"/>
      <c r="Q1201" s="29"/>
      <c r="R1201" s="29"/>
      <c r="S1201" s="29"/>
    </row>
    <row r="1202" spans="1:19" customFormat="1" x14ac:dyDescent="0.25">
      <c r="A1202" s="31">
        <f t="shared" si="55"/>
        <v>1007</v>
      </c>
      <c r="B1202" s="2"/>
      <c r="C1202" s="31">
        <v>118</v>
      </c>
      <c r="D1202" s="2" t="s">
        <v>1092</v>
      </c>
      <c r="E1202" s="18">
        <v>14406.77966101695</v>
      </c>
      <c r="F1202" s="18">
        <v>2593.2203389830511</v>
      </c>
      <c r="G1202" s="18">
        <v>17000</v>
      </c>
      <c r="H1202" s="5" t="s">
        <v>583</v>
      </c>
      <c r="I1202" s="56" t="s">
        <v>935</v>
      </c>
      <c r="J1202" s="67"/>
      <c r="K1202" s="29"/>
      <c r="L1202" s="29"/>
      <c r="M1202" s="29"/>
      <c r="N1202" s="29"/>
      <c r="O1202" s="29"/>
      <c r="P1202" s="29"/>
      <c r="Q1202" s="29"/>
      <c r="R1202" s="29"/>
      <c r="S1202" s="29"/>
    </row>
    <row r="1203" spans="1:19" customFormat="1" x14ac:dyDescent="0.25">
      <c r="A1203" s="31">
        <f t="shared" si="55"/>
        <v>1008</v>
      </c>
      <c r="B1203" s="2"/>
      <c r="C1203" s="31">
        <v>118</v>
      </c>
      <c r="D1203" s="2" t="s">
        <v>1093</v>
      </c>
      <c r="E1203" s="18">
        <v>19152.542372881355</v>
      </c>
      <c r="F1203" s="18">
        <v>3447.4576271186443</v>
      </c>
      <c r="G1203" s="18">
        <v>22600</v>
      </c>
      <c r="H1203" s="5" t="s">
        <v>583</v>
      </c>
      <c r="I1203" s="56" t="s">
        <v>935</v>
      </c>
      <c r="J1203" s="67"/>
      <c r="K1203" s="29"/>
      <c r="L1203" s="29"/>
      <c r="M1203" s="29"/>
      <c r="N1203" s="29"/>
      <c r="O1203" s="29"/>
      <c r="P1203" s="29"/>
      <c r="Q1203" s="29"/>
      <c r="R1203" s="29"/>
      <c r="S1203" s="29"/>
    </row>
    <row r="1204" spans="1:19" customFormat="1" x14ac:dyDescent="0.25">
      <c r="A1204" s="31">
        <f t="shared" si="55"/>
        <v>1009</v>
      </c>
      <c r="B1204" s="2"/>
      <c r="C1204" s="31">
        <v>118</v>
      </c>
      <c r="D1204" s="2" t="s">
        <v>1094</v>
      </c>
      <c r="E1204" s="18">
        <v>25423.728813559323</v>
      </c>
      <c r="F1204" s="18">
        <v>4576.2711864406783</v>
      </c>
      <c r="G1204" s="18">
        <v>30000</v>
      </c>
      <c r="H1204" s="5" t="s">
        <v>583</v>
      </c>
      <c r="I1204" s="56" t="s">
        <v>935</v>
      </c>
      <c r="J1204" s="67"/>
      <c r="K1204" s="29"/>
      <c r="L1204" s="29"/>
      <c r="M1204" s="29"/>
      <c r="N1204" s="29"/>
      <c r="O1204" s="29"/>
      <c r="P1204" s="29"/>
      <c r="Q1204" s="29"/>
      <c r="R1204" s="29"/>
      <c r="S1204" s="29"/>
    </row>
    <row r="1205" spans="1:19" customFormat="1" x14ac:dyDescent="0.25">
      <c r="A1205" s="31">
        <f t="shared" si="55"/>
        <v>1010</v>
      </c>
      <c r="B1205" s="2"/>
      <c r="C1205" s="31">
        <v>118</v>
      </c>
      <c r="D1205" s="2" t="s">
        <v>1095</v>
      </c>
      <c r="E1205" s="18">
        <v>550.84745762711862</v>
      </c>
      <c r="F1205" s="18">
        <v>99.152542372881356</v>
      </c>
      <c r="G1205" s="18">
        <v>650</v>
      </c>
      <c r="H1205" s="5" t="s">
        <v>583</v>
      </c>
      <c r="I1205" s="56" t="s">
        <v>935</v>
      </c>
      <c r="J1205" s="67"/>
      <c r="K1205" s="29"/>
      <c r="L1205" s="29"/>
      <c r="M1205" s="29"/>
      <c r="N1205" s="29"/>
      <c r="O1205" s="29"/>
      <c r="P1205" s="29"/>
      <c r="Q1205" s="29"/>
      <c r="R1205" s="29"/>
      <c r="S1205" s="29"/>
    </row>
    <row r="1206" spans="1:19" customFormat="1" x14ac:dyDescent="0.25">
      <c r="A1206" s="31">
        <f t="shared" si="55"/>
        <v>1011</v>
      </c>
      <c r="B1206" s="2"/>
      <c r="C1206" s="31">
        <v>118</v>
      </c>
      <c r="D1206" s="2" t="s">
        <v>1096</v>
      </c>
      <c r="E1206" s="18">
        <v>974.57627118644064</v>
      </c>
      <c r="F1206" s="18">
        <v>175.42372881355931</v>
      </c>
      <c r="G1206" s="18">
        <v>1150</v>
      </c>
      <c r="H1206" s="5" t="s">
        <v>583</v>
      </c>
      <c r="I1206" s="56" t="s">
        <v>935</v>
      </c>
      <c r="J1206" s="67"/>
      <c r="K1206" s="29"/>
      <c r="L1206" s="29"/>
      <c r="M1206" s="29"/>
      <c r="N1206" s="29"/>
      <c r="O1206" s="29"/>
      <c r="P1206" s="29"/>
      <c r="Q1206" s="29"/>
      <c r="R1206" s="29"/>
      <c r="S1206" s="29"/>
    </row>
    <row r="1207" spans="1:19" customFormat="1" x14ac:dyDescent="0.25">
      <c r="A1207" s="31">
        <f t="shared" si="55"/>
        <v>1012</v>
      </c>
      <c r="B1207" s="2"/>
      <c r="C1207" s="31">
        <v>118</v>
      </c>
      <c r="D1207" s="2" t="s">
        <v>1097</v>
      </c>
      <c r="E1207" s="18">
        <v>1525.4237288135594</v>
      </c>
      <c r="F1207" s="18">
        <v>274.57627118644069</v>
      </c>
      <c r="G1207" s="18">
        <v>1800</v>
      </c>
      <c r="H1207" s="5" t="s">
        <v>583</v>
      </c>
      <c r="I1207" s="56" t="s">
        <v>935</v>
      </c>
      <c r="J1207" s="67"/>
      <c r="K1207" s="29"/>
      <c r="L1207" s="29"/>
      <c r="M1207" s="29"/>
      <c r="N1207" s="29"/>
      <c r="O1207" s="29"/>
      <c r="P1207" s="29"/>
      <c r="Q1207" s="29"/>
      <c r="R1207" s="29"/>
      <c r="S1207" s="29"/>
    </row>
    <row r="1208" spans="1:19" customFormat="1" x14ac:dyDescent="0.25">
      <c r="A1208" s="31">
        <f t="shared" si="55"/>
        <v>1013</v>
      </c>
      <c r="B1208" s="2"/>
      <c r="C1208" s="31">
        <v>118</v>
      </c>
      <c r="D1208" s="2" t="s">
        <v>1098</v>
      </c>
      <c r="E1208" s="18">
        <v>2288.1355932203387</v>
      </c>
      <c r="F1208" s="18">
        <v>411.86440677966107</v>
      </c>
      <c r="G1208" s="18">
        <v>2700</v>
      </c>
      <c r="H1208" s="5" t="s">
        <v>583</v>
      </c>
      <c r="I1208" s="56" t="s">
        <v>935</v>
      </c>
      <c r="J1208" s="67"/>
      <c r="K1208" s="29"/>
      <c r="L1208" s="29"/>
      <c r="M1208" s="29"/>
      <c r="N1208" s="29"/>
      <c r="O1208" s="29"/>
      <c r="P1208" s="29"/>
      <c r="Q1208" s="29"/>
      <c r="R1208" s="29"/>
      <c r="S1208" s="29"/>
    </row>
    <row r="1209" spans="1:19" customFormat="1" x14ac:dyDescent="0.25">
      <c r="A1209" s="31">
        <f t="shared" si="55"/>
        <v>1014</v>
      </c>
      <c r="B1209" s="2"/>
      <c r="C1209" s="31">
        <v>118</v>
      </c>
      <c r="D1209" s="2" t="s">
        <v>1099</v>
      </c>
      <c r="E1209" s="18">
        <v>3177.9661016949153</v>
      </c>
      <c r="F1209" s="18">
        <v>572.03389830508479</v>
      </c>
      <c r="G1209" s="18">
        <v>3750</v>
      </c>
      <c r="H1209" s="5" t="s">
        <v>583</v>
      </c>
      <c r="I1209" s="56" t="s">
        <v>935</v>
      </c>
      <c r="J1209" s="67"/>
      <c r="K1209" s="29"/>
      <c r="L1209" s="29"/>
      <c r="M1209" s="29"/>
      <c r="N1209" s="29"/>
      <c r="O1209" s="29"/>
      <c r="P1209" s="29"/>
      <c r="Q1209" s="29"/>
      <c r="R1209" s="29"/>
      <c r="S1209" s="29"/>
    </row>
    <row r="1210" spans="1:19" customFormat="1" x14ac:dyDescent="0.25">
      <c r="A1210" s="31">
        <f t="shared" si="55"/>
        <v>1015</v>
      </c>
      <c r="B1210" s="2"/>
      <c r="C1210" s="31">
        <v>118</v>
      </c>
      <c r="D1210" s="2" t="s">
        <v>1100</v>
      </c>
      <c r="E1210" s="18">
        <v>4279.6610169491523</v>
      </c>
      <c r="F1210" s="18">
        <v>770.33898305084745</v>
      </c>
      <c r="G1210" s="18">
        <v>5050</v>
      </c>
      <c r="H1210" s="5" t="s">
        <v>583</v>
      </c>
      <c r="I1210" s="56" t="s">
        <v>935</v>
      </c>
      <c r="J1210" s="67"/>
      <c r="K1210" s="29"/>
      <c r="L1210" s="29"/>
      <c r="M1210" s="29"/>
      <c r="N1210" s="29"/>
      <c r="O1210" s="29"/>
      <c r="P1210" s="29"/>
      <c r="Q1210" s="29"/>
      <c r="R1210" s="29"/>
      <c r="S1210" s="29"/>
    </row>
    <row r="1211" spans="1:19" customFormat="1" x14ac:dyDescent="0.25">
      <c r="A1211" s="31">
        <f t="shared" si="55"/>
        <v>1016</v>
      </c>
      <c r="B1211" s="2"/>
      <c r="C1211" s="31">
        <v>118</v>
      </c>
      <c r="D1211" s="2" t="s">
        <v>1101</v>
      </c>
      <c r="E1211" s="18">
        <v>2161.0169491525426</v>
      </c>
      <c r="F1211" s="18">
        <v>388.9830508474576</v>
      </c>
      <c r="G1211" s="18">
        <v>2550</v>
      </c>
      <c r="H1211" s="5" t="s">
        <v>583</v>
      </c>
      <c r="I1211" s="56" t="s">
        <v>935</v>
      </c>
      <c r="J1211" s="67"/>
      <c r="K1211" s="29"/>
      <c r="L1211" s="29"/>
      <c r="M1211" s="29"/>
      <c r="N1211" s="29"/>
      <c r="O1211" s="29"/>
      <c r="P1211" s="29"/>
      <c r="Q1211" s="29"/>
      <c r="R1211" s="29"/>
      <c r="S1211" s="29"/>
    </row>
    <row r="1212" spans="1:19" customFormat="1" x14ac:dyDescent="0.25">
      <c r="A1212" s="31">
        <f t="shared" si="55"/>
        <v>1017</v>
      </c>
      <c r="B1212" s="2"/>
      <c r="C1212" s="31">
        <v>118</v>
      </c>
      <c r="D1212" s="2" t="s">
        <v>1102</v>
      </c>
      <c r="E1212" s="18">
        <v>4067.7966101694915</v>
      </c>
      <c r="F1212" s="18">
        <v>732.2033898305084</v>
      </c>
      <c r="G1212" s="18">
        <v>4800</v>
      </c>
      <c r="H1212" s="5" t="s">
        <v>583</v>
      </c>
      <c r="I1212" s="56" t="s">
        <v>935</v>
      </c>
      <c r="J1212" s="67"/>
      <c r="K1212" s="29"/>
      <c r="L1212" s="29"/>
      <c r="M1212" s="29"/>
      <c r="N1212" s="29"/>
      <c r="O1212" s="29"/>
      <c r="P1212" s="29"/>
      <c r="Q1212" s="29"/>
      <c r="R1212" s="29"/>
      <c r="S1212" s="29"/>
    </row>
    <row r="1213" spans="1:19" customFormat="1" x14ac:dyDescent="0.25">
      <c r="A1213" s="31">
        <f t="shared" si="55"/>
        <v>1018</v>
      </c>
      <c r="B1213" s="2"/>
      <c r="C1213" s="31">
        <v>118</v>
      </c>
      <c r="D1213" s="2" t="s">
        <v>1103</v>
      </c>
      <c r="E1213" s="18">
        <v>6101.6949152542375</v>
      </c>
      <c r="F1213" s="18">
        <v>1098.3050847457628</v>
      </c>
      <c r="G1213" s="18">
        <v>7200</v>
      </c>
      <c r="H1213" s="5" t="s">
        <v>583</v>
      </c>
      <c r="I1213" s="56" t="s">
        <v>935</v>
      </c>
      <c r="J1213" s="67"/>
      <c r="K1213" s="29"/>
      <c r="L1213" s="29"/>
      <c r="M1213" s="29"/>
      <c r="N1213" s="29"/>
      <c r="O1213" s="29"/>
      <c r="P1213" s="29"/>
      <c r="Q1213" s="29"/>
      <c r="R1213" s="29"/>
      <c r="S1213" s="29"/>
    </row>
    <row r="1214" spans="1:19" customFormat="1" x14ac:dyDescent="0.25">
      <c r="A1214" s="31">
        <f t="shared" si="55"/>
        <v>1019</v>
      </c>
      <c r="B1214" s="2"/>
      <c r="C1214" s="31">
        <v>118</v>
      </c>
      <c r="D1214" s="2" t="s">
        <v>1104</v>
      </c>
      <c r="E1214" s="18">
        <v>9152.5423728813548</v>
      </c>
      <c r="F1214" s="18">
        <v>1647.4576271186443</v>
      </c>
      <c r="G1214" s="18">
        <v>10800</v>
      </c>
      <c r="H1214" s="5" t="s">
        <v>583</v>
      </c>
      <c r="I1214" s="56" t="s">
        <v>935</v>
      </c>
      <c r="J1214" s="67"/>
      <c r="K1214" s="29"/>
      <c r="L1214" s="29"/>
      <c r="M1214" s="29"/>
      <c r="N1214" s="29"/>
      <c r="O1214" s="29"/>
      <c r="P1214" s="29"/>
      <c r="Q1214" s="29"/>
      <c r="R1214" s="29"/>
      <c r="S1214" s="29"/>
    </row>
    <row r="1215" spans="1:19" customFormat="1" x14ac:dyDescent="0.25">
      <c r="A1215" s="31">
        <f t="shared" si="55"/>
        <v>1020</v>
      </c>
      <c r="B1215" s="2"/>
      <c r="C1215" s="31">
        <v>118</v>
      </c>
      <c r="D1215" s="2" t="s">
        <v>1105</v>
      </c>
      <c r="E1215" s="18">
        <v>12796.610169491525</v>
      </c>
      <c r="F1215" s="18">
        <v>2303.3898305084745</v>
      </c>
      <c r="G1215" s="18">
        <v>15100</v>
      </c>
      <c r="H1215" s="5" t="s">
        <v>583</v>
      </c>
      <c r="I1215" s="56" t="s">
        <v>935</v>
      </c>
      <c r="J1215" s="67"/>
      <c r="K1215" s="29"/>
      <c r="L1215" s="29"/>
      <c r="M1215" s="29"/>
      <c r="N1215" s="29"/>
      <c r="O1215" s="29"/>
      <c r="P1215" s="29"/>
      <c r="Q1215" s="29"/>
      <c r="R1215" s="29"/>
      <c r="S1215" s="29"/>
    </row>
    <row r="1216" spans="1:19" customFormat="1" x14ac:dyDescent="0.25">
      <c r="A1216" s="31">
        <f t="shared" si="55"/>
        <v>1021</v>
      </c>
      <c r="B1216" s="2"/>
      <c r="C1216" s="31">
        <v>118</v>
      </c>
      <c r="D1216" s="2" t="s">
        <v>1106</v>
      </c>
      <c r="E1216" s="19">
        <v>17076.271186440677</v>
      </c>
      <c r="F1216" s="19">
        <v>3073.7288135593221</v>
      </c>
      <c r="G1216" s="19">
        <v>20150</v>
      </c>
      <c r="H1216" s="6" t="s">
        <v>583</v>
      </c>
      <c r="I1216" s="57" t="s">
        <v>935</v>
      </c>
      <c r="J1216" s="67"/>
      <c r="K1216" s="29"/>
      <c r="L1216" s="29"/>
      <c r="M1216" s="29"/>
      <c r="N1216" s="29"/>
      <c r="O1216" s="29"/>
      <c r="P1216" s="29"/>
      <c r="Q1216" s="29"/>
      <c r="R1216" s="29"/>
      <c r="S1216" s="29"/>
    </row>
    <row r="1217" spans="1:19" customFormat="1" ht="63" customHeight="1" x14ac:dyDescent="0.25">
      <c r="A1217" s="113" t="s">
        <v>1107</v>
      </c>
      <c r="B1217" s="114"/>
      <c r="C1217" s="114"/>
      <c r="D1217" s="114"/>
      <c r="E1217" s="20"/>
      <c r="F1217" s="21"/>
      <c r="G1217" s="21"/>
      <c r="H1217" s="11"/>
      <c r="I1217" s="58"/>
      <c r="J1217" s="67"/>
      <c r="K1217" s="29"/>
      <c r="L1217" s="29"/>
      <c r="M1217" s="29"/>
      <c r="N1217" s="29"/>
      <c r="O1217" s="29"/>
      <c r="P1217" s="29"/>
      <c r="Q1217" s="29"/>
      <c r="R1217" s="29"/>
      <c r="S1217" s="29"/>
    </row>
    <row r="1218" spans="1:19" customFormat="1" ht="36.75" customHeight="1" x14ac:dyDescent="0.25">
      <c r="A1218" s="113" t="s">
        <v>1108</v>
      </c>
      <c r="B1218" s="114"/>
      <c r="C1218" s="114"/>
      <c r="D1218" s="114"/>
      <c r="E1218" s="22"/>
      <c r="F1218" s="23"/>
      <c r="G1218" s="23"/>
      <c r="H1218" s="12"/>
      <c r="I1218" s="59"/>
      <c r="J1218" s="67"/>
      <c r="K1218" s="29"/>
      <c r="L1218" s="29"/>
      <c r="M1218" s="29"/>
      <c r="N1218" s="29"/>
      <c r="O1218" s="29"/>
      <c r="P1218" s="29"/>
      <c r="Q1218" s="29"/>
      <c r="R1218" s="29"/>
      <c r="S1218" s="29"/>
    </row>
    <row r="1219" spans="1:19" customFormat="1" x14ac:dyDescent="0.25">
      <c r="A1219" s="97" t="s">
        <v>1109</v>
      </c>
      <c r="B1219" s="98"/>
      <c r="C1219" s="98"/>
      <c r="D1219" s="98"/>
      <c r="E1219" s="111"/>
      <c r="F1219" s="111"/>
      <c r="G1219" s="111"/>
      <c r="H1219" s="111"/>
      <c r="I1219" s="112"/>
      <c r="J1219" s="67"/>
      <c r="K1219" s="29"/>
      <c r="L1219" s="29"/>
      <c r="M1219" s="29"/>
      <c r="N1219" s="29"/>
      <c r="O1219" s="29"/>
      <c r="P1219" s="29"/>
      <c r="Q1219" s="29"/>
      <c r="R1219" s="29"/>
      <c r="S1219" s="29"/>
    </row>
    <row r="1220" spans="1:19" customFormat="1" ht="47.25" x14ac:dyDescent="0.25">
      <c r="A1220" s="31">
        <f>A1216+1</f>
        <v>1022</v>
      </c>
      <c r="B1220" s="2"/>
      <c r="C1220" s="31">
        <v>121</v>
      </c>
      <c r="D1220" s="2" t="s">
        <v>1110</v>
      </c>
      <c r="E1220" s="18">
        <v>466.1</v>
      </c>
      <c r="F1220" s="18">
        <v>83.9</v>
      </c>
      <c r="G1220" s="18">
        <v>550</v>
      </c>
      <c r="H1220" s="5" t="s">
        <v>583</v>
      </c>
      <c r="I1220" s="56" t="s">
        <v>1111</v>
      </c>
      <c r="J1220" s="67"/>
      <c r="K1220" s="29"/>
      <c r="L1220" s="29"/>
      <c r="M1220" s="29"/>
      <c r="N1220" s="29"/>
      <c r="O1220" s="29"/>
      <c r="P1220" s="29"/>
      <c r="Q1220" s="29"/>
      <c r="R1220" s="29"/>
      <c r="S1220" s="29"/>
    </row>
    <row r="1221" spans="1:19" customFormat="1" ht="31.5" x14ac:dyDescent="0.25">
      <c r="A1221" s="31">
        <f t="shared" ref="A1221:A1227" si="56" xml:space="preserve"> A1220+1</f>
        <v>1023</v>
      </c>
      <c r="B1221" s="2"/>
      <c r="C1221" s="31">
        <v>121</v>
      </c>
      <c r="D1221" s="2" t="s">
        <v>1112</v>
      </c>
      <c r="E1221" s="18">
        <v>204.45</v>
      </c>
      <c r="F1221" s="18">
        <v>36.799999999999997</v>
      </c>
      <c r="G1221" s="18">
        <v>241.25</v>
      </c>
      <c r="H1221" s="5" t="s">
        <v>583</v>
      </c>
      <c r="I1221" s="56" t="s">
        <v>1113</v>
      </c>
      <c r="J1221" s="67"/>
      <c r="K1221" s="29"/>
      <c r="L1221" s="29"/>
      <c r="M1221" s="29"/>
      <c r="N1221" s="29"/>
      <c r="O1221" s="29"/>
      <c r="P1221" s="29"/>
      <c r="Q1221" s="29"/>
      <c r="R1221" s="29"/>
      <c r="S1221" s="29"/>
    </row>
    <row r="1222" spans="1:19" customFormat="1" ht="31.5" x14ac:dyDescent="0.25">
      <c r="A1222" s="31">
        <f t="shared" si="56"/>
        <v>1024</v>
      </c>
      <c r="B1222" s="2"/>
      <c r="C1222" s="31">
        <v>121</v>
      </c>
      <c r="D1222" s="2" t="s">
        <v>1114</v>
      </c>
      <c r="E1222" s="18">
        <v>21.19</v>
      </c>
      <c r="F1222" s="18">
        <v>3.81</v>
      </c>
      <c r="G1222" s="18">
        <v>25</v>
      </c>
      <c r="H1222" s="5" t="s">
        <v>583</v>
      </c>
      <c r="I1222" s="56" t="s">
        <v>1113</v>
      </c>
      <c r="J1222" s="67"/>
      <c r="K1222" s="29"/>
      <c r="L1222" s="29"/>
      <c r="M1222" s="29"/>
      <c r="N1222" s="29"/>
      <c r="O1222" s="29"/>
      <c r="P1222" s="29"/>
      <c r="Q1222" s="29"/>
      <c r="R1222" s="29"/>
      <c r="S1222" s="29"/>
    </row>
    <row r="1223" spans="1:19" customFormat="1" ht="47.25" x14ac:dyDescent="0.25">
      <c r="A1223" s="31">
        <f t="shared" si="56"/>
        <v>1025</v>
      </c>
      <c r="B1223" s="2"/>
      <c r="C1223" s="31">
        <v>121</v>
      </c>
      <c r="D1223" s="2" t="s">
        <v>1115</v>
      </c>
      <c r="E1223" s="18">
        <v>50.85</v>
      </c>
      <c r="F1223" s="18">
        <v>9.15</v>
      </c>
      <c r="G1223" s="18">
        <v>60</v>
      </c>
      <c r="H1223" s="5" t="s">
        <v>583</v>
      </c>
      <c r="I1223" s="56" t="s">
        <v>1113</v>
      </c>
      <c r="J1223" s="67"/>
      <c r="K1223" s="29"/>
      <c r="L1223" s="29"/>
      <c r="M1223" s="29"/>
      <c r="N1223" s="29"/>
      <c r="O1223" s="29"/>
      <c r="P1223" s="29"/>
      <c r="Q1223" s="29"/>
      <c r="R1223" s="29"/>
      <c r="S1223" s="29"/>
    </row>
    <row r="1224" spans="1:19" customFormat="1" ht="47.25" x14ac:dyDescent="0.25">
      <c r="A1224" s="31">
        <f t="shared" si="56"/>
        <v>1026</v>
      </c>
      <c r="B1224" s="2"/>
      <c r="C1224" s="31">
        <v>121</v>
      </c>
      <c r="D1224" s="2" t="s">
        <v>1116</v>
      </c>
      <c r="E1224" s="18">
        <v>381.35</v>
      </c>
      <c r="F1224" s="18">
        <v>68.650000000000006</v>
      </c>
      <c r="G1224" s="18">
        <v>450</v>
      </c>
      <c r="H1224" s="5" t="s">
        <v>583</v>
      </c>
      <c r="I1224" s="56" t="s">
        <v>1113</v>
      </c>
      <c r="J1224" s="67"/>
      <c r="K1224" s="29"/>
      <c r="L1224" s="29"/>
      <c r="M1224" s="29"/>
      <c r="N1224" s="29"/>
      <c r="O1224" s="29"/>
      <c r="P1224" s="29"/>
      <c r="Q1224" s="29"/>
      <c r="R1224" s="29"/>
      <c r="S1224" s="29"/>
    </row>
    <row r="1225" spans="1:19" customFormat="1" ht="31.5" x14ac:dyDescent="0.25">
      <c r="A1225" s="31">
        <f t="shared" si="56"/>
        <v>1027</v>
      </c>
      <c r="B1225" s="2"/>
      <c r="C1225" s="31">
        <v>121</v>
      </c>
      <c r="D1225" s="2" t="s">
        <v>1117</v>
      </c>
      <c r="E1225" s="18">
        <v>2966.1</v>
      </c>
      <c r="F1225" s="18" t="s">
        <v>1118</v>
      </c>
      <c r="G1225" s="18">
        <v>3500</v>
      </c>
      <c r="H1225" s="5" t="s">
        <v>583</v>
      </c>
      <c r="I1225" s="56" t="s">
        <v>1113</v>
      </c>
      <c r="J1225" s="67"/>
      <c r="K1225" s="29"/>
      <c r="L1225" s="29"/>
      <c r="M1225" s="29"/>
      <c r="N1225" s="29"/>
      <c r="O1225" s="29"/>
      <c r="P1225" s="29"/>
      <c r="Q1225" s="29"/>
      <c r="R1225" s="29"/>
      <c r="S1225" s="29"/>
    </row>
    <row r="1226" spans="1:19" customFormat="1" ht="31.5" x14ac:dyDescent="0.25">
      <c r="A1226" s="31">
        <f t="shared" si="56"/>
        <v>1028</v>
      </c>
      <c r="B1226" s="2"/>
      <c r="C1226" s="31">
        <v>121</v>
      </c>
      <c r="D1226" s="2" t="s">
        <v>1119</v>
      </c>
      <c r="E1226" s="18">
        <v>1.27</v>
      </c>
      <c r="F1226" s="18">
        <v>0.23</v>
      </c>
      <c r="G1226" s="18">
        <v>1.5</v>
      </c>
      <c r="H1226" s="5" t="s">
        <v>583</v>
      </c>
      <c r="I1226" s="56" t="s">
        <v>1113</v>
      </c>
      <c r="J1226" s="67"/>
      <c r="K1226" s="29"/>
      <c r="L1226" s="29"/>
      <c r="M1226" s="29"/>
      <c r="N1226" s="29"/>
      <c r="O1226" s="29"/>
      <c r="P1226" s="29"/>
      <c r="Q1226" s="29"/>
      <c r="R1226" s="29"/>
      <c r="S1226" s="29"/>
    </row>
    <row r="1227" spans="1:19" customFormat="1" ht="31.5" x14ac:dyDescent="0.25">
      <c r="A1227" s="31">
        <f t="shared" si="56"/>
        <v>1029</v>
      </c>
      <c r="B1227" s="2"/>
      <c r="C1227" s="31">
        <v>121</v>
      </c>
      <c r="D1227" s="2" t="s">
        <v>1120</v>
      </c>
      <c r="E1227" s="19">
        <v>1.27</v>
      </c>
      <c r="F1227" s="19">
        <v>0.23</v>
      </c>
      <c r="G1227" s="19">
        <v>1.5</v>
      </c>
      <c r="H1227" s="5" t="s">
        <v>583</v>
      </c>
      <c r="I1227" s="57" t="s">
        <v>1113</v>
      </c>
      <c r="J1227" s="67"/>
      <c r="K1227" s="29"/>
      <c r="L1227" s="29"/>
      <c r="M1227" s="29"/>
      <c r="N1227" s="29"/>
      <c r="O1227" s="29"/>
      <c r="P1227" s="29"/>
      <c r="Q1227" s="29"/>
      <c r="R1227" s="29"/>
      <c r="S1227" s="29"/>
    </row>
    <row r="1228" spans="1:19" customFormat="1" ht="55.5" customHeight="1" x14ac:dyDescent="0.25">
      <c r="A1228" s="123" t="s">
        <v>1121</v>
      </c>
      <c r="B1228" s="124"/>
      <c r="C1228" s="124"/>
      <c r="D1228" s="124"/>
      <c r="E1228" s="20"/>
      <c r="F1228" s="21"/>
      <c r="G1228" s="21"/>
      <c r="H1228" s="11"/>
      <c r="I1228" s="58"/>
      <c r="J1228" s="67"/>
      <c r="K1228" s="29"/>
      <c r="L1228" s="29"/>
      <c r="M1228" s="29"/>
      <c r="N1228" s="29"/>
      <c r="O1228" s="29"/>
      <c r="P1228" s="29"/>
      <c r="Q1228" s="29"/>
      <c r="R1228" s="29"/>
      <c r="S1228" s="29"/>
    </row>
    <row r="1229" spans="1:19" customFormat="1" ht="48" customHeight="1" x14ac:dyDescent="0.25">
      <c r="A1229" s="113" t="s">
        <v>1122</v>
      </c>
      <c r="B1229" s="114"/>
      <c r="C1229" s="114"/>
      <c r="D1229" s="114"/>
      <c r="E1229" s="28"/>
      <c r="F1229" s="24"/>
      <c r="G1229" s="24"/>
      <c r="H1229" s="9"/>
      <c r="I1229" s="35"/>
      <c r="J1229" s="67"/>
      <c r="K1229" s="29"/>
      <c r="L1229" s="29"/>
      <c r="M1229" s="29"/>
      <c r="N1229" s="29"/>
      <c r="O1229" s="29"/>
      <c r="P1229" s="29"/>
      <c r="Q1229" s="29"/>
      <c r="R1229" s="29"/>
      <c r="S1229" s="29"/>
    </row>
    <row r="1230" spans="1:19" customFormat="1" ht="32.25" customHeight="1" x14ac:dyDescent="0.25">
      <c r="A1230" s="113" t="s">
        <v>1123</v>
      </c>
      <c r="B1230" s="114"/>
      <c r="C1230" s="114"/>
      <c r="D1230" s="114"/>
      <c r="E1230" s="22"/>
      <c r="F1230" s="23"/>
      <c r="G1230" s="23"/>
      <c r="H1230" s="12"/>
      <c r="I1230" s="59"/>
      <c r="J1230" s="67"/>
      <c r="K1230" s="29"/>
      <c r="L1230" s="29"/>
      <c r="M1230" s="29"/>
      <c r="N1230" s="29"/>
      <c r="O1230" s="29"/>
      <c r="P1230" s="29"/>
      <c r="Q1230" s="29"/>
      <c r="R1230" s="29"/>
      <c r="S1230" s="29"/>
    </row>
    <row r="1231" spans="1:19" customFormat="1" x14ac:dyDescent="0.25">
      <c r="A1231" s="101" t="s">
        <v>1124</v>
      </c>
      <c r="B1231" s="102"/>
      <c r="C1231" s="102"/>
      <c r="D1231" s="103"/>
      <c r="E1231" s="22"/>
      <c r="F1231" s="23"/>
      <c r="G1231" s="23"/>
      <c r="H1231" s="12"/>
      <c r="I1231" s="59"/>
      <c r="J1231" s="67"/>
      <c r="K1231" s="29"/>
      <c r="L1231" s="29"/>
      <c r="M1231" s="29"/>
      <c r="N1231" s="29"/>
      <c r="O1231" s="29"/>
      <c r="P1231" s="29"/>
      <c r="Q1231" s="29"/>
      <c r="R1231" s="29"/>
      <c r="S1231" s="29"/>
    </row>
    <row r="1232" spans="1:19" customFormat="1" ht="31.5" x14ac:dyDescent="0.25">
      <c r="A1232" s="31">
        <f>A1227+1</f>
        <v>1030</v>
      </c>
      <c r="B1232" s="2"/>
      <c r="C1232" s="31">
        <v>406</v>
      </c>
      <c r="D1232" s="2" t="s">
        <v>1641</v>
      </c>
      <c r="E1232" s="18">
        <v>737.72</v>
      </c>
      <c r="F1232" s="18">
        <v>132.79</v>
      </c>
      <c r="G1232" s="18">
        <v>870.51</v>
      </c>
      <c r="H1232" s="5" t="s">
        <v>583</v>
      </c>
      <c r="I1232" s="56" t="s">
        <v>1125</v>
      </c>
      <c r="J1232" s="67"/>
      <c r="K1232" s="29"/>
      <c r="L1232" s="29"/>
      <c r="M1232" s="29"/>
      <c r="N1232" s="29"/>
      <c r="O1232" s="29"/>
      <c r="P1232" s="29"/>
      <c r="Q1232" s="29"/>
      <c r="R1232" s="29"/>
      <c r="S1232" s="29"/>
    </row>
    <row r="1233" spans="1:19" customFormat="1" ht="47.25" x14ac:dyDescent="0.25">
      <c r="A1233" s="31">
        <f xml:space="preserve"> A1232+1</f>
        <v>1031</v>
      </c>
      <c r="B1233" s="2"/>
      <c r="C1233" s="31">
        <v>406</v>
      </c>
      <c r="D1233" s="2" t="s">
        <v>1643</v>
      </c>
      <c r="E1233" s="18">
        <v>737.72</v>
      </c>
      <c r="F1233" s="18">
        <v>132.79</v>
      </c>
      <c r="G1233" s="18">
        <v>870.51</v>
      </c>
      <c r="H1233" s="5" t="s">
        <v>583</v>
      </c>
      <c r="I1233" s="56" t="s">
        <v>1126</v>
      </c>
      <c r="J1233" s="67"/>
      <c r="K1233" s="29"/>
      <c r="L1233" s="29"/>
      <c r="M1233" s="29"/>
      <c r="N1233" s="29"/>
      <c r="O1233" s="29"/>
      <c r="P1233" s="29"/>
      <c r="Q1233" s="29"/>
      <c r="R1233" s="29"/>
      <c r="S1233" s="29"/>
    </row>
    <row r="1234" spans="1:19" customFormat="1" ht="31.5" x14ac:dyDescent="0.25">
      <c r="A1234" s="31">
        <f xml:space="preserve"> A1233+1</f>
        <v>1032</v>
      </c>
      <c r="B1234" s="2"/>
      <c r="C1234" s="31">
        <v>406</v>
      </c>
      <c r="D1234" s="2" t="s">
        <v>1644</v>
      </c>
      <c r="E1234" s="18">
        <v>737.72</v>
      </c>
      <c r="F1234" s="18">
        <v>132.79</v>
      </c>
      <c r="G1234" s="18">
        <v>870.51</v>
      </c>
      <c r="H1234" s="5" t="s">
        <v>583</v>
      </c>
      <c r="I1234" s="56" t="s">
        <v>1127</v>
      </c>
      <c r="J1234" s="67"/>
      <c r="K1234" s="29"/>
      <c r="L1234" s="29"/>
      <c r="M1234" s="29"/>
      <c r="N1234" s="29"/>
      <c r="O1234" s="29"/>
      <c r="P1234" s="29"/>
      <c r="Q1234" s="29"/>
      <c r="R1234" s="29"/>
      <c r="S1234" s="29"/>
    </row>
    <row r="1235" spans="1:19" customFormat="1" ht="31.5" x14ac:dyDescent="0.25">
      <c r="A1235" s="31">
        <f xml:space="preserve"> A1234+1</f>
        <v>1033</v>
      </c>
      <c r="B1235" s="2"/>
      <c r="C1235" s="31">
        <v>406</v>
      </c>
      <c r="D1235" s="2" t="s">
        <v>1645</v>
      </c>
      <c r="E1235" s="18">
        <v>2213.15</v>
      </c>
      <c r="F1235" s="18">
        <v>398.37</v>
      </c>
      <c r="G1235" s="18">
        <v>2611.52</v>
      </c>
      <c r="H1235" s="5" t="s">
        <v>583</v>
      </c>
      <c r="I1235" s="56" t="s">
        <v>1127</v>
      </c>
      <c r="J1235" s="67"/>
      <c r="K1235" s="29"/>
      <c r="L1235" s="29"/>
      <c r="M1235" s="29"/>
      <c r="N1235" s="29"/>
      <c r="O1235" s="29"/>
      <c r="P1235" s="29"/>
      <c r="Q1235" s="29"/>
      <c r="R1235" s="29"/>
      <c r="S1235" s="29"/>
    </row>
    <row r="1236" spans="1:19" customFormat="1" ht="47.25" x14ac:dyDescent="0.25">
      <c r="A1236" s="31">
        <f xml:space="preserve"> A1235+1</f>
        <v>1034</v>
      </c>
      <c r="B1236" s="2"/>
      <c r="C1236" s="31">
        <v>406</v>
      </c>
      <c r="D1236" s="2" t="s">
        <v>1646</v>
      </c>
      <c r="E1236" s="19">
        <v>6638.1</v>
      </c>
      <c r="F1236" s="19">
        <v>1194.8599999999999</v>
      </c>
      <c r="G1236" s="19">
        <v>7832.96</v>
      </c>
      <c r="H1236" s="5" t="s">
        <v>583</v>
      </c>
      <c r="I1236" s="57" t="s">
        <v>1127</v>
      </c>
      <c r="J1236" s="67"/>
      <c r="K1236" s="29"/>
      <c r="L1236" s="29"/>
      <c r="M1236" s="29"/>
      <c r="N1236" s="29"/>
      <c r="O1236" s="29"/>
      <c r="P1236" s="29"/>
      <c r="Q1236" s="29"/>
      <c r="R1236" s="29"/>
      <c r="S1236" s="29"/>
    </row>
    <row r="1237" spans="1:19" customFormat="1" x14ac:dyDescent="0.25">
      <c r="A1237" s="123" t="s">
        <v>1128</v>
      </c>
      <c r="B1237" s="124"/>
      <c r="C1237" s="124"/>
      <c r="D1237" s="124"/>
      <c r="E1237" s="20"/>
      <c r="F1237" s="21"/>
      <c r="G1237" s="21"/>
      <c r="H1237" s="11"/>
      <c r="I1237" s="58"/>
      <c r="J1237" s="67"/>
      <c r="K1237" s="29"/>
      <c r="L1237" s="29"/>
      <c r="M1237" s="29"/>
      <c r="N1237" s="29"/>
      <c r="O1237" s="29"/>
      <c r="P1237" s="29"/>
      <c r="Q1237" s="29"/>
      <c r="R1237" s="29"/>
      <c r="S1237" s="29"/>
    </row>
    <row r="1238" spans="1:19" customFormat="1" ht="35.25" customHeight="1" x14ac:dyDescent="0.25">
      <c r="A1238" s="113" t="s">
        <v>1129</v>
      </c>
      <c r="B1238" s="114"/>
      <c r="C1238" s="114"/>
      <c r="D1238" s="114"/>
      <c r="E1238" s="28"/>
      <c r="F1238" s="24"/>
      <c r="G1238" s="24"/>
      <c r="H1238" s="9"/>
      <c r="I1238" s="35"/>
      <c r="J1238" s="67"/>
      <c r="K1238" s="29"/>
      <c r="L1238" s="29"/>
      <c r="M1238" s="29"/>
      <c r="N1238" s="29"/>
      <c r="O1238" s="29"/>
      <c r="P1238" s="29"/>
      <c r="Q1238" s="29"/>
      <c r="R1238" s="29"/>
      <c r="S1238" s="29"/>
    </row>
    <row r="1239" spans="1:19" customFormat="1" x14ac:dyDescent="0.25">
      <c r="A1239" s="113" t="s">
        <v>1130</v>
      </c>
      <c r="B1239" s="114"/>
      <c r="C1239" s="114"/>
      <c r="D1239" s="114"/>
      <c r="E1239" s="28"/>
      <c r="F1239" s="24"/>
      <c r="G1239" s="24"/>
      <c r="H1239" s="9"/>
      <c r="I1239" s="35"/>
      <c r="J1239" s="67"/>
      <c r="K1239" s="29"/>
      <c r="L1239" s="29"/>
      <c r="M1239" s="29"/>
      <c r="N1239" s="29"/>
      <c r="O1239" s="29"/>
      <c r="P1239" s="29"/>
      <c r="Q1239" s="29"/>
      <c r="R1239" s="29"/>
      <c r="S1239" s="29"/>
    </row>
    <row r="1240" spans="1:19" customFormat="1" ht="31.5" customHeight="1" x14ac:dyDescent="0.25">
      <c r="A1240" s="113" t="s">
        <v>1131</v>
      </c>
      <c r="B1240" s="114"/>
      <c r="C1240" s="114"/>
      <c r="D1240" s="114"/>
      <c r="E1240" s="22"/>
      <c r="F1240" s="23"/>
      <c r="G1240" s="23"/>
      <c r="H1240" s="12"/>
      <c r="I1240" s="59"/>
      <c r="J1240" s="67"/>
      <c r="K1240" s="29"/>
      <c r="L1240" s="29"/>
      <c r="M1240" s="29"/>
      <c r="N1240" s="29"/>
      <c r="O1240" s="29"/>
      <c r="P1240" s="29"/>
      <c r="Q1240" s="29"/>
      <c r="R1240" s="29"/>
      <c r="S1240" s="29"/>
    </row>
    <row r="1241" spans="1:19" customFormat="1" x14ac:dyDescent="0.25">
      <c r="A1241" s="97" t="s">
        <v>1132</v>
      </c>
      <c r="B1241" s="98"/>
      <c r="C1241" s="98"/>
      <c r="D1241" s="98"/>
      <c r="E1241" s="111"/>
      <c r="F1241" s="111"/>
      <c r="G1241" s="111"/>
      <c r="H1241" s="111"/>
      <c r="I1241" s="112"/>
      <c r="J1241" s="67"/>
      <c r="K1241" s="29"/>
      <c r="L1241" s="29"/>
      <c r="M1241" s="29"/>
      <c r="N1241" s="29"/>
      <c r="O1241" s="29"/>
      <c r="P1241" s="29"/>
      <c r="Q1241" s="29"/>
      <c r="R1241" s="29"/>
      <c r="S1241" s="29"/>
    </row>
    <row r="1242" spans="1:19" customFormat="1" ht="63" x14ac:dyDescent="0.25">
      <c r="A1242" s="31">
        <f>A1236+1</f>
        <v>1035</v>
      </c>
      <c r="B1242" s="2"/>
      <c r="C1242" s="31">
        <v>101</v>
      </c>
      <c r="D1242" s="2" t="s">
        <v>1133</v>
      </c>
      <c r="E1242" s="18">
        <v>105.93</v>
      </c>
      <c r="F1242" s="18">
        <v>19.067399999999999</v>
      </c>
      <c r="G1242" s="18">
        <v>124.9974</v>
      </c>
      <c r="H1242" s="5" t="s">
        <v>1134</v>
      </c>
      <c r="I1242" s="56" t="s">
        <v>1135</v>
      </c>
      <c r="J1242" s="67"/>
      <c r="K1242" s="29"/>
      <c r="L1242" s="29"/>
      <c r="M1242" s="29"/>
      <c r="N1242" s="29"/>
      <c r="O1242" s="29"/>
      <c r="P1242" s="29"/>
      <c r="Q1242" s="29"/>
      <c r="R1242" s="29"/>
      <c r="S1242" s="29"/>
    </row>
    <row r="1243" spans="1:19" customFormat="1" ht="63" x14ac:dyDescent="0.25">
      <c r="A1243" s="31">
        <f t="shared" ref="A1243:A1271" si="57" xml:space="preserve"> A1242+1</f>
        <v>1036</v>
      </c>
      <c r="B1243" s="2"/>
      <c r="C1243" s="31">
        <v>101</v>
      </c>
      <c r="D1243" s="2" t="s">
        <v>1136</v>
      </c>
      <c r="E1243" s="18">
        <v>1016.95</v>
      </c>
      <c r="F1243" s="18">
        <v>183.05</v>
      </c>
      <c r="G1243" s="18">
        <v>1200</v>
      </c>
      <c r="H1243" s="5" t="s">
        <v>1134</v>
      </c>
      <c r="I1243" s="56" t="s">
        <v>1137</v>
      </c>
      <c r="J1243" s="67"/>
      <c r="K1243" s="29"/>
      <c r="L1243" s="29"/>
      <c r="M1243" s="29"/>
      <c r="N1243" s="29"/>
      <c r="O1243" s="29"/>
      <c r="P1243" s="29"/>
      <c r="Q1243" s="29"/>
      <c r="R1243" s="29"/>
      <c r="S1243" s="29"/>
    </row>
    <row r="1244" spans="1:19" customFormat="1" ht="63" x14ac:dyDescent="0.25">
      <c r="A1244" s="31">
        <f t="shared" si="57"/>
        <v>1037</v>
      </c>
      <c r="B1244" s="2"/>
      <c r="C1244" s="31">
        <v>101</v>
      </c>
      <c r="D1244" s="2" t="s">
        <v>1138</v>
      </c>
      <c r="E1244" s="18">
        <v>1228.81</v>
      </c>
      <c r="F1244" s="18">
        <v>221.19</v>
      </c>
      <c r="G1244" s="18">
        <v>1450</v>
      </c>
      <c r="H1244" s="5" t="s">
        <v>1134</v>
      </c>
      <c r="I1244" s="56" t="s">
        <v>1137</v>
      </c>
      <c r="J1244" s="67"/>
      <c r="K1244" s="29"/>
      <c r="L1244" s="29"/>
      <c r="M1244" s="29"/>
      <c r="N1244" s="29"/>
      <c r="O1244" s="29"/>
      <c r="P1244" s="29"/>
      <c r="Q1244" s="29"/>
      <c r="R1244" s="29"/>
      <c r="S1244" s="29"/>
    </row>
    <row r="1245" spans="1:19" customFormat="1" ht="63" x14ac:dyDescent="0.25">
      <c r="A1245" s="31">
        <f t="shared" si="57"/>
        <v>1038</v>
      </c>
      <c r="B1245" s="2"/>
      <c r="C1245" s="31">
        <v>101</v>
      </c>
      <c r="D1245" s="2" t="s">
        <v>1139</v>
      </c>
      <c r="E1245" s="18">
        <v>1567.8</v>
      </c>
      <c r="F1245" s="18">
        <v>282.2</v>
      </c>
      <c r="G1245" s="18">
        <v>1850</v>
      </c>
      <c r="H1245" s="5" t="s">
        <v>1134</v>
      </c>
      <c r="I1245" s="56" t="s">
        <v>1137</v>
      </c>
      <c r="J1245" s="67"/>
      <c r="K1245" s="29"/>
      <c r="L1245" s="29"/>
      <c r="M1245" s="29"/>
      <c r="N1245" s="29"/>
      <c r="O1245" s="29"/>
      <c r="P1245" s="29"/>
      <c r="Q1245" s="29"/>
      <c r="R1245" s="29"/>
      <c r="S1245" s="29"/>
    </row>
    <row r="1246" spans="1:19" customFormat="1" ht="63" x14ac:dyDescent="0.25">
      <c r="A1246" s="31">
        <f t="shared" si="57"/>
        <v>1039</v>
      </c>
      <c r="B1246" s="2"/>
      <c r="C1246" s="31">
        <v>101</v>
      </c>
      <c r="D1246" s="2" t="s">
        <v>1140</v>
      </c>
      <c r="E1246" s="18">
        <v>211.86</v>
      </c>
      <c r="F1246" s="18">
        <v>38.14</v>
      </c>
      <c r="G1246" s="18">
        <v>250</v>
      </c>
      <c r="H1246" s="5" t="s">
        <v>1134</v>
      </c>
      <c r="I1246" s="56" t="s">
        <v>1137</v>
      </c>
      <c r="J1246" s="67"/>
      <c r="K1246" s="29"/>
      <c r="L1246" s="29"/>
      <c r="M1246" s="29"/>
      <c r="N1246" s="29"/>
      <c r="O1246" s="29"/>
      <c r="P1246" s="29"/>
      <c r="Q1246" s="29"/>
      <c r="R1246" s="29"/>
      <c r="S1246" s="29"/>
    </row>
    <row r="1247" spans="1:19" customFormat="1" ht="47.25" x14ac:dyDescent="0.25">
      <c r="A1247" s="31">
        <f t="shared" si="57"/>
        <v>1040</v>
      </c>
      <c r="B1247" s="2"/>
      <c r="C1247" s="31">
        <v>101</v>
      </c>
      <c r="D1247" s="2" t="s">
        <v>1141</v>
      </c>
      <c r="E1247" s="18">
        <v>5508.47</v>
      </c>
      <c r="F1247" s="18">
        <v>991.53</v>
      </c>
      <c r="G1247" s="18">
        <v>6500</v>
      </c>
      <c r="H1247" s="5" t="s">
        <v>1142</v>
      </c>
      <c r="I1247" s="56" t="s">
        <v>1137</v>
      </c>
      <c r="J1247" s="67"/>
      <c r="K1247" s="29"/>
      <c r="L1247" s="29"/>
      <c r="M1247" s="29"/>
      <c r="N1247" s="29"/>
      <c r="O1247" s="29"/>
      <c r="P1247" s="29"/>
      <c r="Q1247" s="29"/>
      <c r="R1247" s="29"/>
      <c r="S1247" s="29"/>
    </row>
    <row r="1248" spans="1:19" customFormat="1" ht="63" x14ac:dyDescent="0.25">
      <c r="A1248" s="31">
        <f t="shared" si="57"/>
        <v>1041</v>
      </c>
      <c r="B1248" s="2"/>
      <c r="C1248" s="31">
        <v>101</v>
      </c>
      <c r="D1248" s="2" t="s">
        <v>1143</v>
      </c>
      <c r="E1248" s="18">
        <v>635.59</v>
      </c>
      <c r="F1248" s="18">
        <v>114.41</v>
      </c>
      <c r="G1248" s="18">
        <v>750</v>
      </c>
      <c r="H1248" s="5" t="s">
        <v>1144</v>
      </c>
      <c r="I1248" s="56" t="s">
        <v>1137</v>
      </c>
      <c r="J1248" s="67"/>
      <c r="K1248" s="29"/>
      <c r="L1248" s="29"/>
      <c r="M1248" s="29"/>
      <c r="N1248" s="29"/>
      <c r="O1248" s="29"/>
      <c r="P1248" s="29"/>
      <c r="Q1248" s="29"/>
      <c r="R1248" s="29"/>
      <c r="S1248" s="29"/>
    </row>
    <row r="1249" spans="1:19" customFormat="1" ht="63" x14ac:dyDescent="0.25">
      <c r="A1249" s="31">
        <f t="shared" si="57"/>
        <v>1042</v>
      </c>
      <c r="B1249" s="2"/>
      <c r="C1249" s="31">
        <v>101</v>
      </c>
      <c r="D1249" s="2" t="s">
        <v>1145</v>
      </c>
      <c r="E1249" s="18">
        <v>508.47</v>
      </c>
      <c r="F1249" s="18">
        <v>91.53</v>
      </c>
      <c r="G1249" s="18">
        <v>600</v>
      </c>
      <c r="H1249" s="5" t="s">
        <v>1144</v>
      </c>
      <c r="I1249" s="56" t="s">
        <v>1137</v>
      </c>
      <c r="J1249" s="67"/>
      <c r="K1249" s="29"/>
      <c r="L1249" s="29"/>
      <c r="M1249" s="29"/>
      <c r="N1249" s="29"/>
      <c r="O1249" s="29"/>
      <c r="P1249" s="29"/>
      <c r="Q1249" s="29"/>
      <c r="R1249" s="29"/>
      <c r="S1249" s="29"/>
    </row>
    <row r="1250" spans="1:19" customFormat="1" ht="47.25" x14ac:dyDescent="0.25">
      <c r="A1250" s="31">
        <f t="shared" si="57"/>
        <v>1043</v>
      </c>
      <c r="B1250" s="2"/>
      <c r="C1250" s="31">
        <v>101</v>
      </c>
      <c r="D1250" s="2" t="s">
        <v>1146</v>
      </c>
      <c r="E1250" s="18">
        <v>27.97</v>
      </c>
      <c r="F1250" s="18">
        <v>5.03</v>
      </c>
      <c r="G1250" s="18">
        <v>33</v>
      </c>
      <c r="H1250" s="5" t="s">
        <v>1142</v>
      </c>
      <c r="I1250" s="56" t="s">
        <v>1137</v>
      </c>
      <c r="J1250" s="67"/>
      <c r="K1250" s="29"/>
      <c r="L1250" s="29"/>
      <c r="M1250" s="29"/>
      <c r="N1250" s="29"/>
      <c r="O1250" s="29"/>
      <c r="P1250" s="29"/>
      <c r="Q1250" s="29"/>
      <c r="R1250" s="29"/>
      <c r="S1250" s="29"/>
    </row>
    <row r="1251" spans="1:19" customFormat="1" ht="47.25" x14ac:dyDescent="0.25">
      <c r="A1251" s="31">
        <f t="shared" si="57"/>
        <v>1044</v>
      </c>
      <c r="B1251" s="2"/>
      <c r="C1251" s="31">
        <v>101</v>
      </c>
      <c r="D1251" s="2" t="s">
        <v>1147</v>
      </c>
      <c r="E1251" s="18">
        <v>25.42</v>
      </c>
      <c r="F1251" s="18">
        <v>4.58</v>
      </c>
      <c r="G1251" s="18">
        <v>30</v>
      </c>
      <c r="H1251" s="5" t="s">
        <v>1142</v>
      </c>
      <c r="I1251" s="56" t="s">
        <v>1137</v>
      </c>
      <c r="J1251" s="67"/>
      <c r="K1251" s="29"/>
      <c r="L1251" s="29"/>
      <c r="M1251" s="29"/>
      <c r="N1251" s="29"/>
      <c r="O1251" s="29"/>
      <c r="P1251" s="29"/>
      <c r="Q1251" s="29"/>
      <c r="R1251" s="29"/>
      <c r="S1251" s="29"/>
    </row>
    <row r="1252" spans="1:19" customFormat="1" ht="47.25" x14ac:dyDescent="0.25">
      <c r="A1252" s="31">
        <f t="shared" si="57"/>
        <v>1045</v>
      </c>
      <c r="B1252" s="2"/>
      <c r="C1252" s="31">
        <v>101</v>
      </c>
      <c r="D1252" s="2" t="s">
        <v>1148</v>
      </c>
      <c r="E1252" s="18">
        <v>24.58</v>
      </c>
      <c r="F1252" s="18">
        <v>4.42</v>
      </c>
      <c r="G1252" s="18">
        <v>29</v>
      </c>
      <c r="H1252" s="5" t="s">
        <v>1142</v>
      </c>
      <c r="I1252" s="56" t="s">
        <v>1137</v>
      </c>
      <c r="J1252" s="67"/>
      <c r="K1252" s="29"/>
      <c r="L1252" s="29"/>
      <c r="M1252" s="29"/>
      <c r="N1252" s="29"/>
      <c r="O1252" s="29"/>
      <c r="P1252" s="29"/>
      <c r="Q1252" s="29"/>
      <c r="R1252" s="29"/>
      <c r="S1252" s="29"/>
    </row>
    <row r="1253" spans="1:19" customFormat="1" ht="47.25" x14ac:dyDescent="0.25">
      <c r="A1253" s="31">
        <f t="shared" si="57"/>
        <v>1046</v>
      </c>
      <c r="B1253" s="2"/>
      <c r="C1253" s="31">
        <v>101</v>
      </c>
      <c r="D1253" s="2" t="s">
        <v>1149</v>
      </c>
      <c r="E1253" s="18">
        <v>22.88</v>
      </c>
      <c r="F1253" s="18">
        <v>4.12</v>
      </c>
      <c r="G1253" s="18">
        <v>27</v>
      </c>
      <c r="H1253" s="5" t="s">
        <v>1142</v>
      </c>
      <c r="I1253" s="56" t="s">
        <v>1137</v>
      </c>
      <c r="J1253" s="67"/>
      <c r="K1253" s="29"/>
      <c r="L1253" s="29"/>
      <c r="M1253" s="29"/>
      <c r="N1253" s="29"/>
      <c r="O1253" s="29"/>
      <c r="P1253" s="29"/>
      <c r="Q1253" s="29"/>
      <c r="R1253" s="29"/>
      <c r="S1253" s="29"/>
    </row>
    <row r="1254" spans="1:19" customFormat="1" ht="47.25" x14ac:dyDescent="0.25">
      <c r="A1254" s="31">
        <f t="shared" si="57"/>
        <v>1047</v>
      </c>
      <c r="B1254" s="2"/>
      <c r="C1254" s="31">
        <v>101</v>
      </c>
      <c r="D1254" s="2" t="s">
        <v>1150</v>
      </c>
      <c r="E1254" s="18">
        <v>20.34</v>
      </c>
      <c r="F1254" s="18">
        <v>3.66</v>
      </c>
      <c r="G1254" s="18">
        <v>24</v>
      </c>
      <c r="H1254" s="5" t="s">
        <v>1142</v>
      </c>
      <c r="I1254" s="56" t="s">
        <v>1137</v>
      </c>
      <c r="J1254" s="67"/>
      <c r="K1254" s="29"/>
      <c r="L1254" s="29"/>
      <c r="M1254" s="29"/>
      <c r="N1254" s="29"/>
      <c r="O1254" s="29"/>
      <c r="P1254" s="29"/>
      <c r="Q1254" s="29"/>
      <c r="R1254" s="29"/>
      <c r="S1254" s="29"/>
    </row>
    <row r="1255" spans="1:19" customFormat="1" ht="47.25" x14ac:dyDescent="0.25">
      <c r="A1255" s="31">
        <f t="shared" si="57"/>
        <v>1048</v>
      </c>
      <c r="B1255" s="2"/>
      <c r="C1255" s="31">
        <v>101</v>
      </c>
      <c r="D1255" s="2" t="s">
        <v>1151</v>
      </c>
      <c r="E1255" s="18">
        <v>2711.86</v>
      </c>
      <c r="F1255" s="18">
        <v>488.14</v>
      </c>
      <c r="G1255" s="18">
        <v>3200</v>
      </c>
      <c r="H1255" s="5" t="s">
        <v>1142</v>
      </c>
      <c r="I1255" s="56" t="s">
        <v>1137</v>
      </c>
      <c r="J1255" s="67"/>
      <c r="K1255" s="29"/>
      <c r="L1255" s="29"/>
      <c r="M1255" s="29"/>
      <c r="N1255" s="29"/>
      <c r="O1255" s="29"/>
      <c r="P1255" s="29"/>
      <c r="Q1255" s="29"/>
      <c r="R1255" s="29"/>
      <c r="S1255" s="29"/>
    </row>
    <row r="1256" spans="1:19" customFormat="1" ht="47.25" x14ac:dyDescent="0.25">
      <c r="A1256" s="31">
        <f t="shared" si="57"/>
        <v>1049</v>
      </c>
      <c r="B1256" s="2"/>
      <c r="C1256" s="31">
        <v>101</v>
      </c>
      <c r="D1256" s="2" t="s">
        <v>1152</v>
      </c>
      <c r="E1256" s="18">
        <v>2881.36</v>
      </c>
      <c r="F1256" s="18">
        <v>518.64</v>
      </c>
      <c r="G1256" s="18">
        <v>3400</v>
      </c>
      <c r="H1256" s="5" t="s">
        <v>1142</v>
      </c>
      <c r="I1256" s="56" t="s">
        <v>1137</v>
      </c>
      <c r="J1256" s="67"/>
      <c r="K1256" s="29"/>
      <c r="L1256" s="29"/>
      <c r="M1256" s="29"/>
      <c r="N1256" s="29"/>
      <c r="O1256" s="29"/>
      <c r="P1256" s="29"/>
      <c r="Q1256" s="29"/>
      <c r="R1256" s="29"/>
      <c r="S1256" s="29"/>
    </row>
    <row r="1257" spans="1:19" customFormat="1" ht="63" x14ac:dyDescent="0.25">
      <c r="A1257" s="31">
        <f t="shared" si="57"/>
        <v>1050</v>
      </c>
      <c r="B1257" s="2"/>
      <c r="C1257" s="31">
        <v>101</v>
      </c>
      <c r="D1257" s="2" t="s">
        <v>1153</v>
      </c>
      <c r="E1257" s="18">
        <v>254.24</v>
      </c>
      <c r="F1257" s="18">
        <v>45.76</v>
      </c>
      <c r="G1257" s="18">
        <v>300</v>
      </c>
      <c r="H1257" s="5" t="s">
        <v>1144</v>
      </c>
      <c r="I1257" s="56" t="s">
        <v>1154</v>
      </c>
      <c r="J1257" s="67"/>
      <c r="K1257" s="29"/>
      <c r="L1257" s="29"/>
      <c r="M1257" s="29"/>
      <c r="N1257" s="29"/>
      <c r="O1257" s="29"/>
      <c r="P1257" s="29"/>
      <c r="Q1257" s="29"/>
      <c r="R1257" s="29"/>
      <c r="S1257" s="29"/>
    </row>
    <row r="1258" spans="1:19" customFormat="1" ht="63" x14ac:dyDescent="0.25">
      <c r="A1258" s="31">
        <f t="shared" si="57"/>
        <v>1051</v>
      </c>
      <c r="B1258" s="2"/>
      <c r="C1258" s="31">
        <v>101</v>
      </c>
      <c r="D1258" s="2" t="s">
        <v>1155</v>
      </c>
      <c r="E1258" s="18">
        <v>338.98</v>
      </c>
      <c r="F1258" s="18">
        <v>61.02</v>
      </c>
      <c r="G1258" s="18">
        <v>400</v>
      </c>
      <c r="H1258" s="5" t="s">
        <v>1144</v>
      </c>
      <c r="I1258" s="56" t="s">
        <v>1154</v>
      </c>
      <c r="J1258" s="67"/>
      <c r="K1258" s="29"/>
      <c r="L1258" s="29"/>
      <c r="M1258" s="29"/>
      <c r="N1258" s="29"/>
      <c r="O1258" s="29"/>
      <c r="P1258" s="29"/>
      <c r="Q1258" s="29"/>
      <c r="R1258" s="29"/>
      <c r="S1258" s="29"/>
    </row>
    <row r="1259" spans="1:19" customFormat="1" ht="63" x14ac:dyDescent="0.25">
      <c r="A1259" s="31">
        <f t="shared" si="57"/>
        <v>1052</v>
      </c>
      <c r="B1259" s="2"/>
      <c r="C1259" s="31">
        <v>101</v>
      </c>
      <c r="D1259" s="2" t="s">
        <v>1156</v>
      </c>
      <c r="E1259" s="18">
        <v>381.36</v>
      </c>
      <c r="F1259" s="18">
        <v>68.64</v>
      </c>
      <c r="G1259" s="18">
        <v>450</v>
      </c>
      <c r="H1259" s="5" t="s">
        <v>1144</v>
      </c>
      <c r="I1259" s="56" t="s">
        <v>1154</v>
      </c>
      <c r="J1259" s="67"/>
      <c r="K1259" s="29"/>
      <c r="L1259" s="29"/>
      <c r="M1259" s="29"/>
      <c r="N1259" s="29"/>
      <c r="O1259" s="29"/>
      <c r="P1259" s="29"/>
      <c r="Q1259" s="29"/>
      <c r="R1259" s="29"/>
      <c r="S1259" s="29"/>
    </row>
    <row r="1260" spans="1:19" customFormat="1" ht="63" x14ac:dyDescent="0.25">
      <c r="A1260" s="31">
        <f t="shared" si="57"/>
        <v>1053</v>
      </c>
      <c r="B1260" s="2"/>
      <c r="C1260" s="31">
        <v>101</v>
      </c>
      <c r="D1260" s="2" t="s">
        <v>1157</v>
      </c>
      <c r="E1260" s="18">
        <v>406.78</v>
      </c>
      <c r="F1260" s="18">
        <v>73.22</v>
      </c>
      <c r="G1260" s="18">
        <v>480</v>
      </c>
      <c r="H1260" s="5" t="s">
        <v>1144</v>
      </c>
      <c r="I1260" s="56" t="s">
        <v>1154</v>
      </c>
      <c r="J1260" s="67"/>
      <c r="K1260" s="29"/>
      <c r="L1260" s="29"/>
      <c r="M1260" s="29"/>
      <c r="N1260" s="29"/>
      <c r="O1260" s="29"/>
      <c r="P1260" s="29"/>
      <c r="Q1260" s="29"/>
      <c r="R1260" s="29"/>
      <c r="S1260" s="29"/>
    </row>
    <row r="1261" spans="1:19" customFormat="1" ht="63" x14ac:dyDescent="0.25">
      <c r="A1261" s="31">
        <f t="shared" si="57"/>
        <v>1054</v>
      </c>
      <c r="B1261" s="2"/>
      <c r="C1261" s="31">
        <v>101</v>
      </c>
      <c r="D1261" s="2" t="s">
        <v>1158</v>
      </c>
      <c r="E1261" s="18">
        <v>423.73</v>
      </c>
      <c r="F1261" s="18">
        <v>76.27</v>
      </c>
      <c r="G1261" s="18">
        <v>500</v>
      </c>
      <c r="H1261" s="5" t="s">
        <v>1144</v>
      </c>
      <c r="I1261" s="56" t="s">
        <v>1154</v>
      </c>
      <c r="J1261" s="67"/>
      <c r="K1261" s="29"/>
      <c r="L1261" s="29"/>
      <c r="M1261" s="29"/>
      <c r="N1261" s="29"/>
      <c r="O1261" s="29"/>
      <c r="P1261" s="29"/>
      <c r="Q1261" s="29"/>
      <c r="R1261" s="29"/>
      <c r="S1261" s="29"/>
    </row>
    <row r="1262" spans="1:19" customFormat="1" ht="63" x14ac:dyDescent="0.25">
      <c r="A1262" s="31">
        <f t="shared" si="57"/>
        <v>1055</v>
      </c>
      <c r="B1262" s="2"/>
      <c r="C1262" s="31">
        <v>101</v>
      </c>
      <c r="D1262" s="2" t="s">
        <v>1159</v>
      </c>
      <c r="E1262" s="18">
        <v>466.1</v>
      </c>
      <c r="F1262" s="18">
        <v>83.9</v>
      </c>
      <c r="G1262" s="18">
        <v>550</v>
      </c>
      <c r="H1262" s="5" t="s">
        <v>1144</v>
      </c>
      <c r="I1262" s="56" t="s">
        <v>1154</v>
      </c>
      <c r="J1262" s="67"/>
      <c r="K1262" s="29"/>
      <c r="L1262" s="29"/>
      <c r="M1262" s="29"/>
      <c r="N1262" s="29"/>
      <c r="O1262" s="29"/>
      <c r="P1262" s="29"/>
      <c r="Q1262" s="29"/>
      <c r="R1262" s="29"/>
      <c r="S1262" s="29"/>
    </row>
    <row r="1263" spans="1:19" customFormat="1" ht="63" x14ac:dyDescent="0.25">
      <c r="A1263" s="31">
        <f t="shared" si="57"/>
        <v>1056</v>
      </c>
      <c r="B1263" s="2"/>
      <c r="C1263" s="31">
        <v>101</v>
      </c>
      <c r="D1263" s="2" t="s">
        <v>1160</v>
      </c>
      <c r="E1263" s="18">
        <v>550.85</v>
      </c>
      <c r="F1263" s="18">
        <v>99.15</v>
      </c>
      <c r="G1263" s="18">
        <v>650</v>
      </c>
      <c r="H1263" s="5" t="s">
        <v>1144</v>
      </c>
      <c r="I1263" s="56" t="s">
        <v>1154</v>
      </c>
      <c r="J1263" s="67"/>
      <c r="K1263" s="29"/>
      <c r="L1263" s="29"/>
      <c r="M1263" s="29"/>
      <c r="N1263" s="29"/>
      <c r="O1263" s="29"/>
      <c r="P1263" s="29"/>
      <c r="Q1263" s="29"/>
      <c r="R1263" s="29"/>
      <c r="S1263" s="29"/>
    </row>
    <row r="1264" spans="1:19" customFormat="1" ht="63" x14ac:dyDescent="0.25">
      <c r="A1264" s="31">
        <f t="shared" si="57"/>
        <v>1057</v>
      </c>
      <c r="B1264" s="2"/>
      <c r="C1264" s="31">
        <v>101</v>
      </c>
      <c r="D1264" s="2" t="s">
        <v>1161</v>
      </c>
      <c r="E1264" s="18">
        <v>593.22</v>
      </c>
      <c r="F1264" s="18">
        <v>106.78</v>
      </c>
      <c r="G1264" s="18">
        <v>700</v>
      </c>
      <c r="H1264" s="5" t="s">
        <v>1144</v>
      </c>
      <c r="I1264" s="56" t="s">
        <v>1154</v>
      </c>
      <c r="J1264" s="67"/>
      <c r="K1264" s="29"/>
      <c r="L1264" s="29"/>
      <c r="M1264" s="29"/>
      <c r="N1264" s="29"/>
      <c r="O1264" s="29"/>
      <c r="P1264" s="29"/>
      <c r="Q1264" s="29"/>
      <c r="R1264" s="29"/>
      <c r="S1264" s="29"/>
    </row>
    <row r="1265" spans="1:19" customFormat="1" ht="47.25" x14ac:dyDescent="0.25">
      <c r="A1265" s="31">
        <f t="shared" si="57"/>
        <v>1058</v>
      </c>
      <c r="B1265" s="2"/>
      <c r="C1265" s="31">
        <v>101</v>
      </c>
      <c r="D1265" s="2" t="s">
        <v>1162</v>
      </c>
      <c r="E1265" s="18">
        <v>2542.37</v>
      </c>
      <c r="F1265" s="18">
        <v>457.63</v>
      </c>
      <c r="G1265" s="18">
        <v>3000</v>
      </c>
      <c r="H1265" s="5" t="s">
        <v>1142</v>
      </c>
      <c r="I1265" s="56" t="s">
        <v>1154</v>
      </c>
      <c r="J1265" s="67"/>
      <c r="K1265" s="29"/>
      <c r="L1265" s="29"/>
      <c r="M1265" s="29"/>
      <c r="N1265" s="29"/>
      <c r="O1265" s="29"/>
      <c r="P1265" s="29"/>
      <c r="Q1265" s="29"/>
      <c r="R1265" s="29"/>
      <c r="S1265" s="29"/>
    </row>
    <row r="1266" spans="1:19" customFormat="1" ht="47.25" x14ac:dyDescent="0.25">
      <c r="A1266" s="31">
        <f t="shared" si="57"/>
        <v>1059</v>
      </c>
      <c r="B1266" s="2"/>
      <c r="C1266" s="31">
        <v>101</v>
      </c>
      <c r="D1266" s="2" t="s">
        <v>1163</v>
      </c>
      <c r="E1266" s="18">
        <v>2966.1</v>
      </c>
      <c r="F1266" s="18">
        <v>533.9</v>
      </c>
      <c r="G1266" s="18">
        <v>3500</v>
      </c>
      <c r="H1266" s="5" t="s">
        <v>1142</v>
      </c>
      <c r="I1266" s="56" t="s">
        <v>1154</v>
      </c>
      <c r="J1266" s="67"/>
      <c r="K1266" s="29"/>
      <c r="L1266" s="29"/>
      <c r="M1266" s="29"/>
      <c r="N1266" s="29"/>
      <c r="O1266" s="29"/>
      <c r="P1266" s="29"/>
      <c r="Q1266" s="29"/>
      <c r="R1266" s="29"/>
      <c r="S1266" s="29"/>
    </row>
    <row r="1267" spans="1:19" customFormat="1" ht="47.25" x14ac:dyDescent="0.25">
      <c r="A1267" s="31">
        <f t="shared" si="57"/>
        <v>1060</v>
      </c>
      <c r="B1267" s="2"/>
      <c r="C1267" s="31">
        <v>101</v>
      </c>
      <c r="D1267" s="2" t="s">
        <v>1164</v>
      </c>
      <c r="E1267" s="18">
        <v>3177.97</v>
      </c>
      <c r="F1267" s="18">
        <v>572.03</v>
      </c>
      <c r="G1267" s="18">
        <v>3750</v>
      </c>
      <c r="H1267" s="5" t="s">
        <v>1142</v>
      </c>
      <c r="I1267" s="56" t="s">
        <v>1154</v>
      </c>
      <c r="J1267" s="67"/>
      <c r="K1267" s="29"/>
      <c r="L1267" s="29"/>
      <c r="M1267" s="29"/>
      <c r="N1267" s="29"/>
      <c r="O1267" s="29"/>
      <c r="P1267" s="29"/>
      <c r="Q1267" s="29"/>
      <c r="R1267" s="29"/>
      <c r="S1267" s="29"/>
    </row>
    <row r="1268" spans="1:19" customFormat="1" ht="47.25" x14ac:dyDescent="0.25">
      <c r="A1268" s="31">
        <f t="shared" si="57"/>
        <v>1061</v>
      </c>
      <c r="B1268" s="2"/>
      <c r="C1268" s="31">
        <v>101</v>
      </c>
      <c r="D1268" s="2" t="s">
        <v>1165</v>
      </c>
      <c r="E1268" s="18">
        <v>3389.83</v>
      </c>
      <c r="F1268" s="18">
        <v>610.16999999999996</v>
      </c>
      <c r="G1268" s="18">
        <v>4000</v>
      </c>
      <c r="H1268" s="5" t="s">
        <v>1142</v>
      </c>
      <c r="I1268" s="56" t="s">
        <v>1154</v>
      </c>
      <c r="J1268" s="67"/>
      <c r="K1268" s="29"/>
      <c r="L1268" s="29"/>
      <c r="M1268" s="29"/>
      <c r="N1268" s="29"/>
      <c r="O1268" s="29"/>
      <c r="P1268" s="29"/>
      <c r="Q1268" s="29"/>
      <c r="R1268" s="29"/>
      <c r="S1268" s="29"/>
    </row>
    <row r="1269" spans="1:19" customFormat="1" ht="47.25" x14ac:dyDescent="0.25">
      <c r="A1269" s="31">
        <f t="shared" si="57"/>
        <v>1062</v>
      </c>
      <c r="B1269" s="2"/>
      <c r="C1269" s="31">
        <v>101</v>
      </c>
      <c r="D1269" s="2" t="s">
        <v>1166</v>
      </c>
      <c r="E1269" s="18">
        <v>3813.56</v>
      </c>
      <c r="F1269" s="18">
        <v>686.44</v>
      </c>
      <c r="G1269" s="18">
        <v>4500</v>
      </c>
      <c r="H1269" s="5" t="s">
        <v>1142</v>
      </c>
      <c r="I1269" s="56" t="s">
        <v>1154</v>
      </c>
      <c r="J1269" s="67"/>
      <c r="K1269" s="29"/>
      <c r="L1269" s="29"/>
      <c r="M1269" s="29"/>
      <c r="N1269" s="29"/>
      <c r="O1269" s="29"/>
      <c r="P1269" s="29"/>
      <c r="Q1269" s="29"/>
      <c r="R1269" s="29"/>
      <c r="S1269" s="29"/>
    </row>
    <row r="1270" spans="1:19" customFormat="1" ht="47.25" x14ac:dyDescent="0.25">
      <c r="A1270" s="31">
        <f t="shared" si="57"/>
        <v>1063</v>
      </c>
      <c r="B1270" s="2"/>
      <c r="C1270" s="31">
        <v>101</v>
      </c>
      <c r="D1270" s="2" t="s">
        <v>1167</v>
      </c>
      <c r="E1270" s="18">
        <v>4576.2700000000004</v>
      </c>
      <c r="F1270" s="18">
        <v>823.73</v>
      </c>
      <c r="G1270" s="18">
        <v>5400</v>
      </c>
      <c r="H1270" s="5" t="s">
        <v>1142</v>
      </c>
      <c r="I1270" s="56" t="s">
        <v>1154</v>
      </c>
      <c r="J1270" s="67"/>
      <c r="K1270" s="29"/>
      <c r="L1270" s="29"/>
      <c r="M1270" s="29"/>
      <c r="N1270" s="29"/>
      <c r="O1270" s="29"/>
      <c r="P1270" s="29"/>
      <c r="Q1270" s="29"/>
      <c r="R1270" s="29"/>
      <c r="S1270" s="29"/>
    </row>
    <row r="1271" spans="1:19" customFormat="1" ht="47.25" x14ac:dyDescent="0.25">
      <c r="A1271" s="31">
        <f t="shared" si="57"/>
        <v>1064</v>
      </c>
      <c r="B1271" s="2"/>
      <c r="C1271" s="31">
        <v>101</v>
      </c>
      <c r="D1271" s="2" t="s">
        <v>1168</v>
      </c>
      <c r="E1271" s="18">
        <v>5000</v>
      </c>
      <c r="F1271" s="18">
        <v>900</v>
      </c>
      <c r="G1271" s="18">
        <v>5900</v>
      </c>
      <c r="H1271" s="5" t="s">
        <v>1142</v>
      </c>
      <c r="I1271" s="56" t="s">
        <v>1154</v>
      </c>
      <c r="J1271" s="67"/>
      <c r="K1271" s="29"/>
      <c r="L1271" s="29"/>
      <c r="M1271" s="29"/>
      <c r="N1271" s="29"/>
      <c r="O1271" s="29"/>
      <c r="P1271" s="29"/>
      <c r="Q1271" s="29"/>
      <c r="R1271" s="29"/>
      <c r="S1271" s="29"/>
    </row>
    <row r="1272" spans="1:19" customFormat="1" x14ac:dyDescent="0.25">
      <c r="A1272" s="101" t="s">
        <v>1169</v>
      </c>
      <c r="B1272" s="102"/>
      <c r="C1272" s="102"/>
      <c r="D1272" s="103"/>
      <c r="E1272" s="15"/>
      <c r="F1272" s="16"/>
      <c r="G1272" s="16"/>
      <c r="H1272" s="10"/>
      <c r="I1272" s="54"/>
      <c r="J1272" s="67"/>
      <c r="K1272" s="29"/>
      <c r="L1272" s="29"/>
      <c r="M1272" s="29"/>
      <c r="N1272" s="29"/>
      <c r="O1272" s="29"/>
      <c r="P1272" s="29"/>
      <c r="Q1272" s="29"/>
      <c r="R1272" s="29"/>
      <c r="S1272" s="29"/>
    </row>
    <row r="1273" spans="1:19" customFormat="1" ht="47.25" x14ac:dyDescent="0.25">
      <c r="A1273" s="31">
        <f>A1271+1</f>
        <v>1065</v>
      </c>
      <c r="B1273" s="2" t="s">
        <v>1170</v>
      </c>
      <c r="C1273" s="31">
        <v>403</v>
      </c>
      <c r="D1273" s="2" t="s">
        <v>1171</v>
      </c>
      <c r="E1273" s="18">
        <v>6.17</v>
      </c>
      <c r="F1273" s="18">
        <v>1.1100000000000001</v>
      </c>
      <c r="G1273" s="18">
        <v>7.28</v>
      </c>
      <c r="H1273" s="5" t="s">
        <v>1142</v>
      </c>
      <c r="I1273" s="56" t="s">
        <v>1172</v>
      </c>
      <c r="J1273" s="67"/>
      <c r="K1273" s="29"/>
      <c r="L1273" s="29"/>
      <c r="M1273" s="29"/>
      <c r="N1273" s="29"/>
      <c r="O1273" s="29"/>
      <c r="P1273" s="29"/>
      <c r="Q1273" s="29"/>
      <c r="R1273" s="29"/>
      <c r="S1273" s="29"/>
    </row>
    <row r="1274" spans="1:19" customFormat="1" x14ac:dyDescent="0.25">
      <c r="A1274" s="101" t="s">
        <v>1173</v>
      </c>
      <c r="B1274" s="102"/>
      <c r="C1274" s="102"/>
      <c r="D1274" s="103"/>
      <c r="E1274" s="15"/>
      <c r="F1274" s="16"/>
      <c r="G1274" s="16"/>
      <c r="H1274" s="10"/>
      <c r="I1274" s="54"/>
      <c r="J1274" s="67"/>
      <c r="K1274" s="29"/>
      <c r="L1274" s="29"/>
      <c r="M1274" s="29"/>
      <c r="N1274" s="29"/>
      <c r="O1274" s="29"/>
      <c r="P1274" s="29"/>
      <c r="Q1274" s="29"/>
      <c r="R1274" s="29"/>
      <c r="S1274" s="29"/>
    </row>
    <row r="1275" spans="1:19" customFormat="1" ht="47.25" x14ac:dyDescent="0.25">
      <c r="A1275" s="31">
        <f>A1273+1</f>
        <v>1066</v>
      </c>
      <c r="B1275" s="2" t="s">
        <v>1174</v>
      </c>
      <c r="C1275" s="31">
        <v>403</v>
      </c>
      <c r="D1275" s="2" t="s">
        <v>1175</v>
      </c>
      <c r="E1275" s="18">
        <v>7.95</v>
      </c>
      <c r="F1275" s="18">
        <v>1.43</v>
      </c>
      <c r="G1275" s="18">
        <v>9.3800000000000008</v>
      </c>
      <c r="H1275" s="5" t="s">
        <v>1142</v>
      </c>
      <c r="I1275" s="56" t="s">
        <v>1172</v>
      </c>
      <c r="J1275" s="67"/>
      <c r="K1275" s="29"/>
      <c r="L1275" s="29"/>
      <c r="M1275" s="29"/>
      <c r="N1275" s="29"/>
      <c r="O1275" s="29"/>
      <c r="P1275" s="29"/>
      <c r="Q1275" s="29"/>
      <c r="R1275" s="29"/>
      <c r="S1275" s="29"/>
    </row>
    <row r="1276" spans="1:19" customFormat="1" ht="47.25" x14ac:dyDescent="0.25">
      <c r="A1276" s="31">
        <f xml:space="preserve"> A1275+1</f>
        <v>1067</v>
      </c>
      <c r="B1276" s="2"/>
      <c r="C1276" s="31">
        <v>403</v>
      </c>
      <c r="D1276" s="2" t="s">
        <v>1176</v>
      </c>
      <c r="E1276" s="18">
        <v>33.549999999999997</v>
      </c>
      <c r="F1276" s="18">
        <v>6.04</v>
      </c>
      <c r="G1276" s="18">
        <v>39.590000000000003</v>
      </c>
      <c r="H1276" s="5" t="s">
        <v>1142</v>
      </c>
      <c r="I1276" s="56" t="s">
        <v>1172</v>
      </c>
      <c r="J1276" s="67"/>
      <c r="K1276" s="29"/>
      <c r="L1276" s="29"/>
      <c r="M1276" s="29"/>
      <c r="N1276" s="29"/>
      <c r="O1276" s="29"/>
      <c r="P1276" s="29"/>
      <c r="Q1276" s="29"/>
      <c r="R1276" s="29"/>
      <c r="S1276" s="29"/>
    </row>
    <row r="1277" spans="1:19" customFormat="1" ht="47.25" x14ac:dyDescent="0.25">
      <c r="A1277" s="31">
        <f xml:space="preserve"> A1276+1</f>
        <v>1068</v>
      </c>
      <c r="B1277" s="2"/>
      <c r="C1277" s="31">
        <v>403</v>
      </c>
      <c r="D1277" s="2" t="s">
        <v>1177</v>
      </c>
      <c r="E1277" s="18">
        <v>7.06</v>
      </c>
      <c r="F1277" s="18">
        <v>1.27</v>
      </c>
      <c r="G1277" s="18">
        <v>8.33</v>
      </c>
      <c r="H1277" s="5" t="s">
        <v>1142</v>
      </c>
      <c r="I1277" s="56" t="s">
        <v>1172</v>
      </c>
      <c r="J1277" s="67"/>
      <c r="K1277" s="29"/>
      <c r="L1277" s="29"/>
      <c r="M1277" s="29"/>
      <c r="N1277" s="29"/>
      <c r="O1277" s="29"/>
      <c r="P1277" s="29"/>
      <c r="Q1277" s="29"/>
      <c r="R1277" s="29"/>
      <c r="S1277" s="29"/>
    </row>
    <row r="1278" spans="1:19" customFormat="1" x14ac:dyDescent="0.25">
      <c r="A1278" s="101" t="s">
        <v>1178</v>
      </c>
      <c r="B1278" s="102"/>
      <c r="C1278" s="102"/>
      <c r="D1278" s="103"/>
      <c r="E1278" s="15"/>
      <c r="F1278" s="16"/>
      <c r="G1278" s="16"/>
      <c r="H1278" s="10"/>
      <c r="I1278" s="54"/>
      <c r="J1278" s="67"/>
      <c r="K1278" s="29"/>
      <c r="L1278" s="29"/>
      <c r="M1278" s="29"/>
      <c r="N1278" s="29"/>
      <c r="O1278" s="29"/>
      <c r="P1278" s="29"/>
      <c r="Q1278" s="29"/>
      <c r="R1278" s="29"/>
      <c r="S1278" s="29"/>
    </row>
    <row r="1279" spans="1:19" customFormat="1" ht="47.25" x14ac:dyDescent="0.25">
      <c r="A1279" s="31">
        <f>A1277+1</f>
        <v>1069</v>
      </c>
      <c r="B1279" s="2"/>
      <c r="C1279" s="31">
        <v>403</v>
      </c>
      <c r="D1279" s="2" t="s">
        <v>1179</v>
      </c>
      <c r="E1279" s="18">
        <v>26.48</v>
      </c>
      <c r="F1279" s="18">
        <v>4.7699999999999996</v>
      </c>
      <c r="G1279" s="18">
        <v>31.25</v>
      </c>
      <c r="H1279" s="5" t="s">
        <v>1142</v>
      </c>
      <c r="I1279" s="56" t="s">
        <v>1172</v>
      </c>
      <c r="J1279" s="67"/>
      <c r="K1279" s="29"/>
      <c r="L1279" s="29"/>
      <c r="M1279" s="29"/>
      <c r="N1279" s="29"/>
      <c r="O1279" s="29"/>
      <c r="P1279" s="29"/>
      <c r="Q1279" s="29"/>
      <c r="R1279" s="29"/>
      <c r="S1279" s="29"/>
    </row>
    <row r="1280" spans="1:19" customFormat="1" x14ac:dyDescent="0.25">
      <c r="A1280" s="101" t="s">
        <v>1180</v>
      </c>
      <c r="B1280" s="102"/>
      <c r="C1280" s="102"/>
      <c r="D1280" s="103"/>
      <c r="E1280" s="15"/>
      <c r="F1280" s="16"/>
      <c r="G1280" s="16"/>
      <c r="H1280" s="10"/>
      <c r="I1280" s="54"/>
      <c r="J1280" s="67"/>
      <c r="K1280" s="29"/>
      <c r="L1280" s="29"/>
      <c r="M1280" s="29"/>
      <c r="N1280" s="29"/>
      <c r="O1280" s="29"/>
      <c r="P1280" s="29"/>
      <c r="Q1280" s="29"/>
      <c r="R1280" s="29"/>
      <c r="S1280" s="29"/>
    </row>
    <row r="1281" spans="1:19" customFormat="1" ht="47.25" x14ac:dyDescent="0.25">
      <c r="A1281" s="31">
        <f>A1279+1</f>
        <v>1070</v>
      </c>
      <c r="B1281" s="2"/>
      <c r="C1281" s="31">
        <v>403</v>
      </c>
      <c r="D1281" s="2" t="s">
        <v>1181</v>
      </c>
      <c r="E1281" s="18">
        <v>17.66</v>
      </c>
      <c r="F1281" s="18">
        <v>3.18</v>
      </c>
      <c r="G1281" s="18">
        <v>20.83</v>
      </c>
      <c r="H1281" s="5" t="s">
        <v>1142</v>
      </c>
      <c r="I1281" s="56" t="s">
        <v>1172</v>
      </c>
      <c r="J1281" s="67"/>
      <c r="K1281" s="29"/>
      <c r="L1281" s="29"/>
      <c r="M1281" s="29"/>
      <c r="N1281" s="29"/>
      <c r="O1281" s="29"/>
      <c r="P1281" s="29"/>
      <c r="Q1281" s="29"/>
      <c r="R1281" s="29"/>
      <c r="S1281" s="29"/>
    </row>
    <row r="1282" spans="1:19" customFormat="1" ht="47.25" x14ac:dyDescent="0.25">
      <c r="A1282" s="31">
        <f xml:space="preserve"> A1281+1</f>
        <v>1071</v>
      </c>
      <c r="B1282" s="2"/>
      <c r="C1282" s="31">
        <v>403</v>
      </c>
      <c r="D1282" s="2" t="s">
        <v>1182</v>
      </c>
      <c r="E1282" s="18">
        <v>22.95</v>
      </c>
      <c r="F1282" s="18">
        <v>4.13</v>
      </c>
      <c r="G1282" s="18">
        <v>27.08</v>
      </c>
      <c r="H1282" s="5" t="s">
        <v>1142</v>
      </c>
      <c r="I1282" s="56" t="s">
        <v>1172</v>
      </c>
      <c r="J1282" s="67"/>
      <c r="K1282" s="29"/>
      <c r="L1282" s="29"/>
      <c r="M1282" s="29"/>
      <c r="N1282" s="29"/>
      <c r="O1282" s="29"/>
      <c r="P1282" s="29"/>
      <c r="Q1282" s="29"/>
      <c r="R1282" s="29"/>
      <c r="S1282" s="29"/>
    </row>
    <row r="1283" spans="1:19" customFormat="1" ht="47.25" x14ac:dyDescent="0.25">
      <c r="A1283" s="31">
        <f xml:space="preserve"> A1282+1</f>
        <v>1072</v>
      </c>
      <c r="B1283" s="2"/>
      <c r="C1283" s="31">
        <v>403</v>
      </c>
      <c r="D1283" s="2" t="s">
        <v>1183</v>
      </c>
      <c r="E1283" s="18">
        <v>13.24</v>
      </c>
      <c r="F1283" s="18">
        <v>2.38</v>
      </c>
      <c r="G1283" s="18">
        <v>15.63</v>
      </c>
      <c r="H1283" s="5" t="s">
        <v>1142</v>
      </c>
      <c r="I1283" s="56" t="s">
        <v>1172</v>
      </c>
      <c r="J1283" s="67"/>
      <c r="K1283" s="29"/>
      <c r="L1283" s="29"/>
      <c r="M1283" s="29"/>
      <c r="N1283" s="29"/>
      <c r="O1283" s="29"/>
      <c r="P1283" s="29"/>
      <c r="Q1283" s="29"/>
      <c r="R1283" s="29"/>
      <c r="S1283" s="29"/>
    </row>
    <row r="1284" spans="1:19" customFormat="1" x14ac:dyDescent="0.25">
      <c r="A1284" s="101" t="s">
        <v>1184</v>
      </c>
      <c r="B1284" s="102"/>
      <c r="C1284" s="102"/>
      <c r="D1284" s="103"/>
      <c r="E1284" s="15"/>
      <c r="F1284" s="16"/>
      <c r="G1284" s="16"/>
      <c r="H1284" s="10"/>
      <c r="I1284" s="54"/>
      <c r="J1284" s="67"/>
      <c r="K1284" s="29"/>
      <c r="L1284" s="29"/>
      <c r="M1284" s="29"/>
      <c r="N1284" s="29"/>
      <c r="O1284" s="29"/>
      <c r="P1284" s="29"/>
      <c r="Q1284" s="29"/>
      <c r="R1284" s="29"/>
      <c r="S1284" s="29"/>
    </row>
    <row r="1285" spans="1:19" customFormat="1" ht="47.25" x14ac:dyDescent="0.25">
      <c r="A1285" s="31">
        <f>A1283+1</f>
        <v>1073</v>
      </c>
      <c r="B1285" s="2"/>
      <c r="C1285" s="31">
        <v>403</v>
      </c>
      <c r="D1285" s="2" t="s">
        <v>1185</v>
      </c>
      <c r="E1285" s="18">
        <v>19.420000000000002</v>
      </c>
      <c r="F1285" s="18">
        <v>3.5</v>
      </c>
      <c r="G1285" s="18">
        <v>22.92</v>
      </c>
      <c r="H1285" s="5" t="s">
        <v>1142</v>
      </c>
      <c r="I1285" s="56" t="s">
        <v>1172</v>
      </c>
      <c r="J1285" s="67"/>
      <c r="K1285" s="29"/>
      <c r="L1285" s="29"/>
      <c r="M1285" s="29"/>
      <c r="N1285" s="29"/>
      <c r="O1285" s="29"/>
      <c r="P1285" s="29"/>
      <c r="Q1285" s="29"/>
      <c r="R1285" s="29"/>
      <c r="S1285" s="29"/>
    </row>
    <row r="1286" spans="1:19" customFormat="1" ht="47.25" x14ac:dyDescent="0.25">
      <c r="A1286" s="31">
        <f xml:space="preserve"> A1285+1</f>
        <v>1074</v>
      </c>
      <c r="B1286" s="2" t="s">
        <v>1186</v>
      </c>
      <c r="C1286" s="31">
        <v>403</v>
      </c>
      <c r="D1286" s="2" t="s">
        <v>1187</v>
      </c>
      <c r="E1286" s="18">
        <v>22.95</v>
      </c>
      <c r="F1286" s="18">
        <v>4.13</v>
      </c>
      <c r="G1286" s="18">
        <v>27.08</v>
      </c>
      <c r="H1286" s="5" t="s">
        <v>1142</v>
      </c>
      <c r="I1286" s="56" t="s">
        <v>1172</v>
      </c>
      <c r="J1286" s="67"/>
      <c r="K1286" s="29"/>
      <c r="L1286" s="29"/>
      <c r="M1286" s="29"/>
      <c r="N1286" s="29"/>
      <c r="O1286" s="29"/>
      <c r="P1286" s="29"/>
      <c r="Q1286" s="29"/>
      <c r="R1286" s="29"/>
      <c r="S1286" s="29"/>
    </row>
    <row r="1287" spans="1:19" customFormat="1" x14ac:dyDescent="0.25">
      <c r="A1287" s="101" t="s">
        <v>1188</v>
      </c>
      <c r="B1287" s="102"/>
      <c r="C1287" s="102"/>
      <c r="D1287" s="103"/>
      <c r="E1287" s="15"/>
      <c r="F1287" s="16"/>
      <c r="G1287" s="16"/>
      <c r="H1287" s="10"/>
      <c r="I1287" s="54"/>
      <c r="J1287" s="67"/>
      <c r="K1287" s="29"/>
      <c r="L1287" s="29"/>
      <c r="M1287" s="29"/>
      <c r="N1287" s="29"/>
      <c r="O1287" s="29"/>
      <c r="P1287" s="29"/>
      <c r="Q1287" s="29"/>
      <c r="R1287" s="29"/>
      <c r="S1287" s="29"/>
    </row>
    <row r="1288" spans="1:19" customFormat="1" ht="47.25" x14ac:dyDescent="0.25">
      <c r="A1288" s="31">
        <f>A1286+1</f>
        <v>1075</v>
      </c>
      <c r="B1288" s="2"/>
      <c r="C1288" s="31">
        <v>403</v>
      </c>
      <c r="D1288" s="2" t="s">
        <v>1189</v>
      </c>
      <c r="E1288" s="18">
        <v>30.9</v>
      </c>
      <c r="F1288" s="18">
        <v>5.56</v>
      </c>
      <c r="G1288" s="18">
        <v>36.46</v>
      </c>
      <c r="H1288" s="5" t="s">
        <v>1142</v>
      </c>
      <c r="I1288" s="56" t="s">
        <v>1172</v>
      </c>
      <c r="J1288" s="67"/>
      <c r="K1288" s="29"/>
      <c r="L1288" s="29"/>
      <c r="M1288" s="29"/>
      <c r="N1288" s="29"/>
      <c r="O1288" s="29"/>
      <c r="P1288" s="29"/>
      <c r="Q1288" s="29"/>
      <c r="R1288" s="29"/>
      <c r="S1288" s="29"/>
    </row>
    <row r="1289" spans="1:19" customFormat="1" ht="47.25" x14ac:dyDescent="0.25">
      <c r="A1289" s="31">
        <f xml:space="preserve"> A1288+1</f>
        <v>1076</v>
      </c>
      <c r="B1289" s="2" t="s">
        <v>1190</v>
      </c>
      <c r="C1289" s="31">
        <v>403</v>
      </c>
      <c r="D1289" s="2" t="s">
        <v>1191</v>
      </c>
      <c r="E1289" s="18">
        <v>36.200000000000003</v>
      </c>
      <c r="F1289" s="18">
        <v>6.52</v>
      </c>
      <c r="G1289" s="18">
        <v>42.71</v>
      </c>
      <c r="H1289" s="5" t="s">
        <v>1142</v>
      </c>
      <c r="I1289" s="56" t="s">
        <v>1172</v>
      </c>
      <c r="J1289" s="67"/>
      <c r="K1289" s="29"/>
      <c r="L1289" s="29"/>
      <c r="M1289" s="29"/>
      <c r="N1289" s="29"/>
      <c r="O1289" s="29"/>
      <c r="P1289" s="29"/>
      <c r="Q1289" s="29"/>
      <c r="R1289" s="29"/>
      <c r="S1289" s="29"/>
    </row>
    <row r="1290" spans="1:19" customFormat="1" ht="47.25" x14ac:dyDescent="0.25">
      <c r="A1290" s="31">
        <f xml:space="preserve"> A1289+1</f>
        <v>1077</v>
      </c>
      <c r="B1290" s="2" t="s">
        <v>1192</v>
      </c>
      <c r="C1290" s="31">
        <v>403</v>
      </c>
      <c r="D1290" s="2" t="s">
        <v>1193</v>
      </c>
      <c r="E1290" s="18">
        <v>40.61</v>
      </c>
      <c r="F1290" s="18">
        <v>7.31</v>
      </c>
      <c r="G1290" s="18">
        <v>47.92</v>
      </c>
      <c r="H1290" s="5" t="s">
        <v>1142</v>
      </c>
      <c r="I1290" s="56" t="s">
        <v>1172</v>
      </c>
      <c r="J1290" s="67"/>
      <c r="K1290" s="29"/>
      <c r="L1290" s="29"/>
      <c r="M1290" s="29"/>
      <c r="N1290" s="29"/>
      <c r="O1290" s="29"/>
      <c r="P1290" s="29"/>
      <c r="Q1290" s="29"/>
      <c r="R1290" s="29"/>
      <c r="S1290" s="29"/>
    </row>
    <row r="1291" spans="1:19" customFormat="1" x14ac:dyDescent="0.25">
      <c r="A1291" s="101" t="s">
        <v>1194</v>
      </c>
      <c r="B1291" s="102"/>
      <c r="C1291" s="102"/>
      <c r="D1291" s="103"/>
      <c r="E1291" s="15"/>
      <c r="F1291" s="16"/>
      <c r="G1291" s="16"/>
      <c r="H1291" s="10"/>
      <c r="I1291" s="54"/>
      <c r="J1291" s="67"/>
      <c r="K1291" s="29"/>
      <c r="L1291" s="29"/>
      <c r="M1291" s="29"/>
      <c r="N1291" s="29"/>
      <c r="O1291" s="29"/>
      <c r="P1291" s="29"/>
      <c r="Q1291" s="29"/>
      <c r="R1291" s="29"/>
      <c r="S1291" s="29"/>
    </row>
    <row r="1292" spans="1:19" customFormat="1" ht="47.25" x14ac:dyDescent="0.25">
      <c r="A1292" s="31">
        <f>A1290+1</f>
        <v>1078</v>
      </c>
      <c r="B1292" s="2"/>
      <c r="C1292" s="31">
        <v>403</v>
      </c>
      <c r="D1292" s="2" t="s">
        <v>1195</v>
      </c>
      <c r="E1292" s="18">
        <v>26.48</v>
      </c>
      <c r="F1292" s="18">
        <v>4.7699999999999996</v>
      </c>
      <c r="G1292" s="18">
        <v>31.25</v>
      </c>
      <c r="H1292" s="5" t="s">
        <v>1142</v>
      </c>
      <c r="I1292" s="56" t="s">
        <v>1172</v>
      </c>
      <c r="J1292" s="67"/>
      <c r="K1292" s="29"/>
      <c r="L1292" s="29"/>
      <c r="M1292" s="29"/>
      <c r="N1292" s="29"/>
      <c r="O1292" s="29"/>
      <c r="P1292" s="29"/>
      <c r="Q1292" s="29"/>
      <c r="R1292" s="29"/>
      <c r="S1292" s="29"/>
    </row>
    <row r="1293" spans="1:19" customFormat="1" ht="47.25" x14ac:dyDescent="0.25">
      <c r="A1293" s="31">
        <f xml:space="preserve"> A1292+1</f>
        <v>1079</v>
      </c>
      <c r="B1293" s="2"/>
      <c r="C1293" s="31">
        <v>403</v>
      </c>
      <c r="D1293" s="2" t="s">
        <v>1196</v>
      </c>
      <c r="E1293" s="18">
        <v>30.9</v>
      </c>
      <c r="F1293" s="18">
        <v>5.56</v>
      </c>
      <c r="G1293" s="18">
        <v>36.46</v>
      </c>
      <c r="H1293" s="5" t="s">
        <v>1142</v>
      </c>
      <c r="I1293" s="56" t="s">
        <v>1172</v>
      </c>
      <c r="J1293" s="67"/>
      <c r="K1293" s="29"/>
      <c r="L1293" s="29"/>
      <c r="M1293" s="29"/>
      <c r="N1293" s="29"/>
      <c r="O1293" s="29"/>
      <c r="P1293" s="29"/>
      <c r="Q1293" s="29"/>
      <c r="R1293" s="29"/>
      <c r="S1293" s="29"/>
    </row>
    <row r="1294" spans="1:19" customFormat="1" ht="47.25" x14ac:dyDescent="0.25">
      <c r="A1294" s="31">
        <f xml:space="preserve"> A1293+1</f>
        <v>1080</v>
      </c>
      <c r="B1294" s="2"/>
      <c r="C1294" s="31">
        <v>403</v>
      </c>
      <c r="D1294" s="2" t="s">
        <v>1197</v>
      </c>
      <c r="E1294" s="18">
        <v>26.48</v>
      </c>
      <c r="F1294" s="18">
        <v>4.7699999999999996</v>
      </c>
      <c r="G1294" s="18">
        <v>31.25</v>
      </c>
      <c r="H1294" s="5" t="s">
        <v>1142</v>
      </c>
      <c r="I1294" s="56" t="s">
        <v>1172</v>
      </c>
      <c r="J1294" s="67"/>
      <c r="K1294" s="29"/>
      <c r="L1294" s="29"/>
      <c r="M1294" s="29"/>
      <c r="N1294" s="29"/>
      <c r="O1294" s="29"/>
      <c r="P1294" s="29"/>
      <c r="Q1294" s="29"/>
      <c r="R1294" s="29"/>
      <c r="S1294" s="29"/>
    </row>
    <row r="1295" spans="1:19" customFormat="1" x14ac:dyDescent="0.25">
      <c r="A1295" s="101" t="s">
        <v>1198</v>
      </c>
      <c r="B1295" s="102"/>
      <c r="C1295" s="102"/>
      <c r="D1295" s="103"/>
      <c r="E1295" s="15"/>
      <c r="F1295" s="16"/>
      <c r="G1295" s="16"/>
      <c r="H1295" s="10"/>
      <c r="I1295" s="54"/>
      <c r="J1295" s="67"/>
      <c r="K1295" s="29"/>
      <c r="L1295" s="29"/>
      <c r="M1295" s="29"/>
      <c r="N1295" s="29"/>
      <c r="O1295" s="29"/>
      <c r="P1295" s="29"/>
      <c r="Q1295" s="29"/>
      <c r="R1295" s="29"/>
      <c r="S1295" s="29"/>
    </row>
    <row r="1296" spans="1:19" customFormat="1" ht="47.25" x14ac:dyDescent="0.25">
      <c r="A1296" s="31">
        <f>A1294+1</f>
        <v>1081</v>
      </c>
      <c r="B1296" s="2" t="s">
        <v>1190</v>
      </c>
      <c r="C1296" s="31">
        <v>403</v>
      </c>
      <c r="D1296" s="2" t="s">
        <v>1199</v>
      </c>
      <c r="E1296" s="18">
        <v>17.66</v>
      </c>
      <c r="F1296" s="18">
        <v>3.18</v>
      </c>
      <c r="G1296" s="18">
        <v>20.83</v>
      </c>
      <c r="H1296" s="5" t="s">
        <v>1142</v>
      </c>
      <c r="I1296" s="56" t="s">
        <v>1172</v>
      </c>
      <c r="J1296" s="67"/>
      <c r="K1296" s="29"/>
      <c r="L1296" s="29"/>
      <c r="M1296" s="29"/>
      <c r="N1296" s="29"/>
      <c r="O1296" s="29"/>
      <c r="P1296" s="29"/>
      <c r="Q1296" s="29"/>
      <c r="R1296" s="29"/>
      <c r="S1296" s="29"/>
    </row>
    <row r="1297" spans="1:19" customFormat="1" ht="47.25" x14ac:dyDescent="0.25">
      <c r="A1297" s="31">
        <f t="shared" ref="A1297:A1307" si="58" xml:space="preserve"> A1296+1</f>
        <v>1082</v>
      </c>
      <c r="B1297" s="2"/>
      <c r="C1297" s="31">
        <v>403</v>
      </c>
      <c r="D1297" s="2" t="s">
        <v>1200</v>
      </c>
      <c r="E1297" s="18">
        <v>19.420000000000002</v>
      </c>
      <c r="F1297" s="18">
        <v>3.5</v>
      </c>
      <c r="G1297" s="18">
        <v>22.92</v>
      </c>
      <c r="H1297" s="5" t="s">
        <v>1142</v>
      </c>
      <c r="I1297" s="56" t="s">
        <v>1172</v>
      </c>
      <c r="J1297" s="67"/>
      <c r="K1297" s="29"/>
      <c r="L1297" s="29"/>
      <c r="M1297" s="29"/>
      <c r="N1297" s="29"/>
      <c r="O1297" s="29"/>
      <c r="P1297" s="29"/>
      <c r="Q1297" s="29"/>
      <c r="R1297" s="29"/>
      <c r="S1297" s="29"/>
    </row>
    <row r="1298" spans="1:19" customFormat="1" ht="47.25" x14ac:dyDescent="0.25">
      <c r="A1298" s="31">
        <f t="shared" si="58"/>
        <v>1083</v>
      </c>
      <c r="B1298" s="2"/>
      <c r="C1298" s="31">
        <v>403</v>
      </c>
      <c r="D1298" s="2" t="s">
        <v>1201</v>
      </c>
      <c r="E1298" s="18">
        <v>8.83</v>
      </c>
      <c r="F1298" s="18">
        <v>1.59</v>
      </c>
      <c r="G1298" s="18">
        <v>10.42</v>
      </c>
      <c r="H1298" s="5" t="s">
        <v>1142</v>
      </c>
      <c r="I1298" s="56" t="s">
        <v>1172</v>
      </c>
      <c r="J1298" s="67"/>
      <c r="K1298" s="29"/>
      <c r="L1298" s="29"/>
      <c r="M1298" s="29"/>
      <c r="N1298" s="29"/>
      <c r="O1298" s="29"/>
      <c r="P1298" s="29"/>
      <c r="Q1298" s="29"/>
      <c r="R1298" s="29"/>
      <c r="S1298" s="29"/>
    </row>
    <row r="1299" spans="1:19" customFormat="1" ht="47.25" x14ac:dyDescent="0.25">
      <c r="A1299" s="31">
        <f t="shared" si="58"/>
        <v>1084</v>
      </c>
      <c r="B1299" s="2"/>
      <c r="C1299" s="31">
        <v>403</v>
      </c>
      <c r="D1299" s="2" t="s">
        <v>1202</v>
      </c>
      <c r="E1299" s="18">
        <v>7.06</v>
      </c>
      <c r="F1299" s="18">
        <v>1.27</v>
      </c>
      <c r="G1299" s="18">
        <v>8.33</v>
      </c>
      <c r="H1299" s="5" t="s">
        <v>1142</v>
      </c>
      <c r="I1299" s="56" t="s">
        <v>1172</v>
      </c>
      <c r="J1299" s="67"/>
      <c r="K1299" s="29"/>
      <c r="L1299" s="29"/>
      <c r="M1299" s="29"/>
      <c r="N1299" s="29"/>
      <c r="O1299" s="29"/>
      <c r="P1299" s="29"/>
      <c r="Q1299" s="29"/>
      <c r="R1299" s="29"/>
      <c r="S1299" s="29"/>
    </row>
    <row r="1300" spans="1:19" customFormat="1" ht="47.25" x14ac:dyDescent="0.25">
      <c r="A1300" s="31">
        <f t="shared" si="58"/>
        <v>1085</v>
      </c>
      <c r="B1300" s="2"/>
      <c r="C1300" s="31">
        <v>403</v>
      </c>
      <c r="D1300" s="2" t="s">
        <v>1203</v>
      </c>
      <c r="E1300" s="18">
        <v>13.24</v>
      </c>
      <c r="F1300" s="18">
        <v>2.38</v>
      </c>
      <c r="G1300" s="18">
        <v>15.63</v>
      </c>
      <c r="H1300" s="5" t="s">
        <v>1142</v>
      </c>
      <c r="I1300" s="56" t="s">
        <v>1172</v>
      </c>
      <c r="J1300" s="67"/>
      <c r="K1300" s="29"/>
      <c r="L1300" s="29"/>
      <c r="M1300" s="29"/>
      <c r="N1300" s="29"/>
      <c r="O1300" s="29"/>
      <c r="P1300" s="29"/>
      <c r="Q1300" s="29"/>
      <c r="R1300" s="29"/>
      <c r="S1300" s="29"/>
    </row>
    <row r="1301" spans="1:19" customFormat="1" ht="47.25" x14ac:dyDescent="0.25">
      <c r="A1301" s="31">
        <f t="shared" si="58"/>
        <v>1086</v>
      </c>
      <c r="B1301" s="2"/>
      <c r="C1301" s="31">
        <v>403</v>
      </c>
      <c r="D1301" s="2" t="s">
        <v>1204</v>
      </c>
      <c r="E1301" s="18">
        <v>13.24</v>
      </c>
      <c r="F1301" s="18">
        <v>2.38</v>
      </c>
      <c r="G1301" s="18">
        <v>15.63</v>
      </c>
      <c r="H1301" s="5" t="s">
        <v>1142</v>
      </c>
      <c r="I1301" s="56" t="s">
        <v>1172</v>
      </c>
      <c r="J1301" s="67"/>
      <c r="K1301" s="29"/>
      <c r="L1301" s="29"/>
      <c r="M1301" s="29"/>
      <c r="N1301" s="29"/>
      <c r="O1301" s="29"/>
      <c r="P1301" s="29"/>
      <c r="Q1301" s="29"/>
      <c r="R1301" s="29"/>
      <c r="S1301" s="29"/>
    </row>
    <row r="1302" spans="1:19" customFormat="1" ht="47.25" x14ac:dyDescent="0.25">
      <c r="A1302" s="31">
        <f t="shared" si="58"/>
        <v>1087</v>
      </c>
      <c r="B1302" s="2"/>
      <c r="C1302" s="31">
        <v>403</v>
      </c>
      <c r="D1302" s="2" t="s">
        <v>1205</v>
      </c>
      <c r="E1302" s="18">
        <v>26.48</v>
      </c>
      <c r="F1302" s="18">
        <v>4.7699999999999996</v>
      </c>
      <c r="G1302" s="18">
        <v>31.25</v>
      </c>
      <c r="H1302" s="5" t="s">
        <v>1142</v>
      </c>
      <c r="I1302" s="56" t="s">
        <v>1172</v>
      </c>
      <c r="J1302" s="67"/>
      <c r="K1302" s="29"/>
      <c r="L1302" s="29"/>
      <c r="M1302" s="29"/>
      <c r="N1302" s="29"/>
      <c r="O1302" s="29"/>
      <c r="P1302" s="29"/>
      <c r="Q1302" s="29"/>
      <c r="R1302" s="29"/>
      <c r="S1302" s="29"/>
    </row>
    <row r="1303" spans="1:19" customFormat="1" ht="47.25" x14ac:dyDescent="0.25">
      <c r="A1303" s="31">
        <f t="shared" si="58"/>
        <v>1088</v>
      </c>
      <c r="B1303" s="2"/>
      <c r="C1303" s="31">
        <v>403</v>
      </c>
      <c r="D1303" s="2" t="s">
        <v>1206</v>
      </c>
      <c r="E1303" s="18">
        <v>13.24</v>
      </c>
      <c r="F1303" s="18">
        <v>2.38</v>
      </c>
      <c r="G1303" s="18">
        <v>15.63</v>
      </c>
      <c r="H1303" s="5" t="s">
        <v>1142</v>
      </c>
      <c r="I1303" s="56" t="s">
        <v>1172</v>
      </c>
      <c r="J1303" s="67"/>
      <c r="K1303" s="29"/>
      <c r="L1303" s="29"/>
      <c r="M1303" s="29"/>
      <c r="N1303" s="29"/>
      <c r="O1303" s="29"/>
      <c r="P1303" s="29"/>
      <c r="Q1303" s="29"/>
      <c r="R1303" s="29"/>
      <c r="S1303" s="29"/>
    </row>
    <row r="1304" spans="1:19" customFormat="1" ht="47.25" x14ac:dyDescent="0.25">
      <c r="A1304" s="31">
        <f t="shared" si="58"/>
        <v>1089</v>
      </c>
      <c r="B1304" s="2"/>
      <c r="C1304" s="31">
        <v>403</v>
      </c>
      <c r="D1304" s="2" t="s">
        <v>1207</v>
      </c>
      <c r="E1304" s="18">
        <v>18.54</v>
      </c>
      <c r="F1304" s="18">
        <v>3.34</v>
      </c>
      <c r="G1304" s="18">
        <v>21.88</v>
      </c>
      <c r="H1304" s="5" t="s">
        <v>1142</v>
      </c>
      <c r="I1304" s="56" t="s">
        <v>1172</v>
      </c>
      <c r="J1304" s="67"/>
      <c r="K1304" s="29"/>
      <c r="L1304" s="29"/>
      <c r="M1304" s="29"/>
      <c r="N1304" s="29"/>
      <c r="O1304" s="29"/>
      <c r="P1304" s="29"/>
      <c r="Q1304" s="29"/>
      <c r="R1304" s="29"/>
      <c r="S1304" s="29"/>
    </row>
    <row r="1305" spans="1:19" customFormat="1" ht="47.25" x14ac:dyDescent="0.25">
      <c r="A1305" s="31">
        <f t="shared" si="58"/>
        <v>1090</v>
      </c>
      <c r="B1305" s="2"/>
      <c r="C1305" s="31">
        <v>403</v>
      </c>
      <c r="D1305" s="2" t="s">
        <v>1208</v>
      </c>
      <c r="E1305" s="18">
        <v>28.25</v>
      </c>
      <c r="F1305" s="18">
        <v>5.09</v>
      </c>
      <c r="G1305" s="18">
        <v>33.340000000000003</v>
      </c>
      <c r="H1305" s="5" t="s">
        <v>1142</v>
      </c>
      <c r="I1305" s="56" t="s">
        <v>1172</v>
      </c>
      <c r="J1305" s="67"/>
      <c r="K1305" s="29"/>
      <c r="L1305" s="29"/>
      <c r="M1305" s="29"/>
      <c r="N1305" s="29"/>
      <c r="O1305" s="29"/>
      <c r="P1305" s="29"/>
      <c r="Q1305" s="29"/>
      <c r="R1305" s="29"/>
      <c r="S1305" s="29"/>
    </row>
    <row r="1306" spans="1:19" customFormat="1" ht="47.25" x14ac:dyDescent="0.25">
      <c r="A1306" s="31">
        <f t="shared" si="58"/>
        <v>1091</v>
      </c>
      <c r="B1306" s="2" t="s">
        <v>1190</v>
      </c>
      <c r="C1306" s="31">
        <v>403</v>
      </c>
      <c r="D1306" s="2" t="s">
        <v>1209</v>
      </c>
      <c r="E1306" s="18">
        <v>28.25</v>
      </c>
      <c r="F1306" s="18">
        <v>5.09</v>
      </c>
      <c r="G1306" s="18">
        <v>33.340000000000003</v>
      </c>
      <c r="H1306" s="5" t="s">
        <v>1142</v>
      </c>
      <c r="I1306" s="56" t="s">
        <v>1172</v>
      </c>
      <c r="J1306" s="67"/>
      <c r="K1306" s="29"/>
      <c r="L1306" s="29"/>
      <c r="M1306" s="29"/>
      <c r="N1306" s="29"/>
      <c r="O1306" s="29"/>
      <c r="P1306" s="29"/>
      <c r="Q1306" s="29"/>
      <c r="R1306" s="29"/>
      <c r="S1306" s="29"/>
    </row>
    <row r="1307" spans="1:19" customFormat="1" ht="47.25" x14ac:dyDescent="0.25">
      <c r="A1307" s="31">
        <f t="shared" si="58"/>
        <v>1092</v>
      </c>
      <c r="B1307" s="2"/>
      <c r="C1307" s="31">
        <v>403</v>
      </c>
      <c r="D1307" s="2" t="s">
        <v>1210</v>
      </c>
      <c r="E1307" s="18">
        <v>17.66</v>
      </c>
      <c r="F1307" s="18">
        <v>3.18</v>
      </c>
      <c r="G1307" s="18">
        <v>20.83</v>
      </c>
      <c r="H1307" s="5" t="s">
        <v>1142</v>
      </c>
      <c r="I1307" s="56" t="s">
        <v>1172</v>
      </c>
      <c r="J1307" s="67"/>
      <c r="K1307" s="29"/>
      <c r="L1307" s="29"/>
      <c r="M1307" s="29"/>
      <c r="N1307" s="29"/>
      <c r="O1307" s="29"/>
      <c r="P1307" s="29"/>
      <c r="Q1307" s="29"/>
      <c r="R1307" s="29"/>
      <c r="S1307" s="29"/>
    </row>
    <row r="1308" spans="1:19" customFormat="1" x14ac:dyDescent="0.25">
      <c r="A1308" s="101" t="s">
        <v>1211</v>
      </c>
      <c r="B1308" s="102"/>
      <c r="C1308" s="102"/>
      <c r="D1308" s="103"/>
      <c r="E1308" s="15"/>
      <c r="F1308" s="16"/>
      <c r="G1308" s="16"/>
      <c r="H1308" s="10"/>
      <c r="I1308" s="54"/>
      <c r="J1308" s="67"/>
      <c r="K1308" s="29"/>
      <c r="L1308" s="29"/>
      <c r="M1308" s="29"/>
      <c r="N1308" s="29"/>
      <c r="O1308" s="29"/>
      <c r="P1308" s="29"/>
      <c r="Q1308" s="29"/>
      <c r="R1308" s="29"/>
      <c r="S1308" s="29"/>
    </row>
    <row r="1309" spans="1:19" customFormat="1" ht="47.25" x14ac:dyDescent="0.25">
      <c r="A1309" s="31">
        <f>A1307+1</f>
        <v>1093</v>
      </c>
      <c r="B1309" s="2" t="s">
        <v>1212</v>
      </c>
      <c r="C1309" s="31">
        <v>403</v>
      </c>
      <c r="D1309" s="2" t="s">
        <v>1213</v>
      </c>
      <c r="E1309" s="18">
        <v>70.63</v>
      </c>
      <c r="F1309" s="18">
        <v>12.71</v>
      </c>
      <c r="G1309" s="18">
        <v>83.34</v>
      </c>
      <c r="H1309" s="5" t="s">
        <v>1142</v>
      </c>
      <c r="I1309" s="56" t="s">
        <v>1172</v>
      </c>
      <c r="J1309" s="67"/>
      <c r="K1309" s="29"/>
      <c r="L1309" s="29"/>
      <c r="M1309" s="29"/>
      <c r="N1309" s="29"/>
      <c r="O1309" s="29"/>
      <c r="P1309" s="29"/>
      <c r="Q1309" s="29"/>
      <c r="R1309" s="29"/>
      <c r="S1309" s="29"/>
    </row>
    <row r="1310" spans="1:19" customFormat="1" ht="47.25" x14ac:dyDescent="0.25">
      <c r="A1310" s="31">
        <f xml:space="preserve"> A1309+1</f>
        <v>1094</v>
      </c>
      <c r="B1310" s="2" t="s">
        <v>1214</v>
      </c>
      <c r="C1310" s="31">
        <v>403</v>
      </c>
      <c r="D1310" s="2" t="s">
        <v>1215</v>
      </c>
      <c r="E1310" s="18">
        <v>75.92</v>
      </c>
      <c r="F1310" s="18">
        <v>13.67</v>
      </c>
      <c r="G1310" s="18">
        <v>89.59</v>
      </c>
      <c r="H1310" s="5" t="s">
        <v>1142</v>
      </c>
      <c r="I1310" s="56" t="s">
        <v>1172</v>
      </c>
      <c r="J1310" s="67"/>
      <c r="K1310" s="29"/>
      <c r="L1310" s="29"/>
      <c r="M1310" s="29"/>
      <c r="N1310" s="29"/>
      <c r="O1310" s="29"/>
      <c r="P1310" s="29"/>
      <c r="Q1310" s="29"/>
      <c r="R1310" s="29"/>
      <c r="S1310" s="29"/>
    </row>
    <row r="1311" spans="1:19" customFormat="1" x14ac:dyDescent="0.25">
      <c r="A1311" s="101" t="s">
        <v>1216</v>
      </c>
      <c r="B1311" s="102"/>
      <c r="C1311" s="102"/>
      <c r="D1311" s="103"/>
      <c r="E1311" s="15"/>
      <c r="F1311" s="16"/>
      <c r="G1311" s="16"/>
      <c r="H1311" s="10"/>
      <c r="I1311" s="54"/>
      <c r="J1311" s="67"/>
      <c r="K1311" s="29"/>
      <c r="L1311" s="29"/>
      <c r="M1311" s="29"/>
      <c r="N1311" s="29"/>
      <c r="O1311" s="29"/>
      <c r="P1311" s="29"/>
      <c r="Q1311" s="29"/>
      <c r="R1311" s="29"/>
      <c r="S1311" s="29"/>
    </row>
    <row r="1312" spans="1:19" customFormat="1" ht="47.25" x14ac:dyDescent="0.25">
      <c r="A1312" s="31">
        <f>A1310+1</f>
        <v>1095</v>
      </c>
      <c r="B1312" s="2" t="s">
        <v>1217</v>
      </c>
      <c r="C1312" s="31">
        <v>403</v>
      </c>
      <c r="D1312" s="2" t="s">
        <v>1218</v>
      </c>
      <c r="E1312" s="18">
        <v>123.59</v>
      </c>
      <c r="F1312" s="18">
        <v>22.25</v>
      </c>
      <c r="G1312" s="18">
        <v>145.84</v>
      </c>
      <c r="H1312" s="5" t="s">
        <v>1142</v>
      </c>
      <c r="I1312" s="56" t="s">
        <v>1172</v>
      </c>
      <c r="J1312" s="67"/>
      <c r="K1312" s="29"/>
      <c r="L1312" s="29"/>
      <c r="M1312" s="29"/>
      <c r="N1312" s="29"/>
      <c r="O1312" s="29"/>
      <c r="P1312" s="29"/>
      <c r="Q1312" s="29"/>
      <c r="R1312" s="29"/>
      <c r="S1312" s="29"/>
    </row>
    <row r="1313" spans="1:19" customFormat="1" ht="47.25" x14ac:dyDescent="0.25">
      <c r="A1313" s="31">
        <f xml:space="preserve"> A1312+1</f>
        <v>1096</v>
      </c>
      <c r="B1313" s="2"/>
      <c r="C1313" s="31">
        <v>403</v>
      </c>
      <c r="D1313" s="2" t="s">
        <v>1219</v>
      </c>
      <c r="E1313" s="18">
        <v>132.41999999999999</v>
      </c>
      <c r="F1313" s="18">
        <v>23.84</v>
      </c>
      <c r="G1313" s="18">
        <v>156.26</v>
      </c>
      <c r="H1313" s="5" t="s">
        <v>1142</v>
      </c>
      <c r="I1313" s="56" t="s">
        <v>1172</v>
      </c>
      <c r="J1313" s="67"/>
      <c r="K1313" s="29"/>
      <c r="L1313" s="29"/>
      <c r="M1313" s="29"/>
      <c r="N1313" s="29"/>
      <c r="O1313" s="29"/>
      <c r="P1313" s="29"/>
      <c r="Q1313" s="29"/>
      <c r="R1313" s="29"/>
      <c r="S1313" s="29"/>
    </row>
    <row r="1314" spans="1:19" customFormat="1" ht="47.25" x14ac:dyDescent="0.25">
      <c r="A1314" s="31">
        <f xml:space="preserve"> A1313+1</f>
        <v>1097</v>
      </c>
      <c r="B1314" s="2"/>
      <c r="C1314" s="31">
        <v>403</v>
      </c>
      <c r="D1314" s="2" t="s">
        <v>1220</v>
      </c>
      <c r="E1314" s="18">
        <v>160.66999999999999</v>
      </c>
      <c r="F1314" s="18">
        <v>28.92</v>
      </c>
      <c r="G1314" s="18">
        <v>189.59</v>
      </c>
      <c r="H1314" s="5" t="s">
        <v>1142</v>
      </c>
      <c r="I1314" s="56" t="s">
        <v>1172</v>
      </c>
      <c r="J1314" s="67"/>
      <c r="K1314" s="29"/>
      <c r="L1314" s="29"/>
      <c r="M1314" s="29"/>
      <c r="N1314" s="29"/>
      <c r="O1314" s="29"/>
      <c r="P1314" s="29"/>
      <c r="Q1314" s="29"/>
      <c r="R1314" s="29"/>
      <c r="S1314" s="29"/>
    </row>
    <row r="1315" spans="1:19" customFormat="1" ht="47.25" x14ac:dyDescent="0.25">
      <c r="A1315" s="31">
        <f xml:space="preserve"> A1314+1</f>
        <v>1098</v>
      </c>
      <c r="B1315" s="2"/>
      <c r="C1315" s="31">
        <v>403</v>
      </c>
      <c r="D1315" s="2" t="s">
        <v>1221</v>
      </c>
      <c r="E1315" s="18">
        <v>165.97</v>
      </c>
      <c r="F1315" s="18">
        <v>29.87</v>
      </c>
      <c r="G1315" s="18">
        <v>195.84</v>
      </c>
      <c r="H1315" s="5" t="s">
        <v>1142</v>
      </c>
      <c r="I1315" s="56" t="s">
        <v>1172</v>
      </c>
      <c r="J1315" s="67"/>
      <c r="K1315" s="29"/>
      <c r="L1315" s="29"/>
      <c r="M1315" s="29"/>
      <c r="N1315" s="29"/>
      <c r="O1315" s="29"/>
      <c r="P1315" s="29"/>
      <c r="Q1315" s="29"/>
      <c r="R1315" s="29"/>
      <c r="S1315" s="29"/>
    </row>
    <row r="1316" spans="1:19" customFormat="1" x14ac:dyDescent="0.25">
      <c r="A1316" s="101" t="s">
        <v>1222</v>
      </c>
      <c r="B1316" s="102"/>
      <c r="C1316" s="102"/>
      <c r="D1316" s="103"/>
      <c r="E1316" s="15"/>
      <c r="F1316" s="16"/>
      <c r="G1316" s="16"/>
      <c r="H1316" s="10"/>
      <c r="I1316" s="54"/>
      <c r="J1316" s="67"/>
      <c r="K1316" s="29"/>
      <c r="L1316" s="29"/>
      <c r="M1316" s="29"/>
      <c r="N1316" s="29"/>
      <c r="O1316" s="29"/>
      <c r="P1316" s="29"/>
      <c r="Q1316" s="29"/>
      <c r="R1316" s="29"/>
      <c r="S1316" s="29"/>
    </row>
    <row r="1317" spans="1:19" customFormat="1" ht="47.25" x14ac:dyDescent="0.25">
      <c r="A1317" s="31">
        <f>A1315+1</f>
        <v>1099</v>
      </c>
      <c r="B1317" s="2"/>
      <c r="C1317" s="31">
        <v>403</v>
      </c>
      <c r="D1317" s="2" t="s">
        <v>1223</v>
      </c>
      <c r="E1317" s="18">
        <v>23.84</v>
      </c>
      <c r="F1317" s="18">
        <v>4.29</v>
      </c>
      <c r="G1317" s="18">
        <v>28.13</v>
      </c>
      <c r="H1317" s="5" t="s">
        <v>1142</v>
      </c>
      <c r="I1317" s="56" t="s">
        <v>1172</v>
      </c>
      <c r="J1317" s="67"/>
      <c r="K1317" s="29"/>
      <c r="L1317" s="29"/>
      <c r="M1317" s="29"/>
      <c r="N1317" s="29"/>
      <c r="O1317" s="29"/>
      <c r="P1317" s="29"/>
      <c r="Q1317" s="29"/>
      <c r="R1317" s="29"/>
      <c r="S1317" s="29"/>
    </row>
    <row r="1318" spans="1:19" customFormat="1" ht="47.25" x14ac:dyDescent="0.25">
      <c r="A1318" s="31">
        <f xml:space="preserve"> A1317+1</f>
        <v>1100</v>
      </c>
      <c r="B1318" s="2"/>
      <c r="C1318" s="31">
        <v>403</v>
      </c>
      <c r="D1318" s="2" t="s">
        <v>1224</v>
      </c>
      <c r="E1318" s="18">
        <v>28.25</v>
      </c>
      <c r="F1318" s="18">
        <v>5.09</v>
      </c>
      <c r="G1318" s="18">
        <v>33.340000000000003</v>
      </c>
      <c r="H1318" s="5" t="s">
        <v>1142</v>
      </c>
      <c r="I1318" s="56" t="s">
        <v>1172</v>
      </c>
      <c r="J1318" s="67"/>
      <c r="K1318" s="29"/>
      <c r="L1318" s="29"/>
      <c r="M1318" s="29"/>
      <c r="N1318" s="29"/>
      <c r="O1318" s="29"/>
      <c r="P1318" s="29"/>
      <c r="Q1318" s="29"/>
      <c r="R1318" s="29"/>
      <c r="S1318" s="29"/>
    </row>
    <row r="1319" spans="1:19" customFormat="1" x14ac:dyDescent="0.25">
      <c r="A1319" s="101" t="s">
        <v>1225</v>
      </c>
      <c r="B1319" s="102"/>
      <c r="C1319" s="102"/>
      <c r="D1319" s="103"/>
      <c r="E1319" s="15"/>
      <c r="F1319" s="16"/>
      <c r="G1319" s="16"/>
      <c r="H1319" s="10"/>
      <c r="I1319" s="54"/>
      <c r="J1319" s="67"/>
      <c r="K1319" s="29"/>
      <c r="L1319" s="29"/>
      <c r="M1319" s="29"/>
      <c r="N1319" s="29"/>
      <c r="O1319" s="29"/>
      <c r="P1319" s="29"/>
      <c r="Q1319" s="29"/>
      <c r="R1319" s="29"/>
      <c r="S1319" s="29"/>
    </row>
    <row r="1320" spans="1:19" customFormat="1" ht="47.25" x14ac:dyDescent="0.25">
      <c r="A1320" s="31">
        <f>A1318+1</f>
        <v>1101</v>
      </c>
      <c r="B1320" s="2"/>
      <c r="C1320" s="31">
        <v>403</v>
      </c>
      <c r="D1320" s="2" t="s">
        <v>1226</v>
      </c>
      <c r="E1320" s="18">
        <v>47.67</v>
      </c>
      <c r="F1320" s="18">
        <v>8.58</v>
      </c>
      <c r="G1320" s="18">
        <v>56.25</v>
      </c>
      <c r="H1320" s="5" t="s">
        <v>1142</v>
      </c>
      <c r="I1320" s="56" t="s">
        <v>1172</v>
      </c>
      <c r="J1320" s="67"/>
      <c r="K1320" s="29"/>
      <c r="L1320" s="29"/>
      <c r="M1320" s="29"/>
      <c r="N1320" s="29"/>
      <c r="O1320" s="29"/>
      <c r="P1320" s="29"/>
      <c r="Q1320" s="29"/>
      <c r="R1320" s="29"/>
      <c r="S1320" s="29"/>
    </row>
    <row r="1321" spans="1:19" customFormat="1" ht="47.25" x14ac:dyDescent="0.25">
      <c r="A1321" s="31">
        <f xml:space="preserve"> A1320+1</f>
        <v>1102</v>
      </c>
      <c r="B1321" s="2"/>
      <c r="C1321" s="31">
        <v>403</v>
      </c>
      <c r="D1321" s="2" t="s">
        <v>1227</v>
      </c>
      <c r="E1321" s="18">
        <v>82.98</v>
      </c>
      <c r="F1321" s="18">
        <v>14.94</v>
      </c>
      <c r="G1321" s="18">
        <v>97.92</v>
      </c>
      <c r="H1321" s="5" t="s">
        <v>1142</v>
      </c>
      <c r="I1321" s="56" t="s">
        <v>1172</v>
      </c>
      <c r="J1321" s="67"/>
      <c r="K1321" s="29"/>
      <c r="L1321" s="29"/>
      <c r="M1321" s="29"/>
      <c r="N1321" s="29"/>
      <c r="O1321" s="29"/>
      <c r="P1321" s="29"/>
      <c r="Q1321" s="29"/>
      <c r="R1321" s="29"/>
      <c r="S1321" s="29"/>
    </row>
    <row r="1322" spans="1:19" customFormat="1" ht="47.25" x14ac:dyDescent="0.25">
      <c r="A1322" s="31">
        <f xml:space="preserve"> A1321+1</f>
        <v>1103</v>
      </c>
      <c r="B1322" s="2" t="s">
        <v>1228</v>
      </c>
      <c r="C1322" s="31">
        <v>403</v>
      </c>
      <c r="D1322" s="2" t="s">
        <v>1229</v>
      </c>
      <c r="E1322" s="18">
        <v>127.13</v>
      </c>
      <c r="F1322" s="18">
        <v>22.88</v>
      </c>
      <c r="G1322" s="18">
        <v>150.01</v>
      </c>
      <c r="H1322" s="5" t="s">
        <v>1142</v>
      </c>
      <c r="I1322" s="56" t="s">
        <v>1172</v>
      </c>
      <c r="J1322" s="67"/>
      <c r="K1322" s="29"/>
      <c r="L1322" s="29"/>
      <c r="M1322" s="29"/>
      <c r="N1322" s="29"/>
      <c r="O1322" s="29"/>
      <c r="P1322" s="29"/>
      <c r="Q1322" s="29"/>
      <c r="R1322" s="29"/>
      <c r="S1322" s="29"/>
    </row>
    <row r="1323" spans="1:19" customFormat="1" ht="47.25" x14ac:dyDescent="0.25">
      <c r="A1323" s="31">
        <f xml:space="preserve"> A1322+1</f>
        <v>1104</v>
      </c>
      <c r="B1323" s="2" t="s">
        <v>1217</v>
      </c>
      <c r="C1323" s="31">
        <v>403</v>
      </c>
      <c r="D1323" s="2" t="s">
        <v>1230</v>
      </c>
      <c r="E1323" s="18">
        <v>18.54</v>
      </c>
      <c r="F1323" s="18">
        <v>3.34</v>
      </c>
      <c r="G1323" s="18">
        <v>21.88</v>
      </c>
      <c r="H1323" s="5" t="s">
        <v>1142</v>
      </c>
      <c r="I1323" s="56" t="s">
        <v>1172</v>
      </c>
      <c r="J1323" s="67"/>
      <c r="K1323" s="29"/>
      <c r="L1323" s="29"/>
      <c r="M1323" s="29"/>
      <c r="N1323" s="29"/>
      <c r="O1323" s="29"/>
      <c r="P1323" s="29"/>
      <c r="Q1323" s="29"/>
      <c r="R1323" s="29"/>
      <c r="S1323" s="29"/>
    </row>
    <row r="1324" spans="1:19" customFormat="1" x14ac:dyDescent="0.25">
      <c r="A1324" s="101" t="s">
        <v>1231</v>
      </c>
      <c r="B1324" s="102"/>
      <c r="C1324" s="102"/>
      <c r="D1324" s="103"/>
      <c r="E1324" s="15"/>
      <c r="F1324" s="16"/>
      <c r="G1324" s="16"/>
      <c r="H1324" s="10"/>
      <c r="I1324" s="54"/>
      <c r="J1324" s="67"/>
      <c r="K1324" s="29"/>
      <c r="L1324" s="29"/>
      <c r="M1324" s="29"/>
      <c r="N1324" s="29"/>
      <c r="O1324" s="29"/>
      <c r="P1324" s="29"/>
      <c r="Q1324" s="29"/>
      <c r="R1324" s="29"/>
      <c r="S1324" s="29"/>
    </row>
    <row r="1325" spans="1:19" customFormat="1" ht="47.25" x14ac:dyDescent="0.25">
      <c r="A1325" s="31">
        <f>A1323+1</f>
        <v>1105</v>
      </c>
      <c r="B1325" s="2" t="s">
        <v>1217</v>
      </c>
      <c r="C1325" s="31">
        <v>403</v>
      </c>
      <c r="D1325" s="2" t="s">
        <v>1232</v>
      </c>
      <c r="E1325" s="18">
        <v>55.62</v>
      </c>
      <c r="F1325" s="18">
        <v>10.01</v>
      </c>
      <c r="G1325" s="18">
        <v>65.63</v>
      </c>
      <c r="H1325" s="5" t="s">
        <v>1142</v>
      </c>
      <c r="I1325" s="56" t="s">
        <v>1172</v>
      </c>
      <c r="J1325" s="67"/>
      <c r="K1325" s="29"/>
      <c r="L1325" s="29"/>
      <c r="M1325" s="29"/>
      <c r="N1325" s="29"/>
      <c r="O1325" s="29"/>
      <c r="P1325" s="29"/>
      <c r="Q1325" s="29"/>
      <c r="R1325" s="29"/>
      <c r="S1325" s="29"/>
    </row>
    <row r="1326" spans="1:19" customFormat="1" ht="47.25" x14ac:dyDescent="0.25">
      <c r="A1326" s="31">
        <f xml:space="preserve"> A1325+1</f>
        <v>1106</v>
      </c>
      <c r="B1326" s="2"/>
      <c r="C1326" s="31">
        <v>403</v>
      </c>
      <c r="D1326" s="2" t="s">
        <v>1233</v>
      </c>
      <c r="E1326" s="18">
        <v>190.69</v>
      </c>
      <c r="F1326" s="18">
        <v>34.32</v>
      </c>
      <c r="G1326" s="18">
        <v>225.01</v>
      </c>
      <c r="H1326" s="5" t="s">
        <v>1142</v>
      </c>
      <c r="I1326" s="56" t="s">
        <v>1172</v>
      </c>
      <c r="J1326" s="67"/>
      <c r="K1326" s="29"/>
      <c r="L1326" s="29"/>
      <c r="M1326" s="29"/>
      <c r="N1326" s="29"/>
      <c r="O1326" s="29"/>
      <c r="P1326" s="29"/>
      <c r="Q1326" s="29"/>
      <c r="R1326" s="29"/>
      <c r="S1326" s="29"/>
    </row>
    <row r="1327" spans="1:19" customFormat="1" ht="47.25" x14ac:dyDescent="0.25">
      <c r="A1327" s="31">
        <f xml:space="preserve"> A1326+1</f>
        <v>1107</v>
      </c>
      <c r="B1327" s="2" t="s">
        <v>1234</v>
      </c>
      <c r="C1327" s="31">
        <v>403</v>
      </c>
      <c r="D1327" s="2" t="s">
        <v>1235</v>
      </c>
      <c r="E1327" s="18">
        <v>22.07</v>
      </c>
      <c r="F1327" s="18">
        <v>3.97</v>
      </c>
      <c r="G1327" s="18">
        <v>26.04</v>
      </c>
      <c r="H1327" s="5" t="s">
        <v>1142</v>
      </c>
      <c r="I1327" s="56" t="s">
        <v>1172</v>
      </c>
      <c r="J1327" s="67"/>
      <c r="K1327" s="29"/>
      <c r="L1327" s="29"/>
      <c r="M1327" s="29"/>
      <c r="N1327" s="29"/>
      <c r="O1327" s="29"/>
      <c r="P1327" s="29"/>
      <c r="Q1327" s="29"/>
      <c r="R1327" s="29"/>
      <c r="S1327" s="29"/>
    </row>
    <row r="1328" spans="1:19" customFormat="1" x14ac:dyDescent="0.25">
      <c r="A1328" s="101" t="s">
        <v>1236</v>
      </c>
      <c r="B1328" s="102"/>
      <c r="C1328" s="102"/>
      <c r="D1328" s="103"/>
      <c r="E1328" s="15"/>
      <c r="F1328" s="16"/>
      <c r="G1328" s="16"/>
      <c r="H1328" s="10"/>
      <c r="I1328" s="54"/>
      <c r="J1328" s="67"/>
      <c r="K1328" s="29"/>
      <c r="L1328" s="29"/>
      <c r="M1328" s="29"/>
      <c r="N1328" s="29"/>
      <c r="O1328" s="29"/>
      <c r="P1328" s="29"/>
      <c r="Q1328" s="29"/>
      <c r="R1328" s="29"/>
      <c r="S1328" s="29"/>
    </row>
    <row r="1329" spans="1:19" customFormat="1" ht="47.25" x14ac:dyDescent="0.25">
      <c r="A1329" s="31">
        <f>A1327+1</f>
        <v>1108</v>
      </c>
      <c r="B1329" s="2"/>
      <c r="C1329" s="31">
        <v>403</v>
      </c>
      <c r="D1329" s="2" t="s">
        <v>1237</v>
      </c>
      <c r="E1329" s="18">
        <v>95.34</v>
      </c>
      <c r="F1329" s="18">
        <v>17.16</v>
      </c>
      <c r="G1329" s="18">
        <v>112.51</v>
      </c>
      <c r="H1329" s="5" t="s">
        <v>1142</v>
      </c>
      <c r="I1329" s="56" t="s">
        <v>1172</v>
      </c>
      <c r="J1329" s="67"/>
      <c r="K1329" s="29"/>
      <c r="L1329" s="29"/>
      <c r="M1329" s="29"/>
      <c r="N1329" s="29"/>
      <c r="O1329" s="29"/>
      <c r="P1329" s="29"/>
      <c r="Q1329" s="29"/>
      <c r="R1329" s="29"/>
      <c r="S1329" s="29"/>
    </row>
    <row r="1330" spans="1:19" customFormat="1" ht="47.25" x14ac:dyDescent="0.25">
      <c r="A1330" s="31">
        <f t="shared" ref="A1330:A1336" si="59" xml:space="preserve"> A1329+1</f>
        <v>1109</v>
      </c>
      <c r="B1330" s="2"/>
      <c r="C1330" s="31">
        <v>403</v>
      </c>
      <c r="D1330" s="2" t="s">
        <v>1238</v>
      </c>
      <c r="E1330" s="18">
        <v>28.25</v>
      </c>
      <c r="F1330" s="18">
        <v>5.09</v>
      </c>
      <c r="G1330" s="18">
        <v>33.340000000000003</v>
      </c>
      <c r="H1330" s="5" t="s">
        <v>1142</v>
      </c>
      <c r="I1330" s="56" t="s">
        <v>1172</v>
      </c>
      <c r="J1330" s="67"/>
      <c r="K1330" s="29"/>
      <c r="L1330" s="29"/>
      <c r="M1330" s="29"/>
      <c r="N1330" s="29"/>
      <c r="O1330" s="29"/>
      <c r="P1330" s="29"/>
      <c r="Q1330" s="29"/>
      <c r="R1330" s="29"/>
      <c r="S1330" s="29"/>
    </row>
    <row r="1331" spans="1:19" customFormat="1" ht="47.25" x14ac:dyDescent="0.25">
      <c r="A1331" s="31">
        <f t="shared" si="59"/>
        <v>1110</v>
      </c>
      <c r="B1331" s="2"/>
      <c r="C1331" s="31">
        <v>403</v>
      </c>
      <c r="D1331" s="2" t="s">
        <v>1239</v>
      </c>
      <c r="E1331" s="18">
        <v>143.9</v>
      </c>
      <c r="F1331" s="18">
        <v>25.9</v>
      </c>
      <c r="G1331" s="18">
        <v>169.8</v>
      </c>
      <c r="H1331" s="5" t="s">
        <v>1142</v>
      </c>
      <c r="I1331" s="56" t="s">
        <v>1172</v>
      </c>
      <c r="J1331" s="67"/>
      <c r="K1331" s="29"/>
      <c r="L1331" s="29"/>
      <c r="M1331" s="29"/>
      <c r="N1331" s="29"/>
      <c r="O1331" s="29"/>
      <c r="P1331" s="29"/>
      <c r="Q1331" s="29"/>
      <c r="R1331" s="29"/>
      <c r="S1331" s="29"/>
    </row>
    <row r="1332" spans="1:19" customFormat="1" ht="47.25" x14ac:dyDescent="0.25">
      <c r="A1332" s="31">
        <f t="shared" si="59"/>
        <v>1111</v>
      </c>
      <c r="B1332" s="2"/>
      <c r="C1332" s="31">
        <v>403</v>
      </c>
      <c r="D1332" s="2" t="s">
        <v>1240</v>
      </c>
      <c r="E1332" s="18">
        <v>48.55</v>
      </c>
      <c r="F1332" s="18">
        <v>8.74</v>
      </c>
      <c r="G1332" s="18">
        <v>57.29</v>
      </c>
      <c r="H1332" s="5" t="s">
        <v>1142</v>
      </c>
      <c r="I1332" s="56" t="s">
        <v>1172</v>
      </c>
      <c r="J1332" s="67"/>
      <c r="K1332" s="29"/>
      <c r="L1332" s="29"/>
      <c r="M1332" s="29"/>
      <c r="N1332" s="29"/>
      <c r="O1332" s="29"/>
      <c r="P1332" s="29"/>
      <c r="Q1332" s="29"/>
      <c r="R1332" s="29"/>
      <c r="S1332" s="29"/>
    </row>
    <row r="1333" spans="1:19" customFormat="1" ht="47.25" x14ac:dyDescent="0.25">
      <c r="A1333" s="31">
        <f t="shared" si="59"/>
        <v>1112</v>
      </c>
      <c r="B1333" s="2"/>
      <c r="C1333" s="31">
        <v>403</v>
      </c>
      <c r="D1333" s="2" t="s">
        <v>1241</v>
      </c>
      <c r="E1333" s="18">
        <v>95.34</v>
      </c>
      <c r="F1333" s="18">
        <v>17.16</v>
      </c>
      <c r="G1333" s="18">
        <v>112.51</v>
      </c>
      <c r="H1333" s="5" t="s">
        <v>1142</v>
      </c>
      <c r="I1333" s="56" t="s">
        <v>1172</v>
      </c>
      <c r="J1333" s="67"/>
      <c r="K1333" s="29"/>
      <c r="L1333" s="29"/>
      <c r="M1333" s="29"/>
      <c r="N1333" s="29"/>
      <c r="O1333" s="29"/>
      <c r="P1333" s="29"/>
      <c r="Q1333" s="29"/>
      <c r="R1333" s="29"/>
      <c r="S1333" s="29"/>
    </row>
    <row r="1334" spans="1:19" customFormat="1" ht="47.25" x14ac:dyDescent="0.25">
      <c r="A1334" s="31">
        <f t="shared" si="59"/>
        <v>1113</v>
      </c>
      <c r="B1334" s="2"/>
      <c r="C1334" s="31">
        <v>403</v>
      </c>
      <c r="D1334" s="2" t="s">
        <v>1242</v>
      </c>
      <c r="E1334" s="18">
        <v>208.34</v>
      </c>
      <c r="F1334" s="18">
        <v>37.5</v>
      </c>
      <c r="G1334" s="18">
        <v>245.85</v>
      </c>
      <c r="H1334" s="5" t="s">
        <v>1142</v>
      </c>
      <c r="I1334" s="56" t="s">
        <v>1172</v>
      </c>
      <c r="J1334" s="67"/>
      <c r="K1334" s="29"/>
      <c r="L1334" s="29"/>
      <c r="M1334" s="29"/>
      <c r="N1334" s="29"/>
      <c r="O1334" s="29"/>
      <c r="P1334" s="29"/>
      <c r="Q1334" s="29"/>
      <c r="R1334" s="29"/>
      <c r="S1334" s="29"/>
    </row>
    <row r="1335" spans="1:19" customFormat="1" ht="47.25" x14ac:dyDescent="0.25">
      <c r="A1335" s="31">
        <f t="shared" si="59"/>
        <v>1114</v>
      </c>
      <c r="B1335" s="2"/>
      <c r="C1335" s="31">
        <v>403</v>
      </c>
      <c r="D1335" s="2" t="s">
        <v>1243</v>
      </c>
      <c r="E1335" s="18">
        <v>482.02</v>
      </c>
      <c r="F1335" s="18">
        <v>86.76</v>
      </c>
      <c r="G1335" s="18">
        <v>568.78</v>
      </c>
      <c r="H1335" s="5" t="s">
        <v>1142</v>
      </c>
      <c r="I1335" s="56" t="s">
        <v>1172</v>
      </c>
      <c r="J1335" s="67"/>
      <c r="K1335" s="29"/>
      <c r="L1335" s="29"/>
      <c r="M1335" s="29"/>
      <c r="N1335" s="29"/>
      <c r="O1335" s="29"/>
      <c r="P1335" s="29"/>
      <c r="Q1335" s="29"/>
      <c r="R1335" s="29"/>
      <c r="S1335" s="29"/>
    </row>
    <row r="1336" spans="1:19" customFormat="1" ht="47.25" x14ac:dyDescent="0.25">
      <c r="A1336" s="31">
        <f t="shared" si="59"/>
        <v>1115</v>
      </c>
      <c r="B1336" s="2"/>
      <c r="C1336" s="31">
        <v>403</v>
      </c>
      <c r="D1336" s="2" t="s">
        <v>1244</v>
      </c>
      <c r="E1336" s="18">
        <v>143.9</v>
      </c>
      <c r="F1336" s="18">
        <v>25.9</v>
      </c>
      <c r="G1336" s="18">
        <v>169.8</v>
      </c>
      <c r="H1336" s="5" t="s">
        <v>1142</v>
      </c>
      <c r="I1336" s="56" t="s">
        <v>1172</v>
      </c>
      <c r="J1336" s="67"/>
      <c r="K1336" s="29"/>
      <c r="L1336" s="29"/>
      <c r="M1336" s="29"/>
      <c r="N1336" s="29"/>
      <c r="O1336" s="29"/>
      <c r="P1336" s="29"/>
      <c r="Q1336" s="29"/>
      <c r="R1336" s="29"/>
      <c r="S1336" s="29"/>
    </row>
    <row r="1337" spans="1:19" customFormat="1" x14ac:dyDescent="0.25">
      <c r="A1337" s="101" t="s">
        <v>1245</v>
      </c>
      <c r="B1337" s="102"/>
      <c r="C1337" s="102"/>
      <c r="D1337" s="103"/>
      <c r="E1337" s="15"/>
      <c r="F1337" s="16"/>
      <c r="G1337" s="16"/>
      <c r="H1337" s="10"/>
      <c r="I1337" s="54"/>
      <c r="J1337" s="67"/>
      <c r="K1337" s="29"/>
      <c r="L1337" s="29"/>
      <c r="M1337" s="29"/>
      <c r="N1337" s="29"/>
      <c r="O1337" s="29"/>
      <c r="P1337" s="29"/>
      <c r="Q1337" s="29"/>
      <c r="R1337" s="29"/>
      <c r="S1337" s="29"/>
    </row>
    <row r="1338" spans="1:19" customFormat="1" ht="47.25" x14ac:dyDescent="0.25">
      <c r="A1338" s="31">
        <f>A1336+1</f>
        <v>1116</v>
      </c>
      <c r="B1338" s="2"/>
      <c r="C1338" s="31">
        <v>403</v>
      </c>
      <c r="D1338" s="2" t="s">
        <v>1246</v>
      </c>
      <c r="E1338" s="18">
        <v>247.19</v>
      </c>
      <c r="F1338" s="18">
        <v>44.49</v>
      </c>
      <c r="G1338" s="18">
        <v>291.68</v>
      </c>
      <c r="H1338" s="5" t="s">
        <v>1142</v>
      </c>
      <c r="I1338" s="56" t="s">
        <v>1172</v>
      </c>
      <c r="J1338" s="67"/>
      <c r="K1338" s="29"/>
      <c r="L1338" s="29"/>
      <c r="M1338" s="29"/>
      <c r="N1338" s="29"/>
      <c r="O1338" s="29"/>
      <c r="P1338" s="29"/>
      <c r="Q1338" s="29"/>
      <c r="R1338" s="29"/>
      <c r="S1338" s="29"/>
    </row>
    <row r="1339" spans="1:19" customFormat="1" ht="47.25" x14ac:dyDescent="0.25">
      <c r="A1339" s="31">
        <f xml:space="preserve"> A1338+1</f>
        <v>1117</v>
      </c>
      <c r="B1339" s="2"/>
      <c r="C1339" s="31">
        <v>403</v>
      </c>
      <c r="D1339" s="2" t="s">
        <v>1247</v>
      </c>
      <c r="E1339" s="18">
        <v>490.84</v>
      </c>
      <c r="F1339" s="18">
        <v>88.35</v>
      </c>
      <c r="G1339" s="18">
        <v>579.20000000000005</v>
      </c>
      <c r="H1339" s="5" t="s">
        <v>1142</v>
      </c>
      <c r="I1339" s="56" t="s">
        <v>1172</v>
      </c>
      <c r="J1339" s="67"/>
      <c r="K1339" s="29"/>
      <c r="L1339" s="29"/>
      <c r="M1339" s="29"/>
      <c r="N1339" s="29"/>
      <c r="O1339" s="29"/>
      <c r="P1339" s="29"/>
      <c r="Q1339" s="29"/>
      <c r="R1339" s="29"/>
      <c r="S1339" s="29"/>
    </row>
    <row r="1340" spans="1:19" customFormat="1" ht="47.25" x14ac:dyDescent="0.25">
      <c r="A1340" s="31">
        <f xml:space="preserve"> A1339+1</f>
        <v>1118</v>
      </c>
      <c r="B1340" s="2"/>
      <c r="C1340" s="31">
        <v>403</v>
      </c>
      <c r="D1340" s="2" t="s">
        <v>1248</v>
      </c>
      <c r="E1340" s="18">
        <v>734.5</v>
      </c>
      <c r="F1340" s="18">
        <v>132.21</v>
      </c>
      <c r="G1340" s="18">
        <v>866.71</v>
      </c>
      <c r="H1340" s="5" t="s">
        <v>1142</v>
      </c>
      <c r="I1340" s="56" t="s">
        <v>1172</v>
      </c>
      <c r="J1340" s="67"/>
      <c r="K1340" s="29"/>
      <c r="L1340" s="29"/>
      <c r="M1340" s="29"/>
      <c r="N1340" s="29"/>
      <c r="O1340" s="29"/>
      <c r="P1340" s="29"/>
      <c r="Q1340" s="29"/>
      <c r="R1340" s="29"/>
      <c r="S1340" s="29"/>
    </row>
    <row r="1341" spans="1:19" customFormat="1" ht="47.25" x14ac:dyDescent="0.25">
      <c r="A1341" s="31">
        <f xml:space="preserve"> A1340+1</f>
        <v>1119</v>
      </c>
      <c r="B1341" s="2"/>
      <c r="C1341" s="31">
        <v>403</v>
      </c>
      <c r="D1341" s="2" t="s">
        <v>1249</v>
      </c>
      <c r="E1341" s="18">
        <v>981.69</v>
      </c>
      <c r="F1341" s="18">
        <v>176.7</v>
      </c>
      <c r="G1341" s="18">
        <v>1158.3900000000001</v>
      </c>
      <c r="H1341" s="5" t="s">
        <v>1142</v>
      </c>
      <c r="I1341" s="56" t="s">
        <v>1172</v>
      </c>
      <c r="J1341" s="67"/>
      <c r="K1341" s="29"/>
      <c r="L1341" s="29"/>
      <c r="M1341" s="29"/>
      <c r="N1341" s="29"/>
      <c r="O1341" s="29"/>
      <c r="P1341" s="29"/>
      <c r="Q1341" s="29"/>
      <c r="R1341" s="29"/>
      <c r="S1341" s="29"/>
    </row>
    <row r="1342" spans="1:19" customFormat="1" ht="47.25" x14ac:dyDescent="0.25">
      <c r="A1342" s="31">
        <f xml:space="preserve"> A1341+1</f>
        <v>1120</v>
      </c>
      <c r="B1342" s="2"/>
      <c r="C1342" s="31">
        <v>403</v>
      </c>
      <c r="D1342" s="2" t="s">
        <v>1250</v>
      </c>
      <c r="E1342" s="18">
        <v>723.02</v>
      </c>
      <c r="F1342" s="18">
        <v>130.13999999999999</v>
      </c>
      <c r="G1342" s="18">
        <v>853.17</v>
      </c>
      <c r="H1342" s="5" t="s">
        <v>1142</v>
      </c>
      <c r="I1342" s="56" t="s">
        <v>1172</v>
      </c>
      <c r="J1342" s="67"/>
      <c r="K1342" s="29"/>
      <c r="L1342" s="29"/>
      <c r="M1342" s="29"/>
      <c r="N1342" s="29"/>
      <c r="O1342" s="29"/>
      <c r="P1342" s="29"/>
      <c r="Q1342" s="29"/>
      <c r="R1342" s="29"/>
      <c r="S1342" s="29"/>
    </row>
    <row r="1343" spans="1:19" customFormat="1" ht="47.25" x14ac:dyDescent="0.25">
      <c r="A1343" s="31">
        <f xml:space="preserve"> A1342+1</f>
        <v>1121</v>
      </c>
      <c r="B1343" s="2"/>
      <c r="C1343" s="31">
        <v>403</v>
      </c>
      <c r="D1343" s="2" t="s">
        <v>1251</v>
      </c>
      <c r="E1343" s="18">
        <v>241.89</v>
      </c>
      <c r="F1343" s="18">
        <v>43.54</v>
      </c>
      <c r="G1343" s="18">
        <v>285.43</v>
      </c>
      <c r="H1343" s="5" t="s">
        <v>1142</v>
      </c>
      <c r="I1343" s="56" t="s">
        <v>1172</v>
      </c>
      <c r="J1343" s="67"/>
      <c r="K1343" s="29"/>
      <c r="L1343" s="29"/>
      <c r="M1343" s="29"/>
      <c r="N1343" s="29"/>
      <c r="O1343" s="29"/>
      <c r="P1343" s="29"/>
      <c r="Q1343" s="29"/>
      <c r="R1343" s="29"/>
      <c r="S1343" s="29"/>
    </row>
    <row r="1344" spans="1:19" customFormat="1" x14ac:dyDescent="0.25">
      <c r="A1344" s="101" t="s">
        <v>1252</v>
      </c>
      <c r="B1344" s="102"/>
      <c r="C1344" s="102"/>
      <c r="D1344" s="103"/>
      <c r="E1344" s="15"/>
      <c r="F1344" s="16"/>
      <c r="G1344" s="16"/>
      <c r="H1344" s="10"/>
      <c r="I1344" s="54"/>
      <c r="J1344" s="67"/>
      <c r="K1344" s="29"/>
      <c r="L1344" s="29"/>
      <c r="M1344" s="29"/>
      <c r="N1344" s="29"/>
      <c r="O1344" s="29"/>
      <c r="P1344" s="29"/>
      <c r="Q1344" s="29"/>
      <c r="R1344" s="29"/>
      <c r="S1344" s="29"/>
    </row>
    <row r="1345" spans="1:19" customFormat="1" ht="47.25" x14ac:dyDescent="0.25">
      <c r="A1345" s="31">
        <f>A1343+1</f>
        <v>1122</v>
      </c>
      <c r="B1345" s="2" t="s">
        <v>1253</v>
      </c>
      <c r="C1345" s="31">
        <v>403</v>
      </c>
      <c r="D1345" s="2" t="s">
        <v>1254</v>
      </c>
      <c r="E1345" s="18">
        <v>9.7100000000000009</v>
      </c>
      <c r="F1345" s="18">
        <v>1.75</v>
      </c>
      <c r="G1345" s="18">
        <v>11.46</v>
      </c>
      <c r="H1345" s="5" t="s">
        <v>1142</v>
      </c>
      <c r="I1345" s="56" t="s">
        <v>1172</v>
      </c>
      <c r="J1345" s="67"/>
      <c r="K1345" s="29"/>
      <c r="L1345" s="29"/>
      <c r="M1345" s="29"/>
      <c r="N1345" s="29"/>
      <c r="O1345" s="29"/>
      <c r="P1345" s="29"/>
      <c r="Q1345" s="29"/>
      <c r="R1345" s="29"/>
      <c r="S1345" s="29"/>
    </row>
    <row r="1346" spans="1:19" customFormat="1" ht="47.25" x14ac:dyDescent="0.25">
      <c r="A1346" s="31">
        <f xml:space="preserve"> A1345+1</f>
        <v>1123</v>
      </c>
      <c r="B1346" s="2"/>
      <c r="C1346" s="31">
        <v>403</v>
      </c>
      <c r="D1346" s="2" t="s">
        <v>1255</v>
      </c>
      <c r="E1346" s="18">
        <v>18.54</v>
      </c>
      <c r="F1346" s="18">
        <v>3.34</v>
      </c>
      <c r="G1346" s="18">
        <v>21.88</v>
      </c>
      <c r="H1346" s="5" t="s">
        <v>1142</v>
      </c>
      <c r="I1346" s="56" t="s">
        <v>1172</v>
      </c>
      <c r="J1346" s="67"/>
      <c r="K1346" s="29"/>
      <c r="L1346" s="29"/>
      <c r="M1346" s="29"/>
      <c r="N1346" s="29"/>
      <c r="O1346" s="29"/>
      <c r="P1346" s="29"/>
      <c r="Q1346" s="29"/>
      <c r="R1346" s="29"/>
      <c r="S1346" s="29"/>
    </row>
    <row r="1347" spans="1:19" customFormat="1" ht="47.25" x14ac:dyDescent="0.25">
      <c r="A1347" s="31">
        <f xml:space="preserve"> A1346+1</f>
        <v>1124</v>
      </c>
      <c r="B1347" s="2"/>
      <c r="C1347" s="31">
        <v>403</v>
      </c>
      <c r="D1347" s="2" t="s">
        <v>1256</v>
      </c>
      <c r="E1347" s="18">
        <v>7.06</v>
      </c>
      <c r="F1347" s="18">
        <v>1.27</v>
      </c>
      <c r="G1347" s="18">
        <v>8.33</v>
      </c>
      <c r="H1347" s="5" t="s">
        <v>1142</v>
      </c>
      <c r="I1347" s="56" t="s">
        <v>1172</v>
      </c>
      <c r="J1347" s="67"/>
      <c r="K1347" s="29"/>
      <c r="L1347" s="29"/>
      <c r="M1347" s="29"/>
      <c r="N1347" s="29"/>
      <c r="O1347" s="29"/>
      <c r="P1347" s="29"/>
      <c r="Q1347" s="29"/>
      <c r="R1347" s="29"/>
      <c r="S1347" s="29"/>
    </row>
    <row r="1348" spans="1:19" customFormat="1" ht="47.25" x14ac:dyDescent="0.25">
      <c r="A1348" s="31">
        <f xml:space="preserve"> A1347+1</f>
        <v>1125</v>
      </c>
      <c r="B1348" s="2"/>
      <c r="C1348" s="31">
        <v>403</v>
      </c>
      <c r="D1348" s="2" t="s">
        <v>1257</v>
      </c>
      <c r="E1348" s="18">
        <v>26.48</v>
      </c>
      <c r="F1348" s="18">
        <v>4.7699999999999996</v>
      </c>
      <c r="G1348" s="18">
        <v>31.25</v>
      </c>
      <c r="H1348" s="5" t="s">
        <v>1142</v>
      </c>
      <c r="I1348" s="56" t="s">
        <v>1172</v>
      </c>
      <c r="J1348" s="67"/>
      <c r="K1348" s="29"/>
      <c r="L1348" s="29"/>
      <c r="M1348" s="29"/>
      <c r="N1348" s="29"/>
      <c r="O1348" s="29"/>
      <c r="P1348" s="29"/>
      <c r="Q1348" s="29"/>
      <c r="R1348" s="29"/>
      <c r="S1348" s="29"/>
    </row>
    <row r="1349" spans="1:19" customFormat="1" ht="47.25" x14ac:dyDescent="0.25">
      <c r="A1349" s="31">
        <f xml:space="preserve"> A1348+1</f>
        <v>1126</v>
      </c>
      <c r="B1349" s="2"/>
      <c r="C1349" s="31">
        <v>403</v>
      </c>
      <c r="D1349" s="2" t="s">
        <v>1258</v>
      </c>
      <c r="E1349" s="18">
        <v>30.9</v>
      </c>
      <c r="F1349" s="18">
        <v>5.56</v>
      </c>
      <c r="G1349" s="18">
        <v>36.46</v>
      </c>
      <c r="H1349" s="5" t="s">
        <v>1142</v>
      </c>
      <c r="I1349" s="56" t="s">
        <v>1172</v>
      </c>
      <c r="J1349" s="67"/>
      <c r="K1349" s="29"/>
      <c r="L1349" s="29"/>
      <c r="M1349" s="29"/>
      <c r="N1349" s="29"/>
      <c r="O1349" s="29"/>
      <c r="P1349" s="29"/>
      <c r="Q1349" s="29"/>
      <c r="R1349" s="29"/>
      <c r="S1349" s="29"/>
    </row>
    <row r="1350" spans="1:19" customFormat="1" x14ac:dyDescent="0.25">
      <c r="A1350" s="101" t="s">
        <v>1259</v>
      </c>
      <c r="B1350" s="102"/>
      <c r="C1350" s="102"/>
      <c r="D1350" s="103"/>
      <c r="E1350" s="15"/>
      <c r="F1350" s="16"/>
      <c r="G1350" s="16"/>
      <c r="H1350" s="10"/>
      <c r="I1350" s="54"/>
      <c r="J1350" s="67"/>
      <c r="K1350" s="29"/>
      <c r="L1350" s="29"/>
      <c r="M1350" s="29"/>
      <c r="N1350" s="29"/>
      <c r="O1350" s="29"/>
      <c r="P1350" s="29"/>
      <c r="Q1350" s="29"/>
      <c r="R1350" s="29"/>
      <c r="S1350" s="29"/>
    </row>
    <row r="1351" spans="1:19" customFormat="1" ht="47.25" x14ac:dyDescent="0.25">
      <c r="A1351" s="31">
        <f>A1349+1</f>
        <v>1127</v>
      </c>
      <c r="B1351" s="2"/>
      <c r="C1351" s="31">
        <v>403</v>
      </c>
      <c r="D1351" s="2" t="s">
        <v>1260</v>
      </c>
      <c r="E1351" s="18">
        <v>13.24</v>
      </c>
      <c r="F1351" s="18">
        <v>2.38</v>
      </c>
      <c r="G1351" s="18">
        <v>15.63</v>
      </c>
      <c r="H1351" s="5" t="s">
        <v>1142</v>
      </c>
      <c r="I1351" s="56" t="s">
        <v>1172</v>
      </c>
      <c r="J1351" s="67"/>
      <c r="K1351" s="29"/>
      <c r="L1351" s="29"/>
      <c r="M1351" s="29"/>
      <c r="N1351" s="29"/>
      <c r="O1351" s="29"/>
      <c r="P1351" s="29"/>
      <c r="Q1351" s="29"/>
      <c r="R1351" s="29"/>
      <c r="S1351" s="29"/>
    </row>
    <row r="1352" spans="1:19" customFormat="1" ht="47.25" x14ac:dyDescent="0.25">
      <c r="A1352" s="31">
        <f xml:space="preserve"> A1351+1</f>
        <v>1128</v>
      </c>
      <c r="B1352" s="2" t="s">
        <v>1261</v>
      </c>
      <c r="C1352" s="31">
        <v>403</v>
      </c>
      <c r="D1352" s="2" t="s">
        <v>1262</v>
      </c>
      <c r="E1352" s="18">
        <v>35.31</v>
      </c>
      <c r="F1352" s="18">
        <v>6.36</v>
      </c>
      <c r="G1352" s="18">
        <v>41.67</v>
      </c>
      <c r="H1352" s="5" t="s">
        <v>1142</v>
      </c>
      <c r="I1352" s="56" t="s">
        <v>1172</v>
      </c>
      <c r="J1352" s="67"/>
      <c r="K1352" s="29"/>
      <c r="L1352" s="29"/>
      <c r="M1352" s="29"/>
      <c r="N1352" s="29"/>
      <c r="O1352" s="29"/>
      <c r="P1352" s="29"/>
      <c r="Q1352" s="29"/>
      <c r="R1352" s="29"/>
      <c r="S1352" s="29"/>
    </row>
    <row r="1353" spans="1:19" customFormat="1" ht="47.25" x14ac:dyDescent="0.25">
      <c r="A1353" s="31">
        <f xml:space="preserve"> A1352+1</f>
        <v>1129</v>
      </c>
      <c r="B1353" s="2"/>
      <c r="C1353" s="31">
        <v>403</v>
      </c>
      <c r="D1353" s="2" t="s">
        <v>1263</v>
      </c>
      <c r="E1353" s="18">
        <v>133.30000000000001</v>
      </c>
      <c r="F1353" s="18">
        <v>23.99</v>
      </c>
      <c r="G1353" s="18">
        <v>157.30000000000001</v>
      </c>
      <c r="H1353" s="5" t="s">
        <v>1142</v>
      </c>
      <c r="I1353" s="56" t="s">
        <v>1172</v>
      </c>
      <c r="J1353" s="67"/>
      <c r="K1353" s="29"/>
      <c r="L1353" s="29"/>
      <c r="M1353" s="29"/>
      <c r="N1353" s="29"/>
      <c r="O1353" s="29"/>
      <c r="P1353" s="29"/>
      <c r="Q1353" s="29"/>
      <c r="R1353" s="29"/>
      <c r="S1353" s="29"/>
    </row>
    <row r="1354" spans="1:19" customFormat="1" x14ac:dyDescent="0.25">
      <c r="A1354" s="101" t="s">
        <v>1264</v>
      </c>
      <c r="B1354" s="102"/>
      <c r="C1354" s="102"/>
      <c r="D1354" s="103"/>
      <c r="E1354" s="15"/>
      <c r="F1354" s="16"/>
      <c r="G1354" s="16"/>
      <c r="H1354" s="10"/>
      <c r="I1354" s="54"/>
      <c r="J1354" s="67"/>
      <c r="K1354" s="29"/>
      <c r="L1354" s="29"/>
      <c r="M1354" s="29"/>
      <c r="N1354" s="29"/>
      <c r="O1354" s="29"/>
      <c r="P1354" s="29"/>
      <c r="Q1354" s="29"/>
      <c r="R1354" s="29"/>
      <c r="S1354" s="29"/>
    </row>
    <row r="1355" spans="1:19" customFormat="1" x14ac:dyDescent="0.25">
      <c r="A1355" s="31"/>
      <c r="B1355" s="2" t="s">
        <v>1190</v>
      </c>
      <c r="C1355" s="31"/>
      <c r="D1355" s="27" t="s">
        <v>1265</v>
      </c>
      <c r="E1355" s="15"/>
      <c r="F1355" s="16"/>
      <c r="G1355" s="16"/>
      <c r="H1355" s="10"/>
      <c r="I1355" s="54"/>
      <c r="J1355" s="67"/>
      <c r="K1355" s="29"/>
      <c r="L1355" s="29"/>
      <c r="M1355" s="29"/>
      <c r="N1355" s="29"/>
      <c r="O1355" s="29"/>
      <c r="P1355" s="29"/>
      <c r="Q1355" s="29"/>
      <c r="R1355" s="29"/>
      <c r="S1355" s="29"/>
    </row>
    <row r="1356" spans="1:19" customFormat="1" x14ac:dyDescent="0.25">
      <c r="A1356" s="31"/>
      <c r="B1356" s="2"/>
      <c r="C1356" s="31"/>
      <c r="D1356" s="27" t="s">
        <v>1266</v>
      </c>
      <c r="E1356" s="15"/>
      <c r="F1356" s="16"/>
      <c r="G1356" s="16"/>
      <c r="H1356" s="10"/>
      <c r="I1356" s="54"/>
      <c r="J1356" s="67"/>
      <c r="K1356" s="29"/>
      <c r="L1356" s="29"/>
      <c r="M1356" s="29"/>
      <c r="N1356" s="29"/>
      <c r="O1356" s="29"/>
      <c r="P1356" s="29"/>
      <c r="Q1356" s="29"/>
      <c r="R1356" s="29"/>
      <c r="S1356" s="29"/>
    </row>
    <row r="1357" spans="1:19" customFormat="1" ht="47.25" x14ac:dyDescent="0.25">
      <c r="A1357" s="31">
        <f>A1353+1</f>
        <v>1130</v>
      </c>
      <c r="B1357" s="2"/>
      <c r="C1357" s="31">
        <v>403</v>
      </c>
      <c r="D1357" s="2" t="s">
        <v>1267</v>
      </c>
      <c r="E1357" s="18">
        <v>57.38</v>
      </c>
      <c r="F1357" s="18">
        <v>10.33</v>
      </c>
      <c r="G1357" s="18">
        <v>67.709999999999994</v>
      </c>
      <c r="H1357" s="5" t="s">
        <v>1142</v>
      </c>
      <c r="I1357" s="56" t="s">
        <v>1172</v>
      </c>
      <c r="J1357" s="67"/>
      <c r="K1357" s="29"/>
      <c r="L1357" s="29"/>
      <c r="M1357" s="29"/>
      <c r="N1357" s="29"/>
      <c r="O1357" s="29"/>
      <c r="P1357" s="29"/>
      <c r="Q1357" s="29"/>
      <c r="R1357" s="29"/>
      <c r="S1357" s="29"/>
    </row>
    <row r="1358" spans="1:19" customFormat="1" ht="47.25" x14ac:dyDescent="0.25">
      <c r="A1358" s="31">
        <f xml:space="preserve"> A1357+1</f>
        <v>1131</v>
      </c>
      <c r="B1358" s="2"/>
      <c r="C1358" s="31">
        <v>403</v>
      </c>
      <c r="D1358" s="2" t="s">
        <v>1268</v>
      </c>
      <c r="E1358" s="18">
        <v>68.86</v>
      </c>
      <c r="F1358" s="18">
        <v>12.39</v>
      </c>
      <c r="G1358" s="18">
        <v>81.25</v>
      </c>
      <c r="H1358" s="5" t="s">
        <v>1142</v>
      </c>
      <c r="I1358" s="56" t="s">
        <v>1172</v>
      </c>
      <c r="J1358" s="67"/>
      <c r="K1358" s="29"/>
      <c r="L1358" s="29"/>
      <c r="M1358" s="29"/>
      <c r="N1358" s="29"/>
      <c r="O1358" s="29"/>
      <c r="P1358" s="29"/>
      <c r="Q1358" s="29"/>
      <c r="R1358" s="29"/>
      <c r="S1358" s="29"/>
    </row>
    <row r="1359" spans="1:19" customFormat="1" x14ac:dyDescent="0.25">
      <c r="A1359" s="31"/>
      <c r="B1359" s="2" t="s">
        <v>1190</v>
      </c>
      <c r="C1359" s="31"/>
      <c r="D1359" s="27" t="s">
        <v>1269</v>
      </c>
      <c r="E1359" s="15"/>
      <c r="F1359" s="16"/>
      <c r="G1359" s="16"/>
      <c r="H1359" s="10"/>
      <c r="I1359" s="54"/>
      <c r="J1359" s="67"/>
      <c r="K1359" s="29"/>
      <c r="L1359" s="29"/>
      <c r="M1359" s="29"/>
      <c r="N1359" s="29"/>
      <c r="O1359" s="29"/>
      <c r="P1359" s="29"/>
      <c r="Q1359" s="29"/>
      <c r="R1359" s="29"/>
      <c r="S1359" s="29"/>
    </row>
    <row r="1360" spans="1:19" customFormat="1" ht="47.25" x14ac:dyDescent="0.25">
      <c r="A1360" s="31">
        <f>A1358+1</f>
        <v>1132</v>
      </c>
      <c r="B1360" s="2"/>
      <c r="C1360" s="31">
        <v>403</v>
      </c>
      <c r="D1360" s="2" t="s">
        <v>1270</v>
      </c>
      <c r="E1360" s="18">
        <v>65.33</v>
      </c>
      <c r="F1360" s="18">
        <v>11.76</v>
      </c>
      <c r="G1360" s="18">
        <v>77.09</v>
      </c>
      <c r="H1360" s="5" t="s">
        <v>1142</v>
      </c>
      <c r="I1360" s="56" t="s">
        <v>1172</v>
      </c>
      <c r="J1360" s="67"/>
      <c r="K1360" s="29"/>
      <c r="L1360" s="29"/>
      <c r="M1360" s="29"/>
      <c r="N1360" s="29"/>
      <c r="O1360" s="29"/>
      <c r="P1360" s="29"/>
      <c r="Q1360" s="29"/>
      <c r="R1360" s="29"/>
      <c r="S1360" s="29"/>
    </row>
    <row r="1361" spans="1:19" customFormat="1" ht="47.25" x14ac:dyDescent="0.25">
      <c r="A1361" s="31">
        <f xml:space="preserve"> A1360+1</f>
        <v>1133</v>
      </c>
      <c r="B1361" s="2"/>
      <c r="C1361" s="31">
        <v>403</v>
      </c>
      <c r="D1361" s="2" t="s">
        <v>1271</v>
      </c>
      <c r="E1361" s="18">
        <v>82.1</v>
      </c>
      <c r="F1361" s="18">
        <v>14.78</v>
      </c>
      <c r="G1361" s="18">
        <v>96.88</v>
      </c>
      <c r="H1361" s="5" t="s">
        <v>1142</v>
      </c>
      <c r="I1361" s="56" t="s">
        <v>1172</v>
      </c>
      <c r="J1361" s="67"/>
      <c r="K1361" s="29"/>
      <c r="L1361" s="29"/>
      <c r="M1361" s="29"/>
      <c r="N1361" s="29"/>
      <c r="O1361" s="29"/>
      <c r="P1361" s="29"/>
      <c r="Q1361" s="29"/>
      <c r="R1361" s="29"/>
      <c r="S1361" s="29"/>
    </row>
    <row r="1362" spans="1:19" customFormat="1" ht="47.25" x14ac:dyDescent="0.25">
      <c r="A1362" s="31">
        <f xml:space="preserve"> A1361+1</f>
        <v>1134</v>
      </c>
      <c r="B1362" s="2" t="s">
        <v>1190</v>
      </c>
      <c r="C1362" s="31">
        <v>403</v>
      </c>
      <c r="D1362" s="2" t="s">
        <v>1272</v>
      </c>
      <c r="E1362" s="18">
        <v>67.98</v>
      </c>
      <c r="F1362" s="18">
        <v>12.24</v>
      </c>
      <c r="G1362" s="18">
        <v>80.209999999999994</v>
      </c>
      <c r="H1362" s="5" t="s">
        <v>1142</v>
      </c>
      <c r="I1362" s="56" t="s">
        <v>1172</v>
      </c>
      <c r="J1362" s="67"/>
      <c r="K1362" s="29"/>
      <c r="L1362" s="29"/>
      <c r="M1362" s="29"/>
      <c r="N1362" s="29"/>
      <c r="O1362" s="29"/>
      <c r="P1362" s="29"/>
      <c r="Q1362" s="29"/>
      <c r="R1362" s="29"/>
      <c r="S1362" s="29"/>
    </row>
    <row r="1363" spans="1:19" customFormat="1" x14ac:dyDescent="0.25">
      <c r="A1363" s="101" t="s">
        <v>1273</v>
      </c>
      <c r="B1363" s="102"/>
      <c r="C1363" s="102"/>
      <c r="D1363" s="103"/>
      <c r="E1363" s="15"/>
      <c r="F1363" s="16"/>
      <c r="G1363" s="16"/>
      <c r="H1363" s="10"/>
      <c r="I1363" s="54"/>
      <c r="J1363" s="67"/>
      <c r="K1363" s="29"/>
      <c r="L1363" s="29"/>
      <c r="M1363" s="29"/>
      <c r="N1363" s="29"/>
      <c r="O1363" s="29"/>
      <c r="P1363" s="29"/>
      <c r="Q1363" s="29"/>
      <c r="R1363" s="29"/>
      <c r="S1363" s="29"/>
    </row>
    <row r="1364" spans="1:19" customFormat="1" ht="47.25" x14ac:dyDescent="0.25">
      <c r="A1364" s="31">
        <f>A1362+1</f>
        <v>1135</v>
      </c>
      <c r="B1364" s="2"/>
      <c r="C1364" s="31">
        <v>403</v>
      </c>
      <c r="D1364" s="2" t="s">
        <v>1274</v>
      </c>
      <c r="E1364" s="18">
        <v>50.32</v>
      </c>
      <c r="F1364" s="18">
        <v>9.06</v>
      </c>
      <c r="G1364" s="18">
        <v>59.38</v>
      </c>
      <c r="H1364" s="5" t="s">
        <v>1142</v>
      </c>
      <c r="I1364" s="56" t="s">
        <v>1172</v>
      </c>
      <c r="J1364" s="67"/>
      <c r="K1364" s="29"/>
      <c r="L1364" s="29"/>
      <c r="M1364" s="29"/>
      <c r="N1364" s="29"/>
      <c r="O1364" s="29"/>
      <c r="P1364" s="29"/>
      <c r="Q1364" s="29"/>
      <c r="R1364" s="29"/>
      <c r="S1364" s="29"/>
    </row>
    <row r="1365" spans="1:19" customFormat="1" ht="47.25" x14ac:dyDescent="0.25">
      <c r="A1365" s="31">
        <f t="shared" ref="A1365:A1371" si="60" xml:space="preserve"> A1364+1</f>
        <v>1136</v>
      </c>
      <c r="B1365" s="2"/>
      <c r="C1365" s="31">
        <v>403</v>
      </c>
      <c r="D1365" s="2" t="s">
        <v>1275</v>
      </c>
      <c r="E1365" s="18">
        <v>64.45</v>
      </c>
      <c r="F1365" s="18">
        <v>11.6</v>
      </c>
      <c r="G1365" s="18">
        <v>76.05</v>
      </c>
      <c r="H1365" s="5" t="s">
        <v>1142</v>
      </c>
      <c r="I1365" s="56" t="s">
        <v>1172</v>
      </c>
      <c r="J1365" s="67"/>
      <c r="K1365" s="29"/>
      <c r="L1365" s="29"/>
      <c r="M1365" s="29"/>
      <c r="N1365" s="29"/>
      <c r="O1365" s="29"/>
      <c r="P1365" s="29"/>
      <c r="Q1365" s="29"/>
      <c r="R1365" s="29"/>
      <c r="S1365" s="29"/>
    </row>
    <row r="1366" spans="1:19" customFormat="1" ht="47.25" x14ac:dyDescent="0.25">
      <c r="A1366" s="31">
        <f t="shared" si="60"/>
        <v>1137</v>
      </c>
      <c r="B1366" s="2" t="s">
        <v>1190</v>
      </c>
      <c r="C1366" s="31">
        <v>403</v>
      </c>
      <c r="D1366" s="2" t="s">
        <v>1276</v>
      </c>
      <c r="E1366" s="18">
        <v>160.66999999999999</v>
      </c>
      <c r="F1366" s="18">
        <v>28.92</v>
      </c>
      <c r="G1366" s="18">
        <v>189.59</v>
      </c>
      <c r="H1366" s="5" t="s">
        <v>1142</v>
      </c>
      <c r="I1366" s="56" t="s">
        <v>1172</v>
      </c>
      <c r="J1366" s="67"/>
      <c r="K1366" s="29"/>
      <c r="L1366" s="29"/>
      <c r="M1366" s="29"/>
      <c r="N1366" s="29"/>
      <c r="O1366" s="29"/>
      <c r="P1366" s="29"/>
      <c r="Q1366" s="29"/>
      <c r="R1366" s="29"/>
      <c r="S1366" s="29"/>
    </row>
    <row r="1367" spans="1:19" customFormat="1" ht="47.25" x14ac:dyDescent="0.25">
      <c r="A1367" s="31">
        <f t="shared" si="60"/>
        <v>1138</v>
      </c>
      <c r="B1367" s="2"/>
      <c r="C1367" s="31">
        <v>403</v>
      </c>
      <c r="D1367" s="2" t="s">
        <v>1277</v>
      </c>
      <c r="E1367" s="18">
        <v>57.38</v>
      </c>
      <c r="F1367" s="18">
        <v>10.33</v>
      </c>
      <c r="G1367" s="18">
        <v>67.709999999999994</v>
      </c>
      <c r="H1367" s="5" t="s">
        <v>1142</v>
      </c>
      <c r="I1367" s="56" t="s">
        <v>1172</v>
      </c>
      <c r="J1367" s="67"/>
      <c r="K1367" s="29"/>
      <c r="L1367" s="29"/>
      <c r="M1367" s="29"/>
      <c r="N1367" s="29"/>
      <c r="O1367" s="29"/>
      <c r="P1367" s="29"/>
      <c r="Q1367" s="29"/>
      <c r="R1367" s="29"/>
      <c r="S1367" s="29"/>
    </row>
    <row r="1368" spans="1:19" customFormat="1" ht="47.25" x14ac:dyDescent="0.25">
      <c r="A1368" s="31">
        <f t="shared" si="60"/>
        <v>1139</v>
      </c>
      <c r="B1368" s="2"/>
      <c r="C1368" s="31">
        <v>403</v>
      </c>
      <c r="D1368" s="2" t="s">
        <v>1278</v>
      </c>
      <c r="E1368" s="18">
        <v>33.549999999999997</v>
      </c>
      <c r="F1368" s="18">
        <v>6.04</v>
      </c>
      <c r="G1368" s="18">
        <v>39.590000000000003</v>
      </c>
      <c r="H1368" s="5" t="s">
        <v>1142</v>
      </c>
      <c r="I1368" s="56" t="s">
        <v>1172</v>
      </c>
      <c r="J1368" s="67"/>
      <c r="K1368" s="29"/>
      <c r="L1368" s="29"/>
      <c r="M1368" s="29"/>
      <c r="N1368" s="29"/>
      <c r="O1368" s="29"/>
      <c r="P1368" s="29"/>
      <c r="Q1368" s="29"/>
      <c r="R1368" s="29"/>
      <c r="S1368" s="29"/>
    </row>
    <row r="1369" spans="1:19" customFormat="1" ht="47.25" x14ac:dyDescent="0.25">
      <c r="A1369" s="31">
        <f t="shared" si="60"/>
        <v>1140</v>
      </c>
      <c r="B1369" s="2" t="s">
        <v>1279</v>
      </c>
      <c r="C1369" s="31">
        <v>403</v>
      </c>
      <c r="D1369" s="2" t="s">
        <v>1280</v>
      </c>
      <c r="E1369" s="18">
        <v>26.48</v>
      </c>
      <c r="F1369" s="18">
        <v>4.7699999999999996</v>
      </c>
      <c r="G1369" s="18">
        <v>31.25</v>
      </c>
      <c r="H1369" s="5" t="s">
        <v>1142</v>
      </c>
      <c r="I1369" s="56" t="s">
        <v>1172</v>
      </c>
      <c r="J1369" s="67"/>
      <c r="K1369" s="29"/>
      <c r="L1369" s="29"/>
      <c r="M1369" s="29"/>
      <c r="N1369" s="29"/>
      <c r="O1369" s="29"/>
      <c r="P1369" s="29"/>
      <c r="Q1369" s="29"/>
      <c r="R1369" s="29"/>
      <c r="S1369" s="29"/>
    </row>
    <row r="1370" spans="1:19" customFormat="1" ht="47.25" x14ac:dyDescent="0.25">
      <c r="A1370" s="31">
        <f t="shared" si="60"/>
        <v>1141</v>
      </c>
      <c r="B1370" s="2" t="s">
        <v>654</v>
      </c>
      <c r="C1370" s="31">
        <v>403</v>
      </c>
      <c r="D1370" s="2" t="s">
        <v>1281</v>
      </c>
      <c r="E1370" s="18">
        <v>15.89</v>
      </c>
      <c r="F1370" s="18">
        <v>2.86</v>
      </c>
      <c r="G1370" s="18">
        <v>18.75</v>
      </c>
      <c r="H1370" s="5" t="s">
        <v>1142</v>
      </c>
      <c r="I1370" s="56" t="s">
        <v>1172</v>
      </c>
      <c r="J1370" s="67"/>
      <c r="K1370" s="29"/>
      <c r="L1370" s="29"/>
      <c r="M1370" s="29"/>
      <c r="N1370" s="29"/>
      <c r="O1370" s="29"/>
      <c r="P1370" s="29"/>
      <c r="Q1370" s="29"/>
      <c r="R1370" s="29"/>
      <c r="S1370" s="29"/>
    </row>
    <row r="1371" spans="1:19" customFormat="1" ht="47.25" x14ac:dyDescent="0.25">
      <c r="A1371" s="31">
        <f t="shared" si="60"/>
        <v>1142</v>
      </c>
      <c r="B1371" s="2" t="s">
        <v>1282</v>
      </c>
      <c r="C1371" s="31">
        <v>403</v>
      </c>
      <c r="D1371" s="2" t="s">
        <v>1283</v>
      </c>
      <c r="E1371" s="18">
        <v>67.98</v>
      </c>
      <c r="F1371" s="18">
        <v>12.24</v>
      </c>
      <c r="G1371" s="18">
        <v>80.209999999999994</v>
      </c>
      <c r="H1371" s="5" t="s">
        <v>1142</v>
      </c>
      <c r="I1371" s="56" t="s">
        <v>1172</v>
      </c>
      <c r="J1371" s="67"/>
      <c r="K1371" s="29"/>
      <c r="L1371" s="29"/>
      <c r="M1371" s="29"/>
      <c r="N1371" s="29"/>
      <c r="O1371" s="29"/>
      <c r="P1371" s="29"/>
      <c r="Q1371" s="29"/>
      <c r="R1371" s="29"/>
      <c r="S1371" s="29"/>
    </row>
    <row r="1372" spans="1:19" customFormat="1" x14ac:dyDescent="0.25">
      <c r="A1372" s="101" t="s">
        <v>1284</v>
      </c>
      <c r="B1372" s="102"/>
      <c r="C1372" s="102"/>
      <c r="D1372" s="103"/>
      <c r="E1372" s="15"/>
      <c r="F1372" s="16"/>
      <c r="G1372" s="16"/>
      <c r="H1372" s="10"/>
      <c r="I1372" s="54"/>
      <c r="J1372" s="67"/>
      <c r="K1372" s="29"/>
      <c r="L1372" s="29"/>
      <c r="M1372" s="29"/>
      <c r="N1372" s="29"/>
      <c r="O1372" s="29"/>
      <c r="P1372" s="29"/>
      <c r="Q1372" s="29"/>
      <c r="R1372" s="29"/>
      <c r="S1372" s="29"/>
    </row>
    <row r="1373" spans="1:19" customFormat="1" ht="47.25" x14ac:dyDescent="0.25">
      <c r="A1373" s="31">
        <f>A1371+1</f>
        <v>1143</v>
      </c>
      <c r="B1373" s="2"/>
      <c r="C1373" s="31">
        <v>403</v>
      </c>
      <c r="D1373" s="2" t="s">
        <v>1285</v>
      </c>
      <c r="E1373" s="18">
        <v>83.87</v>
      </c>
      <c r="F1373" s="18">
        <v>15.1</v>
      </c>
      <c r="G1373" s="18">
        <v>98.96</v>
      </c>
      <c r="H1373" s="5" t="s">
        <v>1142</v>
      </c>
      <c r="I1373" s="56" t="s">
        <v>1172</v>
      </c>
      <c r="J1373" s="67"/>
      <c r="K1373" s="29"/>
      <c r="L1373" s="29"/>
      <c r="M1373" s="29"/>
      <c r="N1373" s="29"/>
      <c r="O1373" s="29"/>
      <c r="P1373" s="29"/>
      <c r="Q1373" s="29"/>
      <c r="R1373" s="29"/>
      <c r="S1373" s="29"/>
    </row>
    <row r="1374" spans="1:19" customFormat="1" ht="47.25" x14ac:dyDescent="0.25">
      <c r="A1374" s="31">
        <f xml:space="preserve"> A1373+1</f>
        <v>1144</v>
      </c>
      <c r="B1374" s="2"/>
      <c r="C1374" s="31">
        <v>403</v>
      </c>
      <c r="D1374" s="2" t="s">
        <v>1286</v>
      </c>
      <c r="E1374" s="19">
        <v>98.88</v>
      </c>
      <c r="F1374" s="19">
        <v>17.8</v>
      </c>
      <c r="G1374" s="19">
        <v>116.67</v>
      </c>
      <c r="H1374" s="6" t="s">
        <v>1142</v>
      </c>
      <c r="I1374" s="57" t="s">
        <v>1172</v>
      </c>
      <c r="J1374" s="67"/>
      <c r="K1374" s="29"/>
      <c r="L1374" s="29"/>
      <c r="M1374" s="29"/>
      <c r="N1374" s="29"/>
      <c r="O1374" s="29"/>
      <c r="P1374" s="29"/>
      <c r="Q1374" s="29"/>
      <c r="R1374" s="29"/>
      <c r="S1374" s="29"/>
    </row>
    <row r="1375" spans="1:19" customFormat="1" x14ac:dyDescent="0.25">
      <c r="A1375" s="101" t="s">
        <v>1287</v>
      </c>
      <c r="B1375" s="102"/>
      <c r="C1375" s="102"/>
      <c r="D1375" s="102"/>
      <c r="E1375" s="15"/>
      <c r="F1375" s="16"/>
      <c r="G1375" s="16"/>
      <c r="H1375" s="10"/>
      <c r="I1375" s="54"/>
      <c r="J1375" s="67"/>
      <c r="K1375" s="29"/>
      <c r="L1375" s="29"/>
      <c r="M1375" s="29"/>
      <c r="N1375" s="29"/>
      <c r="O1375" s="29"/>
      <c r="P1375" s="29"/>
      <c r="Q1375" s="29"/>
      <c r="R1375" s="29"/>
      <c r="S1375" s="29"/>
    </row>
    <row r="1376" spans="1:19" customFormat="1" ht="47.25" x14ac:dyDescent="0.25">
      <c r="A1376" s="31">
        <f>A1374+1</f>
        <v>1145</v>
      </c>
      <c r="B1376" s="2"/>
      <c r="C1376" s="31">
        <v>403</v>
      </c>
      <c r="D1376" s="2" t="s">
        <v>1288</v>
      </c>
      <c r="E1376" s="17">
        <v>119.18</v>
      </c>
      <c r="F1376" s="17">
        <v>21.45</v>
      </c>
      <c r="G1376" s="17">
        <v>140.63</v>
      </c>
      <c r="H1376" s="7" t="s">
        <v>1142</v>
      </c>
      <c r="I1376" s="55" t="s">
        <v>1172</v>
      </c>
      <c r="J1376" s="67"/>
      <c r="K1376" s="29"/>
      <c r="L1376" s="29"/>
      <c r="M1376" s="29"/>
      <c r="N1376" s="29"/>
      <c r="O1376" s="29"/>
      <c r="P1376" s="29"/>
      <c r="Q1376" s="29"/>
      <c r="R1376" s="29"/>
      <c r="S1376" s="29"/>
    </row>
    <row r="1377" spans="1:19" customFormat="1" ht="47.25" x14ac:dyDescent="0.25">
      <c r="A1377" s="31">
        <f t="shared" ref="A1377:A1383" si="61" xml:space="preserve"> A1376+1</f>
        <v>1146</v>
      </c>
      <c r="B1377" s="2"/>
      <c r="C1377" s="31">
        <v>403</v>
      </c>
      <c r="D1377" s="2" t="s">
        <v>1289</v>
      </c>
      <c r="E1377" s="18">
        <v>148.31</v>
      </c>
      <c r="F1377" s="18">
        <v>26.7</v>
      </c>
      <c r="G1377" s="18">
        <v>175.01</v>
      </c>
      <c r="H1377" s="5" t="s">
        <v>1142</v>
      </c>
      <c r="I1377" s="56" t="s">
        <v>1172</v>
      </c>
      <c r="J1377" s="67"/>
      <c r="K1377" s="29"/>
      <c r="L1377" s="29"/>
      <c r="M1377" s="29"/>
      <c r="N1377" s="29"/>
      <c r="O1377" s="29"/>
      <c r="P1377" s="29"/>
      <c r="Q1377" s="29"/>
      <c r="R1377" s="29"/>
      <c r="S1377" s="29"/>
    </row>
    <row r="1378" spans="1:19" customFormat="1" ht="47.25" x14ac:dyDescent="0.25">
      <c r="A1378" s="31">
        <f t="shared" si="61"/>
        <v>1147</v>
      </c>
      <c r="B1378" s="2"/>
      <c r="C1378" s="31">
        <v>403</v>
      </c>
      <c r="D1378" s="2" t="s">
        <v>1290</v>
      </c>
      <c r="E1378" s="18">
        <v>130.66</v>
      </c>
      <c r="F1378" s="18">
        <v>23.52</v>
      </c>
      <c r="G1378" s="18">
        <v>154.16999999999999</v>
      </c>
      <c r="H1378" s="5" t="s">
        <v>1142</v>
      </c>
      <c r="I1378" s="56" t="s">
        <v>1172</v>
      </c>
      <c r="J1378" s="67"/>
      <c r="K1378" s="29"/>
      <c r="L1378" s="29"/>
      <c r="M1378" s="29"/>
      <c r="N1378" s="29"/>
      <c r="O1378" s="29"/>
      <c r="P1378" s="29"/>
      <c r="Q1378" s="29"/>
      <c r="R1378" s="29"/>
      <c r="S1378" s="29"/>
    </row>
    <row r="1379" spans="1:19" customFormat="1" ht="47.25" x14ac:dyDescent="0.25">
      <c r="A1379" s="31">
        <f t="shared" si="61"/>
        <v>1148</v>
      </c>
      <c r="B1379" s="2"/>
      <c r="C1379" s="31">
        <v>403</v>
      </c>
      <c r="D1379" s="2" t="s">
        <v>1291</v>
      </c>
      <c r="E1379" s="18">
        <v>174.8</v>
      </c>
      <c r="F1379" s="18">
        <v>31.46</v>
      </c>
      <c r="G1379" s="18">
        <v>206.26</v>
      </c>
      <c r="H1379" s="5" t="s">
        <v>1142</v>
      </c>
      <c r="I1379" s="56" t="s">
        <v>1172</v>
      </c>
      <c r="J1379" s="67"/>
      <c r="K1379" s="29"/>
      <c r="L1379" s="29"/>
      <c r="M1379" s="29"/>
      <c r="N1379" s="29"/>
      <c r="O1379" s="29"/>
      <c r="P1379" s="29"/>
      <c r="Q1379" s="29"/>
      <c r="R1379" s="29"/>
      <c r="S1379" s="29"/>
    </row>
    <row r="1380" spans="1:19" customFormat="1" ht="47.25" x14ac:dyDescent="0.25">
      <c r="A1380" s="31">
        <f t="shared" si="61"/>
        <v>1149</v>
      </c>
      <c r="B1380" s="2" t="s">
        <v>1292</v>
      </c>
      <c r="C1380" s="31">
        <v>403</v>
      </c>
      <c r="D1380" s="2" t="s">
        <v>1293</v>
      </c>
      <c r="E1380" s="18">
        <v>148.31</v>
      </c>
      <c r="F1380" s="18">
        <v>26.7</v>
      </c>
      <c r="G1380" s="18">
        <v>175.01</v>
      </c>
      <c r="H1380" s="5" t="s">
        <v>1142</v>
      </c>
      <c r="I1380" s="56" t="s">
        <v>1172</v>
      </c>
      <c r="J1380" s="67"/>
      <c r="K1380" s="29"/>
      <c r="L1380" s="29"/>
      <c r="M1380" s="29"/>
      <c r="N1380" s="29"/>
      <c r="O1380" s="29"/>
      <c r="P1380" s="29"/>
      <c r="Q1380" s="29"/>
      <c r="R1380" s="29"/>
      <c r="S1380" s="29"/>
    </row>
    <row r="1381" spans="1:19" customFormat="1" ht="47.25" x14ac:dyDescent="0.25">
      <c r="A1381" s="31">
        <f t="shared" si="61"/>
        <v>1150</v>
      </c>
      <c r="B1381" s="2" t="s">
        <v>1294</v>
      </c>
      <c r="C1381" s="31">
        <v>403</v>
      </c>
      <c r="D1381" s="2" t="s">
        <v>1295</v>
      </c>
      <c r="E1381" s="18">
        <v>148.31</v>
      </c>
      <c r="F1381" s="18">
        <v>26.7</v>
      </c>
      <c r="G1381" s="18">
        <v>175.01</v>
      </c>
      <c r="H1381" s="5" t="s">
        <v>1142</v>
      </c>
      <c r="I1381" s="56" t="s">
        <v>1172</v>
      </c>
      <c r="J1381" s="67"/>
      <c r="K1381" s="29"/>
      <c r="L1381" s="29"/>
      <c r="M1381" s="29"/>
      <c r="N1381" s="29"/>
      <c r="O1381" s="29"/>
      <c r="P1381" s="29"/>
      <c r="Q1381" s="29"/>
      <c r="R1381" s="29"/>
      <c r="S1381" s="29"/>
    </row>
    <row r="1382" spans="1:19" customFormat="1" ht="47.25" x14ac:dyDescent="0.25">
      <c r="A1382" s="31">
        <f t="shared" si="61"/>
        <v>1151</v>
      </c>
      <c r="B1382" s="2" t="s">
        <v>1296</v>
      </c>
      <c r="C1382" s="31">
        <v>403</v>
      </c>
      <c r="D1382" s="2" t="s">
        <v>1297</v>
      </c>
      <c r="E1382" s="18">
        <v>284.26</v>
      </c>
      <c r="F1382" s="18">
        <v>51.17</v>
      </c>
      <c r="G1382" s="18">
        <v>335.43</v>
      </c>
      <c r="H1382" s="5" t="s">
        <v>1142</v>
      </c>
      <c r="I1382" s="56" t="s">
        <v>1172</v>
      </c>
      <c r="J1382" s="67"/>
      <c r="K1382" s="29"/>
      <c r="L1382" s="29"/>
      <c r="M1382" s="29"/>
      <c r="N1382" s="29"/>
      <c r="O1382" s="29"/>
      <c r="P1382" s="29"/>
      <c r="Q1382" s="29"/>
      <c r="R1382" s="29"/>
      <c r="S1382" s="29"/>
    </row>
    <row r="1383" spans="1:19" customFormat="1" ht="47.25" x14ac:dyDescent="0.25">
      <c r="A1383" s="31">
        <f t="shared" si="61"/>
        <v>1152</v>
      </c>
      <c r="B1383" s="2"/>
      <c r="C1383" s="31">
        <v>403</v>
      </c>
      <c r="D1383" s="2" t="s">
        <v>1298</v>
      </c>
      <c r="E1383" s="18">
        <v>59.15</v>
      </c>
      <c r="F1383" s="18">
        <v>10.65</v>
      </c>
      <c r="G1383" s="18">
        <v>69.8</v>
      </c>
      <c r="H1383" s="5" t="s">
        <v>1142</v>
      </c>
      <c r="I1383" s="56" t="s">
        <v>1172</v>
      </c>
      <c r="J1383" s="67"/>
      <c r="K1383" s="29"/>
      <c r="L1383" s="29"/>
      <c r="M1383" s="29"/>
      <c r="N1383" s="29"/>
      <c r="O1383" s="29"/>
      <c r="P1383" s="29"/>
      <c r="Q1383" s="29"/>
      <c r="R1383" s="29"/>
      <c r="S1383" s="29"/>
    </row>
    <row r="1384" spans="1:19" customFormat="1" x14ac:dyDescent="0.25">
      <c r="A1384" s="97" t="s">
        <v>1299</v>
      </c>
      <c r="B1384" s="98"/>
      <c r="C1384" s="98"/>
      <c r="D1384" s="98"/>
      <c r="E1384" s="111"/>
      <c r="F1384" s="111"/>
      <c r="G1384" s="111"/>
      <c r="H1384" s="111"/>
      <c r="I1384" s="112"/>
      <c r="J1384" s="67"/>
      <c r="K1384" s="29"/>
      <c r="L1384" s="29"/>
      <c r="M1384" s="29"/>
      <c r="N1384" s="29"/>
      <c r="O1384" s="29"/>
      <c r="P1384" s="29"/>
      <c r="Q1384" s="29"/>
      <c r="R1384" s="29"/>
      <c r="S1384" s="29"/>
    </row>
    <row r="1385" spans="1:19" customFormat="1" x14ac:dyDescent="0.25">
      <c r="A1385" s="31">
        <f>A1383+1</f>
        <v>1153</v>
      </c>
      <c r="B1385" s="2"/>
      <c r="C1385" s="31">
        <v>120</v>
      </c>
      <c r="D1385" s="2" t="s">
        <v>1300</v>
      </c>
      <c r="E1385" s="18">
        <v>211.86</v>
      </c>
      <c r="F1385" s="18">
        <v>38.14</v>
      </c>
      <c r="G1385" s="18">
        <v>250</v>
      </c>
      <c r="H1385" s="5" t="s">
        <v>577</v>
      </c>
      <c r="I1385" s="56" t="s">
        <v>168</v>
      </c>
      <c r="J1385" s="67"/>
      <c r="K1385" s="29"/>
      <c r="L1385" s="29"/>
      <c r="M1385" s="29"/>
      <c r="N1385" s="29"/>
      <c r="O1385" s="29"/>
      <c r="P1385" s="29"/>
      <c r="Q1385" s="29"/>
      <c r="R1385" s="29"/>
      <c r="S1385" s="29"/>
    </row>
    <row r="1386" spans="1:19" customFormat="1" x14ac:dyDescent="0.25">
      <c r="A1386" s="31">
        <f t="shared" ref="A1386:A1392" si="62" xml:space="preserve"> A1385+1</f>
        <v>1154</v>
      </c>
      <c r="B1386" s="2"/>
      <c r="C1386" s="31">
        <v>120</v>
      </c>
      <c r="D1386" s="2" t="s">
        <v>1301</v>
      </c>
      <c r="E1386" s="18">
        <v>211.86</v>
      </c>
      <c r="F1386" s="18">
        <v>38.14</v>
      </c>
      <c r="G1386" s="18">
        <v>250</v>
      </c>
      <c r="H1386" s="5" t="s">
        <v>577</v>
      </c>
      <c r="I1386" s="56" t="s">
        <v>168</v>
      </c>
      <c r="J1386" s="67"/>
      <c r="K1386" s="29"/>
      <c r="L1386" s="29"/>
      <c r="M1386" s="29"/>
      <c r="N1386" s="29"/>
      <c r="O1386" s="29"/>
      <c r="P1386" s="29"/>
      <c r="Q1386" s="29"/>
      <c r="R1386" s="29"/>
      <c r="S1386" s="29"/>
    </row>
    <row r="1387" spans="1:19" customFormat="1" x14ac:dyDescent="0.25">
      <c r="A1387" s="31">
        <f t="shared" si="62"/>
        <v>1155</v>
      </c>
      <c r="B1387" s="2"/>
      <c r="C1387" s="31">
        <v>120</v>
      </c>
      <c r="D1387" s="2" t="s">
        <v>1302</v>
      </c>
      <c r="E1387" s="18">
        <v>211.86</v>
      </c>
      <c r="F1387" s="18">
        <v>38.14</v>
      </c>
      <c r="G1387" s="18">
        <v>250</v>
      </c>
      <c r="H1387" s="5" t="s">
        <v>577</v>
      </c>
      <c r="I1387" s="56" t="s">
        <v>168</v>
      </c>
      <c r="J1387" s="67"/>
      <c r="K1387" s="29"/>
      <c r="L1387" s="29"/>
      <c r="M1387" s="29"/>
      <c r="N1387" s="29"/>
      <c r="O1387" s="29"/>
      <c r="P1387" s="29"/>
      <c r="Q1387" s="29"/>
      <c r="R1387" s="29"/>
      <c r="S1387" s="29"/>
    </row>
    <row r="1388" spans="1:19" customFormat="1" x14ac:dyDescent="0.25">
      <c r="A1388" s="31">
        <f t="shared" si="62"/>
        <v>1156</v>
      </c>
      <c r="B1388" s="2"/>
      <c r="C1388" s="31">
        <v>120</v>
      </c>
      <c r="D1388" s="2" t="s">
        <v>1303</v>
      </c>
      <c r="E1388" s="18">
        <v>211.86</v>
      </c>
      <c r="F1388" s="18">
        <v>38.14</v>
      </c>
      <c r="G1388" s="18">
        <v>250</v>
      </c>
      <c r="H1388" s="5" t="s">
        <v>577</v>
      </c>
      <c r="I1388" s="56" t="s">
        <v>168</v>
      </c>
      <c r="J1388" s="67"/>
      <c r="K1388" s="29"/>
      <c r="L1388" s="29"/>
      <c r="M1388" s="29"/>
      <c r="N1388" s="29"/>
      <c r="O1388" s="29"/>
      <c r="P1388" s="29"/>
      <c r="Q1388" s="29"/>
      <c r="R1388" s="29"/>
      <c r="S1388" s="29"/>
    </row>
    <row r="1389" spans="1:19" customFormat="1" x14ac:dyDescent="0.25">
      <c r="A1389" s="31">
        <f t="shared" si="62"/>
        <v>1157</v>
      </c>
      <c r="B1389" s="2"/>
      <c r="C1389" s="31">
        <v>120</v>
      </c>
      <c r="D1389" s="2" t="s">
        <v>1304</v>
      </c>
      <c r="E1389" s="18">
        <v>211.86</v>
      </c>
      <c r="F1389" s="18">
        <v>38.14</v>
      </c>
      <c r="G1389" s="18">
        <v>250</v>
      </c>
      <c r="H1389" s="5" t="s">
        <v>577</v>
      </c>
      <c r="I1389" s="56" t="s">
        <v>168</v>
      </c>
      <c r="J1389" s="67"/>
      <c r="K1389" s="29"/>
      <c r="L1389" s="29"/>
      <c r="M1389" s="29"/>
      <c r="N1389" s="29"/>
      <c r="O1389" s="29"/>
      <c r="P1389" s="29"/>
      <c r="Q1389" s="29"/>
      <c r="R1389" s="29"/>
      <c r="S1389" s="29"/>
    </row>
    <row r="1390" spans="1:19" customFormat="1" x14ac:dyDescent="0.25">
      <c r="A1390" s="31">
        <f t="shared" si="62"/>
        <v>1158</v>
      </c>
      <c r="B1390" s="2"/>
      <c r="C1390" s="31">
        <v>120</v>
      </c>
      <c r="D1390" s="2" t="s">
        <v>1305</v>
      </c>
      <c r="E1390" s="18">
        <v>84.75</v>
      </c>
      <c r="F1390" s="18">
        <v>15.25</v>
      </c>
      <c r="G1390" s="18">
        <v>100</v>
      </c>
      <c r="H1390" s="5" t="s">
        <v>577</v>
      </c>
      <c r="I1390" s="56" t="s">
        <v>1306</v>
      </c>
      <c r="J1390" s="67"/>
      <c r="K1390" s="29"/>
      <c r="L1390" s="29"/>
      <c r="M1390" s="29"/>
      <c r="N1390" s="29"/>
      <c r="O1390" s="29"/>
      <c r="P1390" s="29"/>
      <c r="Q1390" s="29"/>
      <c r="R1390" s="29"/>
      <c r="S1390" s="29"/>
    </row>
    <row r="1391" spans="1:19" customFormat="1" x14ac:dyDescent="0.25">
      <c r="A1391" s="31">
        <f t="shared" si="62"/>
        <v>1159</v>
      </c>
      <c r="B1391" s="2"/>
      <c r="C1391" s="31">
        <v>120</v>
      </c>
      <c r="D1391" s="2" t="s">
        <v>1307</v>
      </c>
      <c r="E1391" s="18">
        <v>84.75</v>
      </c>
      <c r="F1391" s="18">
        <v>15.25</v>
      </c>
      <c r="G1391" s="18">
        <v>100</v>
      </c>
      <c r="H1391" s="5" t="s">
        <v>577</v>
      </c>
      <c r="I1391" s="56" t="s">
        <v>1306</v>
      </c>
      <c r="J1391" s="67"/>
      <c r="K1391" s="29"/>
      <c r="L1391" s="29"/>
      <c r="M1391" s="29"/>
      <c r="N1391" s="29"/>
      <c r="O1391" s="29"/>
      <c r="P1391" s="29"/>
      <c r="Q1391" s="29"/>
      <c r="R1391" s="29"/>
      <c r="S1391" s="29"/>
    </row>
    <row r="1392" spans="1:19" customFormat="1" x14ac:dyDescent="0.25">
      <c r="A1392" s="31">
        <f t="shared" si="62"/>
        <v>1160</v>
      </c>
      <c r="B1392" s="2"/>
      <c r="C1392" s="31">
        <v>120</v>
      </c>
      <c r="D1392" s="2" t="s">
        <v>1308</v>
      </c>
      <c r="E1392" s="18">
        <v>169.5</v>
      </c>
      <c r="F1392" s="18">
        <v>30.5</v>
      </c>
      <c r="G1392" s="18">
        <v>200</v>
      </c>
      <c r="H1392" s="5" t="s">
        <v>577</v>
      </c>
      <c r="I1392" s="56" t="s">
        <v>1306</v>
      </c>
      <c r="J1392" s="67"/>
      <c r="K1392" s="29"/>
      <c r="L1392" s="29"/>
      <c r="M1392" s="29"/>
      <c r="N1392" s="29"/>
      <c r="O1392" s="29"/>
      <c r="P1392" s="29"/>
      <c r="Q1392" s="29"/>
      <c r="R1392" s="29"/>
      <c r="S1392" s="29"/>
    </row>
    <row r="1393" spans="1:19" customFormat="1" x14ac:dyDescent="0.25">
      <c r="A1393" s="110" t="s">
        <v>1309</v>
      </c>
      <c r="B1393" s="99"/>
      <c r="C1393" s="99"/>
      <c r="D1393" s="99"/>
      <c r="E1393" s="111"/>
      <c r="F1393" s="111"/>
      <c r="G1393" s="111"/>
      <c r="H1393" s="111"/>
      <c r="I1393" s="112"/>
      <c r="J1393" s="67"/>
      <c r="K1393" s="29"/>
      <c r="L1393" s="29"/>
      <c r="M1393" s="29"/>
      <c r="N1393" s="29"/>
      <c r="O1393" s="29"/>
      <c r="P1393" s="29"/>
      <c r="Q1393" s="29"/>
      <c r="R1393" s="29"/>
      <c r="S1393" s="29"/>
    </row>
    <row r="1394" spans="1:19" customFormat="1" x14ac:dyDescent="0.25">
      <c r="A1394" s="42">
        <f xml:space="preserve"> A1392+1</f>
        <v>1161</v>
      </c>
      <c r="B1394" s="42"/>
      <c r="C1394" s="42">
        <v>507</v>
      </c>
      <c r="D1394" s="44" t="s">
        <v>1349</v>
      </c>
      <c r="E1394" s="48">
        <v>338.98305084745766</v>
      </c>
      <c r="F1394" s="48">
        <v>61.016949152542338</v>
      </c>
      <c r="G1394" s="48">
        <v>400</v>
      </c>
      <c r="H1394" s="43" t="s">
        <v>62</v>
      </c>
      <c r="I1394" s="61" t="s">
        <v>1350</v>
      </c>
      <c r="J1394" s="67"/>
      <c r="K1394" s="29"/>
      <c r="L1394" s="29"/>
      <c r="M1394" s="29"/>
      <c r="N1394" s="29"/>
      <c r="O1394" s="29"/>
      <c r="P1394" s="29"/>
      <c r="Q1394" s="29"/>
      <c r="R1394" s="29"/>
      <c r="S1394" s="29"/>
    </row>
    <row r="1395" spans="1:19" customFormat="1" x14ac:dyDescent="0.25">
      <c r="A1395" s="42">
        <f xml:space="preserve"> A1394+1</f>
        <v>1162</v>
      </c>
      <c r="B1395" s="42"/>
      <c r="C1395" s="42">
        <v>507</v>
      </c>
      <c r="D1395" s="44" t="s">
        <v>1351</v>
      </c>
      <c r="E1395" s="48">
        <v>338.98305084745766</v>
      </c>
      <c r="F1395" s="48">
        <v>61.016949152542338</v>
      </c>
      <c r="G1395" s="48">
        <v>400</v>
      </c>
      <c r="H1395" s="43" t="s">
        <v>62</v>
      </c>
      <c r="I1395" s="61" t="s">
        <v>1350</v>
      </c>
      <c r="J1395" s="67"/>
      <c r="K1395" s="29"/>
      <c r="L1395" s="29"/>
      <c r="M1395" s="29"/>
      <c r="N1395" s="29"/>
      <c r="O1395" s="29"/>
      <c r="P1395" s="29"/>
      <c r="Q1395" s="29"/>
      <c r="R1395" s="29"/>
      <c r="S1395" s="29"/>
    </row>
    <row r="1396" spans="1:19" customFormat="1" x14ac:dyDescent="0.25">
      <c r="A1396" s="42">
        <f t="shared" ref="A1396:A1402" si="63" xml:space="preserve"> A1395+1</f>
        <v>1163</v>
      </c>
      <c r="B1396" s="42"/>
      <c r="C1396" s="42">
        <v>507</v>
      </c>
      <c r="D1396" s="44" t="s">
        <v>1352</v>
      </c>
      <c r="E1396" s="48">
        <v>338.98305084745766</v>
      </c>
      <c r="F1396" s="48">
        <v>61.016949152542338</v>
      </c>
      <c r="G1396" s="48">
        <v>400</v>
      </c>
      <c r="H1396" s="43" t="s">
        <v>62</v>
      </c>
      <c r="I1396" s="61" t="s">
        <v>1350</v>
      </c>
      <c r="J1396" s="67"/>
      <c r="K1396" s="29"/>
      <c r="L1396" s="29"/>
      <c r="M1396" s="29"/>
      <c r="N1396" s="29"/>
      <c r="O1396" s="29"/>
      <c r="P1396" s="29"/>
      <c r="Q1396" s="29"/>
      <c r="R1396" s="29"/>
      <c r="S1396" s="29"/>
    </row>
    <row r="1397" spans="1:19" customFormat="1" ht="31.5" x14ac:dyDescent="0.25">
      <c r="A1397" s="42">
        <f t="shared" si="63"/>
        <v>1164</v>
      </c>
      <c r="B1397" s="42"/>
      <c r="C1397" s="42">
        <v>107</v>
      </c>
      <c r="D1397" s="44" t="s">
        <v>1353</v>
      </c>
      <c r="E1397" s="48">
        <v>264.83050847457628</v>
      </c>
      <c r="F1397" s="48">
        <v>47.66949152542373</v>
      </c>
      <c r="G1397" s="48">
        <v>312.5</v>
      </c>
      <c r="H1397" s="43" t="s">
        <v>62</v>
      </c>
      <c r="I1397" s="61" t="s">
        <v>1350</v>
      </c>
      <c r="J1397" s="67"/>
      <c r="K1397" s="29"/>
      <c r="L1397" s="29"/>
      <c r="M1397" s="29"/>
      <c r="N1397" s="29"/>
      <c r="O1397" s="29"/>
      <c r="P1397" s="29"/>
      <c r="Q1397" s="29"/>
      <c r="R1397" s="29"/>
      <c r="S1397" s="29"/>
    </row>
    <row r="1398" spans="1:19" customFormat="1" x14ac:dyDescent="0.25">
      <c r="A1398" s="42">
        <f t="shared" si="63"/>
        <v>1165</v>
      </c>
      <c r="B1398" s="42"/>
      <c r="C1398" s="42">
        <v>507</v>
      </c>
      <c r="D1398" s="44" t="s">
        <v>1354</v>
      </c>
      <c r="E1398" s="48">
        <v>69.28</v>
      </c>
      <c r="F1398" s="48">
        <v>12.47</v>
      </c>
      <c r="G1398" s="48">
        <v>81.75</v>
      </c>
      <c r="H1398" s="43" t="s">
        <v>62</v>
      </c>
      <c r="I1398" s="61" t="s">
        <v>1350</v>
      </c>
      <c r="J1398" s="67"/>
      <c r="K1398" s="29"/>
      <c r="L1398" s="29"/>
      <c r="M1398" s="29"/>
      <c r="N1398" s="29"/>
      <c r="O1398" s="29"/>
      <c r="P1398" s="29"/>
      <c r="Q1398" s="29"/>
      <c r="R1398" s="29"/>
      <c r="S1398" s="29"/>
    </row>
    <row r="1399" spans="1:19" customFormat="1" x14ac:dyDescent="0.25">
      <c r="A1399" s="42">
        <f t="shared" si="63"/>
        <v>1166</v>
      </c>
      <c r="B1399" s="42"/>
      <c r="C1399" s="42">
        <v>203</v>
      </c>
      <c r="D1399" s="44" t="s">
        <v>1355</v>
      </c>
      <c r="E1399" s="48">
        <v>288.66000000000003</v>
      </c>
      <c r="F1399" s="48">
        <v>51.96</v>
      </c>
      <c r="G1399" s="48">
        <v>340.62</v>
      </c>
      <c r="H1399" s="43" t="s">
        <v>62</v>
      </c>
      <c r="I1399" s="61" t="s">
        <v>1350</v>
      </c>
      <c r="J1399" s="67"/>
      <c r="K1399" s="29"/>
      <c r="L1399" s="29"/>
      <c r="M1399" s="29"/>
      <c r="N1399" s="29"/>
      <c r="O1399" s="29"/>
      <c r="P1399" s="29"/>
      <c r="Q1399" s="29"/>
      <c r="R1399" s="29"/>
      <c r="S1399" s="29"/>
    </row>
    <row r="1400" spans="1:19" customFormat="1" x14ac:dyDescent="0.25">
      <c r="A1400" s="42">
        <f t="shared" si="63"/>
        <v>1167</v>
      </c>
      <c r="B1400" s="42"/>
      <c r="C1400" s="42">
        <v>107</v>
      </c>
      <c r="D1400" s="44" t="s">
        <v>1356</v>
      </c>
      <c r="E1400" s="48">
        <v>2309.3200000000002</v>
      </c>
      <c r="F1400" s="48">
        <v>415.68</v>
      </c>
      <c r="G1400" s="48">
        <v>2725</v>
      </c>
      <c r="H1400" s="43" t="s">
        <v>62</v>
      </c>
      <c r="I1400" s="61" t="s">
        <v>1350</v>
      </c>
      <c r="J1400" s="67"/>
      <c r="K1400" s="29"/>
      <c r="L1400" s="29"/>
      <c r="M1400" s="29"/>
      <c r="N1400" s="29"/>
      <c r="O1400" s="29"/>
      <c r="P1400" s="29"/>
      <c r="Q1400" s="29"/>
      <c r="R1400" s="29"/>
      <c r="S1400" s="29"/>
    </row>
    <row r="1401" spans="1:19" customFormat="1" x14ac:dyDescent="0.25">
      <c r="A1401" s="42">
        <f t="shared" si="63"/>
        <v>1168</v>
      </c>
      <c r="B1401" s="42"/>
      <c r="C1401" s="42">
        <v>406</v>
      </c>
      <c r="D1401" s="44" t="s">
        <v>1357</v>
      </c>
      <c r="E1401" s="48">
        <v>11546.61</v>
      </c>
      <c r="F1401" s="48">
        <v>2078.39</v>
      </c>
      <c r="G1401" s="48">
        <v>13625</v>
      </c>
      <c r="H1401" s="43" t="s">
        <v>62</v>
      </c>
      <c r="I1401" s="61" t="s">
        <v>1350</v>
      </c>
      <c r="J1401" s="67"/>
      <c r="K1401" s="29"/>
      <c r="L1401" s="29"/>
      <c r="M1401" s="29"/>
      <c r="N1401" s="29"/>
      <c r="O1401" s="29"/>
      <c r="P1401" s="29"/>
      <c r="Q1401" s="29"/>
      <c r="R1401" s="29"/>
      <c r="S1401" s="29"/>
    </row>
    <row r="1402" spans="1:19" customFormat="1" ht="31.5" x14ac:dyDescent="0.25">
      <c r="A1402" s="42">
        <f t="shared" si="63"/>
        <v>1169</v>
      </c>
      <c r="B1402" s="42"/>
      <c r="C1402" s="42">
        <v>406</v>
      </c>
      <c r="D1402" s="44" t="s">
        <v>1358</v>
      </c>
      <c r="E1402" s="48">
        <v>4618.6400000000003</v>
      </c>
      <c r="F1402" s="48">
        <v>831.36</v>
      </c>
      <c r="G1402" s="48">
        <v>5450</v>
      </c>
      <c r="H1402" s="45" t="s">
        <v>62</v>
      </c>
      <c r="I1402" s="62" t="s">
        <v>1350</v>
      </c>
      <c r="J1402" s="67"/>
      <c r="K1402" s="29"/>
      <c r="L1402" s="29"/>
      <c r="M1402" s="29"/>
      <c r="N1402" s="29"/>
      <c r="O1402" s="29"/>
      <c r="P1402" s="29"/>
      <c r="Q1402" s="29"/>
      <c r="R1402" s="29"/>
      <c r="S1402" s="29"/>
    </row>
    <row r="1403" spans="1:19" customFormat="1" ht="111" customHeight="1" x14ac:dyDescent="0.25">
      <c r="A1403" s="104" t="s">
        <v>1671</v>
      </c>
      <c r="B1403" s="105"/>
      <c r="C1403" s="105"/>
      <c r="D1403" s="105"/>
      <c r="E1403" s="36"/>
      <c r="F1403" s="37"/>
      <c r="G1403" s="37"/>
      <c r="H1403" s="37"/>
      <c r="I1403" s="37"/>
      <c r="J1403" s="67"/>
      <c r="K1403" s="29"/>
      <c r="L1403" s="29"/>
      <c r="M1403" s="29"/>
      <c r="N1403" s="29"/>
      <c r="O1403" s="29"/>
      <c r="P1403" s="29"/>
      <c r="Q1403" s="29"/>
      <c r="R1403" s="29"/>
      <c r="S1403" s="29"/>
    </row>
    <row r="1404" spans="1:19" customFormat="1" x14ac:dyDescent="0.25">
      <c r="A1404" s="42">
        <f xml:space="preserve"> A1402+1</f>
        <v>1170</v>
      </c>
      <c r="B1404" s="42"/>
      <c r="C1404" s="42">
        <v>406</v>
      </c>
      <c r="D1404" s="44" t="s">
        <v>1359</v>
      </c>
      <c r="E1404" s="48">
        <v>805.08474576271192</v>
      </c>
      <c r="F1404" s="48">
        <v>144.91525423728814</v>
      </c>
      <c r="G1404" s="48">
        <v>950</v>
      </c>
      <c r="H1404" s="46" t="s">
        <v>62</v>
      </c>
      <c r="I1404" s="63" t="s">
        <v>1350</v>
      </c>
      <c r="J1404" s="67"/>
      <c r="K1404" s="29"/>
      <c r="L1404" s="29"/>
      <c r="M1404" s="29"/>
      <c r="N1404" s="29"/>
      <c r="O1404" s="29"/>
      <c r="P1404" s="29"/>
      <c r="Q1404" s="29"/>
      <c r="R1404" s="29"/>
      <c r="S1404" s="29"/>
    </row>
    <row r="1405" spans="1:19" customFormat="1" x14ac:dyDescent="0.25">
      <c r="A1405" s="42">
        <f t="shared" ref="A1405:A1417" si="64" xml:space="preserve"> A1404+1</f>
        <v>1171</v>
      </c>
      <c r="B1405" s="42"/>
      <c r="C1405" s="42">
        <v>406</v>
      </c>
      <c r="D1405" s="44" t="s">
        <v>1360</v>
      </c>
      <c r="E1405" s="48">
        <v>932.20338983050851</v>
      </c>
      <c r="F1405" s="48">
        <v>167.79661016949154</v>
      </c>
      <c r="G1405" s="48">
        <v>1100</v>
      </c>
      <c r="H1405" s="44" t="s">
        <v>62</v>
      </c>
      <c r="I1405" s="50" t="s">
        <v>1350</v>
      </c>
      <c r="J1405" s="67"/>
      <c r="K1405" s="29"/>
      <c r="L1405" s="29"/>
      <c r="M1405" s="29"/>
      <c r="N1405" s="29"/>
      <c r="O1405" s="29"/>
      <c r="P1405" s="29"/>
      <c r="Q1405" s="29"/>
      <c r="R1405" s="29"/>
      <c r="S1405" s="29"/>
    </row>
    <row r="1406" spans="1:19" customFormat="1" x14ac:dyDescent="0.25">
      <c r="A1406" s="42">
        <f t="shared" si="64"/>
        <v>1172</v>
      </c>
      <c r="B1406" s="42"/>
      <c r="C1406" s="42">
        <v>406</v>
      </c>
      <c r="D1406" s="44" t="s">
        <v>1361</v>
      </c>
      <c r="E1406" s="48">
        <v>1059.3220338983051</v>
      </c>
      <c r="F1406" s="48">
        <v>190.67796610169492</v>
      </c>
      <c r="G1406" s="48">
        <v>1250</v>
      </c>
      <c r="H1406" s="44" t="s">
        <v>62</v>
      </c>
      <c r="I1406" s="50" t="s">
        <v>1350</v>
      </c>
      <c r="J1406" s="67"/>
      <c r="K1406" s="29"/>
      <c r="L1406" s="29"/>
      <c r="M1406" s="29"/>
      <c r="N1406" s="29"/>
      <c r="O1406" s="29"/>
      <c r="P1406" s="29"/>
      <c r="Q1406" s="29"/>
      <c r="R1406" s="29"/>
      <c r="S1406" s="29"/>
    </row>
    <row r="1407" spans="1:19" customFormat="1" x14ac:dyDescent="0.25">
      <c r="A1407" s="42">
        <f t="shared" si="64"/>
        <v>1173</v>
      </c>
      <c r="B1407" s="42"/>
      <c r="C1407" s="42">
        <v>406</v>
      </c>
      <c r="D1407" s="44" t="s">
        <v>1362</v>
      </c>
      <c r="E1407" s="48">
        <v>1652.542372881356</v>
      </c>
      <c r="F1407" s="48">
        <v>297.4576271186441</v>
      </c>
      <c r="G1407" s="48">
        <v>1950</v>
      </c>
      <c r="H1407" s="44" t="s">
        <v>62</v>
      </c>
      <c r="I1407" s="50" t="s">
        <v>1350</v>
      </c>
      <c r="J1407" s="67"/>
      <c r="K1407" s="29"/>
      <c r="L1407" s="29"/>
      <c r="M1407" s="29"/>
      <c r="N1407" s="29"/>
      <c r="O1407" s="29"/>
      <c r="P1407" s="29"/>
      <c r="Q1407" s="29"/>
      <c r="R1407" s="29"/>
      <c r="S1407" s="29"/>
    </row>
    <row r="1408" spans="1:19" customFormat="1" x14ac:dyDescent="0.25">
      <c r="A1408" s="42">
        <f t="shared" si="64"/>
        <v>1174</v>
      </c>
      <c r="B1408" s="42"/>
      <c r="C1408" s="42">
        <v>406</v>
      </c>
      <c r="D1408" s="44" t="s">
        <v>1363</v>
      </c>
      <c r="E1408" s="48">
        <v>2330.5084745762715</v>
      </c>
      <c r="F1408" s="48">
        <v>419.49152542372889</v>
      </c>
      <c r="G1408" s="48">
        <v>2750</v>
      </c>
      <c r="H1408" s="44" t="s">
        <v>62</v>
      </c>
      <c r="I1408" s="50" t="s">
        <v>1350</v>
      </c>
      <c r="J1408" s="67"/>
      <c r="K1408" s="29"/>
      <c r="L1408" s="29"/>
      <c r="M1408" s="29"/>
      <c r="N1408" s="29"/>
      <c r="O1408" s="29"/>
      <c r="P1408" s="29"/>
      <c r="Q1408" s="29"/>
      <c r="R1408" s="29"/>
      <c r="S1408" s="29"/>
    </row>
    <row r="1409" spans="1:19" customFormat="1" x14ac:dyDescent="0.25">
      <c r="A1409" s="42">
        <f t="shared" si="64"/>
        <v>1175</v>
      </c>
      <c r="B1409" s="42"/>
      <c r="C1409" s="42">
        <v>406</v>
      </c>
      <c r="D1409" s="44" t="s">
        <v>1364</v>
      </c>
      <c r="E1409" s="48">
        <v>2881.3559322033898</v>
      </c>
      <c r="F1409" s="48">
        <v>518.64406779661022</v>
      </c>
      <c r="G1409" s="48">
        <v>3400</v>
      </c>
      <c r="H1409" s="44" t="s">
        <v>62</v>
      </c>
      <c r="I1409" s="50" t="s">
        <v>1350</v>
      </c>
      <c r="J1409" s="67"/>
      <c r="K1409" s="29"/>
      <c r="L1409" s="29"/>
      <c r="M1409" s="29"/>
      <c r="N1409" s="29"/>
      <c r="O1409" s="29"/>
      <c r="P1409" s="29"/>
      <c r="Q1409" s="29"/>
      <c r="R1409" s="29"/>
      <c r="S1409" s="29"/>
    </row>
    <row r="1410" spans="1:19" customFormat="1" x14ac:dyDescent="0.25">
      <c r="A1410" s="42">
        <f t="shared" si="64"/>
        <v>1176</v>
      </c>
      <c r="B1410" s="42"/>
      <c r="C1410" s="42">
        <v>406</v>
      </c>
      <c r="D1410" s="44" t="s">
        <v>1365</v>
      </c>
      <c r="E1410" s="48">
        <v>3559.3220338983051</v>
      </c>
      <c r="F1410" s="48">
        <v>640.67796610169489</v>
      </c>
      <c r="G1410" s="48">
        <v>4200</v>
      </c>
      <c r="H1410" s="44" t="s">
        <v>62</v>
      </c>
      <c r="I1410" s="50" t="s">
        <v>1350</v>
      </c>
      <c r="J1410" s="67"/>
      <c r="K1410" s="29"/>
      <c r="L1410" s="29"/>
      <c r="M1410" s="29"/>
      <c r="N1410" s="29"/>
      <c r="O1410" s="29"/>
      <c r="P1410" s="29"/>
      <c r="Q1410" s="29"/>
      <c r="R1410" s="29"/>
      <c r="S1410" s="29"/>
    </row>
    <row r="1411" spans="1:19" customFormat="1" x14ac:dyDescent="0.25">
      <c r="A1411" s="42">
        <f t="shared" si="64"/>
        <v>1177</v>
      </c>
      <c r="B1411" s="42"/>
      <c r="C1411" s="42">
        <v>406</v>
      </c>
      <c r="D1411" s="44" t="s">
        <v>1366</v>
      </c>
      <c r="E1411" s="48">
        <v>4152.5423728813557</v>
      </c>
      <c r="F1411" s="48">
        <v>747.45762711864404</v>
      </c>
      <c r="G1411" s="48">
        <v>4900</v>
      </c>
      <c r="H1411" s="44" t="s">
        <v>62</v>
      </c>
      <c r="I1411" s="50" t="s">
        <v>1350</v>
      </c>
      <c r="J1411" s="67"/>
      <c r="K1411" s="29"/>
      <c r="L1411" s="29"/>
      <c r="M1411" s="29"/>
      <c r="N1411" s="29"/>
      <c r="O1411" s="29"/>
      <c r="P1411" s="29"/>
      <c r="Q1411" s="29"/>
      <c r="R1411" s="29"/>
      <c r="S1411" s="29"/>
    </row>
    <row r="1412" spans="1:19" customFormat="1" x14ac:dyDescent="0.25">
      <c r="A1412" s="42">
        <f t="shared" si="64"/>
        <v>1178</v>
      </c>
      <c r="B1412" s="42"/>
      <c r="C1412" s="42">
        <v>406</v>
      </c>
      <c r="D1412" s="44" t="s">
        <v>1367</v>
      </c>
      <c r="E1412" s="48">
        <v>4830.5084745762715</v>
      </c>
      <c r="F1412" s="48">
        <v>869.49152542372894</v>
      </c>
      <c r="G1412" s="48">
        <v>5700</v>
      </c>
      <c r="H1412" s="44" t="s">
        <v>62</v>
      </c>
      <c r="I1412" s="50" t="s">
        <v>1350</v>
      </c>
      <c r="J1412" s="67"/>
      <c r="K1412" s="29"/>
      <c r="L1412" s="29"/>
      <c r="M1412" s="29"/>
      <c r="N1412" s="29"/>
      <c r="O1412" s="29"/>
      <c r="P1412" s="29"/>
      <c r="Q1412" s="29"/>
      <c r="R1412" s="29"/>
      <c r="S1412" s="29"/>
    </row>
    <row r="1413" spans="1:19" customFormat="1" x14ac:dyDescent="0.25">
      <c r="A1413" s="42">
        <f t="shared" si="64"/>
        <v>1179</v>
      </c>
      <c r="B1413" s="42"/>
      <c r="C1413" s="42">
        <v>406</v>
      </c>
      <c r="D1413" s="44" t="s">
        <v>1368</v>
      </c>
      <c r="E1413" s="48">
        <v>5847.4576271186443</v>
      </c>
      <c r="F1413" s="48">
        <v>1052.542372881356</v>
      </c>
      <c r="G1413" s="48">
        <v>6900</v>
      </c>
      <c r="H1413" s="44" t="s">
        <v>62</v>
      </c>
      <c r="I1413" s="50" t="s">
        <v>1350</v>
      </c>
      <c r="J1413" s="67"/>
      <c r="K1413" s="29"/>
      <c r="L1413" s="29"/>
      <c r="M1413" s="29"/>
      <c r="N1413" s="29"/>
      <c r="O1413" s="29"/>
      <c r="P1413" s="29"/>
      <c r="Q1413" s="29"/>
      <c r="R1413" s="29"/>
      <c r="S1413" s="29"/>
    </row>
    <row r="1414" spans="1:19" customFormat="1" x14ac:dyDescent="0.25">
      <c r="A1414" s="42">
        <f t="shared" si="64"/>
        <v>1180</v>
      </c>
      <c r="B1414" s="42"/>
      <c r="C1414" s="42">
        <v>406</v>
      </c>
      <c r="D1414" s="44" t="s">
        <v>1369</v>
      </c>
      <c r="E1414" s="48">
        <v>6864.406779661017</v>
      </c>
      <c r="F1414" s="48">
        <v>1235.593220338983</v>
      </c>
      <c r="G1414" s="48">
        <v>8100</v>
      </c>
      <c r="H1414" s="44" t="s">
        <v>62</v>
      </c>
      <c r="I1414" s="50" t="s">
        <v>1350</v>
      </c>
      <c r="J1414" s="67"/>
      <c r="K1414" s="29"/>
      <c r="L1414" s="29"/>
      <c r="M1414" s="29"/>
      <c r="N1414" s="29"/>
      <c r="O1414" s="29"/>
      <c r="P1414" s="29"/>
      <c r="Q1414" s="29"/>
      <c r="R1414" s="29"/>
      <c r="S1414" s="29"/>
    </row>
    <row r="1415" spans="1:19" customFormat="1" x14ac:dyDescent="0.25">
      <c r="A1415" s="42">
        <f t="shared" si="64"/>
        <v>1181</v>
      </c>
      <c r="B1415" s="42"/>
      <c r="C1415" s="42">
        <v>406</v>
      </c>
      <c r="D1415" s="44" t="s">
        <v>1370</v>
      </c>
      <c r="E1415" s="48">
        <v>8728.8135593220341</v>
      </c>
      <c r="F1415" s="48">
        <v>1571.1864406779662</v>
      </c>
      <c r="G1415" s="48">
        <v>10300</v>
      </c>
      <c r="H1415" s="44" t="s">
        <v>62</v>
      </c>
      <c r="I1415" s="50" t="s">
        <v>1350</v>
      </c>
      <c r="J1415" s="67"/>
      <c r="K1415" s="29"/>
      <c r="L1415" s="29"/>
      <c r="M1415" s="29"/>
      <c r="N1415" s="29"/>
      <c r="O1415" s="29"/>
      <c r="P1415" s="29"/>
      <c r="Q1415" s="29"/>
      <c r="R1415" s="29"/>
      <c r="S1415" s="29"/>
    </row>
    <row r="1416" spans="1:19" customFormat="1" x14ac:dyDescent="0.25">
      <c r="A1416" s="42">
        <f t="shared" si="64"/>
        <v>1182</v>
      </c>
      <c r="B1416" s="42"/>
      <c r="C1416" s="42">
        <v>406</v>
      </c>
      <c r="D1416" s="44" t="s">
        <v>1371</v>
      </c>
      <c r="E1416" s="48">
        <v>10677.966101694916</v>
      </c>
      <c r="F1416" s="48">
        <v>1922.0338983050847</v>
      </c>
      <c r="G1416" s="48">
        <v>12600</v>
      </c>
      <c r="H1416" s="44" t="s">
        <v>62</v>
      </c>
      <c r="I1416" s="50" t="s">
        <v>1350</v>
      </c>
      <c r="J1416" s="67"/>
      <c r="K1416" s="29"/>
      <c r="L1416" s="29"/>
      <c r="M1416" s="29"/>
      <c r="N1416" s="29"/>
      <c r="O1416" s="29"/>
      <c r="P1416" s="29"/>
      <c r="Q1416" s="29"/>
      <c r="R1416" s="29"/>
      <c r="S1416" s="29"/>
    </row>
    <row r="1417" spans="1:19" customFormat="1" ht="31.5" x14ac:dyDescent="0.25">
      <c r="A1417" s="42">
        <f t="shared" si="64"/>
        <v>1183</v>
      </c>
      <c r="B1417" s="42"/>
      <c r="C1417" s="42">
        <v>406</v>
      </c>
      <c r="D1417" s="44" t="s">
        <v>1372</v>
      </c>
      <c r="E1417" s="48">
        <v>1271.1864406779662</v>
      </c>
      <c r="F1417" s="48">
        <v>228.81355932203391</v>
      </c>
      <c r="G1417" s="48">
        <v>1500</v>
      </c>
      <c r="H1417" s="47" t="s">
        <v>62</v>
      </c>
      <c r="I1417" s="64" t="s">
        <v>1350</v>
      </c>
      <c r="J1417" s="67"/>
      <c r="K1417" s="29"/>
      <c r="L1417" s="29"/>
      <c r="M1417" s="29"/>
      <c r="N1417" s="29"/>
      <c r="O1417" s="29"/>
      <c r="P1417" s="29"/>
      <c r="Q1417" s="29"/>
      <c r="R1417" s="29"/>
      <c r="S1417" s="29"/>
    </row>
    <row r="1418" spans="1:19" customFormat="1" ht="217.5" customHeight="1" x14ac:dyDescent="0.25">
      <c r="A1418" s="104" t="s">
        <v>1373</v>
      </c>
      <c r="B1418" s="105"/>
      <c r="C1418" s="105"/>
      <c r="D1418" s="105"/>
      <c r="E1418" s="39"/>
      <c r="F1418" s="40"/>
      <c r="G1418" s="40"/>
      <c r="H1418" s="40"/>
      <c r="I1418" s="40"/>
      <c r="J1418" s="67"/>
      <c r="K1418" s="29"/>
      <c r="L1418" s="29"/>
      <c r="M1418" s="29"/>
      <c r="N1418" s="29"/>
      <c r="O1418" s="29"/>
      <c r="P1418" s="29"/>
      <c r="Q1418" s="29"/>
      <c r="R1418" s="29"/>
      <c r="S1418" s="29"/>
    </row>
    <row r="1419" spans="1:19" customFormat="1" ht="36" customHeight="1" x14ac:dyDescent="0.25">
      <c r="A1419" s="126" t="s">
        <v>1374</v>
      </c>
      <c r="B1419" s="127"/>
      <c r="C1419" s="127"/>
      <c r="D1419" s="127"/>
      <c r="E1419" s="50"/>
      <c r="F1419" s="51"/>
      <c r="G1419" s="51"/>
      <c r="H1419" s="51"/>
      <c r="I1419" s="51"/>
      <c r="J1419" s="67"/>
      <c r="K1419" s="29"/>
      <c r="L1419" s="29"/>
      <c r="M1419" s="29"/>
      <c r="N1419" s="29"/>
      <c r="O1419" s="29"/>
      <c r="P1419" s="29"/>
      <c r="Q1419" s="29"/>
      <c r="R1419" s="29"/>
      <c r="S1419" s="29"/>
    </row>
    <row r="1420" spans="1:19" customFormat="1" x14ac:dyDescent="0.25">
      <c r="A1420" s="87" t="s">
        <v>1375</v>
      </c>
      <c r="B1420" s="88"/>
      <c r="C1420" s="88"/>
      <c r="D1420" s="89"/>
      <c r="E1420" s="50"/>
      <c r="F1420" s="51"/>
      <c r="G1420" s="51"/>
      <c r="H1420" s="51"/>
      <c r="I1420" s="51"/>
      <c r="J1420" s="67"/>
      <c r="K1420" s="29"/>
      <c r="L1420" s="29"/>
      <c r="M1420" s="29"/>
      <c r="N1420" s="29"/>
      <c r="O1420" s="29"/>
      <c r="P1420" s="29"/>
      <c r="Q1420" s="29"/>
      <c r="R1420" s="29"/>
      <c r="S1420" s="29"/>
    </row>
    <row r="1421" spans="1:19" customFormat="1" ht="139.5" customHeight="1" x14ac:dyDescent="0.25">
      <c r="A1421" s="42">
        <f xml:space="preserve"> A1417+1</f>
        <v>1184</v>
      </c>
      <c r="B1421" s="42"/>
      <c r="C1421" s="42">
        <v>406</v>
      </c>
      <c r="D1421" s="44" t="s">
        <v>1376</v>
      </c>
      <c r="E1421" s="48">
        <v>675</v>
      </c>
      <c r="F1421" s="48">
        <v>121.5</v>
      </c>
      <c r="G1421" s="48">
        <v>796.5</v>
      </c>
      <c r="H1421" s="44" t="s">
        <v>62</v>
      </c>
      <c r="I1421" s="50" t="s">
        <v>1350</v>
      </c>
      <c r="J1421" s="67"/>
      <c r="K1421" s="29"/>
      <c r="L1421" s="29"/>
      <c r="M1421" s="29"/>
      <c r="N1421" s="29"/>
      <c r="O1421" s="29"/>
      <c r="P1421" s="29"/>
      <c r="Q1421" s="29"/>
      <c r="R1421" s="29"/>
      <c r="S1421" s="29"/>
    </row>
    <row r="1422" spans="1:19" customFormat="1" x14ac:dyDescent="0.25">
      <c r="A1422" s="42">
        <f xml:space="preserve"> A1421+1</f>
        <v>1185</v>
      </c>
      <c r="B1422" s="42"/>
      <c r="C1422" s="42">
        <v>203</v>
      </c>
      <c r="D1422" s="44" t="s">
        <v>1377</v>
      </c>
      <c r="E1422" s="48">
        <v>127.12</v>
      </c>
      <c r="F1422" s="48">
        <v>22.881599999999999</v>
      </c>
      <c r="G1422" s="48">
        <v>150</v>
      </c>
      <c r="H1422" s="44" t="s">
        <v>62</v>
      </c>
      <c r="I1422" s="50" t="s">
        <v>1350</v>
      </c>
      <c r="J1422" s="67"/>
      <c r="K1422" s="29"/>
      <c r="L1422" s="29"/>
      <c r="M1422" s="29"/>
      <c r="N1422" s="29"/>
      <c r="O1422" s="29"/>
      <c r="P1422" s="29"/>
      <c r="Q1422" s="29"/>
      <c r="R1422" s="29"/>
      <c r="S1422" s="29"/>
    </row>
    <row r="1423" spans="1:19" customFormat="1" x14ac:dyDescent="0.25">
      <c r="A1423" s="42">
        <f xml:space="preserve"> A1422+1</f>
        <v>1186</v>
      </c>
      <c r="B1423" s="42"/>
      <c r="C1423" s="42">
        <v>203</v>
      </c>
      <c r="D1423" s="44" t="s">
        <v>1378</v>
      </c>
      <c r="E1423" s="48">
        <v>66.949152542372886</v>
      </c>
      <c r="F1423" s="48">
        <v>12.050847457627119</v>
      </c>
      <c r="G1423" s="48">
        <v>79</v>
      </c>
      <c r="H1423" s="44" t="s">
        <v>62</v>
      </c>
      <c r="I1423" s="50" t="s">
        <v>1350</v>
      </c>
      <c r="J1423" s="67"/>
      <c r="K1423" s="29"/>
      <c r="L1423" s="29"/>
      <c r="M1423" s="29"/>
      <c r="N1423" s="29"/>
      <c r="O1423" s="29"/>
      <c r="P1423" s="29"/>
      <c r="Q1423" s="29"/>
      <c r="R1423" s="29"/>
      <c r="S1423" s="29"/>
    </row>
    <row r="1424" spans="1:19" customFormat="1" x14ac:dyDescent="0.25">
      <c r="A1424" s="42">
        <f xml:space="preserve"> A1423+1</f>
        <v>1187</v>
      </c>
      <c r="B1424" s="42"/>
      <c r="C1424" s="42">
        <v>203</v>
      </c>
      <c r="D1424" s="44" t="s">
        <v>1379</v>
      </c>
      <c r="E1424" s="48">
        <v>50.847457627118644</v>
      </c>
      <c r="F1424" s="48">
        <v>9.1525423728813546</v>
      </c>
      <c r="G1424" s="48">
        <v>60</v>
      </c>
      <c r="H1424" s="44" t="s">
        <v>62</v>
      </c>
      <c r="I1424" s="50" t="s">
        <v>1350</v>
      </c>
      <c r="J1424" s="67"/>
      <c r="K1424" s="29"/>
      <c r="L1424" s="29"/>
      <c r="M1424" s="29"/>
      <c r="N1424" s="29"/>
      <c r="O1424" s="29"/>
      <c r="P1424" s="29"/>
      <c r="Q1424" s="29"/>
      <c r="R1424" s="29"/>
      <c r="S1424" s="29"/>
    </row>
    <row r="1425" spans="1:16384" customFormat="1" x14ac:dyDescent="0.25">
      <c r="A1425" s="42">
        <f xml:space="preserve"> A1424+1</f>
        <v>1188</v>
      </c>
      <c r="B1425" s="42"/>
      <c r="C1425" s="42">
        <v>203</v>
      </c>
      <c r="D1425" s="44" t="s">
        <v>1380</v>
      </c>
      <c r="E1425" s="48">
        <v>19.491525423728813</v>
      </c>
      <c r="F1425" s="48">
        <v>3.508474576271186</v>
      </c>
      <c r="G1425" s="48">
        <v>23</v>
      </c>
      <c r="H1425" s="44" t="s">
        <v>62</v>
      </c>
      <c r="I1425" s="50" t="s">
        <v>1350</v>
      </c>
      <c r="J1425" s="67"/>
      <c r="K1425" s="29"/>
      <c r="L1425" s="29"/>
      <c r="M1425" s="29"/>
      <c r="N1425" s="29"/>
      <c r="O1425" s="29"/>
      <c r="P1425" s="29"/>
      <c r="Q1425" s="29"/>
      <c r="R1425" s="29"/>
      <c r="S1425" s="29"/>
    </row>
    <row r="1426" spans="1:16384" customFormat="1" x14ac:dyDescent="0.25">
      <c r="A1426" s="87" t="s">
        <v>1381</v>
      </c>
      <c r="B1426" s="88"/>
      <c r="C1426" s="88"/>
      <c r="D1426" s="89"/>
      <c r="E1426" s="39"/>
      <c r="F1426" s="40"/>
      <c r="G1426" s="40"/>
      <c r="H1426" s="40"/>
      <c r="I1426" s="40"/>
      <c r="J1426" s="39"/>
      <c r="K1426" s="40"/>
      <c r="L1426" s="40"/>
      <c r="M1426" s="87"/>
      <c r="N1426" s="88"/>
      <c r="O1426" s="88"/>
      <c r="P1426" s="89"/>
      <c r="Q1426" s="87"/>
      <c r="R1426" s="88"/>
      <c r="S1426" s="88"/>
      <c r="T1426" s="89"/>
      <c r="U1426" s="87"/>
      <c r="V1426" s="88"/>
      <c r="W1426" s="88"/>
      <c r="X1426" s="89"/>
      <c r="Y1426" s="87"/>
      <c r="Z1426" s="88"/>
      <c r="AA1426" s="88"/>
      <c r="AB1426" s="89"/>
      <c r="AC1426" s="87"/>
      <c r="AD1426" s="88"/>
      <c r="AE1426" s="88"/>
      <c r="AF1426" s="89"/>
      <c r="AG1426" s="87"/>
      <c r="AH1426" s="88"/>
      <c r="AI1426" s="88"/>
      <c r="AJ1426" s="89"/>
      <c r="AK1426" s="87"/>
      <c r="AL1426" s="88"/>
      <c r="AM1426" s="88"/>
      <c r="AN1426" s="89"/>
      <c r="AO1426" s="87"/>
      <c r="AP1426" s="88"/>
      <c r="AQ1426" s="88"/>
      <c r="AR1426" s="89"/>
      <c r="AS1426" s="87"/>
      <c r="AT1426" s="88"/>
      <c r="AU1426" s="88"/>
      <c r="AV1426" s="89"/>
      <c r="AW1426" s="87"/>
      <c r="AX1426" s="88"/>
      <c r="AY1426" s="88"/>
      <c r="AZ1426" s="89"/>
      <c r="BA1426" s="87"/>
      <c r="BB1426" s="88"/>
      <c r="BC1426" s="88"/>
      <c r="BD1426" s="89"/>
      <c r="BE1426" s="87"/>
      <c r="BF1426" s="88"/>
      <c r="BG1426" s="88"/>
      <c r="BH1426" s="89"/>
      <c r="BI1426" s="87"/>
      <c r="BJ1426" s="88"/>
      <c r="BK1426" s="88"/>
      <c r="BL1426" s="89"/>
      <c r="BM1426" s="87"/>
      <c r="BN1426" s="88"/>
      <c r="BO1426" s="88"/>
      <c r="BP1426" s="89"/>
      <c r="BQ1426" s="87"/>
      <c r="BR1426" s="88"/>
      <c r="BS1426" s="88"/>
      <c r="BT1426" s="89"/>
      <c r="BU1426" s="87"/>
      <c r="BV1426" s="88"/>
      <c r="BW1426" s="88"/>
      <c r="BX1426" s="89"/>
      <c r="BY1426" s="87"/>
      <c r="BZ1426" s="88"/>
      <c r="CA1426" s="88"/>
      <c r="CB1426" s="89"/>
      <c r="CC1426" s="87"/>
      <c r="CD1426" s="88"/>
      <c r="CE1426" s="88"/>
      <c r="CF1426" s="89"/>
      <c r="CG1426" s="87"/>
      <c r="CH1426" s="88"/>
      <c r="CI1426" s="88"/>
      <c r="CJ1426" s="89"/>
      <c r="CK1426" s="87"/>
      <c r="CL1426" s="88"/>
      <c r="CM1426" s="88"/>
      <c r="CN1426" s="89"/>
      <c r="CO1426" s="87"/>
      <c r="CP1426" s="88"/>
      <c r="CQ1426" s="88"/>
      <c r="CR1426" s="89"/>
      <c r="CS1426" s="87"/>
      <c r="CT1426" s="88"/>
      <c r="CU1426" s="88"/>
      <c r="CV1426" s="89"/>
      <c r="CW1426" s="87"/>
      <c r="CX1426" s="88"/>
      <c r="CY1426" s="88"/>
      <c r="CZ1426" s="89"/>
      <c r="DA1426" s="87"/>
      <c r="DB1426" s="88"/>
      <c r="DC1426" s="88"/>
      <c r="DD1426" s="89"/>
      <c r="DE1426" s="87"/>
      <c r="DF1426" s="88"/>
      <c r="DG1426" s="88"/>
      <c r="DH1426" s="89"/>
      <c r="DI1426" s="87"/>
      <c r="DJ1426" s="88"/>
      <c r="DK1426" s="88"/>
      <c r="DL1426" s="89"/>
      <c r="DM1426" s="87"/>
      <c r="DN1426" s="88"/>
      <c r="DO1426" s="88"/>
      <c r="DP1426" s="89"/>
      <c r="DQ1426" s="87"/>
      <c r="DR1426" s="88"/>
      <c r="DS1426" s="88"/>
      <c r="DT1426" s="89"/>
      <c r="DU1426" s="87"/>
      <c r="DV1426" s="88"/>
      <c r="DW1426" s="88"/>
      <c r="DX1426" s="89"/>
      <c r="DY1426" s="87"/>
      <c r="DZ1426" s="88"/>
      <c r="EA1426" s="88"/>
      <c r="EB1426" s="89"/>
      <c r="EC1426" s="87"/>
      <c r="ED1426" s="88"/>
      <c r="EE1426" s="88"/>
      <c r="EF1426" s="89"/>
      <c r="EG1426" s="87"/>
      <c r="EH1426" s="88"/>
      <c r="EI1426" s="88"/>
      <c r="EJ1426" s="89"/>
      <c r="EK1426" s="87"/>
      <c r="EL1426" s="88"/>
      <c r="EM1426" s="88"/>
      <c r="EN1426" s="89"/>
      <c r="EO1426" s="87"/>
      <c r="EP1426" s="88"/>
      <c r="EQ1426" s="88"/>
      <c r="ER1426" s="89"/>
      <c r="ES1426" s="87"/>
      <c r="ET1426" s="88"/>
      <c r="EU1426" s="88"/>
      <c r="EV1426" s="89"/>
      <c r="EW1426" s="87"/>
      <c r="EX1426" s="88"/>
      <c r="EY1426" s="88"/>
      <c r="EZ1426" s="89"/>
      <c r="FA1426" s="87"/>
      <c r="FB1426" s="88"/>
      <c r="FC1426" s="88"/>
      <c r="FD1426" s="89"/>
      <c r="FE1426" s="87"/>
      <c r="FF1426" s="88"/>
      <c r="FG1426" s="88"/>
      <c r="FH1426" s="89"/>
      <c r="FI1426" s="87"/>
      <c r="FJ1426" s="88"/>
      <c r="FK1426" s="88"/>
      <c r="FL1426" s="89"/>
      <c r="FM1426" s="87"/>
      <c r="FN1426" s="88"/>
      <c r="FO1426" s="88"/>
      <c r="FP1426" s="89"/>
      <c r="FQ1426" s="87"/>
      <c r="FR1426" s="88"/>
      <c r="FS1426" s="88"/>
      <c r="FT1426" s="89"/>
      <c r="FU1426" s="87"/>
      <c r="FV1426" s="88"/>
      <c r="FW1426" s="88"/>
      <c r="FX1426" s="89"/>
      <c r="FY1426" s="87"/>
      <c r="FZ1426" s="88"/>
      <c r="GA1426" s="88"/>
      <c r="GB1426" s="89"/>
      <c r="GC1426" s="87"/>
      <c r="GD1426" s="88"/>
      <c r="GE1426" s="88"/>
      <c r="GF1426" s="89"/>
      <c r="GG1426" s="87"/>
      <c r="GH1426" s="88"/>
      <c r="GI1426" s="88"/>
      <c r="GJ1426" s="89"/>
      <c r="GK1426" s="87"/>
      <c r="GL1426" s="88"/>
      <c r="GM1426" s="88"/>
      <c r="GN1426" s="89"/>
      <c r="GO1426" s="87"/>
      <c r="GP1426" s="88"/>
      <c r="GQ1426" s="88"/>
      <c r="GR1426" s="89"/>
      <c r="GS1426" s="87"/>
      <c r="GT1426" s="88"/>
      <c r="GU1426" s="88"/>
      <c r="GV1426" s="89"/>
      <c r="GW1426" s="87"/>
      <c r="GX1426" s="88"/>
      <c r="GY1426" s="88"/>
      <c r="GZ1426" s="89"/>
      <c r="HA1426" s="87"/>
      <c r="HB1426" s="88"/>
      <c r="HC1426" s="88"/>
      <c r="HD1426" s="89"/>
      <c r="HE1426" s="87"/>
      <c r="HF1426" s="88"/>
      <c r="HG1426" s="88"/>
      <c r="HH1426" s="89"/>
      <c r="HI1426" s="87"/>
      <c r="HJ1426" s="88"/>
      <c r="HK1426" s="88"/>
      <c r="HL1426" s="89"/>
      <c r="HM1426" s="87"/>
      <c r="HN1426" s="88"/>
      <c r="HO1426" s="88"/>
      <c r="HP1426" s="89"/>
      <c r="HQ1426" s="87"/>
      <c r="HR1426" s="88"/>
      <c r="HS1426" s="88"/>
      <c r="HT1426" s="89"/>
      <c r="HU1426" s="87"/>
      <c r="HV1426" s="88"/>
      <c r="HW1426" s="88"/>
      <c r="HX1426" s="89"/>
      <c r="HY1426" s="87"/>
      <c r="HZ1426" s="88"/>
      <c r="IA1426" s="88"/>
      <c r="IB1426" s="89"/>
      <c r="IC1426" s="87"/>
      <c r="ID1426" s="88"/>
      <c r="IE1426" s="88"/>
      <c r="IF1426" s="89"/>
      <c r="IG1426" s="87"/>
      <c r="IH1426" s="88"/>
      <c r="II1426" s="88"/>
      <c r="IJ1426" s="89"/>
      <c r="IK1426" s="87"/>
      <c r="IL1426" s="88"/>
      <c r="IM1426" s="88"/>
      <c r="IN1426" s="89"/>
      <c r="IO1426" s="87"/>
      <c r="IP1426" s="88"/>
      <c r="IQ1426" s="88"/>
      <c r="IR1426" s="89"/>
      <c r="IS1426" s="87"/>
      <c r="IT1426" s="88"/>
      <c r="IU1426" s="88"/>
      <c r="IV1426" s="89"/>
      <c r="IW1426" s="87"/>
      <c r="IX1426" s="88"/>
      <c r="IY1426" s="88"/>
      <c r="IZ1426" s="89"/>
      <c r="JA1426" s="87"/>
      <c r="JB1426" s="88"/>
      <c r="JC1426" s="88"/>
      <c r="JD1426" s="89"/>
      <c r="JE1426" s="87"/>
      <c r="JF1426" s="88"/>
      <c r="JG1426" s="88"/>
      <c r="JH1426" s="89"/>
      <c r="JI1426" s="87"/>
      <c r="JJ1426" s="88"/>
      <c r="JK1426" s="88"/>
      <c r="JL1426" s="89"/>
      <c r="JM1426" s="87"/>
      <c r="JN1426" s="88"/>
      <c r="JO1426" s="88"/>
      <c r="JP1426" s="89"/>
      <c r="JQ1426" s="87"/>
      <c r="JR1426" s="88"/>
      <c r="JS1426" s="88"/>
      <c r="JT1426" s="89"/>
      <c r="JU1426" s="87"/>
      <c r="JV1426" s="88"/>
      <c r="JW1426" s="88"/>
      <c r="JX1426" s="89"/>
      <c r="JY1426" s="87"/>
      <c r="JZ1426" s="88"/>
      <c r="KA1426" s="88"/>
      <c r="KB1426" s="89"/>
      <c r="KC1426" s="87"/>
      <c r="KD1426" s="88"/>
      <c r="KE1426" s="88"/>
      <c r="KF1426" s="89"/>
      <c r="KG1426" s="87"/>
      <c r="KH1426" s="88"/>
      <c r="KI1426" s="88"/>
      <c r="KJ1426" s="89"/>
      <c r="KK1426" s="87"/>
      <c r="KL1426" s="88"/>
      <c r="KM1426" s="88"/>
      <c r="KN1426" s="89"/>
      <c r="KO1426" s="87"/>
      <c r="KP1426" s="88"/>
      <c r="KQ1426" s="88"/>
      <c r="KR1426" s="89"/>
      <c r="KS1426" s="87"/>
      <c r="KT1426" s="88"/>
      <c r="KU1426" s="88"/>
      <c r="KV1426" s="89"/>
      <c r="KW1426" s="87"/>
      <c r="KX1426" s="88"/>
      <c r="KY1426" s="88"/>
      <c r="KZ1426" s="89"/>
      <c r="LA1426" s="87"/>
      <c r="LB1426" s="88"/>
      <c r="LC1426" s="88"/>
      <c r="LD1426" s="89"/>
      <c r="LE1426" s="87"/>
      <c r="LF1426" s="88"/>
      <c r="LG1426" s="88"/>
      <c r="LH1426" s="89"/>
      <c r="LI1426" s="87"/>
      <c r="LJ1426" s="88"/>
      <c r="LK1426" s="88"/>
      <c r="LL1426" s="89"/>
      <c r="LM1426" s="87"/>
      <c r="LN1426" s="88"/>
      <c r="LO1426" s="88"/>
      <c r="LP1426" s="89"/>
      <c r="LQ1426" s="87"/>
      <c r="LR1426" s="88"/>
      <c r="LS1426" s="88"/>
      <c r="LT1426" s="89"/>
      <c r="LU1426" s="87"/>
      <c r="LV1426" s="88"/>
      <c r="LW1426" s="88"/>
      <c r="LX1426" s="89"/>
      <c r="LY1426" s="87"/>
      <c r="LZ1426" s="88"/>
      <c r="MA1426" s="88"/>
      <c r="MB1426" s="89"/>
      <c r="MC1426" s="87"/>
      <c r="MD1426" s="88"/>
      <c r="ME1426" s="88"/>
      <c r="MF1426" s="89"/>
      <c r="MG1426" s="87"/>
      <c r="MH1426" s="88"/>
      <c r="MI1426" s="88"/>
      <c r="MJ1426" s="89"/>
      <c r="MK1426" s="87"/>
      <c r="ML1426" s="88"/>
      <c r="MM1426" s="88"/>
      <c r="MN1426" s="89"/>
      <c r="MO1426" s="87"/>
      <c r="MP1426" s="88"/>
      <c r="MQ1426" s="88"/>
      <c r="MR1426" s="89"/>
      <c r="MS1426" s="87"/>
      <c r="MT1426" s="88"/>
      <c r="MU1426" s="88"/>
      <c r="MV1426" s="89"/>
      <c r="MW1426" s="87"/>
      <c r="MX1426" s="88"/>
      <c r="MY1426" s="88"/>
      <c r="MZ1426" s="89"/>
      <c r="NA1426" s="87"/>
      <c r="NB1426" s="88"/>
      <c r="NC1426" s="88"/>
      <c r="ND1426" s="89"/>
      <c r="NE1426" s="87"/>
      <c r="NF1426" s="88"/>
      <c r="NG1426" s="88"/>
      <c r="NH1426" s="89"/>
      <c r="NI1426" s="87"/>
      <c r="NJ1426" s="88"/>
      <c r="NK1426" s="88"/>
      <c r="NL1426" s="89"/>
      <c r="NM1426" s="87"/>
      <c r="NN1426" s="88"/>
      <c r="NO1426" s="88"/>
      <c r="NP1426" s="89"/>
      <c r="NQ1426" s="87"/>
      <c r="NR1426" s="88"/>
      <c r="NS1426" s="88"/>
      <c r="NT1426" s="89"/>
      <c r="NU1426" s="87"/>
      <c r="NV1426" s="88"/>
      <c r="NW1426" s="88"/>
      <c r="NX1426" s="89"/>
      <c r="NY1426" s="87"/>
      <c r="NZ1426" s="88"/>
      <c r="OA1426" s="88"/>
      <c r="OB1426" s="89"/>
      <c r="OC1426" s="87"/>
      <c r="OD1426" s="88"/>
      <c r="OE1426" s="88"/>
      <c r="OF1426" s="89"/>
      <c r="OG1426" s="87"/>
      <c r="OH1426" s="88"/>
      <c r="OI1426" s="88"/>
      <c r="OJ1426" s="89"/>
      <c r="OK1426" s="87"/>
      <c r="OL1426" s="88"/>
      <c r="OM1426" s="88"/>
      <c r="ON1426" s="89"/>
      <c r="OO1426" s="87"/>
      <c r="OP1426" s="88"/>
      <c r="OQ1426" s="88"/>
      <c r="OR1426" s="89"/>
      <c r="OS1426" s="87"/>
      <c r="OT1426" s="88"/>
      <c r="OU1426" s="88"/>
      <c r="OV1426" s="89"/>
      <c r="OW1426" s="87"/>
      <c r="OX1426" s="88"/>
      <c r="OY1426" s="88"/>
      <c r="OZ1426" s="89"/>
      <c r="PA1426" s="87"/>
      <c r="PB1426" s="88"/>
      <c r="PC1426" s="88"/>
      <c r="PD1426" s="89"/>
      <c r="PE1426" s="87"/>
      <c r="PF1426" s="88"/>
      <c r="PG1426" s="88"/>
      <c r="PH1426" s="89"/>
      <c r="PI1426" s="87"/>
      <c r="PJ1426" s="88"/>
      <c r="PK1426" s="88"/>
      <c r="PL1426" s="89"/>
      <c r="PM1426" s="87"/>
      <c r="PN1426" s="88"/>
      <c r="PO1426" s="88"/>
      <c r="PP1426" s="89"/>
      <c r="PQ1426" s="87"/>
      <c r="PR1426" s="88"/>
      <c r="PS1426" s="88"/>
      <c r="PT1426" s="89"/>
      <c r="PU1426" s="87"/>
      <c r="PV1426" s="88"/>
      <c r="PW1426" s="88"/>
      <c r="PX1426" s="89"/>
      <c r="PY1426" s="87"/>
      <c r="PZ1426" s="88"/>
      <c r="QA1426" s="88"/>
      <c r="QB1426" s="89"/>
      <c r="QC1426" s="87"/>
      <c r="QD1426" s="88"/>
      <c r="QE1426" s="88"/>
      <c r="QF1426" s="89"/>
      <c r="QG1426" s="87"/>
      <c r="QH1426" s="88"/>
      <c r="QI1426" s="88"/>
      <c r="QJ1426" s="89"/>
      <c r="QK1426" s="87"/>
      <c r="QL1426" s="88"/>
      <c r="QM1426" s="88"/>
      <c r="QN1426" s="89"/>
      <c r="QO1426" s="87"/>
      <c r="QP1426" s="88"/>
      <c r="QQ1426" s="88"/>
      <c r="QR1426" s="89"/>
      <c r="QS1426" s="87"/>
      <c r="QT1426" s="88"/>
      <c r="QU1426" s="88"/>
      <c r="QV1426" s="89"/>
      <c r="QW1426" s="87"/>
      <c r="QX1426" s="88"/>
      <c r="QY1426" s="88"/>
      <c r="QZ1426" s="89"/>
      <c r="RA1426" s="87"/>
      <c r="RB1426" s="88"/>
      <c r="RC1426" s="88"/>
      <c r="RD1426" s="89"/>
      <c r="RE1426" s="87"/>
      <c r="RF1426" s="88"/>
      <c r="RG1426" s="88"/>
      <c r="RH1426" s="89"/>
      <c r="RI1426" s="87"/>
      <c r="RJ1426" s="88"/>
      <c r="RK1426" s="88"/>
      <c r="RL1426" s="89"/>
      <c r="RM1426" s="87"/>
      <c r="RN1426" s="88"/>
      <c r="RO1426" s="88"/>
      <c r="RP1426" s="89"/>
      <c r="RQ1426" s="87"/>
      <c r="RR1426" s="88"/>
      <c r="RS1426" s="88"/>
      <c r="RT1426" s="89"/>
      <c r="RU1426" s="87"/>
      <c r="RV1426" s="88"/>
      <c r="RW1426" s="88"/>
      <c r="RX1426" s="89"/>
      <c r="RY1426" s="87"/>
      <c r="RZ1426" s="88"/>
      <c r="SA1426" s="88"/>
      <c r="SB1426" s="89"/>
      <c r="SC1426" s="87"/>
      <c r="SD1426" s="88"/>
      <c r="SE1426" s="88"/>
      <c r="SF1426" s="89"/>
      <c r="SG1426" s="87"/>
      <c r="SH1426" s="88"/>
      <c r="SI1426" s="88"/>
      <c r="SJ1426" s="89"/>
      <c r="SK1426" s="87"/>
      <c r="SL1426" s="88"/>
      <c r="SM1426" s="88"/>
      <c r="SN1426" s="89"/>
      <c r="SO1426" s="87"/>
      <c r="SP1426" s="88"/>
      <c r="SQ1426" s="88"/>
      <c r="SR1426" s="89"/>
      <c r="SS1426" s="87"/>
      <c r="ST1426" s="88"/>
      <c r="SU1426" s="88"/>
      <c r="SV1426" s="89"/>
      <c r="SW1426" s="87"/>
      <c r="SX1426" s="88"/>
      <c r="SY1426" s="88"/>
      <c r="SZ1426" s="89"/>
      <c r="TA1426" s="87"/>
      <c r="TB1426" s="88"/>
      <c r="TC1426" s="88"/>
      <c r="TD1426" s="89"/>
      <c r="TE1426" s="87"/>
      <c r="TF1426" s="88"/>
      <c r="TG1426" s="88"/>
      <c r="TH1426" s="89"/>
      <c r="TI1426" s="87"/>
      <c r="TJ1426" s="88"/>
      <c r="TK1426" s="88"/>
      <c r="TL1426" s="89"/>
      <c r="TM1426" s="87"/>
      <c r="TN1426" s="88"/>
      <c r="TO1426" s="88"/>
      <c r="TP1426" s="89"/>
      <c r="TQ1426" s="87"/>
      <c r="TR1426" s="88"/>
      <c r="TS1426" s="88"/>
      <c r="TT1426" s="89"/>
      <c r="TU1426" s="87"/>
      <c r="TV1426" s="88"/>
      <c r="TW1426" s="88"/>
      <c r="TX1426" s="89"/>
      <c r="TY1426" s="87"/>
      <c r="TZ1426" s="88"/>
      <c r="UA1426" s="88"/>
      <c r="UB1426" s="89"/>
      <c r="UC1426" s="87"/>
      <c r="UD1426" s="88"/>
      <c r="UE1426" s="88"/>
      <c r="UF1426" s="89"/>
      <c r="UG1426" s="87"/>
      <c r="UH1426" s="88"/>
      <c r="UI1426" s="88"/>
      <c r="UJ1426" s="89"/>
      <c r="UK1426" s="87"/>
      <c r="UL1426" s="88"/>
      <c r="UM1426" s="88"/>
      <c r="UN1426" s="89"/>
      <c r="UO1426" s="87"/>
      <c r="UP1426" s="88"/>
      <c r="UQ1426" s="88"/>
      <c r="UR1426" s="89"/>
      <c r="US1426" s="87"/>
      <c r="UT1426" s="88"/>
      <c r="UU1426" s="88"/>
      <c r="UV1426" s="89"/>
      <c r="UW1426" s="87"/>
      <c r="UX1426" s="88"/>
      <c r="UY1426" s="88"/>
      <c r="UZ1426" s="89"/>
      <c r="VA1426" s="87"/>
      <c r="VB1426" s="88"/>
      <c r="VC1426" s="88"/>
      <c r="VD1426" s="89"/>
      <c r="VE1426" s="87"/>
      <c r="VF1426" s="88"/>
      <c r="VG1426" s="88"/>
      <c r="VH1426" s="89"/>
      <c r="VI1426" s="87"/>
      <c r="VJ1426" s="88"/>
      <c r="VK1426" s="88"/>
      <c r="VL1426" s="89"/>
      <c r="VM1426" s="87"/>
      <c r="VN1426" s="88"/>
      <c r="VO1426" s="88"/>
      <c r="VP1426" s="89"/>
      <c r="VQ1426" s="87"/>
      <c r="VR1426" s="88"/>
      <c r="VS1426" s="88"/>
      <c r="VT1426" s="89"/>
      <c r="VU1426" s="87"/>
      <c r="VV1426" s="88"/>
      <c r="VW1426" s="88"/>
      <c r="VX1426" s="89"/>
      <c r="VY1426" s="87"/>
      <c r="VZ1426" s="88"/>
      <c r="WA1426" s="88"/>
      <c r="WB1426" s="89"/>
      <c r="WC1426" s="87"/>
      <c r="WD1426" s="88"/>
      <c r="WE1426" s="88"/>
      <c r="WF1426" s="89"/>
      <c r="WG1426" s="87"/>
      <c r="WH1426" s="88"/>
      <c r="WI1426" s="88"/>
      <c r="WJ1426" s="89"/>
      <c r="WK1426" s="87"/>
      <c r="WL1426" s="88"/>
      <c r="WM1426" s="88"/>
      <c r="WN1426" s="89"/>
      <c r="WO1426" s="87"/>
      <c r="WP1426" s="88"/>
      <c r="WQ1426" s="88"/>
      <c r="WR1426" s="89"/>
      <c r="WS1426" s="87"/>
      <c r="WT1426" s="88"/>
      <c r="WU1426" s="88"/>
      <c r="WV1426" s="89"/>
      <c r="WW1426" s="87"/>
      <c r="WX1426" s="88"/>
      <c r="WY1426" s="88"/>
      <c r="WZ1426" s="89"/>
      <c r="XA1426" s="87"/>
      <c r="XB1426" s="88"/>
      <c r="XC1426" s="88"/>
      <c r="XD1426" s="89"/>
      <c r="XE1426" s="87"/>
      <c r="XF1426" s="88"/>
      <c r="XG1426" s="88"/>
      <c r="XH1426" s="89"/>
      <c r="XI1426" s="87"/>
      <c r="XJ1426" s="88"/>
      <c r="XK1426" s="88"/>
      <c r="XL1426" s="89"/>
      <c r="XM1426" s="87"/>
      <c r="XN1426" s="88"/>
      <c r="XO1426" s="88"/>
      <c r="XP1426" s="89"/>
      <c r="XQ1426" s="87"/>
      <c r="XR1426" s="88"/>
      <c r="XS1426" s="88"/>
      <c r="XT1426" s="89"/>
      <c r="XU1426" s="87"/>
      <c r="XV1426" s="88"/>
      <c r="XW1426" s="88"/>
      <c r="XX1426" s="89"/>
      <c r="XY1426" s="87"/>
      <c r="XZ1426" s="88"/>
      <c r="YA1426" s="88"/>
      <c r="YB1426" s="89"/>
      <c r="YC1426" s="87"/>
      <c r="YD1426" s="88"/>
      <c r="YE1426" s="88"/>
      <c r="YF1426" s="89"/>
      <c r="YG1426" s="87"/>
      <c r="YH1426" s="88"/>
      <c r="YI1426" s="88"/>
      <c r="YJ1426" s="89"/>
      <c r="YK1426" s="87"/>
      <c r="YL1426" s="88"/>
      <c r="YM1426" s="88"/>
      <c r="YN1426" s="89"/>
      <c r="YO1426" s="87"/>
      <c r="YP1426" s="88"/>
      <c r="YQ1426" s="88"/>
      <c r="YR1426" s="89"/>
      <c r="YS1426" s="87"/>
      <c r="YT1426" s="88"/>
      <c r="YU1426" s="88"/>
      <c r="YV1426" s="89"/>
      <c r="YW1426" s="87"/>
      <c r="YX1426" s="88"/>
      <c r="YY1426" s="88"/>
      <c r="YZ1426" s="89"/>
      <c r="ZA1426" s="87"/>
      <c r="ZB1426" s="88"/>
      <c r="ZC1426" s="88"/>
      <c r="ZD1426" s="89"/>
      <c r="ZE1426" s="87"/>
      <c r="ZF1426" s="88"/>
      <c r="ZG1426" s="88"/>
      <c r="ZH1426" s="89"/>
      <c r="ZI1426" s="87"/>
      <c r="ZJ1426" s="88"/>
      <c r="ZK1426" s="88"/>
      <c r="ZL1426" s="89"/>
      <c r="ZM1426" s="87"/>
      <c r="ZN1426" s="88"/>
      <c r="ZO1426" s="88"/>
      <c r="ZP1426" s="89"/>
      <c r="ZQ1426" s="87"/>
      <c r="ZR1426" s="88"/>
      <c r="ZS1426" s="88"/>
      <c r="ZT1426" s="89"/>
      <c r="ZU1426" s="87"/>
      <c r="ZV1426" s="88"/>
      <c r="ZW1426" s="88"/>
      <c r="ZX1426" s="89"/>
      <c r="ZY1426" s="87"/>
      <c r="ZZ1426" s="88"/>
      <c r="AAA1426" s="88"/>
      <c r="AAB1426" s="89"/>
      <c r="AAC1426" s="87"/>
      <c r="AAD1426" s="88"/>
      <c r="AAE1426" s="88"/>
      <c r="AAF1426" s="89"/>
      <c r="AAG1426" s="87"/>
      <c r="AAH1426" s="88"/>
      <c r="AAI1426" s="88"/>
      <c r="AAJ1426" s="89"/>
      <c r="AAK1426" s="87"/>
      <c r="AAL1426" s="88"/>
      <c r="AAM1426" s="88"/>
      <c r="AAN1426" s="89"/>
      <c r="AAO1426" s="87"/>
      <c r="AAP1426" s="88"/>
      <c r="AAQ1426" s="88"/>
      <c r="AAR1426" s="89"/>
      <c r="AAS1426" s="87"/>
      <c r="AAT1426" s="88"/>
      <c r="AAU1426" s="88"/>
      <c r="AAV1426" s="89"/>
      <c r="AAW1426" s="87"/>
      <c r="AAX1426" s="88"/>
      <c r="AAY1426" s="88"/>
      <c r="AAZ1426" s="89"/>
      <c r="ABA1426" s="87"/>
      <c r="ABB1426" s="88"/>
      <c r="ABC1426" s="88"/>
      <c r="ABD1426" s="89"/>
      <c r="ABE1426" s="87"/>
      <c r="ABF1426" s="88"/>
      <c r="ABG1426" s="88"/>
      <c r="ABH1426" s="89"/>
      <c r="ABI1426" s="87"/>
      <c r="ABJ1426" s="88"/>
      <c r="ABK1426" s="88"/>
      <c r="ABL1426" s="89"/>
      <c r="ABM1426" s="87"/>
      <c r="ABN1426" s="88"/>
      <c r="ABO1426" s="88"/>
      <c r="ABP1426" s="89"/>
      <c r="ABQ1426" s="87"/>
      <c r="ABR1426" s="88"/>
      <c r="ABS1426" s="88"/>
      <c r="ABT1426" s="89"/>
      <c r="ABU1426" s="87"/>
      <c r="ABV1426" s="88"/>
      <c r="ABW1426" s="88"/>
      <c r="ABX1426" s="89"/>
      <c r="ABY1426" s="87"/>
      <c r="ABZ1426" s="88"/>
      <c r="ACA1426" s="88"/>
      <c r="ACB1426" s="89"/>
      <c r="ACC1426" s="87"/>
      <c r="ACD1426" s="88"/>
      <c r="ACE1426" s="88"/>
      <c r="ACF1426" s="89"/>
      <c r="ACG1426" s="87"/>
      <c r="ACH1426" s="88"/>
      <c r="ACI1426" s="88"/>
      <c r="ACJ1426" s="89"/>
      <c r="ACK1426" s="87"/>
      <c r="ACL1426" s="88"/>
      <c r="ACM1426" s="88"/>
      <c r="ACN1426" s="89"/>
      <c r="ACO1426" s="87"/>
      <c r="ACP1426" s="88"/>
      <c r="ACQ1426" s="88"/>
      <c r="ACR1426" s="89"/>
      <c r="ACS1426" s="87"/>
      <c r="ACT1426" s="88"/>
      <c r="ACU1426" s="88"/>
      <c r="ACV1426" s="89"/>
      <c r="ACW1426" s="87"/>
      <c r="ACX1426" s="88"/>
      <c r="ACY1426" s="88"/>
      <c r="ACZ1426" s="89"/>
      <c r="ADA1426" s="87"/>
      <c r="ADB1426" s="88"/>
      <c r="ADC1426" s="88"/>
      <c r="ADD1426" s="89"/>
      <c r="ADE1426" s="87"/>
      <c r="ADF1426" s="88"/>
      <c r="ADG1426" s="88"/>
      <c r="ADH1426" s="89"/>
      <c r="ADI1426" s="87"/>
      <c r="ADJ1426" s="88"/>
      <c r="ADK1426" s="88"/>
      <c r="ADL1426" s="89"/>
      <c r="ADM1426" s="87"/>
      <c r="ADN1426" s="88"/>
      <c r="ADO1426" s="88"/>
      <c r="ADP1426" s="89"/>
      <c r="ADQ1426" s="87"/>
      <c r="ADR1426" s="88"/>
      <c r="ADS1426" s="88"/>
      <c r="ADT1426" s="89"/>
      <c r="ADU1426" s="87"/>
      <c r="ADV1426" s="88"/>
      <c r="ADW1426" s="88"/>
      <c r="ADX1426" s="89"/>
      <c r="ADY1426" s="87"/>
      <c r="ADZ1426" s="88"/>
      <c r="AEA1426" s="88"/>
      <c r="AEB1426" s="89"/>
      <c r="AEC1426" s="87"/>
      <c r="AED1426" s="88"/>
      <c r="AEE1426" s="88"/>
      <c r="AEF1426" s="89"/>
      <c r="AEG1426" s="87"/>
      <c r="AEH1426" s="88"/>
      <c r="AEI1426" s="88"/>
      <c r="AEJ1426" s="89"/>
      <c r="AEK1426" s="87"/>
      <c r="AEL1426" s="88"/>
      <c r="AEM1426" s="88"/>
      <c r="AEN1426" s="89"/>
      <c r="AEO1426" s="87"/>
      <c r="AEP1426" s="88"/>
      <c r="AEQ1426" s="88"/>
      <c r="AER1426" s="89"/>
      <c r="AES1426" s="87"/>
      <c r="AET1426" s="88"/>
      <c r="AEU1426" s="88"/>
      <c r="AEV1426" s="89"/>
      <c r="AEW1426" s="87"/>
      <c r="AEX1426" s="88"/>
      <c r="AEY1426" s="88"/>
      <c r="AEZ1426" s="89"/>
      <c r="AFA1426" s="87"/>
      <c r="AFB1426" s="88"/>
      <c r="AFC1426" s="88"/>
      <c r="AFD1426" s="89"/>
      <c r="AFE1426" s="87"/>
      <c r="AFF1426" s="88"/>
      <c r="AFG1426" s="88"/>
      <c r="AFH1426" s="89"/>
      <c r="AFI1426" s="87"/>
      <c r="AFJ1426" s="88"/>
      <c r="AFK1426" s="88"/>
      <c r="AFL1426" s="89"/>
      <c r="AFM1426" s="87"/>
      <c r="AFN1426" s="88"/>
      <c r="AFO1426" s="88"/>
      <c r="AFP1426" s="89"/>
      <c r="AFQ1426" s="87"/>
      <c r="AFR1426" s="88"/>
      <c r="AFS1426" s="88"/>
      <c r="AFT1426" s="89"/>
      <c r="AFU1426" s="87"/>
      <c r="AFV1426" s="88"/>
      <c r="AFW1426" s="88"/>
      <c r="AFX1426" s="89"/>
      <c r="AFY1426" s="87"/>
      <c r="AFZ1426" s="88"/>
      <c r="AGA1426" s="88"/>
      <c r="AGB1426" s="89"/>
      <c r="AGC1426" s="87"/>
      <c r="AGD1426" s="88"/>
      <c r="AGE1426" s="88"/>
      <c r="AGF1426" s="89"/>
      <c r="AGG1426" s="87"/>
      <c r="AGH1426" s="88"/>
      <c r="AGI1426" s="88"/>
      <c r="AGJ1426" s="89"/>
      <c r="AGK1426" s="87"/>
      <c r="AGL1426" s="88"/>
      <c r="AGM1426" s="88"/>
      <c r="AGN1426" s="89"/>
      <c r="AGO1426" s="87"/>
      <c r="AGP1426" s="88"/>
      <c r="AGQ1426" s="88"/>
      <c r="AGR1426" s="89"/>
      <c r="AGS1426" s="87"/>
      <c r="AGT1426" s="88"/>
      <c r="AGU1426" s="88"/>
      <c r="AGV1426" s="89"/>
      <c r="AGW1426" s="87"/>
      <c r="AGX1426" s="88"/>
      <c r="AGY1426" s="88"/>
      <c r="AGZ1426" s="89"/>
      <c r="AHA1426" s="87"/>
      <c r="AHB1426" s="88"/>
      <c r="AHC1426" s="88"/>
      <c r="AHD1426" s="89"/>
      <c r="AHE1426" s="87"/>
      <c r="AHF1426" s="88"/>
      <c r="AHG1426" s="88"/>
      <c r="AHH1426" s="89"/>
      <c r="AHI1426" s="87"/>
      <c r="AHJ1426" s="88"/>
      <c r="AHK1426" s="88"/>
      <c r="AHL1426" s="89"/>
      <c r="AHM1426" s="87"/>
      <c r="AHN1426" s="88"/>
      <c r="AHO1426" s="88"/>
      <c r="AHP1426" s="89"/>
      <c r="AHQ1426" s="87"/>
      <c r="AHR1426" s="88"/>
      <c r="AHS1426" s="88"/>
      <c r="AHT1426" s="89"/>
      <c r="AHU1426" s="87"/>
      <c r="AHV1426" s="88"/>
      <c r="AHW1426" s="88"/>
      <c r="AHX1426" s="89"/>
      <c r="AHY1426" s="87"/>
      <c r="AHZ1426" s="88"/>
      <c r="AIA1426" s="88"/>
      <c r="AIB1426" s="89"/>
      <c r="AIC1426" s="87"/>
      <c r="AID1426" s="88"/>
      <c r="AIE1426" s="88"/>
      <c r="AIF1426" s="89"/>
      <c r="AIG1426" s="87"/>
      <c r="AIH1426" s="88"/>
      <c r="AII1426" s="88"/>
      <c r="AIJ1426" s="89"/>
      <c r="AIK1426" s="87"/>
      <c r="AIL1426" s="88"/>
      <c r="AIM1426" s="88"/>
      <c r="AIN1426" s="89"/>
      <c r="AIO1426" s="87"/>
      <c r="AIP1426" s="88"/>
      <c r="AIQ1426" s="88"/>
      <c r="AIR1426" s="89"/>
      <c r="AIS1426" s="87"/>
      <c r="AIT1426" s="88"/>
      <c r="AIU1426" s="88"/>
      <c r="AIV1426" s="89"/>
      <c r="AIW1426" s="87"/>
      <c r="AIX1426" s="88"/>
      <c r="AIY1426" s="88"/>
      <c r="AIZ1426" s="89"/>
      <c r="AJA1426" s="87"/>
      <c r="AJB1426" s="88"/>
      <c r="AJC1426" s="88"/>
      <c r="AJD1426" s="89"/>
      <c r="AJE1426" s="87"/>
      <c r="AJF1426" s="88"/>
      <c r="AJG1426" s="88"/>
      <c r="AJH1426" s="89"/>
      <c r="AJI1426" s="87"/>
      <c r="AJJ1426" s="88"/>
      <c r="AJK1426" s="88"/>
      <c r="AJL1426" s="89"/>
      <c r="AJM1426" s="87"/>
      <c r="AJN1426" s="88"/>
      <c r="AJO1426" s="88"/>
      <c r="AJP1426" s="89"/>
      <c r="AJQ1426" s="87"/>
      <c r="AJR1426" s="88"/>
      <c r="AJS1426" s="88"/>
      <c r="AJT1426" s="89"/>
      <c r="AJU1426" s="87"/>
      <c r="AJV1426" s="88"/>
      <c r="AJW1426" s="88"/>
      <c r="AJX1426" s="89"/>
      <c r="AJY1426" s="87"/>
      <c r="AJZ1426" s="88"/>
      <c r="AKA1426" s="88"/>
      <c r="AKB1426" s="89"/>
      <c r="AKC1426" s="87"/>
      <c r="AKD1426" s="88"/>
      <c r="AKE1426" s="88"/>
      <c r="AKF1426" s="89"/>
      <c r="AKG1426" s="87"/>
      <c r="AKH1426" s="88"/>
      <c r="AKI1426" s="88"/>
      <c r="AKJ1426" s="89"/>
      <c r="AKK1426" s="87"/>
      <c r="AKL1426" s="88"/>
      <c r="AKM1426" s="88"/>
      <c r="AKN1426" s="89"/>
      <c r="AKO1426" s="87"/>
      <c r="AKP1426" s="88"/>
      <c r="AKQ1426" s="88"/>
      <c r="AKR1426" s="89"/>
      <c r="AKS1426" s="87"/>
      <c r="AKT1426" s="88"/>
      <c r="AKU1426" s="88"/>
      <c r="AKV1426" s="89"/>
      <c r="AKW1426" s="87"/>
      <c r="AKX1426" s="88"/>
      <c r="AKY1426" s="88"/>
      <c r="AKZ1426" s="89"/>
      <c r="ALA1426" s="87"/>
      <c r="ALB1426" s="88"/>
      <c r="ALC1426" s="88"/>
      <c r="ALD1426" s="89"/>
      <c r="ALE1426" s="87"/>
      <c r="ALF1426" s="88"/>
      <c r="ALG1426" s="88"/>
      <c r="ALH1426" s="89"/>
      <c r="ALI1426" s="87"/>
      <c r="ALJ1426" s="88"/>
      <c r="ALK1426" s="88"/>
      <c r="ALL1426" s="89"/>
      <c r="ALM1426" s="87"/>
      <c r="ALN1426" s="88"/>
      <c r="ALO1426" s="88"/>
      <c r="ALP1426" s="89"/>
      <c r="ALQ1426" s="87"/>
      <c r="ALR1426" s="88"/>
      <c r="ALS1426" s="88"/>
      <c r="ALT1426" s="89"/>
      <c r="ALU1426" s="87"/>
      <c r="ALV1426" s="88"/>
      <c r="ALW1426" s="88"/>
      <c r="ALX1426" s="89"/>
      <c r="ALY1426" s="87"/>
      <c r="ALZ1426" s="88"/>
      <c r="AMA1426" s="88"/>
      <c r="AMB1426" s="89"/>
      <c r="AMC1426" s="87"/>
      <c r="AMD1426" s="88"/>
      <c r="AME1426" s="88"/>
      <c r="AMF1426" s="89"/>
      <c r="AMG1426" s="87"/>
      <c r="AMH1426" s="88"/>
      <c r="AMI1426" s="88"/>
      <c r="AMJ1426" s="89"/>
      <c r="AMK1426" s="87"/>
      <c r="AML1426" s="88"/>
      <c r="AMM1426" s="88"/>
      <c r="AMN1426" s="89"/>
      <c r="AMO1426" s="87"/>
      <c r="AMP1426" s="88"/>
      <c r="AMQ1426" s="88"/>
      <c r="AMR1426" s="89"/>
      <c r="AMS1426" s="87"/>
      <c r="AMT1426" s="88"/>
      <c r="AMU1426" s="88"/>
      <c r="AMV1426" s="89"/>
      <c r="AMW1426" s="87"/>
      <c r="AMX1426" s="88"/>
      <c r="AMY1426" s="88"/>
      <c r="AMZ1426" s="89"/>
      <c r="ANA1426" s="87"/>
      <c r="ANB1426" s="88"/>
      <c r="ANC1426" s="88"/>
      <c r="AND1426" s="89"/>
      <c r="ANE1426" s="87"/>
      <c r="ANF1426" s="88"/>
      <c r="ANG1426" s="88"/>
      <c r="ANH1426" s="89"/>
      <c r="ANI1426" s="87"/>
      <c r="ANJ1426" s="88"/>
      <c r="ANK1426" s="88"/>
      <c r="ANL1426" s="89"/>
      <c r="ANM1426" s="87"/>
      <c r="ANN1426" s="88"/>
      <c r="ANO1426" s="88"/>
      <c r="ANP1426" s="89"/>
      <c r="ANQ1426" s="87"/>
      <c r="ANR1426" s="88"/>
      <c r="ANS1426" s="88"/>
      <c r="ANT1426" s="89"/>
      <c r="ANU1426" s="87"/>
      <c r="ANV1426" s="88"/>
      <c r="ANW1426" s="88"/>
      <c r="ANX1426" s="89"/>
      <c r="ANY1426" s="87"/>
      <c r="ANZ1426" s="88"/>
      <c r="AOA1426" s="88"/>
      <c r="AOB1426" s="89"/>
      <c r="AOC1426" s="87"/>
      <c r="AOD1426" s="88"/>
      <c r="AOE1426" s="88"/>
      <c r="AOF1426" s="89"/>
      <c r="AOG1426" s="87"/>
      <c r="AOH1426" s="88"/>
      <c r="AOI1426" s="88"/>
      <c r="AOJ1426" s="89"/>
      <c r="AOK1426" s="87"/>
      <c r="AOL1426" s="88"/>
      <c r="AOM1426" s="88"/>
      <c r="AON1426" s="89"/>
      <c r="AOO1426" s="87"/>
      <c r="AOP1426" s="88"/>
      <c r="AOQ1426" s="88"/>
      <c r="AOR1426" s="89"/>
      <c r="AOS1426" s="87"/>
      <c r="AOT1426" s="88"/>
      <c r="AOU1426" s="88"/>
      <c r="AOV1426" s="89"/>
      <c r="AOW1426" s="87"/>
      <c r="AOX1426" s="88"/>
      <c r="AOY1426" s="88"/>
      <c r="AOZ1426" s="89"/>
      <c r="APA1426" s="87"/>
      <c r="APB1426" s="88"/>
      <c r="APC1426" s="88"/>
      <c r="APD1426" s="89"/>
      <c r="APE1426" s="87"/>
      <c r="APF1426" s="88"/>
      <c r="APG1426" s="88"/>
      <c r="APH1426" s="89"/>
      <c r="API1426" s="87"/>
      <c r="APJ1426" s="88"/>
      <c r="APK1426" s="88"/>
      <c r="APL1426" s="89"/>
      <c r="APM1426" s="87"/>
      <c r="APN1426" s="88"/>
      <c r="APO1426" s="88"/>
      <c r="APP1426" s="89"/>
      <c r="APQ1426" s="87"/>
      <c r="APR1426" s="88"/>
      <c r="APS1426" s="88"/>
      <c r="APT1426" s="89"/>
      <c r="APU1426" s="87"/>
      <c r="APV1426" s="88"/>
      <c r="APW1426" s="88"/>
      <c r="APX1426" s="89"/>
      <c r="APY1426" s="87"/>
      <c r="APZ1426" s="88"/>
      <c r="AQA1426" s="88"/>
      <c r="AQB1426" s="89"/>
      <c r="AQC1426" s="87"/>
      <c r="AQD1426" s="88"/>
      <c r="AQE1426" s="88"/>
      <c r="AQF1426" s="89"/>
      <c r="AQG1426" s="87"/>
      <c r="AQH1426" s="88"/>
      <c r="AQI1426" s="88"/>
      <c r="AQJ1426" s="89"/>
      <c r="AQK1426" s="87"/>
      <c r="AQL1426" s="88"/>
      <c r="AQM1426" s="88"/>
      <c r="AQN1426" s="89"/>
      <c r="AQO1426" s="87"/>
      <c r="AQP1426" s="88"/>
      <c r="AQQ1426" s="88"/>
      <c r="AQR1426" s="89"/>
      <c r="AQS1426" s="87"/>
      <c r="AQT1426" s="88"/>
      <c r="AQU1426" s="88"/>
      <c r="AQV1426" s="89"/>
      <c r="AQW1426" s="87"/>
      <c r="AQX1426" s="88"/>
      <c r="AQY1426" s="88"/>
      <c r="AQZ1426" s="89"/>
      <c r="ARA1426" s="87"/>
      <c r="ARB1426" s="88"/>
      <c r="ARC1426" s="88"/>
      <c r="ARD1426" s="89"/>
      <c r="ARE1426" s="87"/>
      <c r="ARF1426" s="88"/>
      <c r="ARG1426" s="88"/>
      <c r="ARH1426" s="89"/>
      <c r="ARI1426" s="87"/>
      <c r="ARJ1426" s="88"/>
      <c r="ARK1426" s="88"/>
      <c r="ARL1426" s="89"/>
      <c r="ARM1426" s="87"/>
      <c r="ARN1426" s="88"/>
      <c r="ARO1426" s="88"/>
      <c r="ARP1426" s="89"/>
      <c r="ARQ1426" s="87"/>
      <c r="ARR1426" s="88"/>
      <c r="ARS1426" s="88"/>
      <c r="ART1426" s="89"/>
      <c r="ARU1426" s="87"/>
      <c r="ARV1426" s="88"/>
      <c r="ARW1426" s="88"/>
      <c r="ARX1426" s="89"/>
      <c r="ARY1426" s="87"/>
      <c r="ARZ1426" s="88"/>
      <c r="ASA1426" s="88"/>
      <c r="ASB1426" s="89"/>
      <c r="ASC1426" s="87"/>
      <c r="ASD1426" s="88"/>
      <c r="ASE1426" s="88"/>
      <c r="ASF1426" s="89"/>
      <c r="ASG1426" s="87"/>
      <c r="ASH1426" s="88"/>
      <c r="ASI1426" s="88"/>
      <c r="ASJ1426" s="89"/>
      <c r="ASK1426" s="87"/>
      <c r="ASL1426" s="88"/>
      <c r="ASM1426" s="88"/>
      <c r="ASN1426" s="89"/>
      <c r="ASO1426" s="87"/>
      <c r="ASP1426" s="88"/>
      <c r="ASQ1426" s="88"/>
      <c r="ASR1426" s="89"/>
      <c r="ASS1426" s="87"/>
      <c r="AST1426" s="88"/>
      <c r="ASU1426" s="88"/>
      <c r="ASV1426" s="89"/>
      <c r="ASW1426" s="87"/>
      <c r="ASX1426" s="88"/>
      <c r="ASY1426" s="88"/>
      <c r="ASZ1426" s="89"/>
      <c r="ATA1426" s="87"/>
      <c r="ATB1426" s="88"/>
      <c r="ATC1426" s="88"/>
      <c r="ATD1426" s="89"/>
      <c r="ATE1426" s="87"/>
      <c r="ATF1426" s="88"/>
      <c r="ATG1426" s="88"/>
      <c r="ATH1426" s="89"/>
      <c r="ATI1426" s="87"/>
      <c r="ATJ1426" s="88"/>
      <c r="ATK1426" s="88"/>
      <c r="ATL1426" s="89"/>
      <c r="ATM1426" s="87"/>
      <c r="ATN1426" s="88"/>
      <c r="ATO1426" s="88"/>
      <c r="ATP1426" s="89"/>
      <c r="ATQ1426" s="87"/>
      <c r="ATR1426" s="88"/>
      <c r="ATS1426" s="88"/>
      <c r="ATT1426" s="89"/>
      <c r="ATU1426" s="87"/>
      <c r="ATV1426" s="88"/>
      <c r="ATW1426" s="88"/>
      <c r="ATX1426" s="89"/>
      <c r="ATY1426" s="87"/>
      <c r="ATZ1426" s="88"/>
      <c r="AUA1426" s="88"/>
      <c r="AUB1426" s="89"/>
      <c r="AUC1426" s="87"/>
      <c r="AUD1426" s="88"/>
      <c r="AUE1426" s="88"/>
      <c r="AUF1426" s="89"/>
      <c r="AUG1426" s="87"/>
      <c r="AUH1426" s="88"/>
      <c r="AUI1426" s="88"/>
      <c r="AUJ1426" s="89"/>
      <c r="AUK1426" s="87"/>
      <c r="AUL1426" s="88"/>
      <c r="AUM1426" s="88"/>
      <c r="AUN1426" s="89"/>
      <c r="AUO1426" s="87"/>
      <c r="AUP1426" s="88"/>
      <c r="AUQ1426" s="88"/>
      <c r="AUR1426" s="89"/>
      <c r="AUS1426" s="87"/>
      <c r="AUT1426" s="88"/>
      <c r="AUU1426" s="88"/>
      <c r="AUV1426" s="89"/>
      <c r="AUW1426" s="87"/>
      <c r="AUX1426" s="88"/>
      <c r="AUY1426" s="88"/>
      <c r="AUZ1426" s="89"/>
      <c r="AVA1426" s="87"/>
      <c r="AVB1426" s="88"/>
      <c r="AVC1426" s="88"/>
      <c r="AVD1426" s="89"/>
      <c r="AVE1426" s="87"/>
      <c r="AVF1426" s="88"/>
      <c r="AVG1426" s="88"/>
      <c r="AVH1426" s="89"/>
      <c r="AVI1426" s="87"/>
      <c r="AVJ1426" s="88"/>
      <c r="AVK1426" s="88"/>
      <c r="AVL1426" s="89"/>
      <c r="AVM1426" s="87"/>
      <c r="AVN1426" s="88"/>
      <c r="AVO1426" s="88"/>
      <c r="AVP1426" s="89"/>
      <c r="AVQ1426" s="87"/>
      <c r="AVR1426" s="88"/>
      <c r="AVS1426" s="88"/>
      <c r="AVT1426" s="89"/>
      <c r="AVU1426" s="87"/>
      <c r="AVV1426" s="88"/>
      <c r="AVW1426" s="88"/>
      <c r="AVX1426" s="89"/>
      <c r="AVY1426" s="87"/>
      <c r="AVZ1426" s="88"/>
      <c r="AWA1426" s="88"/>
      <c r="AWB1426" s="89"/>
      <c r="AWC1426" s="87"/>
      <c r="AWD1426" s="88"/>
      <c r="AWE1426" s="88"/>
      <c r="AWF1426" s="89"/>
      <c r="AWG1426" s="87"/>
      <c r="AWH1426" s="88"/>
      <c r="AWI1426" s="88"/>
      <c r="AWJ1426" s="89"/>
      <c r="AWK1426" s="87"/>
      <c r="AWL1426" s="88"/>
      <c r="AWM1426" s="88"/>
      <c r="AWN1426" s="89"/>
      <c r="AWO1426" s="87"/>
      <c r="AWP1426" s="88"/>
      <c r="AWQ1426" s="88"/>
      <c r="AWR1426" s="89"/>
      <c r="AWS1426" s="87"/>
      <c r="AWT1426" s="88"/>
      <c r="AWU1426" s="88"/>
      <c r="AWV1426" s="89"/>
      <c r="AWW1426" s="87"/>
      <c r="AWX1426" s="88"/>
      <c r="AWY1426" s="88"/>
      <c r="AWZ1426" s="89"/>
      <c r="AXA1426" s="87"/>
      <c r="AXB1426" s="88"/>
      <c r="AXC1426" s="88"/>
      <c r="AXD1426" s="89"/>
      <c r="AXE1426" s="87"/>
      <c r="AXF1426" s="88"/>
      <c r="AXG1426" s="88"/>
      <c r="AXH1426" s="89"/>
      <c r="AXI1426" s="87"/>
      <c r="AXJ1426" s="88"/>
      <c r="AXK1426" s="88"/>
      <c r="AXL1426" s="89"/>
      <c r="AXM1426" s="87"/>
      <c r="AXN1426" s="88"/>
      <c r="AXO1426" s="88"/>
      <c r="AXP1426" s="89"/>
      <c r="AXQ1426" s="87"/>
      <c r="AXR1426" s="88"/>
      <c r="AXS1426" s="88"/>
      <c r="AXT1426" s="89"/>
      <c r="AXU1426" s="87"/>
      <c r="AXV1426" s="88"/>
      <c r="AXW1426" s="88"/>
      <c r="AXX1426" s="89"/>
      <c r="AXY1426" s="87"/>
      <c r="AXZ1426" s="88"/>
      <c r="AYA1426" s="88"/>
      <c r="AYB1426" s="89"/>
      <c r="AYC1426" s="87"/>
      <c r="AYD1426" s="88"/>
      <c r="AYE1426" s="88"/>
      <c r="AYF1426" s="89"/>
      <c r="AYG1426" s="87"/>
      <c r="AYH1426" s="88"/>
      <c r="AYI1426" s="88"/>
      <c r="AYJ1426" s="89"/>
      <c r="AYK1426" s="87"/>
      <c r="AYL1426" s="88"/>
      <c r="AYM1426" s="88"/>
      <c r="AYN1426" s="89"/>
      <c r="AYO1426" s="87"/>
      <c r="AYP1426" s="88"/>
      <c r="AYQ1426" s="88"/>
      <c r="AYR1426" s="89"/>
      <c r="AYS1426" s="87"/>
      <c r="AYT1426" s="88"/>
      <c r="AYU1426" s="88"/>
      <c r="AYV1426" s="89"/>
      <c r="AYW1426" s="87"/>
      <c r="AYX1426" s="88"/>
      <c r="AYY1426" s="88"/>
      <c r="AYZ1426" s="89"/>
      <c r="AZA1426" s="87"/>
      <c r="AZB1426" s="88"/>
      <c r="AZC1426" s="88"/>
      <c r="AZD1426" s="89"/>
      <c r="AZE1426" s="87"/>
      <c r="AZF1426" s="88"/>
      <c r="AZG1426" s="88"/>
      <c r="AZH1426" s="89"/>
      <c r="AZI1426" s="87"/>
      <c r="AZJ1426" s="88"/>
      <c r="AZK1426" s="88"/>
      <c r="AZL1426" s="89"/>
      <c r="AZM1426" s="87"/>
      <c r="AZN1426" s="88"/>
      <c r="AZO1426" s="88"/>
      <c r="AZP1426" s="89"/>
      <c r="AZQ1426" s="87"/>
      <c r="AZR1426" s="88"/>
      <c r="AZS1426" s="88"/>
      <c r="AZT1426" s="89"/>
      <c r="AZU1426" s="87"/>
      <c r="AZV1426" s="88"/>
      <c r="AZW1426" s="88"/>
      <c r="AZX1426" s="89"/>
      <c r="AZY1426" s="87"/>
      <c r="AZZ1426" s="88"/>
      <c r="BAA1426" s="88"/>
      <c r="BAB1426" s="89"/>
      <c r="BAC1426" s="87"/>
      <c r="BAD1426" s="88"/>
      <c r="BAE1426" s="88"/>
      <c r="BAF1426" s="89"/>
      <c r="BAG1426" s="87"/>
      <c r="BAH1426" s="88"/>
      <c r="BAI1426" s="88"/>
      <c r="BAJ1426" s="89"/>
      <c r="BAK1426" s="87"/>
      <c r="BAL1426" s="88"/>
      <c r="BAM1426" s="88"/>
      <c r="BAN1426" s="89"/>
      <c r="BAO1426" s="87"/>
      <c r="BAP1426" s="88"/>
      <c r="BAQ1426" s="88"/>
      <c r="BAR1426" s="89"/>
      <c r="BAS1426" s="87"/>
      <c r="BAT1426" s="88"/>
      <c r="BAU1426" s="88"/>
      <c r="BAV1426" s="89"/>
      <c r="BAW1426" s="87"/>
      <c r="BAX1426" s="88"/>
      <c r="BAY1426" s="88"/>
      <c r="BAZ1426" s="89"/>
      <c r="BBA1426" s="87"/>
      <c r="BBB1426" s="88"/>
      <c r="BBC1426" s="88"/>
      <c r="BBD1426" s="89"/>
      <c r="BBE1426" s="87"/>
      <c r="BBF1426" s="88"/>
      <c r="BBG1426" s="88"/>
      <c r="BBH1426" s="89"/>
      <c r="BBI1426" s="87"/>
      <c r="BBJ1426" s="88"/>
      <c r="BBK1426" s="88"/>
      <c r="BBL1426" s="89"/>
      <c r="BBM1426" s="87"/>
      <c r="BBN1426" s="88"/>
      <c r="BBO1426" s="88"/>
      <c r="BBP1426" s="89"/>
      <c r="BBQ1426" s="87"/>
      <c r="BBR1426" s="88"/>
      <c r="BBS1426" s="88"/>
      <c r="BBT1426" s="89"/>
      <c r="BBU1426" s="87"/>
      <c r="BBV1426" s="88"/>
      <c r="BBW1426" s="88"/>
      <c r="BBX1426" s="89"/>
      <c r="BBY1426" s="87"/>
      <c r="BBZ1426" s="88"/>
      <c r="BCA1426" s="88"/>
      <c r="BCB1426" s="89"/>
      <c r="BCC1426" s="87"/>
      <c r="BCD1426" s="88"/>
      <c r="BCE1426" s="88"/>
      <c r="BCF1426" s="89"/>
      <c r="BCG1426" s="87"/>
      <c r="BCH1426" s="88"/>
      <c r="BCI1426" s="88"/>
      <c r="BCJ1426" s="89"/>
      <c r="BCK1426" s="87"/>
      <c r="BCL1426" s="88"/>
      <c r="BCM1426" s="88"/>
      <c r="BCN1426" s="89"/>
      <c r="BCO1426" s="87"/>
      <c r="BCP1426" s="88"/>
      <c r="BCQ1426" s="88"/>
      <c r="BCR1426" s="89"/>
      <c r="BCS1426" s="87"/>
      <c r="BCT1426" s="88"/>
      <c r="BCU1426" s="88"/>
      <c r="BCV1426" s="89"/>
      <c r="BCW1426" s="87"/>
      <c r="BCX1426" s="88"/>
      <c r="BCY1426" s="88"/>
      <c r="BCZ1426" s="89"/>
      <c r="BDA1426" s="87"/>
      <c r="BDB1426" s="88"/>
      <c r="BDC1426" s="88"/>
      <c r="BDD1426" s="89"/>
      <c r="BDE1426" s="87"/>
      <c r="BDF1426" s="88"/>
      <c r="BDG1426" s="88"/>
      <c r="BDH1426" s="89"/>
      <c r="BDI1426" s="87"/>
      <c r="BDJ1426" s="88"/>
      <c r="BDK1426" s="88"/>
      <c r="BDL1426" s="89"/>
      <c r="BDM1426" s="87"/>
      <c r="BDN1426" s="88"/>
      <c r="BDO1426" s="88"/>
      <c r="BDP1426" s="89"/>
      <c r="BDQ1426" s="87"/>
      <c r="BDR1426" s="88"/>
      <c r="BDS1426" s="88"/>
      <c r="BDT1426" s="89"/>
      <c r="BDU1426" s="87"/>
      <c r="BDV1426" s="88"/>
      <c r="BDW1426" s="88"/>
      <c r="BDX1426" s="89"/>
      <c r="BDY1426" s="87"/>
      <c r="BDZ1426" s="88"/>
      <c r="BEA1426" s="88"/>
      <c r="BEB1426" s="89"/>
      <c r="BEC1426" s="87"/>
      <c r="BED1426" s="88"/>
      <c r="BEE1426" s="88"/>
      <c r="BEF1426" s="89"/>
      <c r="BEG1426" s="87"/>
      <c r="BEH1426" s="88"/>
      <c r="BEI1426" s="88"/>
      <c r="BEJ1426" s="89"/>
      <c r="BEK1426" s="87"/>
      <c r="BEL1426" s="88"/>
      <c r="BEM1426" s="88"/>
      <c r="BEN1426" s="89"/>
      <c r="BEO1426" s="87"/>
      <c r="BEP1426" s="88"/>
      <c r="BEQ1426" s="88"/>
      <c r="BER1426" s="89"/>
      <c r="BES1426" s="87"/>
      <c r="BET1426" s="88"/>
      <c r="BEU1426" s="88"/>
      <c r="BEV1426" s="89"/>
      <c r="BEW1426" s="87"/>
      <c r="BEX1426" s="88"/>
      <c r="BEY1426" s="88"/>
      <c r="BEZ1426" s="89"/>
      <c r="BFA1426" s="87"/>
      <c r="BFB1426" s="88"/>
      <c r="BFC1426" s="88"/>
      <c r="BFD1426" s="89"/>
      <c r="BFE1426" s="87"/>
      <c r="BFF1426" s="88"/>
      <c r="BFG1426" s="88"/>
      <c r="BFH1426" s="89"/>
      <c r="BFI1426" s="87"/>
      <c r="BFJ1426" s="88"/>
      <c r="BFK1426" s="88"/>
      <c r="BFL1426" s="89"/>
      <c r="BFM1426" s="87"/>
      <c r="BFN1426" s="88"/>
      <c r="BFO1426" s="88"/>
      <c r="BFP1426" s="89"/>
      <c r="BFQ1426" s="87"/>
      <c r="BFR1426" s="88"/>
      <c r="BFS1426" s="88"/>
      <c r="BFT1426" s="89"/>
      <c r="BFU1426" s="87"/>
      <c r="BFV1426" s="88"/>
      <c r="BFW1426" s="88"/>
      <c r="BFX1426" s="89"/>
      <c r="BFY1426" s="87"/>
      <c r="BFZ1426" s="88"/>
      <c r="BGA1426" s="88"/>
      <c r="BGB1426" s="89"/>
      <c r="BGC1426" s="87"/>
      <c r="BGD1426" s="88"/>
      <c r="BGE1426" s="88"/>
      <c r="BGF1426" s="89"/>
      <c r="BGG1426" s="87"/>
      <c r="BGH1426" s="88"/>
      <c r="BGI1426" s="88"/>
      <c r="BGJ1426" s="89"/>
      <c r="BGK1426" s="87"/>
      <c r="BGL1426" s="88"/>
      <c r="BGM1426" s="88"/>
      <c r="BGN1426" s="89"/>
      <c r="BGO1426" s="87"/>
      <c r="BGP1426" s="88"/>
      <c r="BGQ1426" s="88"/>
      <c r="BGR1426" s="89"/>
      <c r="BGS1426" s="87"/>
      <c r="BGT1426" s="88"/>
      <c r="BGU1426" s="88"/>
      <c r="BGV1426" s="89"/>
      <c r="BGW1426" s="87"/>
      <c r="BGX1426" s="88"/>
      <c r="BGY1426" s="88"/>
      <c r="BGZ1426" s="89"/>
      <c r="BHA1426" s="87"/>
      <c r="BHB1426" s="88"/>
      <c r="BHC1426" s="88"/>
      <c r="BHD1426" s="89"/>
      <c r="BHE1426" s="87"/>
      <c r="BHF1426" s="88"/>
      <c r="BHG1426" s="88"/>
      <c r="BHH1426" s="89"/>
      <c r="BHI1426" s="87"/>
      <c r="BHJ1426" s="88"/>
      <c r="BHK1426" s="88"/>
      <c r="BHL1426" s="89"/>
      <c r="BHM1426" s="87"/>
      <c r="BHN1426" s="88"/>
      <c r="BHO1426" s="88"/>
      <c r="BHP1426" s="89"/>
      <c r="BHQ1426" s="87"/>
      <c r="BHR1426" s="88"/>
      <c r="BHS1426" s="88"/>
      <c r="BHT1426" s="89"/>
      <c r="BHU1426" s="87"/>
      <c r="BHV1426" s="88"/>
      <c r="BHW1426" s="88"/>
      <c r="BHX1426" s="89"/>
      <c r="BHY1426" s="87"/>
      <c r="BHZ1426" s="88"/>
      <c r="BIA1426" s="88"/>
      <c r="BIB1426" s="89"/>
      <c r="BIC1426" s="87"/>
      <c r="BID1426" s="88"/>
      <c r="BIE1426" s="88"/>
      <c r="BIF1426" s="89"/>
      <c r="BIG1426" s="87"/>
      <c r="BIH1426" s="88"/>
      <c r="BII1426" s="88"/>
      <c r="BIJ1426" s="89"/>
      <c r="BIK1426" s="87"/>
      <c r="BIL1426" s="88"/>
      <c r="BIM1426" s="88"/>
      <c r="BIN1426" s="89"/>
      <c r="BIO1426" s="87"/>
      <c r="BIP1426" s="88"/>
      <c r="BIQ1426" s="88"/>
      <c r="BIR1426" s="89"/>
      <c r="BIS1426" s="87"/>
      <c r="BIT1426" s="88"/>
      <c r="BIU1426" s="88"/>
      <c r="BIV1426" s="89"/>
      <c r="BIW1426" s="87"/>
      <c r="BIX1426" s="88"/>
      <c r="BIY1426" s="88"/>
      <c r="BIZ1426" s="89"/>
      <c r="BJA1426" s="87"/>
      <c r="BJB1426" s="88"/>
      <c r="BJC1426" s="88"/>
      <c r="BJD1426" s="89"/>
      <c r="BJE1426" s="87"/>
      <c r="BJF1426" s="88"/>
      <c r="BJG1426" s="88"/>
      <c r="BJH1426" s="89"/>
      <c r="BJI1426" s="87"/>
      <c r="BJJ1426" s="88"/>
      <c r="BJK1426" s="88"/>
      <c r="BJL1426" s="89"/>
      <c r="BJM1426" s="87"/>
      <c r="BJN1426" s="88"/>
      <c r="BJO1426" s="88"/>
      <c r="BJP1426" s="89"/>
      <c r="BJQ1426" s="87"/>
      <c r="BJR1426" s="88"/>
      <c r="BJS1426" s="88"/>
      <c r="BJT1426" s="89"/>
      <c r="BJU1426" s="87"/>
      <c r="BJV1426" s="88"/>
      <c r="BJW1426" s="88"/>
      <c r="BJX1426" s="89"/>
      <c r="BJY1426" s="87"/>
      <c r="BJZ1426" s="88"/>
      <c r="BKA1426" s="88"/>
      <c r="BKB1426" s="89"/>
      <c r="BKC1426" s="87"/>
      <c r="BKD1426" s="88"/>
      <c r="BKE1426" s="88"/>
      <c r="BKF1426" s="89"/>
      <c r="BKG1426" s="87"/>
      <c r="BKH1426" s="88"/>
      <c r="BKI1426" s="88"/>
      <c r="BKJ1426" s="89"/>
      <c r="BKK1426" s="87"/>
      <c r="BKL1426" s="88"/>
      <c r="BKM1426" s="88"/>
      <c r="BKN1426" s="89"/>
      <c r="BKO1426" s="87"/>
      <c r="BKP1426" s="88"/>
      <c r="BKQ1426" s="88"/>
      <c r="BKR1426" s="89"/>
      <c r="BKS1426" s="87"/>
      <c r="BKT1426" s="88"/>
      <c r="BKU1426" s="88"/>
      <c r="BKV1426" s="89"/>
      <c r="BKW1426" s="87"/>
      <c r="BKX1426" s="88"/>
      <c r="BKY1426" s="88"/>
      <c r="BKZ1426" s="89"/>
      <c r="BLA1426" s="87"/>
      <c r="BLB1426" s="88"/>
      <c r="BLC1426" s="88"/>
      <c r="BLD1426" s="89"/>
      <c r="BLE1426" s="87"/>
      <c r="BLF1426" s="88"/>
      <c r="BLG1426" s="88"/>
      <c r="BLH1426" s="89"/>
      <c r="BLI1426" s="87"/>
      <c r="BLJ1426" s="88"/>
      <c r="BLK1426" s="88"/>
      <c r="BLL1426" s="89"/>
      <c r="BLM1426" s="87"/>
      <c r="BLN1426" s="88"/>
      <c r="BLO1426" s="88"/>
      <c r="BLP1426" s="89"/>
      <c r="BLQ1426" s="87"/>
      <c r="BLR1426" s="88"/>
      <c r="BLS1426" s="88"/>
      <c r="BLT1426" s="89"/>
      <c r="BLU1426" s="87"/>
      <c r="BLV1426" s="88"/>
      <c r="BLW1426" s="88"/>
      <c r="BLX1426" s="89"/>
      <c r="BLY1426" s="87"/>
      <c r="BLZ1426" s="88"/>
      <c r="BMA1426" s="88"/>
      <c r="BMB1426" s="89"/>
      <c r="BMC1426" s="87"/>
      <c r="BMD1426" s="88"/>
      <c r="BME1426" s="88"/>
      <c r="BMF1426" s="89"/>
      <c r="BMG1426" s="87"/>
      <c r="BMH1426" s="88"/>
      <c r="BMI1426" s="88"/>
      <c r="BMJ1426" s="89"/>
      <c r="BMK1426" s="87"/>
      <c r="BML1426" s="88"/>
      <c r="BMM1426" s="88"/>
      <c r="BMN1426" s="89"/>
      <c r="BMO1426" s="87"/>
      <c r="BMP1426" s="88"/>
      <c r="BMQ1426" s="88"/>
      <c r="BMR1426" s="89"/>
      <c r="BMS1426" s="87"/>
      <c r="BMT1426" s="88"/>
      <c r="BMU1426" s="88"/>
      <c r="BMV1426" s="89"/>
      <c r="BMW1426" s="87"/>
      <c r="BMX1426" s="88"/>
      <c r="BMY1426" s="88"/>
      <c r="BMZ1426" s="89"/>
      <c r="BNA1426" s="87"/>
      <c r="BNB1426" s="88"/>
      <c r="BNC1426" s="88"/>
      <c r="BND1426" s="89"/>
      <c r="BNE1426" s="87"/>
      <c r="BNF1426" s="88"/>
      <c r="BNG1426" s="88"/>
      <c r="BNH1426" s="89"/>
      <c r="BNI1426" s="87"/>
      <c r="BNJ1426" s="88"/>
      <c r="BNK1426" s="88"/>
      <c r="BNL1426" s="89"/>
      <c r="BNM1426" s="87"/>
      <c r="BNN1426" s="88"/>
      <c r="BNO1426" s="88"/>
      <c r="BNP1426" s="89"/>
      <c r="BNQ1426" s="87"/>
      <c r="BNR1426" s="88"/>
      <c r="BNS1426" s="88"/>
      <c r="BNT1426" s="89"/>
      <c r="BNU1426" s="87"/>
      <c r="BNV1426" s="88"/>
      <c r="BNW1426" s="88"/>
      <c r="BNX1426" s="89"/>
      <c r="BNY1426" s="87"/>
      <c r="BNZ1426" s="88"/>
      <c r="BOA1426" s="88"/>
      <c r="BOB1426" s="89"/>
      <c r="BOC1426" s="87"/>
      <c r="BOD1426" s="88"/>
      <c r="BOE1426" s="88"/>
      <c r="BOF1426" s="89"/>
      <c r="BOG1426" s="87"/>
      <c r="BOH1426" s="88"/>
      <c r="BOI1426" s="88"/>
      <c r="BOJ1426" s="89"/>
      <c r="BOK1426" s="87"/>
      <c r="BOL1426" s="88"/>
      <c r="BOM1426" s="88"/>
      <c r="BON1426" s="89"/>
      <c r="BOO1426" s="87"/>
      <c r="BOP1426" s="88"/>
      <c r="BOQ1426" s="88"/>
      <c r="BOR1426" s="89"/>
      <c r="BOS1426" s="87"/>
      <c r="BOT1426" s="88"/>
      <c r="BOU1426" s="88"/>
      <c r="BOV1426" s="89"/>
      <c r="BOW1426" s="87"/>
      <c r="BOX1426" s="88"/>
      <c r="BOY1426" s="88"/>
      <c r="BOZ1426" s="89"/>
      <c r="BPA1426" s="87"/>
      <c r="BPB1426" s="88"/>
      <c r="BPC1426" s="88"/>
      <c r="BPD1426" s="89"/>
      <c r="BPE1426" s="87"/>
      <c r="BPF1426" s="88"/>
      <c r="BPG1426" s="88"/>
      <c r="BPH1426" s="89"/>
      <c r="BPI1426" s="87"/>
      <c r="BPJ1426" s="88"/>
      <c r="BPK1426" s="88"/>
      <c r="BPL1426" s="89"/>
      <c r="BPM1426" s="87"/>
      <c r="BPN1426" s="88"/>
      <c r="BPO1426" s="88"/>
      <c r="BPP1426" s="89"/>
      <c r="BPQ1426" s="87"/>
      <c r="BPR1426" s="88"/>
      <c r="BPS1426" s="88"/>
      <c r="BPT1426" s="89"/>
      <c r="BPU1426" s="87"/>
      <c r="BPV1426" s="88"/>
      <c r="BPW1426" s="88"/>
      <c r="BPX1426" s="89"/>
      <c r="BPY1426" s="87"/>
      <c r="BPZ1426" s="88"/>
      <c r="BQA1426" s="88"/>
      <c r="BQB1426" s="89"/>
      <c r="BQC1426" s="87"/>
      <c r="BQD1426" s="88"/>
      <c r="BQE1426" s="88"/>
      <c r="BQF1426" s="89"/>
      <c r="BQG1426" s="87"/>
      <c r="BQH1426" s="88"/>
      <c r="BQI1426" s="88"/>
      <c r="BQJ1426" s="89"/>
      <c r="BQK1426" s="87"/>
      <c r="BQL1426" s="88"/>
      <c r="BQM1426" s="88"/>
      <c r="BQN1426" s="89"/>
      <c r="BQO1426" s="87"/>
      <c r="BQP1426" s="88"/>
      <c r="BQQ1426" s="88"/>
      <c r="BQR1426" s="89"/>
      <c r="BQS1426" s="87"/>
      <c r="BQT1426" s="88"/>
      <c r="BQU1426" s="88"/>
      <c r="BQV1426" s="89"/>
      <c r="BQW1426" s="87"/>
      <c r="BQX1426" s="88"/>
      <c r="BQY1426" s="88"/>
      <c r="BQZ1426" s="89"/>
      <c r="BRA1426" s="87"/>
      <c r="BRB1426" s="88"/>
      <c r="BRC1426" s="88"/>
      <c r="BRD1426" s="89"/>
      <c r="BRE1426" s="87"/>
      <c r="BRF1426" s="88"/>
      <c r="BRG1426" s="88"/>
      <c r="BRH1426" s="89"/>
      <c r="BRI1426" s="87"/>
      <c r="BRJ1426" s="88"/>
      <c r="BRK1426" s="88"/>
      <c r="BRL1426" s="89"/>
      <c r="BRM1426" s="87"/>
      <c r="BRN1426" s="88"/>
      <c r="BRO1426" s="88"/>
      <c r="BRP1426" s="89"/>
      <c r="BRQ1426" s="87"/>
      <c r="BRR1426" s="88"/>
      <c r="BRS1426" s="88"/>
      <c r="BRT1426" s="89"/>
      <c r="BRU1426" s="87"/>
      <c r="BRV1426" s="88"/>
      <c r="BRW1426" s="88"/>
      <c r="BRX1426" s="89"/>
      <c r="BRY1426" s="87"/>
      <c r="BRZ1426" s="88"/>
      <c r="BSA1426" s="88"/>
      <c r="BSB1426" s="89"/>
      <c r="BSC1426" s="87"/>
      <c r="BSD1426" s="88"/>
      <c r="BSE1426" s="88"/>
      <c r="BSF1426" s="89"/>
      <c r="BSG1426" s="87"/>
      <c r="BSH1426" s="88"/>
      <c r="BSI1426" s="88"/>
      <c r="BSJ1426" s="89"/>
      <c r="BSK1426" s="87"/>
      <c r="BSL1426" s="88"/>
      <c r="BSM1426" s="88"/>
      <c r="BSN1426" s="89"/>
      <c r="BSO1426" s="87"/>
      <c r="BSP1426" s="88"/>
      <c r="BSQ1426" s="88"/>
      <c r="BSR1426" s="89"/>
      <c r="BSS1426" s="87"/>
      <c r="BST1426" s="88"/>
      <c r="BSU1426" s="88"/>
      <c r="BSV1426" s="89"/>
      <c r="BSW1426" s="87"/>
      <c r="BSX1426" s="88"/>
      <c r="BSY1426" s="88"/>
      <c r="BSZ1426" s="89"/>
      <c r="BTA1426" s="87"/>
      <c r="BTB1426" s="88"/>
      <c r="BTC1426" s="88"/>
      <c r="BTD1426" s="89"/>
      <c r="BTE1426" s="87"/>
      <c r="BTF1426" s="88"/>
      <c r="BTG1426" s="88"/>
      <c r="BTH1426" s="89"/>
      <c r="BTI1426" s="87"/>
      <c r="BTJ1426" s="88"/>
      <c r="BTK1426" s="88"/>
      <c r="BTL1426" s="89"/>
      <c r="BTM1426" s="87"/>
      <c r="BTN1426" s="88"/>
      <c r="BTO1426" s="88"/>
      <c r="BTP1426" s="89"/>
      <c r="BTQ1426" s="87"/>
      <c r="BTR1426" s="88"/>
      <c r="BTS1426" s="88"/>
      <c r="BTT1426" s="89"/>
      <c r="BTU1426" s="87"/>
      <c r="BTV1426" s="88"/>
      <c r="BTW1426" s="88"/>
      <c r="BTX1426" s="89"/>
      <c r="BTY1426" s="87"/>
      <c r="BTZ1426" s="88"/>
      <c r="BUA1426" s="88"/>
      <c r="BUB1426" s="89"/>
      <c r="BUC1426" s="87"/>
      <c r="BUD1426" s="88"/>
      <c r="BUE1426" s="88"/>
      <c r="BUF1426" s="89"/>
      <c r="BUG1426" s="87"/>
      <c r="BUH1426" s="88"/>
      <c r="BUI1426" s="88"/>
      <c r="BUJ1426" s="89"/>
      <c r="BUK1426" s="87"/>
      <c r="BUL1426" s="88"/>
      <c r="BUM1426" s="88"/>
      <c r="BUN1426" s="89"/>
      <c r="BUO1426" s="87"/>
      <c r="BUP1426" s="88"/>
      <c r="BUQ1426" s="88"/>
      <c r="BUR1426" s="89"/>
      <c r="BUS1426" s="87"/>
      <c r="BUT1426" s="88"/>
      <c r="BUU1426" s="88"/>
      <c r="BUV1426" s="89"/>
      <c r="BUW1426" s="87"/>
      <c r="BUX1426" s="88"/>
      <c r="BUY1426" s="88"/>
      <c r="BUZ1426" s="89"/>
      <c r="BVA1426" s="87"/>
      <c r="BVB1426" s="88"/>
      <c r="BVC1426" s="88"/>
      <c r="BVD1426" s="89"/>
      <c r="BVE1426" s="87"/>
      <c r="BVF1426" s="88"/>
      <c r="BVG1426" s="88"/>
      <c r="BVH1426" s="89"/>
      <c r="BVI1426" s="87"/>
      <c r="BVJ1426" s="88"/>
      <c r="BVK1426" s="88"/>
      <c r="BVL1426" s="89"/>
      <c r="BVM1426" s="87"/>
      <c r="BVN1426" s="88"/>
      <c r="BVO1426" s="88"/>
      <c r="BVP1426" s="89"/>
      <c r="BVQ1426" s="87"/>
      <c r="BVR1426" s="88"/>
      <c r="BVS1426" s="88"/>
      <c r="BVT1426" s="89"/>
      <c r="BVU1426" s="87"/>
      <c r="BVV1426" s="88"/>
      <c r="BVW1426" s="88"/>
      <c r="BVX1426" s="89"/>
      <c r="BVY1426" s="87"/>
      <c r="BVZ1426" s="88"/>
      <c r="BWA1426" s="88"/>
      <c r="BWB1426" s="89"/>
      <c r="BWC1426" s="87"/>
      <c r="BWD1426" s="88"/>
      <c r="BWE1426" s="88"/>
      <c r="BWF1426" s="89"/>
      <c r="BWG1426" s="87"/>
      <c r="BWH1426" s="88"/>
      <c r="BWI1426" s="88"/>
      <c r="BWJ1426" s="89"/>
      <c r="BWK1426" s="87"/>
      <c r="BWL1426" s="88"/>
      <c r="BWM1426" s="88"/>
      <c r="BWN1426" s="89"/>
      <c r="BWO1426" s="87"/>
      <c r="BWP1426" s="88"/>
      <c r="BWQ1426" s="88"/>
      <c r="BWR1426" s="89"/>
      <c r="BWS1426" s="87"/>
      <c r="BWT1426" s="88"/>
      <c r="BWU1426" s="88"/>
      <c r="BWV1426" s="89"/>
      <c r="BWW1426" s="87"/>
      <c r="BWX1426" s="88"/>
      <c r="BWY1426" s="88"/>
      <c r="BWZ1426" s="89"/>
      <c r="BXA1426" s="87"/>
      <c r="BXB1426" s="88"/>
      <c r="BXC1426" s="88"/>
      <c r="BXD1426" s="89"/>
      <c r="BXE1426" s="87"/>
      <c r="BXF1426" s="88"/>
      <c r="BXG1426" s="88"/>
      <c r="BXH1426" s="89"/>
      <c r="BXI1426" s="87"/>
      <c r="BXJ1426" s="88"/>
      <c r="BXK1426" s="88"/>
      <c r="BXL1426" s="89"/>
      <c r="BXM1426" s="87"/>
      <c r="BXN1426" s="88"/>
      <c r="BXO1426" s="88"/>
      <c r="BXP1426" s="89"/>
      <c r="BXQ1426" s="87"/>
      <c r="BXR1426" s="88"/>
      <c r="BXS1426" s="88"/>
      <c r="BXT1426" s="89"/>
      <c r="BXU1426" s="87"/>
      <c r="BXV1426" s="88"/>
      <c r="BXW1426" s="88"/>
      <c r="BXX1426" s="89"/>
      <c r="BXY1426" s="87"/>
      <c r="BXZ1426" s="88"/>
      <c r="BYA1426" s="88"/>
      <c r="BYB1426" s="89"/>
      <c r="BYC1426" s="87"/>
      <c r="BYD1426" s="88"/>
      <c r="BYE1426" s="88"/>
      <c r="BYF1426" s="89"/>
      <c r="BYG1426" s="87"/>
      <c r="BYH1426" s="88"/>
      <c r="BYI1426" s="88"/>
      <c r="BYJ1426" s="89"/>
      <c r="BYK1426" s="87"/>
      <c r="BYL1426" s="88"/>
      <c r="BYM1426" s="88"/>
      <c r="BYN1426" s="89"/>
      <c r="BYO1426" s="87"/>
      <c r="BYP1426" s="88"/>
      <c r="BYQ1426" s="88"/>
      <c r="BYR1426" s="89"/>
      <c r="BYS1426" s="87"/>
      <c r="BYT1426" s="88"/>
      <c r="BYU1426" s="88"/>
      <c r="BYV1426" s="89"/>
      <c r="BYW1426" s="87"/>
      <c r="BYX1426" s="88"/>
      <c r="BYY1426" s="88"/>
      <c r="BYZ1426" s="89"/>
      <c r="BZA1426" s="87"/>
      <c r="BZB1426" s="88"/>
      <c r="BZC1426" s="88"/>
      <c r="BZD1426" s="89"/>
      <c r="BZE1426" s="87"/>
      <c r="BZF1426" s="88"/>
      <c r="BZG1426" s="88"/>
      <c r="BZH1426" s="89"/>
      <c r="BZI1426" s="87"/>
      <c r="BZJ1426" s="88"/>
      <c r="BZK1426" s="88"/>
      <c r="BZL1426" s="89"/>
      <c r="BZM1426" s="87"/>
      <c r="BZN1426" s="88"/>
      <c r="BZO1426" s="88"/>
      <c r="BZP1426" s="89"/>
      <c r="BZQ1426" s="87"/>
      <c r="BZR1426" s="88"/>
      <c r="BZS1426" s="88"/>
      <c r="BZT1426" s="89"/>
      <c r="BZU1426" s="87"/>
      <c r="BZV1426" s="88"/>
      <c r="BZW1426" s="88"/>
      <c r="BZX1426" s="89"/>
      <c r="BZY1426" s="87"/>
      <c r="BZZ1426" s="88"/>
      <c r="CAA1426" s="88"/>
      <c r="CAB1426" s="89"/>
      <c r="CAC1426" s="87"/>
      <c r="CAD1426" s="88"/>
      <c r="CAE1426" s="88"/>
      <c r="CAF1426" s="89"/>
      <c r="CAG1426" s="87"/>
      <c r="CAH1426" s="88"/>
      <c r="CAI1426" s="88"/>
      <c r="CAJ1426" s="89"/>
      <c r="CAK1426" s="87"/>
      <c r="CAL1426" s="88"/>
      <c r="CAM1426" s="88"/>
      <c r="CAN1426" s="89"/>
      <c r="CAO1426" s="87"/>
      <c r="CAP1426" s="88"/>
      <c r="CAQ1426" s="88"/>
      <c r="CAR1426" s="89"/>
      <c r="CAS1426" s="87"/>
      <c r="CAT1426" s="88"/>
      <c r="CAU1426" s="88"/>
      <c r="CAV1426" s="89"/>
      <c r="CAW1426" s="87"/>
      <c r="CAX1426" s="88"/>
      <c r="CAY1426" s="88"/>
      <c r="CAZ1426" s="89"/>
      <c r="CBA1426" s="87"/>
      <c r="CBB1426" s="88"/>
      <c r="CBC1426" s="88"/>
      <c r="CBD1426" s="89"/>
      <c r="CBE1426" s="87"/>
      <c r="CBF1426" s="88"/>
      <c r="CBG1426" s="88"/>
      <c r="CBH1426" s="89"/>
      <c r="CBI1426" s="87"/>
      <c r="CBJ1426" s="88"/>
      <c r="CBK1426" s="88"/>
      <c r="CBL1426" s="89"/>
      <c r="CBM1426" s="87"/>
      <c r="CBN1426" s="88"/>
      <c r="CBO1426" s="88"/>
      <c r="CBP1426" s="89"/>
      <c r="CBQ1426" s="87"/>
      <c r="CBR1426" s="88"/>
      <c r="CBS1426" s="88"/>
      <c r="CBT1426" s="89"/>
      <c r="CBU1426" s="87"/>
      <c r="CBV1426" s="88"/>
      <c r="CBW1426" s="88"/>
      <c r="CBX1426" s="89"/>
      <c r="CBY1426" s="87"/>
      <c r="CBZ1426" s="88"/>
      <c r="CCA1426" s="88"/>
      <c r="CCB1426" s="89"/>
      <c r="CCC1426" s="87"/>
      <c r="CCD1426" s="88"/>
      <c r="CCE1426" s="88"/>
      <c r="CCF1426" s="89"/>
      <c r="CCG1426" s="87"/>
      <c r="CCH1426" s="88"/>
      <c r="CCI1426" s="88"/>
      <c r="CCJ1426" s="89"/>
      <c r="CCK1426" s="87"/>
      <c r="CCL1426" s="88"/>
      <c r="CCM1426" s="88"/>
      <c r="CCN1426" s="89"/>
      <c r="CCO1426" s="87"/>
      <c r="CCP1426" s="88"/>
      <c r="CCQ1426" s="88"/>
      <c r="CCR1426" s="89"/>
      <c r="CCS1426" s="87"/>
      <c r="CCT1426" s="88"/>
      <c r="CCU1426" s="88"/>
      <c r="CCV1426" s="89"/>
      <c r="CCW1426" s="87"/>
      <c r="CCX1426" s="88"/>
      <c r="CCY1426" s="88"/>
      <c r="CCZ1426" s="89"/>
      <c r="CDA1426" s="87"/>
      <c r="CDB1426" s="88"/>
      <c r="CDC1426" s="88"/>
      <c r="CDD1426" s="89"/>
      <c r="CDE1426" s="87"/>
      <c r="CDF1426" s="88"/>
      <c r="CDG1426" s="88"/>
      <c r="CDH1426" s="89"/>
      <c r="CDI1426" s="87"/>
      <c r="CDJ1426" s="88"/>
      <c r="CDK1426" s="88"/>
      <c r="CDL1426" s="89"/>
      <c r="CDM1426" s="87"/>
      <c r="CDN1426" s="88"/>
      <c r="CDO1426" s="88"/>
      <c r="CDP1426" s="89"/>
      <c r="CDQ1426" s="87"/>
      <c r="CDR1426" s="88"/>
      <c r="CDS1426" s="88"/>
      <c r="CDT1426" s="89"/>
      <c r="CDU1426" s="87"/>
      <c r="CDV1426" s="88"/>
      <c r="CDW1426" s="88"/>
      <c r="CDX1426" s="89"/>
      <c r="CDY1426" s="87"/>
      <c r="CDZ1426" s="88"/>
      <c r="CEA1426" s="88"/>
      <c r="CEB1426" s="89"/>
      <c r="CEC1426" s="87"/>
      <c r="CED1426" s="88"/>
      <c r="CEE1426" s="88"/>
      <c r="CEF1426" s="89"/>
      <c r="CEG1426" s="87"/>
      <c r="CEH1426" s="88"/>
      <c r="CEI1426" s="88"/>
      <c r="CEJ1426" s="89"/>
      <c r="CEK1426" s="87"/>
      <c r="CEL1426" s="88"/>
      <c r="CEM1426" s="88"/>
      <c r="CEN1426" s="89"/>
      <c r="CEO1426" s="87"/>
      <c r="CEP1426" s="88"/>
      <c r="CEQ1426" s="88"/>
      <c r="CER1426" s="89"/>
      <c r="CES1426" s="87"/>
      <c r="CET1426" s="88"/>
      <c r="CEU1426" s="88"/>
      <c r="CEV1426" s="89"/>
      <c r="CEW1426" s="87"/>
      <c r="CEX1426" s="88"/>
      <c r="CEY1426" s="88"/>
      <c r="CEZ1426" s="89"/>
      <c r="CFA1426" s="87"/>
      <c r="CFB1426" s="88"/>
      <c r="CFC1426" s="88"/>
      <c r="CFD1426" s="89"/>
      <c r="CFE1426" s="87"/>
      <c r="CFF1426" s="88"/>
      <c r="CFG1426" s="88"/>
      <c r="CFH1426" s="89"/>
      <c r="CFI1426" s="87"/>
      <c r="CFJ1426" s="88"/>
      <c r="CFK1426" s="88"/>
      <c r="CFL1426" s="89"/>
      <c r="CFM1426" s="87"/>
      <c r="CFN1426" s="88"/>
      <c r="CFO1426" s="88"/>
      <c r="CFP1426" s="89"/>
      <c r="CFQ1426" s="87"/>
      <c r="CFR1426" s="88"/>
      <c r="CFS1426" s="88"/>
      <c r="CFT1426" s="89"/>
      <c r="CFU1426" s="87"/>
      <c r="CFV1426" s="88"/>
      <c r="CFW1426" s="88"/>
      <c r="CFX1426" s="89"/>
      <c r="CFY1426" s="87"/>
      <c r="CFZ1426" s="88"/>
      <c r="CGA1426" s="88"/>
      <c r="CGB1426" s="89"/>
      <c r="CGC1426" s="87"/>
      <c r="CGD1426" s="88"/>
      <c r="CGE1426" s="88"/>
      <c r="CGF1426" s="89"/>
      <c r="CGG1426" s="87"/>
      <c r="CGH1426" s="88"/>
      <c r="CGI1426" s="88"/>
      <c r="CGJ1426" s="89"/>
      <c r="CGK1426" s="87"/>
      <c r="CGL1426" s="88"/>
      <c r="CGM1426" s="88"/>
      <c r="CGN1426" s="89"/>
      <c r="CGO1426" s="87"/>
      <c r="CGP1426" s="88"/>
      <c r="CGQ1426" s="88"/>
      <c r="CGR1426" s="89"/>
      <c r="CGS1426" s="87"/>
      <c r="CGT1426" s="88"/>
      <c r="CGU1426" s="88"/>
      <c r="CGV1426" s="89"/>
      <c r="CGW1426" s="87"/>
      <c r="CGX1426" s="88"/>
      <c r="CGY1426" s="88"/>
      <c r="CGZ1426" s="89"/>
      <c r="CHA1426" s="87"/>
      <c r="CHB1426" s="88"/>
      <c r="CHC1426" s="88"/>
      <c r="CHD1426" s="89"/>
      <c r="CHE1426" s="87"/>
      <c r="CHF1426" s="88"/>
      <c r="CHG1426" s="88"/>
      <c r="CHH1426" s="89"/>
      <c r="CHI1426" s="87"/>
      <c r="CHJ1426" s="88"/>
      <c r="CHK1426" s="88"/>
      <c r="CHL1426" s="89"/>
      <c r="CHM1426" s="87"/>
      <c r="CHN1426" s="88"/>
      <c r="CHO1426" s="88"/>
      <c r="CHP1426" s="89"/>
      <c r="CHQ1426" s="87"/>
      <c r="CHR1426" s="88"/>
      <c r="CHS1426" s="88"/>
      <c r="CHT1426" s="89"/>
      <c r="CHU1426" s="87"/>
      <c r="CHV1426" s="88"/>
      <c r="CHW1426" s="88"/>
      <c r="CHX1426" s="89"/>
      <c r="CHY1426" s="87"/>
      <c r="CHZ1426" s="88"/>
      <c r="CIA1426" s="88"/>
      <c r="CIB1426" s="89"/>
      <c r="CIC1426" s="87"/>
      <c r="CID1426" s="88"/>
      <c r="CIE1426" s="88"/>
      <c r="CIF1426" s="89"/>
      <c r="CIG1426" s="87"/>
      <c r="CIH1426" s="88"/>
      <c r="CII1426" s="88"/>
      <c r="CIJ1426" s="89"/>
      <c r="CIK1426" s="87"/>
      <c r="CIL1426" s="88"/>
      <c r="CIM1426" s="88"/>
      <c r="CIN1426" s="89"/>
      <c r="CIO1426" s="87"/>
      <c r="CIP1426" s="88"/>
      <c r="CIQ1426" s="88"/>
      <c r="CIR1426" s="89"/>
      <c r="CIS1426" s="87"/>
      <c r="CIT1426" s="88"/>
      <c r="CIU1426" s="88"/>
      <c r="CIV1426" s="89"/>
      <c r="CIW1426" s="87"/>
      <c r="CIX1426" s="88"/>
      <c r="CIY1426" s="88"/>
      <c r="CIZ1426" s="89"/>
      <c r="CJA1426" s="87"/>
      <c r="CJB1426" s="88"/>
      <c r="CJC1426" s="88"/>
      <c r="CJD1426" s="89"/>
      <c r="CJE1426" s="87"/>
      <c r="CJF1426" s="88"/>
      <c r="CJG1426" s="88"/>
      <c r="CJH1426" s="89"/>
      <c r="CJI1426" s="87"/>
      <c r="CJJ1426" s="88"/>
      <c r="CJK1426" s="88"/>
      <c r="CJL1426" s="89"/>
      <c r="CJM1426" s="87"/>
      <c r="CJN1426" s="88"/>
      <c r="CJO1426" s="88"/>
      <c r="CJP1426" s="89"/>
      <c r="CJQ1426" s="87"/>
      <c r="CJR1426" s="88"/>
      <c r="CJS1426" s="88"/>
      <c r="CJT1426" s="89"/>
      <c r="CJU1426" s="87"/>
      <c r="CJV1426" s="88"/>
      <c r="CJW1426" s="88"/>
      <c r="CJX1426" s="89"/>
      <c r="CJY1426" s="87"/>
      <c r="CJZ1426" s="88"/>
      <c r="CKA1426" s="88"/>
      <c r="CKB1426" s="89"/>
      <c r="CKC1426" s="87"/>
      <c r="CKD1426" s="88"/>
      <c r="CKE1426" s="88"/>
      <c r="CKF1426" s="89"/>
      <c r="CKG1426" s="87"/>
      <c r="CKH1426" s="88"/>
      <c r="CKI1426" s="88"/>
      <c r="CKJ1426" s="89"/>
      <c r="CKK1426" s="87"/>
      <c r="CKL1426" s="88"/>
      <c r="CKM1426" s="88"/>
      <c r="CKN1426" s="89"/>
      <c r="CKO1426" s="87"/>
      <c r="CKP1426" s="88"/>
      <c r="CKQ1426" s="88"/>
      <c r="CKR1426" s="89"/>
      <c r="CKS1426" s="87"/>
      <c r="CKT1426" s="88"/>
      <c r="CKU1426" s="88"/>
      <c r="CKV1426" s="89"/>
      <c r="CKW1426" s="87"/>
      <c r="CKX1426" s="88"/>
      <c r="CKY1426" s="88"/>
      <c r="CKZ1426" s="89"/>
      <c r="CLA1426" s="87"/>
      <c r="CLB1426" s="88"/>
      <c r="CLC1426" s="88"/>
      <c r="CLD1426" s="89"/>
      <c r="CLE1426" s="87"/>
      <c r="CLF1426" s="88"/>
      <c r="CLG1426" s="88"/>
      <c r="CLH1426" s="89"/>
      <c r="CLI1426" s="87"/>
      <c r="CLJ1426" s="88"/>
      <c r="CLK1426" s="88"/>
      <c r="CLL1426" s="89"/>
      <c r="CLM1426" s="87"/>
      <c r="CLN1426" s="88"/>
      <c r="CLO1426" s="88"/>
      <c r="CLP1426" s="89"/>
      <c r="CLQ1426" s="87"/>
      <c r="CLR1426" s="88"/>
      <c r="CLS1426" s="88"/>
      <c r="CLT1426" s="89"/>
      <c r="CLU1426" s="87"/>
      <c r="CLV1426" s="88"/>
      <c r="CLW1426" s="88"/>
      <c r="CLX1426" s="89"/>
      <c r="CLY1426" s="87"/>
      <c r="CLZ1426" s="88"/>
      <c r="CMA1426" s="88"/>
      <c r="CMB1426" s="89"/>
      <c r="CMC1426" s="87"/>
      <c r="CMD1426" s="88"/>
      <c r="CME1426" s="88"/>
      <c r="CMF1426" s="89"/>
      <c r="CMG1426" s="87"/>
      <c r="CMH1426" s="88"/>
      <c r="CMI1426" s="88"/>
      <c r="CMJ1426" s="89"/>
      <c r="CMK1426" s="87"/>
      <c r="CML1426" s="88"/>
      <c r="CMM1426" s="88"/>
      <c r="CMN1426" s="89"/>
      <c r="CMO1426" s="87"/>
      <c r="CMP1426" s="88"/>
      <c r="CMQ1426" s="88"/>
      <c r="CMR1426" s="89"/>
      <c r="CMS1426" s="87"/>
      <c r="CMT1426" s="88"/>
      <c r="CMU1426" s="88"/>
      <c r="CMV1426" s="89"/>
      <c r="CMW1426" s="87"/>
      <c r="CMX1426" s="88"/>
      <c r="CMY1426" s="88"/>
      <c r="CMZ1426" s="89"/>
      <c r="CNA1426" s="87"/>
      <c r="CNB1426" s="88"/>
      <c r="CNC1426" s="88"/>
      <c r="CND1426" s="89"/>
      <c r="CNE1426" s="87"/>
      <c r="CNF1426" s="88"/>
      <c r="CNG1426" s="88"/>
      <c r="CNH1426" s="89"/>
      <c r="CNI1426" s="87"/>
      <c r="CNJ1426" s="88"/>
      <c r="CNK1426" s="88"/>
      <c r="CNL1426" s="89"/>
      <c r="CNM1426" s="87"/>
      <c r="CNN1426" s="88"/>
      <c r="CNO1426" s="88"/>
      <c r="CNP1426" s="89"/>
      <c r="CNQ1426" s="87"/>
      <c r="CNR1426" s="88"/>
      <c r="CNS1426" s="88"/>
      <c r="CNT1426" s="89"/>
      <c r="CNU1426" s="87"/>
      <c r="CNV1426" s="88"/>
      <c r="CNW1426" s="88"/>
      <c r="CNX1426" s="89"/>
      <c r="CNY1426" s="87"/>
      <c r="CNZ1426" s="88"/>
      <c r="COA1426" s="88"/>
      <c r="COB1426" s="89"/>
      <c r="COC1426" s="87"/>
      <c r="COD1426" s="88"/>
      <c r="COE1426" s="88"/>
      <c r="COF1426" s="89"/>
      <c r="COG1426" s="87"/>
      <c r="COH1426" s="88"/>
      <c r="COI1426" s="88"/>
      <c r="COJ1426" s="89"/>
      <c r="COK1426" s="87"/>
      <c r="COL1426" s="88"/>
      <c r="COM1426" s="88"/>
      <c r="CON1426" s="89"/>
      <c r="COO1426" s="87"/>
      <c r="COP1426" s="88"/>
      <c r="COQ1426" s="88"/>
      <c r="COR1426" s="89"/>
      <c r="COS1426" s="87"/>
      <c r="COT1426" s="88"/>
      <c r="COU1426" s="88"/>
      <c r="COV1426" s="89"/>
      <c r="COW1426" s="87"/>
      <c r="COX1426" s="88"/>
      <c r="COY1426" s="88"/>
      <c r="COZ1426" s="89"/>
      <c r="CPA1426" s="87"/>
      <c r="CPB1426" s="88"/>
      <c r="CPC1426" s="88"/>
      <c r="CPD1426" s="89"/>
      <c r="CPE1426" s="87"/>
      <c r="CPF1426" s="88"/>
      <c r="CPG1426" s="88"/>
      <c r="CPH1426" s="89"/>
      <c r="CPI1426" s="87"/>
      <c r="CPJ1426" s="88"/>
      <c r="CPK1426" s="88"/>
      <c r="CPL1426" s="89"/>
      <c r="CPM1426" s="87"/>
      <c r="CPN1426" s="88"/>
      <c r="CPO1426" s="88"/>
      <c r="CPP1426" s="89"/>
      <c r="CPQ1426" s="87"/>
      <c r="CPR1426" s="88"/>
      <c r="CPS1426" s="88"/>
      <c r="CPT1426" s="89"/>
      <c r="CPU1426" s="87"/>
      <c r="CPV1426" s="88"/>
      <c r="CPW1426" s="88"/>
      <c r="CPX1426" s="89"/>
      <c r="CPY1426" s="87"/>
      <c r="CPZ1426" s="88"/>
      <c r="CQA1426" s="88"/>
      <c r="CQB1426" s="89"/>
      <c r="CQC1426" s="87"/>
      <c r="CQD1426" s="88"/>
      <c r="CQE1426" s="88"/>
      <c r="CQF1426" s="89"/>
      <c r="CQG1426" s="87"/>
      <c r="CQH1426" s="88"/>
      <c r="CQI1426" s="88"/>
      <c r="CQJ1426" s="89"/>
      <c r="CQK1426" s="87"/>
      <c r="CQL1426" s="88"/>
      <c r="CQM1426" s="88"/>
      <c r="CQN1426" s="89"/>
      <c r="CQO1426" s="87"/>
      <c r="CQP1426" s="88"/>
      <c r="CQQ1426" s="88"/>
      <c r="CQR1426" s="89"/>
      <c r="CQS1426" s="87"/>
      <c r="CQT1426" s="88"/>
      <c r="CQU1426" s="88"/>
      <c r="CQV1426" s="89"/>
      <c r="CQW1426" s="87"/>
      <c r="CQX1426" s="88"/>
      <c r="CQY1426" s="88"/>
      <c r="CQZ1426" s="89"/>
      <c r="CRA1426" s="87"/>
      <c r="CRB1426" s="88"/>
      <c r="CRC1426" s="88"/>
      <c r="CRD1426" s="89"/>
      <c r="CRE1426" s="87"/>
      <c r="CRF1426" s="88"/>
      <c r="CRG1426" s="88"/>
      <c r="CRH1426" s="89"/>
      <c r="CRI1426" s="87"/>
      <c r="CRJ1426" s="88"/>
      <c r="CRK1426" s="88"/>
      <c r="CRL1426" s="89"/>
      <c r="CRM1426" s="87"/>
      <c r="CRN1426" s="88"/>
      <c r="CRO1426" s="88"/>
      <c r="CRP1426" s="89"/>
      <c r="CRQ1426" s="87"/>
      <c r="CRR1426" s="88"/>
      <c r="CRS1426" s="88"/>
      <c r="CRT1426" s="89"/>
      <c r="CRU1426" s="87"/>
      <c r="CRV1426" s="88"/>
      <c r="CRW1426" s="88"/>
      <c r="CRX1426" s="89"/>
      <c r="CRY1426" s="87"/>
      <c r="CRZ1426" s="88"/>
      <c r="CSA1426" s="88"/>
      <c r="CSB1426" s="89"/>
      <c r="CSC1426" s="87"/>
      <c r="CSD1426" s="88"/>
      <c r="CSE1426" s="88"/>
      <c r="CSF1426" s="89"/>
      <c r="CSG1426" s="87"/>
      <c r="CSH1426" s="88"/>
      <c r="CSI1426" s="88"/>
      <c r="CSJ1426" s="89"/>
      <c r="CSK1426" s="87"/>
      <c r="CSL1426" s="88"/>
      <c r="CSM1426" s="88"/>
      <c r="CSN1426" s="89"/>
      <c r="CSO1426" s="87"/>
      <c r="CSP1426" s="88"/>
      <c r="CSQ1426" s="88"/>
      <c r="CSR1426" s="89"/>
      <c r="CSS1426" s="87"/>
      <c r="CST1426" s="88"/>
      <c r="CSU1426" s="88"/>
      <c r="CSV1426" s="89"/>
      <c r="CSW1426" s="87"/>
      <c r="CSX1426" s="88"/>
      <c r="CSY1426" s="88"/>
      <c r="CSZ1426" s="89"/>
      <c r="CTA1426" s="87"/>
      <c r="CTB1426" s="88"/>
      <c r="CTC1426" s="88"/>
      <c r="CTD1426" s="89"/>
      <c r="CTE1426" s="87"/>
      <c r="CTF1426" s="88"/>
      <c r="CTG1426" s="88"/>
      <c r="CTH1426" s="89"/>
      <c r="CTI1426" s="87"/>
      <c r="CTJ1426" s="88"/>
      <c r="CTK1426" s="88"/>
      <c r="CTL1426" s="89"/>
      <c r="CTM1426" s="87"/>
      <c r="CTN1426" s="88"/>
      <c r="CTO1426" s="88"/>
      <c r="CTP1426" s="89"/>
      <c r="CTQ1426" s="87"/>
      <c r="CTR1426" s="88"/>
      <c r="CTS1426" s="88"/>
      <c r="CTT1426" s="89"/>
      <c r="CTU1426" s="87"/>
      <c r="CTV1426" s="88"/>
      <c r="CTW1426" s="88"/>
      <c r="CTX1426" s="89"/>
      <c r="CTY1426" s="87"/>
      <c r="CTZ1426" s="88"/>
      <c r="CUA1426" s="88"/>
      <c r="CUB1426" s="89"/>
      <c r="CUC1426" s="87"/>
      <c r="CUD1426" s="88"/>
      <c r="CUE1426" s="88"/>
      <c r="CUF1426" s="89"/>
      <c r="CUG1426" s="87"/>
      <c r="CUH1426" s="88"/>
      <c r="CUI1426" s="88"/>
      <c r="CUJ1426" s="89"/>
      <c r="CUK1426" s="87"/>
      <c r="CUL1426" s="88"/>
      <c r="CUM1426" s="88"/>
      <c r="CUN1426" s="89"/>
      <c r="CUO1426" s="87"/>
      <c r="CUP1426" s="88"/>
      <c r="CUQ1426" s="88"/>
      <c r="CUR1426" s="89"/>
      <c r="CUS1426" s="87"/>
      <c r="CUT1426" s="88"/>
      <c r="CUU1426" s="88"/>
      <c r="CUV1426" s="89"/>
      <c r="CUW1426" s="87"/>
      <c r="CUX1426" s="88"/>
      <c r="CUY1426" s="88"/>
      <c r="CUZ1426" s="89"/>
      <c r="CVA1426" s="87"/>
      <c r="CVB1426" s="88"/>
      <c r="CVC1426" s="88"/>
      <c r="CVD1426" s="89"/>
      <c r="CVE1426" s="87"/>
      <c r="CVF1426" s="88"/>
      <c r="CVG1426" s="88"/>
      <c r="CVH1426" s="89"/>
      <c r="CVI1426" s="87"/>
      <c r="CVJ1426" s="88"/>
      <c r="CVK1426" s="88"/>
      <c r="CVL1426" s="89"/>
      <c r="CVM1426" s="87"/>
      <c r="CVN1426" s="88"/>
      <c r="CVO1426" s="88"/>
      <c r="CVP1426" s="89"/>
      <c r="CVQ1426" s="87"/>
      <c r="CVR1426" s="88"/>
      <c r="CVS1426" s="88"/>
      <c r="CVT1426" s="89"/>
      <c r="CVU1426" s="87"/>
      <c r="CVV1426" s="88"/>
      <c r="CVW1426" s="88"/>
      <c r="CVX1426" s="89"/>
      <c r="CVY1426" s="87"/>
      <c r="CVZ1426" s="88"/>
      <c r="CWA1426" s="88"/>
      <c r="CWB1426" s="89"/>
      <c r="CWC1426" s="87"/>
      <c r="CWD1426" s="88"/>
      <c r="CWE1426" s="88"/>
      <c r="CWF1426" s="89"/>
      <c r="CWG1426" s="87"/>
      <c r="CWH1426" s="88"/>
      <c r="CWI1426" s="88"/>
      <c r="CWJ1426" s="89"/>
      <c r="CWK1426" s="87"/>
      <c r="CWL1426" s="88"/>
      <c r="CWM1426" s="88"/>
      <c r="CWN1426" s="89"/>
      <c r="CWO1426" s="87"/>
      <c r="CWP1426" s="88"/>
      <c r="CWQ1426" s="88"/>
      <c r="CWR1426" s="89"/>
      <c r="CWS1426" s="87"/>
      <c r="CWT1426" s="88"/>
      <c r="CWU1426" s="88"/>
      <c r="CWV1426" s="89"/>
      <c r="CWW1426" s="87"/>
      <c r="CWX1426" s="88"/>
      <c r="CWY1426" s="88"/>
      <c r="CWZ1426" s="89"/>
      <c r="CXA1426" s="87"/>
      <c r="CXB1426" s="88"/>
      <c r="CXC1426" s="88"/>
      <c r="CXD1426" s="89"/>
      <c r="CXE1426" s="87"/>
      <c r="CXF1426" s="88"/>
      <c r="CXG1426" s="88"/>
      <c r="CXH1426" s="89"/>
      <c r="CXI1426" s="87"/>
      <c r="CXJ1426" s="88"/>
      <c r="CXK1426" s="88"/>
      <c r="CXL1426" s="89"/>
      <c r="CXM1426" s="87"/>
      <c r="CXN1426" s="88"/>
      <c r="CXO1426" s="88"/>
      <c r="CXP1426" s="89"/>
      <c r="CXQ1426" s="87"/>
      <c r="CXR1426" s="88"/>
      <c r="CXS1426" s="88"/>
      <c r="CXT1426" s="89"/>
      <c r="CXU1426" s="87"/>
      <c r="CXV1426" s="88"/>
      <c r="CXW1426" s="88"/>
      <c r="CXX1426" s="89"/>
      <c r="CXY1426" s="87"/>
      <c r="CXZ1426" s="88"/>
      <c r="CYA1426" s="88"/>
      <c r="CYB1426" s="89"/>
      <c r="CYC1426" s="87"/>
      <c r="CYD1426" s="88"/>
      <c r="CYE1426" s="88"/>
      <c r="CYF1426" s="89"/>
      <c r="CYG1426" s="87"/>
      <c r="CYH1426" s="88"/>
      <c r="CYI1426" s="88"/>
      <c r="CYJ1426" s="89"/>
      <c r="CYK1426" s="87"/>
      <c r="CYL1426" s="88"/>
      <c r="CYM1426" s="88"/>
      <c r="CYN1426" s="89"/>
      <c r="CYO1426" s="87"/>
      <c r="CYP1426" s="88"/>
      <c r="CYQ1426" s="88"/>
      <c r="CYR1426" s="89"/>
      <c r="CYS1426" s="87"/>
      <c r="CYT1426" s="88"/>
      <c r="CYU1426" s="88"/>
      <c r="CYV1426" s="89"/>
      <c r="CYW1426" s="87"/>
      <c r="CYX1426" s="88"/>
      <c r="CYY1426" s="88"/>
      <c r="CYZ1426" s="89"/>
      <c r="CZA1426" s="87"/>
      <c r="CZB1426" s="88"/>
      <c r="CZC1426" s="88"/>
      <c r="CZD1426" s="89"/>
      <c r="CZE1426" s="87"/>
      <c r="CZF1426" s="88"/>
      <c r="CZG1426" s="88"/>
      <c r="CZH1426" s="89"/>
      <c r="CZI1426" s="87"/>
      <c r="CZJ1426" s="88"/>
      <c r="CZK1426" s="88"/>
      <c r="CZL1426" s="89"/>
      <c r="CZM1426" s="87"/>
      <c r="CZN1426" s="88"/>
      <c r="CZO1426" s="88"/>
      <c r="CZP1426" s="89"/>
      <c r="CZQ1426" s="87"/>
      <c r="CZR1426" s="88"/>
      <c r="CZS1426" s="88"/>
      <c r="CZT1426" s="89"/>
      <c r="CZU1426" s="87"/>
      <c r="CZV1426" s="88"/>
      <c r="CZW1426" s="88"/>
      <c r="CZX1426" s="89"/>
      <c r="CZY1426" s="87"/>
      <c r="CZZ1426" s="88"/>
      <c r="DAA1426" s="88"/>
      <c r="DAB1426" s="89"/>
      <c r="DAC1426" s="87"/>
      <c r="DAD1426" s="88"/>
      <c r="DAE1426" s="88"/>
      <c r="DAF1426" s="89"/>
      <c r="DAG1426" s="87"/>
      <c r="DAH1426" s="88"/>
      <c r="DAI1426" s="88"/>
      <c r="DAJ1426" s="89"/>
      <c r="DAK1426" s="87"/>
      <c r="DAL1426" s="88"/>
      <c r="DAM1426" s="88"/>
      <c r="DAN1426" s="89"/>
      <c r="DAO1426" s="87"/>
      <c r="DAP1426" s="88"/>
      <c r="DAQ1426" s="88"/>
      <c r="DAR1426" s="89"/>
      <c r="DAS1426" s="87"/>
      <c r="DAT1426" s="88"/>
      <c r="DAU1426" s="88"/>
      <c r="DAV1426" s="89"/>
      <c r="DAW1426" s="87"/>
      <c r="DAX1426" s="88"/>
      <c r="DAY1426" s="88"/>
      <c r="DAZ1426" s="89"/>
      <c r="DBA1426" s="87"/>
      <c r="DBB1426" s="88"/>
      <c r="DBC1426" s="88"/>
      <c r="DBD1426" s="89"/>
      <c r="DBE1426" s="87"/>
      <c r="DBF1426" s="88"/>
      <c r="DBG1426" s="88"/>
      <c r="DBH1426" s="89"/>
      <c r="DBI1426" s="87"/>
      <c r="DBJ1426" s="88"/>
      <c r="DBK1426" s="88"/>
      <c r="DBL1426" s="89"/>
      <c r="DBM1426" s="87"/>
      <c r="DBN1426" s="88"/>
      <c r="DBO1426" s="88"/>
      <c r="DBP1426" s="89"/>
      <c r="DBQ1426" s="87"/>
      <c r="DBR1426" s="88"/>
      <c r="DBS1426" s="88"/>
      <c r="DBT1426" s="89"/>
      <c r="DBU1426" s="87"/>
      <c r="DBV1426" s="88"/>
      <c r="DBW1426" s="88"/>
      <c r="DBX1426" s="89"/>
      <c r="DBY1426" s="87"/>
      <c r="DBZ1426" s="88"/>
      <c r="DCA1426" s="88"/>
      <c r="DCB1426" s="89"/>
      <c r="DCC1426" s="87"/>
      <c r="DCD1426" s="88"/>
      <c r="DCE1426" s="88"/>
      <c r="DCF1426" s="89"/>
      <c r="DCG1426" s="87"/>
      <c r="DCH1426" s="88"/>
      <c r="DCI1426" s="88"/>
      <c r="DCJ1426" s="89"/>
      <c r="DCK1426" s="87"/>
      <c r="DCL1426" s="88"/>
      <c r="DCM1426" s="88"/>
      <c r="DCN1426" s="89"/>
      <c r="DCO1426" s="87"/>
      <c r="DCP1426" s="88"/>
      <c r="DCQ1426" s="88"/>
      <c r="DCR1426" s="89"/>
      <c r="DCS1426" s="87"/>
      <c r="DCT1426" s="88"/>
      <c r="DCU1426" s="88"/>
      <c r="DCV1426" s="89"/>
      <c r="DCW1426" s="87"/>
      <c r="DCX1426" s="88"/>
      <c r="DCY1426" s="88"/>
      <c r="DCZ1426" s="89"/>
      <c r="DDA1426" s="87"/>
      <c r="DDB1426" s="88"/>
      <c r="DDC1426" s="88"/>
      <c r="DDD1426" s="89"/>
      <c r="DDE1426" s="87"/>
      <c r="DDF1426" s="88"/>
      <c r="DDG1426" s="88"/>
      <c r="DDH1426" s="89"/>
      <c r="DDI1426" s="87"/>
      <c r="DDJ1426" s="88"/>
      <c r="DDK1426" s="88"/>
      <c r="DDL1426" s="89"/>
      <c r="DDM1426" s="87"/>
      <c r="DDN1426" s="88"/>
      <c r="DDO1426" s="88"/>
      <c r="DDP1426" s="89"/>
      <c r="DDQ1426" s="87"/>
      <c r="DDR1426" s="88"/>
      <c r="DDS1426" s="88"/>
      <c r="DDT1426" s="89"/>
      <c r="DDU1426" s="87"/>
      <c r="DDV1426" s="88"/>
      <c r="DDW1426" s="88"/>
      <c r="DDX1426" s="89"/>
      <c r="DDY1426" s="87"/>
      <c r="DDZ1426" s="88"/>
      <c r="DEA1426" s="88"/>
      <c r="DEB1426" s="89"/>
      <c r="DEC1426" s="87"/>
      <c r="DED1426" s="88"/>
      <c r="DEE1426" s="88"/>
      <c r="DEF1426" s="89"/>
      <c r="DEG1426" s="87"/>
      <c r="DEH1426" s="88"/>
      <c r="DEI1426" s="88"/>
      <c r="DEJ1426" s="89"/>
      <c r="DEK1426" s="87"/>
      <c r="DEL1426" s="88"/>
      <c r="DEM1426" s="88"/>
      <c r="DEN1426" s="89"/>
      <c r="DEO1426" s="87"/>
      <c r="DEP1426" s="88"/>
      <c r="DEQ1426" s="88"/>
      <c r="DER1426" s="89"/>
      <c r="DES1426" s="87"/>
      <c r="DET1426" s="88"/>
      <c r="DEU1426" s="88"/>
      <c r="DEV1426" s="89"/>
      <c r="DEW1426" s="87"/>
      <c r="DEX1426" s="88"/>
      <c r="DEY1426" s="88"/>
      <c r="DEZ1426" s="89"/>
      <c r="DFA1426" s="87"/>
      <c r="DFB1426" s="88"/>
      <c r="DFC1426" s="88"/>
      <c r="DFD1426" s="89"/>
      <c r="DFE1426" s="87"/>
      <c r="DFF1426" s="88"/>
      <c r="DFG1426" s="88"/>
      <c r="DFH1426" s="89"/>
      <c r="DFI1426" s="87"/>
      <c r="DFJ1426" s="88"/>
      <c r="DFK1426" s="88"/>
      <c r="DFL1426" s="89"/>
      <c r="DFM1426" s="87"/>
      <c r="DFN1426" s="88"/>
      <c r="DFO1426" s="88"/>
      <c r="DFP1426" s="89"/>
      <c r="DFQ1426" s="87"/>
      <c r="DFR1426" s="88"/>
      <c r="DFS1426" s="88"/>
      <c r="DFT1426" s="89"/>
      <c r="DFU1426" s="87"/>
      <c r="DFV1426" s="88"/>
      <c r="DFW1426" s="88"/>
      <c r="DFX1426" s="89"/>
      <c r="DFY1426" s="87"/>
      <c r="DFZ1426" s="88"/>
      <c r="DGA1426" s="88"/>
      <c r="DGB1426" s="89"/>
      <c r="DGC1426" s="87"/>
      <c r="DGD1426" s="88"/>
      <c r="DGE1426" s="88"/>
      <c r="DGF1426" s="89"/>
      <c r="DGG1426" s="87"/>
      <c r="DGH1426" s="88"/>
      <c r="DGI1426" s="88"/>
      <c r="DGJ1426" s="89"/>
      <c r="DGK1426" s="87"/>
      <c r="DGL1426" s="88"/>
      <c r="DGM1426" s="88"/>
      <c r="DGN1426" s="89"/>
      <c r="DGO1426" s="87"/>
      <c r="DGP1426" s="88"/>
      <c r="DGQ1426" s="88"/>
      <c r="DGR1426" s="89"/>
      <c r="DGS1426" s="87"/>
      <c r="DGT1426" s="88"/>
      <c r="DGU1426" s="88"/>
      <c r="DGV1426" s="89"/>
      <c r="DGW1426" s="87"/>
      <c r="DGX1426" s="88"/>
      <c r="DGY1426" s="88"/>
      <c r="DGZ1426" s="89"/>
      <c r="DHA1426" s="87"/>
      <c r="DHB1426" s="88"/>
      <c r="DHC1426" s="88"/>
      <c r="DHD1426" s="89"/>
      <c r="DHE1426" s="87"/>
      <c r="DHF1426" s="88"/>
      <c r="DHG1426" s="88"/>
      <c r="DHH1426" s="89"/>
      <c r="DHI1426" s="87"/>
      <c r="DHJ1426" s="88"/>
      <c r="DHK1426" s="88"/>
      <c r="DHL1426" s="89"/>
      <c r="DHM1426" s="87"/>
      <c r="DHN1426" s="88"/>
      <c r="DHO1426" s="88"/>
      <c r="DHP1426" s="89"/>
      <c r="DHQ1426" s="87"/>
      <c r="DHR1426" s="88"/>
      <c r="DHS1426" s="88"/>
      <c r="DHT1426" s="89"/>
      <c r="DHU1426" s="87"/>
      <c r="DHV1426" s="88"/>
      <c r="DHW1426" s="88"/>
      <c r="DHX1426" s="89"/>
      <c r="DHY1426" s="87"/>
      <c r="DHZ1426" s="88"/>
      <c r="DIA1426" s="88"/>
      <c r="DIB1426" s="89"/>
      <c r="DIC1426" s="87"/>
      <c r="DID1426" s="88"/>
      <c r="DIE1426" s="88"/>
      <c r="DIF1426" s="89"/>
      <c r="DIG1426" s="87"/>
      <c r="DIH1426" s="88"/>
      <c r="DII1426" s="88"/>
      <c r="DIJ1426" s="89"/>
      <c r="DIK1426" s="87"/>
      <c r="DIL1426" s="88"/>
      <c r="DIM1426" s="88"/>
      <c r="DIN1426" s="89"/>
      <c r="DIO1426" s="87"/>
      <c r="DIP1426" s="88"/>
      <c r="DIQ1426" s="88"/>
      <c r="DIR1426" s="89"/>
      <c r="DIS1426" s="87"/>
      <c r="DIT1426" s="88"/>
      <c r="DIU1426" s="88"/>
      <c r="DIV1426" s="89"/>
      <c r="DIW1426" s="87"/>
      <c r="DIX1426" s="88"/>
      <c r="DIY1426" s="88"/>
      <c r="DIZ1426" s="89"/>
      <c r="DJA1426" s="87"/>
      <c r="DJB1426" s="88"/>
      <c r="DJC1426" s="88"/>
      <c r="DJD1426" s="89"/>
      <c r="DJE1426" s="87"/>
      <c r="DJF1426" s="88"/>
      <c r="DJG1426" s="88"/>
      <c r="DJH1426" s="89"/>
      <c r="DJI1426" s="87"/>
      <c r="DJJ1426" s="88"/>
      <c r="DJK1426" s="88"/>
      <c r="DJL1426" s="89"/>
      <c r="DJM1426" s="87"/>
      <c r="DJN1426" s="88"/>
      <c r="DJO1426" s="88"/>
      <c r="DJP1426" s="89"/>
      <c r="DJQ1426" s="87"/>
      <c r="DJR1426" s="88"/>
      <c r="DJS1426" s="88"/>
      <c r="DJT1426" s="89"/>
      <c r="DJU1426" s="87"/>
      <c r="DJV1426" s="88"/>
      <c r="DJW1426" s="88"/>
      <c r="DJX1426" s="89"/>
      <c r="DJY1426" s="87"/>
      <c r="DJZ1426" s="88"/>
      <c r="DKA1426" s="88"/>
      <c r="DKB1426" s="89"/>
      <c r="DKC1426" s="87"/>
      <c r="DKD1426" s="88"/>
      <c r="DKE1426" s="88"/>
      <c r="DKF1426" s="89"/>
      <c r="DKG1426" s="87"/>
      <c r="DKH1426" s="88"/>
      <c r="DKI1426" s="88"/>
      <c r="DKJ1426" s="89"/>
      <c r="DKK1426" s="87"/>
      <c r="DKL1426" s="88"/>
      <c r="DKM1426" s="88"/>
      <c r="DKN1426" s="89"/>
      <c r="DKO1426" s="87"/>
      <c r="DKP1426" s="88"/>
      <c r="DKQ1426" s="88"/>
      <c r="DKR1426" s="89"/>
      <c r="DKS1426" s="87"/>
      <c r="DKT1426" s="88"/>
      <c r="DKU1426" s="88"/>
      <c r="DKV1426" s="89"/>
      <c r="DKW1426" s="87"/>
      <c r="DKX1426" s="88"/>
      <c r="DKY1426" s="88"/>
      <c r="DKZ1426" s="89"/>
      <c r="DLA1426" s="87"/>
      <c r="DLB1426" s="88"/>
      <c r="DLC1426" s="88"/>
      <c r="DLD1426" s="89"/>
      <c r="DLE1426" s="87"/>
      <c r="DLF1426" s="88"/>
      <c r="DLG1426" s="88"/>
      <c r="DLH1426" s="89"/>
      <c r="DLI1426" s="87"/>
      <c r="DLJ1426" s="88"/>
      <c r="DLK1426" s="88"/>
      <c r="DLL1426" s="89"/>
      <c r="DLM1426" s="87"/>
      <c r="DLN1426" s="88"/>
      <c r="DLO1426" s="88"/>
      <c r="DLP1426" s="89"/>
      <c r="DLQ1426" s="87"/>
      <c r="DLR1426" s="88"/>
      <c r="DLS1426" s="88"/>
      <c r="DLT1426" s="89"/>
      <c r="DLU1426" s="87"/>
      <c r="DLV1426" s="88"/>
      <c r="DLW1426" s="88"/>
      <c r="DLX1426" s="89"/>
      <c r="DLY1426" s="87"/>
      <c r="DLZ1426" s="88"/>
      <c r="DMA1426" s="88"/>
      <c r="DMB1426" s="89"/>
      <c r="DMC1426" s="87"/>
      <c r="DMD1426" s="88"/>
      <c r="DME1426" s="88"/>
      <c r="DMF1426" s="89"/>
      <c r="DMG1426" s="87"/>
      <c r="DMH1426" s="88"/>
      <c r="DMI1426" s="88"/>
      <c r="DMJ1426" s="89"/>
      <c r="DMK1426" s="87"/>
      <c r="DML1426" s="88"/>
      <c r="DMM1426" s="88"/>
      <c r="DMN1426" s="89"/>
      <c r="DMO1426" s="87"/>
      <c r="DMP1426" s="88"/>
      <c r="DMQ1426" s="88"/>
      <c r="DMR1426" s="89"/>
      <c r="DMS1426" s="87"/>
      <c r="DMT1426" s="88"/>
      <c r="DMU1426" s="88"/>
      <c r="DMV1426" s="89"/>
      <c r="DMW1426" s="87"/>
      <c r="DMX1426" s="88"/>
      <c r="DMY1426" s="88"/>
      <c r="DMZ1426" s="89"/>
      <c r="DNA1426" s="87"/>
      <c r="DNB1426" s="88"/>
      <c r="DNC1426" s="88"/>
      <c r="DND1426" s="89"/>
      <c r="DNE1426" s="87"/>
      <c r="DNF1426" s="88"/>
      <c r="DNG1426" s="88"/>
      <c r="DNH1426" s="89"/>
      <c r="DNI1426" s="87"/>
      <c r="DNJ1426" s="88"/>
      <c r="DNK1426" s="88"/>
      <c r="DNL1426" s="89"/>
      <c r="DNM1426" s="87"/>
      <c r="DNN1426" s="88"/>
      <c r="DNO1426" s="88"/>
      <c r="DNP1426" s="89"/>
      <c r="DNQ1426" s="87"/>
      <c r="DNR1426" s="88"/>
      <c r="DNS1426" s="88"/>
      <c r="DNT1426" s="89"/>
      <c r="DNU1426" s="87"/>
      <c r="DNV1426" s="88"/>
      <c r="DNW1426" s="88"/>
      <c r="DNX1426" s="89"/>
      <c r="DNY1426" s="87"/>
      <c r="DNZ1426" s="88"/>
      <c r="DOA1426" s="88"/>
      <c r="DOB1426" s="89"/>
      <c r="DOC1426" s="87"/>
      <c r="DOD1426" s="88"/>
      <c r="DOE1426" s="88"/>
      <c r="DOF1426" s="89"/>
      <c r="DOG1426" s="87"/>
      <c r="DOH1426" s="88"/>
      <c r="DOI1426" s="88"/>
      <c r="DOJ1426" s="89"/>
      <c r="DOK1426" s="87"/>
      <c r="DOL1426" s="88"/>
      <c r="DOM1426" s="88"/>
      <c r="DON1426" s="89"/>
      <c r="DOO1426" s="87"/>
      <c r="DOP1426" s="88"/>
      <c r="DOQ1426" s="88"/>
      <c r="DOR1426" s="89"/>
      <c r="DOS1426" s="87"/>
      <c r="DOT1426" s="88"/>
      <c r="DOU1426" s="88"/>
      <c r="DOV1426" s="89"/>
      <c r="DOW1426" s="87"/>
      <c r="DOX1426" s="88"/>
      <c r="DOY1426" s="88"/>
      <c r="DOZ1426" s="89"/>
      <c r="DPA1426" s="87"/>
      <c r="DPB1426" s="88"/>
      <c r="DPC1426" s="88"/>
      <c r="DPD1426" s="89"/>
      <c r="DPE1426" s="87"/>
      <c r="DPF1426" s="88"/>
      <c r="DPG1426" s="88"/>
      <c r="DPH1426" s="89"/>
      <c r="DPI1426" s="87"/>
      <c r="DPJ1426" s="88"/>
      <c r="DPK1426" s="88"/>
      <c r="DPL1426" s="89"/>
      <c r="DPM1426" s="87"/>
      <c r="DPN1426" s="88"/>
      <c r="DPO1426" s="88"/>
      <c r="DPP1426" s="89"/>
      <c r="DPQ1426" s="87"/>
      <c r="DPR1426" s="88"/>
      <c r="DPS1426" s="88"/>
      <c r="DPT1426" s="89"/>
      <c r="DPU1426" s="87"/>
      <c r="DPV1426" s="88"/>
      <c r="DPW1426" s="88"/>
      <c r="DPX1426" s="89"/>
      <c r="DPY1426" s="87"/>
      <c r="DPZ1426" s="88"/>
      <c r="DQA1426" s="88"/>
      <c r="DQB1426" s="89"/>
      <c r="DQC1426" s="87"/>
      <c r="DQD1426" s="88"/>
      <c r="DQE1426" s="88"/>
      <c r="DQF1426" s="89"/>
      <c r="DQG1426" s="87"/>
      <c r="DQH1426" s="88"/>
      <c r="DQI1426" s="88"/>
      <c r="DQJ1426" s="89"/>
      <c r="DQK1426" s="87"/>
      <c r="DQL1426" s="88"/>
      <c r="DQM1426" s="88"/>
      <c r="DQN1426" s="89"/>
      <c r="DQO1426" s="87"/>
      <c r="DQP1426" s="88"/>
      <c r="DQQ1426" s="88"/>
      <c r="DQR1426" s="89"/>
      <c r="DQS1426" s="87"/>
      <c r="DQT1426" s="88"/>
      <c r="DQU1426" s="88"/>
      <c r="DQV1426" s="89"/>
      <c r="DQW1426" s="87"/>
      <c r="DQX1426" s="88"/>
      <c r="DQY1426" s="88"/>
      <c r="DQZ1426" s="89"/>
      <c r="DRA1426" s="87"/>
      <c r="DRB1426" s="88"/>
      <c r="DRC1426" s="88"/>
      <c r="DRD1426" s="89"/>
      <c r="DRE1426" s="87"/>
      <c r="DRF1426" s="88"/>
      <c r="DRG1426" s="88"/>
      <c r="DRH1426" s="89"/>
      <c r="DRI1426" s="87"/>
      <c r="DRJ1426" s="88"/>
      <c r="DRK1426" s="88"/>
      <c r="DRL1426" s="89"/>
      <c r="DRM1426" s="87"/>
      <c r="DRN1426" s="88"/>
      <c r="DRO1426" s="88"/>
      <c r="DRP1426" s="89"/>
      <c r="DRQ1426" s="87"/>
      <c r="DRR1426" s="88"/>
      <c r="DRS1426" s="88"/>
      <c r="DRT1426" s="89"/>
      <c r="DRU1426" s="87"/>
      <c r="DRV1426" s="88"/>
      <c r="DRW1426" s="88"/>
      <c r="DRX1426" s="89"/>
      <c r="DRY1426" s="87"/>
      <c r="DRZ1426" s="88"/>
      <c r="DSA1426" s="88"/>
      <c r="DSB1426" s="89"/>
      <c r="DSC1426" s="87"/>
      <c r="DSD1426" s="88"/>
      <c r="DSE1426" s="88"/>
      <c r="DSF1426" s="89"/>
      <c r="DSG1426" s="87"/>
      <c r="DSH1426" s="88"/>
      <c r="DSI1426" s="88"/>
      <c r="DSJ1426" s="89"/>
      <c r="DSK1426" s="87"/>
      <c r="DSL1426" s="88"/>
      <c r="DSM1426" s="88"/>
      <c r="DSN1426" s="89"/>
      <c r="DSO1426" s="87"/>
      <c r="DSP1426" s="88"/>
      <c r="DSQ1426" s="88"/>
      <c r="DSR1426" s="89"/>
      <c r="DSS1426" s="87"/>
      <c r="DST1426" s="88"/>
      <c r="DSU1426" s="88"/>
      <c r="DSV1426" s="89"/>
      <c r="DSW1426" s="87"/>
      <c r="DSX1426" s="88"/>
      <c r="DSY1426" s="88"/>
      <c r="DSZ1426" s="89"/>
      <c r="DTA1426" s="87"/>
      <c r="DTB1426" s="88"/>
      <c r="DTC1426" s="88"/>
      <c r="DTD1426" s="89"/>
      <c r="DTE1426" s="87"/>
      <c r="DTF1426" s="88"/>
      <c r="DTG1426" s="88"/>
      <c r="DTH1426" s="89"/>
      <c r="DTI1426" s="87"/>
      <c r="DTJ1426" s="88"/>
      <c r="DTK1426" s="88"/>
      <c r="DTL1426" s="89"/>
      <c r="DTM1426" s="87"/>
      <c r="DTN1426" s="88"/>
      <c r="DTO1426" s="88"/>
      <c r="DTP1426" s="89"/>
      <c r="DTQ1426" s="87"/>
      <c r="DTR1426" s="88"/>
      <c r="DTS1426" s="88"/>
      <c r="DTT1426" s="89"/>
      <c r="DTU1426" s="87"/>
      <c r="DTV1426" s="88"/>
      <c r="DTW1426" s="88"/>
      <c r="DTX1426" s="89"/>
      <c r="DTY1426" s="87"/>
      <c r="DTZ1426" s="88"/>
      <c r="DUA1426" s="88"/>
      <c r="DUB1426" s="89"/>
      <c r="DUC1426" s="87"/>
      <c r="DUD1426" s="88"/>
      <c r="DUE1426" s="88"/>
      <c r="DUF1426" s="89"/>
      <c r="DUG1426" s="87"/>
      <c r="DUH1426" s="88"/>
      <c r="DUI1426" s="88"/>
      <c r="DUJ1426" s="89"/>
      <c r="DUK1426" s="87"/>
      <c r="DUL1426" s="88"/>
      <c r="DUM1426" s="88"/>
      <c r="DUN1426" s="89"/>
      <c r="DUO1426" s="87"/>
      <c r="DUP1426" s="88"/>
      <c r="DUQ1426" s="88"/>
      <c r="DUR1426" s="89"/>
      <c r="DUS1426" s="87"/>
      <c r="DUT1426" s="88"/>
      <c r="DUU1426" s="88"/>
      <c r="DUV1426" s="89"/>
      <c r="DUW1426" s="87"/>
      <c r="DUX1426" s="88"/>
      <c r="DUY1426" s="88"/>
      <c r="DUZ1426" s="89"/>
      <c r="DVA1426" s="87"/>
      <c r="DVB1426" s="88"/>
      <c r="DVC1426" s="88"/>
      <c r="DVD1426" s="89"/>
      <c r="DVE1426" s="87"/>
      <c r="DVF1426" s="88"/>
      <c r="DVG1426" s="88"/>
      <c r="DVH1426" s="89"/>
      <c r="DVI1426" s="87"/>
      <c r="DVJ1426" s="88"/>
      <c r="DVK1426" s="88"/>
      <c r="DVL1426" s="89"/>
      <c r="DVM1426" s="87"/>
      <c r="DVN1426" s="88"/>
      <c r="DVO1426" s="88"/>
      <c r="DVP1426" s="89"/>
      <c r="DVQ1426" s="87"/>
      <c r="DVR1426" s="88"/>
      <c r="DVS1426" s="88"/>
      <c r="DVT1426" s="89"/>
      <c r="DVU1426" s="87"/>
      <c r="DVV1426" s="88"/>
      <c r="DVW1426" s="88"/>
      <c r="DVX1426" s="89"/>
      <c r="DVY1426" s="87"/>
      <c r="DVZ1426" s="88"/>
      <c r="DWA1426" s="88"/>
      <c r="DWB1426" s="89"/>
      <c r="DWC1426" s="87"/>
      <c r="DWD1426" s="88"/>
      <c r="DWE1426" s="88"/>
      <c r="DWF1426" s="89"/>
      <c r="DWG1426" s="87"/>
      <c r="DWH1426" s="88"/>
      <c r="DWI1426" s="88"/>
      <c r="DWJ1426" s="89"/>
      <c r="DWK1426" s="87"/>
      <c r="DWL1426" s="88"/>
      <c r="DWM1426" s="88"/>
      <c r="DWN1426" s="89"/>
      <c r="DWO1426" s="87"/>
      <c r="DWP1426" s="88"/>
      <c r="DWQ1426" s="88"/>
      <c r="DWR1426" s="89"/>
      <c r="DWS1426" s="87"/>
      <c r="DWT1426" s="88"/>
      <c r="DWU1426" s="88"/>
      <c r="DWV1426" s="89"/>
      <c r="DWW1426" s="87"/>
      <c r="DWX1426" s="88"/>
      <c r="DWY1426" s="88"/>
      <c r="DWZ1426" s="89"/>
      <c r="DXA1426" s="87"/>
      <c r="DXB1426" s="88"/>
      <c r="DXC1426" s="88"/>
      <c r="DXD1426" s="89"/>
      <c r="DXE1426" s="87"/>
      <c r="DXF1426" s="88"/>
      <c r="DXG1426" s="88"/>
      <c r="DXH1426" s="89"/>
      <c r="DXI1426" s="87"/>
      <c r="DXJ1426" s="88"/>
      <c r="DXK1426" s="88"/>
      <c r="DXL1426" s="89"/>
      <c r="DXM1426" s="87"/>
      <c r="DXN1426" s="88"/>
      <c r="DXO1426" s="88"/>
      <c r="DXP1426" s="89"/>
      <c r="DXQ1426" s="87"/>
      <c r="DXR1426" s="88"/>
      <c r="DXS1426" s="88"/>
      <c r="DXT1426" s="89"/>
      <c r="DXU1426" s="87"/>
      <c r="DXV1426" s="88"/>
      <c r="DXW1426" s="88"/>
      <c r="DXX1426" s="89"/>
      <c r="DXY1426" s="87"/>
      <c r="DXZ1426" s="88"/>
      <c r="DYA1426" s="88"/>
      <c r="DYB1426" s="89"/>
      <c r="DYC1426" s="87"/>
      <c r="DYD1426" s="88"/>
      <c r="DYE1426" s="88"/>
      <c r="DYF1426" s="89"/>
      <c r="DYG1426" s="87"/>
      <c r="DYH1426" s="88"/>
      <c r="DYI1426" s="88"/>
      <c r="DYJ1426" s="89"/>
      <c r="DYK1426" s="87"/>
      <c r="DYL1426" s="88"/>
      <c r="DYM1426" s="88"/>
      <c r="DYN1426" s="89"/>
      <c r="DYO1426" s="87"/>
      <c r="DYP1426" s="88"/>
      <c r="DYQ1426" s="88"/>
      <c r="DYR1426" s="89"/>
      <c r="DYS1426" s="87"/>
      <c r="DYT1426" s="88"/>
      <c r="DYU1426" s="88"/>
      <c r="DYV1426" s="89"/>
      <c r="DYW1426" s="87"/>
      <c r="DYX1426" s="88"/>
      <c r="DYY1426" s="88"/>
      <c r="DYZ1426" s="89"/>
      <c r="DZA1426" s="87"/>
      <c r="DZB1426" s="88"/>
      <c r="DZC1426" s="88"/>
      <c r="DZD1426" s="89"/>
      <c r="DZE1426" s="87"/>
      <c r="DZF1426" s="88"/>
      <c r="DZG1426" s="88"/>
      <c r="DZH1426" s="89"/>
      <c r="DZI1426" s="87"/>
      <c r="DZJ1426" s="88"/>
      <c r="DZK1426" s="88"/>
      <c r="DZL1426" s="89"/>
      <c r="DZM1426" s="87"/>
      <c r="DZN1426" s="88"/>
      <c r="DZO1426" s="88"/>
      <c r="DZP1426" s="89"/>
      <c r="DZQ1426" s="87"/>
      <c r="DZR1426" s="88"/>
      <c r="DZS1426" s="88"/>
      <c r="DZT1426" s="89"/>
      <c r="DZU1426" s="87"/>
      <c r="DZV1426" s="88"/>
      <c r="DZW1426" s="88"/>
      <c r="DZX1426" s="89"/>
      <c r="DZY1426" s="87"/>
      <c r="DZZ1426" s="88"/>
      <c r="EAA1426" s="88"/>
      <c r="EAB1426" s="89"/>
      <c r="EAC1426" s="87"/>
      <c r="EAD1426" s="88"/>
      <c r="EAE1426" s="88"/>
      <c r="EAF1426" s="89"/>
      <c r="EAG1426" s="87"/>
      <c r="EAH1426" s="88"/>
      <c r="EAI1426" s="88"/>
      <c r="EAJ1426" s="89"/>
      <c r="EAK1426" s="87"/>
      <c r="EAL1426" s="88"/>
      <c r="EAM1426" s="88"/>
      <c r="EAN1426" s="89"/>
      <c r="EAO1426" s="87"/>
      <c r="EAP1426" s="88"/>
      <c r="EAQ1426" s="88"/>
      <c r="EAR1426" s="89"/>
      <c r="EAS1426" s="87"/>
      <c r="EAT1426" s="88"/>
      <c r="EAU1426" s="88"/>
      <c r="EAV1426" s="89"/>
      <c r="EAW1426" s="87"/>
      <c r="EAX1426" s="88"/>
      <c r="EAY1426" s="88"/>
      <c r="EAZ1426" s="89"/>
      <c r="EBA1426" s="87"/>
      <c r="EBB1426" s="88"/>
      <c r="EBC1426" s="88"/>
      <c r="EBD1426" s="89"/>
      <c r="EBE1426" s="87"/>
      <c r="EBF1426" s="88"/>
      <c r="EBG1426" s="88"/>
      <c r="EBH1426" s="89"/>
      <c r="EBI1426" s="87"/>
      <c r="EBJ1426" s="88"/>
      <c r="EBK1426" s="88"/>
      <c r="EBL1426" s="89"/>
      <c r="EBM1426" s="87"/>
      <c r="EBN1426" s="88"/>
      <c r="EBO1426" s="88"/>
      <c r="EBP1426" s="89"/>
      <c r="EBQ1426" s="87"/>
      <c r="EBR1426" s="88"/>
      <c r="EBS1426" s="88"/>
      <c r="EBT1426" s="89"/>
      <c r="EBU1426" s="87"/>
      <c r="EBV1426" s="88"/>
      <c r="EBW1426" s="88"/>
      <c r="EBX1426" s="89"/>
      <c r="EBY1426" s="87"/>
      <c r="EBZ1426" s="88"/>
      <c r="ECA1426" s="88"/>
      <c r="ECB1426" s="89"/>
      <c r="ECC1426" s="87"/>
      <c r="ECD1426" s="88"/>
      <c r="ECE1426" s="88"/>
      <c r="ECF1426" s="89"/>
      <c r="ECG1426" s="87"/>
      <c r="ECH1426" s="88"/>
      <c r="ECI1426" s="88"/>
      <c r="ECJ1426" s="89"/>
      <c r="ECK1426" s="87"/>
      <c r="ECL1426" s="88"/>
      <c r="ECM1426" s="88"/>
      <c r="ECN1426" s="89"/>
      <c r="ECO1426" s="87"/>
      <c r="ECP1426" s="88"/>
      <c r="ECQ1426" s="88"/>
      <c r="ECR1426" s="89"/>
      <c r="ECS1426" s="87"/>
      <c r="ECT1426" s="88"/>
      <c r="ECU1426" s="88"/>
      <c r="ECV1426" s="89"/>
      <c r="ECW1426" s="87"/>
      <c r="ECX1426" s="88"/>
      <c r="ECY1426" s="88"/>
      <c r="ECZ1426" s="89"/>
      <c r="EDA1426" s="87"/>
      <c r="EDB1426" s="88"/>
      <c r="EDC1426" s="88"/>
      <c r="EDD1426" s="89"/>
      <c r="EDE1426" s="87"/>
      <c r="EDF1426" s="88"/>
      <c r="EDG1426" s="88"/>
      <c r="EDH1426" s="89"/>
      <c r="EDI1426" s="87"/>
      <c r="EDJ1426" s="88"/>
      <c r="EDK1426" s="88"/>
      <c r="EDL1426" s="89"/>
      <c r="EDM1426" s="87"/>
      <c r="EDN1426" s="88"/>
      <c r="EDO1426" s="88"/>
      <c r="EDP1426" s="89"/>
      <c r="EDQ1426" s="87"/>
      <c r="EDR1426" s="88"/>
      <c r="EDS1426" s="88"/>
      <c r="EDT1426" s="89"/>
      <c r="EDU1426" s="87"/>
      <c r="EDV1426" s="88"/>
      <c r="EDW1426" s="88"/>
      <c r="EDX1426" s="89"/>
      <c r="EDY1426" s="87"/>
      <c r="EDZ1426" s="88"/>
      <c r="EEA1426" s="88"/>
      <c r="EEB1426" s="89"/>
      <c r="EEC1426" s="87"/>
      <c r="EED1426" s="88"/>
      <c r="EEE1426" s="88"/>
      <c r="EEF1426" s="89"/>
      <c r="EEG1426" s="87"/>
      <c r="EEH1426" s="88"/>
      <c r="EEI1426" s="88"/>
      <c r="EEJ1426" s="89"/>
      <c r="EEK1426" s="87"/>
      <c r="EEL1426" s="88"/>
      <c r="EEM1426" s="88"/>
      <c r="EEN1426" s="89"/>
      <c r="EEO1426" s="87"/>
      <c r="EEP1426" s="88"/>
      <c r="EEQ1426" s="88"/>
      <c r="EER1426" s="89"/>
      <c r="EES1426" s="87"/>
      <c r="EET1426" s="88"/>
      <c r="EEU1426" s="88"/>
      <c r="EEV1426" s="89"/>
      <c r="EEW1426" s="87"/>
      <c r="EEX1426" s="88"/>
      <c r="EEY1426" s="88"/>
      <c r="EEZ1426" s="89"/>
      <c r="EFA1426" s="87"/>
      <c r="EFB1426" s="88"/>
      <c r="EFC1426" s="88"/>
      <c r="EFD1426" s="89"/>
      <c r="EFE1426" s="87"/>
      <c r="EFF1426" s="88"/>
      <c r="EFG1426" s="88"/>
      <c r="EFH1426" s="89"/>
      <c r="EFI1426" s="87"/>
      <c r="EFJ1426" s="88"/>
      <c r="EFK1426" s="88"/>
      <c r="EFL1426" s="89"/>
      <c r="EFM1426" s="87"/>
      <c r="EFN1426" s="88"/>
      <c r="EFO1426" s="88"/>
      <c r="EFP1426" s="89"/>
      <c r="EFQ1426" s="87"/>
      <c r="EFR1426" s="88"/>
      <c r="EFS1426" s="88"/>
      <c r="EFT1426" s="89"/>
      <c r="EFU1426" s="87"/>
      <c r="EFV1426" s="88"/>
      <c r="EFW1426" s="88"/>
      <c r="EFX1426" s="89"/>
      <c r="EFY1426" s="87"/>
      <c r="EFZ1426" s="88"/>
      <c r="EGA1426" s="88"/>
      <c r="EGB1426" s="89"/>
      <c r="EGC1426" s="87"/>
      <c r="EGD1426" s="88"/>
      <c r="EGE1426" s="88"/>
      <c r="EGF1426" s="89"/>
      <c r="EGG1426" s="87"/>
      <c r="EGH1426" s="88"/>
      <c r="EGI1426" s="88"/>
      <c r="EGJ1426" s="89"/>
      <c r="EGK1426" s="87"/>
      <c r="EGL1426" s="88"/>
      <c r="EGM1426" s="88"/>
      <c r="EGN1426" s="89"/>
      <c r="EGO1426" s="87"/>
      <c r="EGP1426" s="88"/>
      <c r="EGQ1426" s="88"/>
      <c r="EGR1426" s="89"/>
      <c r="EGS1426" s="87"/>
      <c r="EGT1426" s="88"/>
      <c r="EGU1426" s="88"/>
      <c r="EGV1426" s="89"/>
      <c r="EGW1426" s="87"/>
      <c r="EGX1426" s="88"/>
      <c r="EGY1426" s="88"/>
      <c r="EGZ1426" s="89"/>
      <c r="EHA1426" s="87"/>
      <c r="EHB1426" s="88"/>
      <c r="EHC1426" s="88"/>
      <c r="EHD1426" s="89"/>
      <c r="EHE1426" s="87"/>
      <c r="EHF1426" s="88"/>
      <c r="EHG1426" s="88"/>
      <c r="EHH1426" s="89"/>
      <c r="EHI1426" s="87"/>
      <c r="EHJ1426" s="88"/>
      <c r="EHK1426" s="88"/>
      <c r="EHL1426" s="89"/>
      <c r="EHM1426" s="87"/>
      <c r="EHN1426" s="88"/>
      <c r="EHO1426" s="88"/>
      <c r="EHP1426" s="89"/>
      <c r="EHQ1426" s="87"/>
      <c r="EHR1426" s="88"/>
      <c r="EHS1426" s="88"/>
      <c r="EHT1426" s="89"/>
      <c r="EHU1426" s="87"/>
      <c r="EHV1426" s="88"/>
      <c r="EHW1426" s="88"/>
      <c r="EHX1426" s="89"/>
      <c r="EHY1426" s="87"/>
      <c r="EHZ1426" s="88"/>
      <c r="EIA1426" s="88"/>
      <c r="EIB1426" s="89"/>
      <c r="EIC1426" s="87"/>
      <c r="EID1426" s="88"/>
      <c r="EIE1426" s="88"/>
      <c r="EIF1426" s="89"/>
      <c r="EIG1426" s="87"/>
      <c r="EIH1426" s="88"/>
      <c r="EII1426" s="88"/>
      <c r="EIJ1426" s="89"/>
      <c r="EIK1426" s="87"/>
      <c r="EIL1426" s="88"/>
      <c r="EIM1426" s="88"/>
      <c r="EIN1426" s="89"/>
      <c r="EIO1426" s="87"/>
      <c r="EIP1426" s="88"/>
      <c r="EIQ1426" s="88"/>
      <c r="EIR1426" s="89"/>
      <c r="EIS1426" s="87"/>
      <c r="EIT1426" s="88"/>
      <c r="EIU1426" s="88"/>
      <c r="EIV1426" s="89"/>
      <c r="EIW1426" s="87"/>
      <c r="EIX1426" s="88"/>
      <c r="EIY1426" s="88"/>
      <c r="EIZ1426" s="89"/>
      <c r="EJA1426" s="87"/>
      <c r="EJB1426" s="88"/>
      <c r="EJC1426" s="88"/>
      <c r="EJD1426" s="89"/>
      <c r="EJE1426" s="87"/>
      <c r="EJF1426" s="88"/>
      <c r="EJG1426" s="88"/>
      <c r="EJH1426" s="89"/>
      <c r="EJI1426" s="87"/>
      <c r="EJJ1426" s="88"/>
      <c r="EJK1426" s="88"/>
      <c r="EJL1426" s="89"/>
      <c r="EJM1426" s="87"/>
      <c r="EJN1426" s="88"/>
      <c r="EJO1426" s="88"/>
      <c r="EJP1426" s="89"/>
      <c r="EJQ1426" s="87"/>
      <c r="EJR1426" s="88"/>
      <c r="EJS1426" s="88"/>
      <c r="EJT1426" s="89"/>
      <c r="EJU1426" s="87"/>
      <c r="EJV1426" s="88"/>
      <c r="EJW1426" s="88"/>
      <c r="EJX1426" s="89"/>
      <c r="EJY1426" s="87"/>
      <c r="EJZ1426" s="88"/>
      <c r="EKA1426" s="88"/>
      <c r="EKB1426" s="89"/>
      <c r="EKC1426" s="87"/>
      <c r="EKD1426" s="88"/>
      <c r="EKE1426" s="88"/>
      <c r="EKF1426" s="89"/>
      <c r="EKG1426" s="87"/>
      <c r="EKH1426" s="88"/>
      <c r="EKI1426" s="88"/>
      <c r="EKJ1426" s="89"/>
      <c r="EKK1426" s="87"/>
      <c r="EKL1426" s="88"/>
      <c r="EKM1426" s="88"/>
      <c r="EKN1426" s="89"/>
      <c r="EKO1426" s="87"/>
      <c r="EKP1426" s="88"/>
      <c r="EKQ1426" s="88"/>
      <c r="EKR1426" s="89"/>
      <c r="EKS1426" s="87"/>
      <c r="EKT1426" s="88"/>
      <c r="EKU1426" s="88"/>
      <c r="EKV1426" s="89"/>
      <c r="EKW1426" s="87"/>
      <c r="EKX1426" s="88"/>
      <c r="EKY1426" s="88"/>
      <c r="EKZ1426" s="89"/>
      <c r="ELA1426" s="87"/>
      <c r="ELB1426" s="88"/>
      <c r="ELC1426" s="88"/>
      <c r="ELD1426" s="89"/>
      <c r="ELE1426" s="87"/>
      <c r="ELF1426" s="88"/>
      <c r="ELG1426" s="88"/>
      <c r="ELH1426" s="89"/>
      <c r="ELI1426" s="87"/>
      <c r="ELJ1426" s="88"/>
      <c r="ELK1426" s="88"/>
      <c r="ELL1426" s="89"/>
      <c r="ELM1426" s="87"/>
      <c r="ELN1426" s="88"/>
      <c r="ELO1426" s="88"/>
      <c r="ELP1426" s="89"/>
      <c r="ELQ1426" s="87"/>
      <c r="ELR1426" s="88"/>
      <c r="ELS1426" s="88"/>
      <c r="ELT1426" s="89"/>
      <c r="ELU1426" s="87"/>
      <c r="ELV1426" s="88"/>
      <c r="ELW1426" s="88"/>
      <c r="ELX1426" s="89"/>
      <c r="ELY1426" s="87"/>
      <c r="ELZ1426" s="88"/>
      <c r="EMA1426" s="88"/>
      <c r="EMB1426" s="89"/>
      <c r="EMC1426" s="87"/>
      <c r="EMD1426" s="88"/>
      <c r="EME1426" s="88"/>
      <c r="EMF1426" s="89"/>
      <c r="EMG1426" s="87"/>
      <c r="EMH1426" s="88"/>
      <c r="EMI1426" s="88"/>
      <c r="EMJ1426" s="89"/>
      <c r="EMK1426" s="87"/>
      <c r="EML1426" s="88"/>
      <c r="EMM1426" s="88"/>
      <c r="EMN1426" s="89"/>
      <c r="EMO1426" s="87"/>
      <c r="EMP1426" s="88"/>
      <c r="EMQ1426" s="88"/>
      <c r="EMR1426" s="89"/>
      <c r="EMS1426" s="87"/>
      <c r="EMT1426" s="88"/>
      <c r="EMU1426" s="88"/>
      <c r="EMV1426" s="89"/>
      <c r="EMW1426" s="87"/>
      <c r="EMX1426" s="88"/>
      <c r="EMY1426" s="88"/>
      <c r="EMZ1426" s="89"/>
      <c r="ENA1426" s="87"/>
      <c r="ENB1426" s="88"/>
      <c r="ENC1426" s="88"/>
      <c r="END1426" s="89"/>
      <c r="ENE1426" s="87"/>
      <c r="ENF1426" s="88"/>
      <c r="ENG1426" s="88"/>
      <c r="ENH1426" s="89"/>
      <c r="ENI1426" s="87"/>
      <c r="ENJ1426" s="88"/>
      <c r="ENK1426" s="88"/>
      <c r="ENL1426" s="89"/>
      <c r="ENM1426" s="87"/>
      <c r="ENN1426" s="88"/>
      <c r="ENO1426" s="88"/>
      <c r="ENP1426" s="89"/>
      <c r="ENQ1426" s="87"/>
      <c r="ENR1426" s="88"/>
      <c r="ENS1426" s="88"/>
      <c r="ENT1426" s="89"/>
      <c r="ENU1426" s="87"/>
      <c r="ENV1426" s="88"/>
      <c r="ENW1426" s="88"/>
      <c r="ENX1426" s="89"/>
      <c r="ENY1426" s="87"/>
      <c r="ENZ1426" s="88"/>
      <c r="EOA1426" s="88"/>
      <c r="EOB1426" s="89"/>
      <c r="EOC1426" s="87"/>
      <c r="EOD1426" s="88"/>
      <c r="EOE1426" s="88"/>
      <c r="EOF1426" s="89"/>
      <c r="EOG1426" s="87"/>
      <c r="EOH1426" s="88"/>
      <c r="EOI1426" s="88"/>
      <c r="EOJ1426" s="89"/>
      <c r="EOK1426" s="87"/>
      <c r="EOL1426" s="88"/>
      <c r="EOM1426" s="88"/>
      <c r="EON1426" s="89"/>
      <c r="EOO1426" s="87"/>
      <c r="EOP1426" s="88"/>
      <c r="EOQ1426" s="88"/>
      <c r="EOR1426" s="89"/>
      <c r="EOS1426" s="87"/>
      <c r="EOT1426" s="88"/>
      <c r="EOU1426" s="88"/>
      <c r="EOV1426" s="89"/>
      <c r="EOW1426" s="87"/>
      <c r="EOX1426" s="88"/>
      <c r="EOY1426" s="88"/>
      <c r="EOZ1426" s="89"/>
      <c r="EPA1426" s="87"/>
      <c r="EPB1426" s="88"/>
      <c r="EPC1426" s="88"/>
      <c r="EPD1426" s="89"/>
      <c r="EPE1426" s="87"/>
      <c r="EPF1426" s="88"/>
      <c r="EPG1426" s="88"/>
      <c r="EPH1426" s="89"/>
      <c r="EPI1426" s="87"/>
      <c r="EPJ1426" s="88"/>
      <c r="EPK1426" s="88"/>
      <c r="EPL1426" s="89"/>
      <c r="EPM1426" s="87"/>
      <c r="EPN1426" s="88"/>
      <c r="EPO1426" s="88"/>
      <c r="EPP1426" s="89"/>
      <c r="EPQ1426" s="87"/>
      <c r="EPR1426" s="88"/>
      <c r="EPS1426" s="88"/>
      <c r="EPT1426" s="89"/>
      <c r="EPU1426" s="87"/>
      <c r="EPV1426" s="88"/>
      <c r="EPW1426" s="88"/>
      <c r="EPX1426" s="89"/>
      <c r="EPY1426" s="87"/>
      <c r="EPZ1426" s="88"/>
      <c r="EQA1426" s="88"/>
      <c r="EQB1426" s="89"/>
      <c r="EQC1426" s="87"/>
      <c r="EQD1426" s="88"/>
      <c r="EQE1426" s="88"/>
      <c r="EQF1426" s="89"/>
      <c r="EQG1426" s="87"/>
      <c r="EQH1426" s="88"/>
      <c r="EQI1426" s="88"/>
      <c r="EQJ1426" s="89"/>
      <c r="EQK1426" s="87"/>
      <c r="EQL1426" s="88"/>
      <c r="EQM1426" s="88"/>
      <c r="EQN1426" s="89"/>
      <c r="EQO1426" s="87"/>
      <c r="EQP1426" s="88"/>
      <c r="EQQ1426" s="88"/>
      <c r="EQR1426" s="89"/>
      <c r="EQS1426" s="87"/>
      <c r="EQT1426" s="88"/>
      <c r="EQU1426" s="88"/>
      <c r="EQV1426" s="89"/>
      <c r="EQW1426" s="87"/>
      <c r="EQX1426" s="88"/>
      <c r="EQY1426" s="88"/>
      <c r="EQZ1426" s="89"/>
      <c r="ERA1426" s="87"/>
      <c r="ERB1426" s="88"/>
      <c r="ERC1426" s="88"/>
      <c r="ERD1426" s="89"/>
      <c r="ERE1426" s="87"/>
      <c r="ERF1426" s="88"/>
      <c r="ERG1426" s="88"/>
      <c r="ERH1426" s="89"/>
      <c r="ERI1426" s="87"/>
      <c r="ERJ1426" s="88"/>
      <c r="ERK1426" s="88"/>
      <c r="ERL1426" s="89"/>
      <c r="ERM1426" s="87"/>
      <c r="ERN1426" s="88"/>
      <c r="ERO1426" s="88"/>
      <c r="ERP1426" s="89"/>
      <c r="ERQ1426" s="87"/>
      <c r="ERR1426" s="88"/>
      <c r="ERS1426" s="88"/>
      <c r="ERT1426" s="89"/>
      <c r="ERU1426" s="87"/>
      <c r="ERV1426" s="88"/>
      <c r="ERW1426" s="88"/>
      <c r="ERX1426" s="89"/>
      <c r="ERY1426" s="87"/>
      <c r="ERZ1426" s="88"/>
      <c r="ESA1426" s="88"/>
      <c r="ESB1426" s="89"/>
      <c r="ESC1426" s="87"/>
      <c r="ESD1426" s="88"/>
      <c r="ESE1426" s="88"/>
      <c r="ESF1426" s="89"/>
      <c r="ESG1426" s="87"/>
      <c r="ESH1426" s="88"/>
      <c r="ESI1426" s="88"/>
      <c r="ESJ1426" s="89"/>
      <c r="ESK1426" s="87"/>
      <c r="ESL1426" s="88"/>
      <c r="ESM1426" s="88"/>
      <c r="ESN1426" s="89"/>
      <c r="ESO1426" s="87"/>
      <c r="ESP1426" s="88"/>
      <c r="ESQ1426" s="88"/>
      <c r="ESR1426" s="89"/>
      <c r="ESS1426" s="87"/>
      <c r="EST1426" s="88"/>
      <c r="ESU1426" s="88"/>
      <c r="ESV1426" s="89"/>
      <c r="ESW1426" s="87"/>
      <c r="ESX1426" s="88"/>
      <c r="ESY1426" s="88"/>
      <c r="ESZ1426" s="89"/>
      <c r="ETA1426" s="87"/>
      <c r="ETB1426" s="88"/>
      <c r="ETC1426" s="88"/>
      <c r="ETD1426" s="89"/>
      <c r="ETE1426" s="87"/>
      <c r="ETF1426" s="88"/>
      <c r="ETG1426" s="88"/>
      <c r="ETH1426" s="89"/>
      <c r="ETI1426" s="87"/>
      <c r="ETJ1426" s="88"/>
      <c r="ETK1426" s="88"/>
      <c r="ETL1426" s="89"/>
      <c r="ETM1426" s="87"/>
      <c r="ETN1426" s="88"/>
      <c r="ETO1426" s="88"/>
      <c r="ETP1426" s="89"/>
      <c r="ETQ1426" s="87"/>
      <c r="ETR1426" s="88"/>
      <c r="ETS1426" s="88"/>
      <c r="ETT1426" s="89"/>
      <c r="ETU1426" s="87"/>
      <c r="ETV1426" s="88"/>
      <c r="ETW1426" s="88"/>
      <c r="ETX1426" s="89"/>
      <c r="ETY1426" s="87"/>
      <c r="ETZ1426" s="88"/>
      <c r="EUA1426" s="88"/>
      <c r="EUB1426" s="89"/>
      <c r="EUC1426" s="87"/>
      <c r="EUD1426" s="88"/>
      <c r="EUE1426" s="88"/>
      <c r="EUF1426" s="89"/>
      <c r="EUG1426" s="87"/>
      <c r="EUH1426" s="88"/>
      <c r="EUI1426" s="88"/>
      <c r="EUJ1426" s="89"/>
      <c r="EUK1426" s="87"/>
      <c r="EUL1426" s="88"/>
      <c r="EUM1426" s="88"/>
      <c r="EUN1426" s="89"/>
      <c r="EUO1426" s="87"/>
      <c r="EUP1426" s="88"/>
      <c r="EUQ1426" s="88"/>
      <c r="EUR1426" s="89"/>
      <c r="EUS1426" s="87"/>
      <c r="EUT1426" s="88"/>
      <c r="EUU1426" s="88"/>
      <c r="EUV1426" s="89"/>
      <c r="EUW1426" s="87"/>
      <c r="EUX1426" s="88"/>
      <c r="EUY1426" s="88"/>
      <c r="EUZ1426" s="89"/>
      <c r="EVA1426" s="87"/>
      <c r="EVB1426" s="88"/>
      <c r="EVC1426" s="88"/>
      <c r="EVD1426" s="89"/>
      <c r="EVE1426" s="87"/>
      <c r="EVF1426" s="88"/>
      <c r="EVG1426" s="88"/>
      <c r="EVH1426" s="89"/>
      <c r="EVI1426" s="87"/>
      <c r="EVJ1426" s="88"/>
      <c r="EVK1426" s="88"/>
      <c r="EVL1426" s="89"/>
      <c r="EVM1426" s="87"/>
      <c r="EVN1426" s="88"/>
      <c r="EVO1426" s="88"/>
      <c r="EVP1426" s="89"/>
      <c r="EVQ1426" s="87"/>
      <c r="EVR1426" s="88"/>
      <c r="EVS1426" s="88"/>
      <c r="EVT1426" s="89"/>
      <c r="EVU1426" s="87"/>
      <c r="EVV1426" s="88"/>
      <c r="EVW1426" s="88"/>
      <c r="EVX1426" s="89"/>
      <c r="EVY1426" s="87"/>
      <c r="EVZ1426" s="88"/>
      <c r="EWA1426" s="88"/>
      <c r="EWB1426" s="89"/>
      <c r="EWC1426" s="87"/>
      <c r="EWD1426" s="88"/>
      <c r="EWE1426" s="88"/>
      <c r="EWF1426" s="89"/>
      <c r="EWG1426" s="87"/>
      <c r="EWH1426" s="88"/>
      <c r="EWI1426" s="88"/>
      <c r="EWJ1426" s="89"/>
      <c r="EWK1426" s="87"/>
      <c r="EWL1426" s="88"/>
      <c r="EWM1426" s="88"/>
      <c r="EWN1426" s="89"/>
      <c r="EWO1426" s="87"/>
      <c r="EWP1426" s="88"/>
      <c r="EWQ1426" s="88"/>
      <c r="EWR1426" s="89"/>
      <c r="EWS1426" s="87"/>
      <c r="EWT1426" s="88"/>
      <c r="EWU1426" s="88"/>
      <c r="EWV1426" s="89"/>
      <c r="EWW1426" s="87"/>
      <c r="EWX1426" s="88"/>
      <c r="EWY1426" s="88"/>
      <c r="EWZ1426" s="89"/>
      <c r="EXA1426" s="87"/>
      <c r="EXB1426" s="88"/>
      <c r="EXC1426" s="88"/>
      <c r="EXD1426" s="89"/>
      <c r="EXE1426" s="87"/>
      <c r="EXF1426" s="88"/>
      <c r="EXG1426" s="88"/>
      <c r="EXH1426" s="89"/>
      <c r="EXI1426" s="87"/>
      <c r="EXJ1426" s="88"/>
      <c r="EXK1426" s="88"/>
      <c r="EXL1426" s="89"/>
      <c r="EXM1426" s="87"/>
      <c r="EXN1426" s="88"/>
      <c r="EXO1426" s="88"/>
      <c r="EXP1426" s="89"/>
      <c r="EXQ1426" s="87"/>
      <c r="EXR1426" s="88"/>
      <c r="EXS1426" s="88"/>
      <c r="EXT1426" s="89"/>
      <c r="EXU1426" s="87"/>
      <c r="EXV1426" s="88"/>
      <c r="EXW1426" s="88"/>
      <c r="EXX1426" s="89"/>
      <c r="EXY1426" s="87"/>
      <c r="EXZ1426" s="88"/>
      <c r="EYA1426" s="88"/>
      <c r="EYB1426" s="89"/>
      <c r="EYC1426" s="87"/>
      <c r="EYD1426" s="88"/>
      <c r="EYE1426" s="88"/>
      <c r="EYF1426" s="89"/>
      <c r="EYG1426" s="87"/>
      <c r="EYH1426" s="88"/>
      <c r="EYI1426" s="88"/>
      <c r="EYJ1426" s="89"/>
      <c r="EYK1426" s="87"/>
      <c r="EYL1426" s="88"/>
      <c r="EYM1426" s="88"/>
      <c r="EYN1426" s="89"/>
      <c r="EYO1426" s="87"/>
      <c r="EYP1426" s="88"/>
      <c r="EYQ1426" s="88"/>
      <c r="EYR1426" s="89"/>
      <c r="EYS1426" s="87"/>
      <c r="EYT1426" s="88"/>
      <c r="EYU1426" s="88"/>
      <c r="EYV1426" s="89"/>
      <c r="EYW1426" s="87"/>
      <c r="EYX1426" s="88"/>
      <c r="EYY1426" s="88"/>
      <c r="EYZ1426" s="89"/>
      <c r="EZA1426" s="87"/>
      <c r="EZB1426" s="88"/>
      <c r="EZC1426" s="88"/>
      <c r="EZD1426" s="89"/>
      <c r="EZE1426" s="87"/>
      <c r="EZF1426" s="88"/>
      <c r="EZG1426" s="88"/>
      <c r="EZH1426" s="89"/>
      <c r="EZI1426" s="87"/>
      <c r="EZJ1426" s="88"/>
      <c r="EZK1426" s="88"/>
      <c r="EZL1426" s="89"/>
      <c r="EZM1426" s="87"/>
      <c r="EZN1426" s="88"/>
      <c r="EZO1426" s="88"/>
      <c r="EZP1426" s="89"/>
      <c r="EZQ1426" s="87"/>
      <c r="EZR1426" s="88"/>
      <c r="EZS1426" s="88"/>
      <c r="EZT1426" s="89"/>
      <c r="EZU1426" s="87"/>
      <c r="EZV1426" s="88"/>
      <c r="EZW1426" s="88"/>
      <c r="EZX1426" s="89"/>
      <c r="EZY1426" s="87"/>
      <c r="EZZ1426" s="88"/>
      <c r="FAA1426" s="88"/>
      <c r="FAB1426" s="89"/>
      <c r="FAC1426" s="87"/>
      <c r="FAD1426" s="88"/>
      <c r="FAE1426" s="88"/>
      <c r="FAF1426" s="89"/>
      <c r="FAG1426" s="87"/>
      <c r="FAH1426" s="88"/>
      <c r="FAI1426" s="88"/>
      <c r="FAJ1426" s="89"/>
      <c r="FAK1426" s="87"/>
      <c r="FAL1426" s="88"/>
      <c r="FAM1426" s="88"/>
      <c r="FAN1426" s="89"/>
      <c r="FAO1426" s="87"/>
      <c r="FAP1426" s="88"/>
      <c r="FAQ1426" s="88"/>
      <c r="FAR1426" s="89"/>
      <c r="FAS1426" s="87"/>
      <c r="FAT1426" s="88"/>
      <c r="FAU1426" s="88"/>
      <c r="FAV1426" s="89"/>
      <c r="FAW1426" s="87"/>
      <c r="FAX1426" s="88"/>
      <c r="FAY1426" s="88"/>
      <c r="FAZ1426" s="89"/>
      <c r="FBA1426" s="87"/>
      <c r="FBB1426" s="88"/>
      <c r="FBC1426" s="88"/>
      <c r="FBD1426" s="89"/>
      <c r="FBE1426" s="87"/>
      <c r="FBF1426" s="88"/>
      <c r="FBG1426" s="88"/>
      <c r="FBH1426" s="89"/>
      <c r="FBI1426" s="87"/>
      <c r="FBJ1426" s="88"/>
      <c r="FBK1426" s="88"/>
      <c r="FBL1426" s="89"/>
      <c r="FBM1426" s="87"/>
      <c r="FBN1426" s="88"/>
      <c r="FBO1426" s="88"/>
      <c r="FBP1426" s="89"/>
      <c r="FBQ1426" s="87"/>
      <c r="FBR1426" s="88"/>
      <c r="FBS1426" s="88"/>
      <c r="FBT1426" s="89"/>
      <c r="FBU1426" s="87"/>
      <c r="FBV1426" s="88"/>
      <c r="FBW1426" s="88"/>
      <c r="FBX1426" s="89"/>
      <c r="FBY1426" s="87"/>
      <c r="FBZ1426" s="88"/>
      <c r="FCA1426" s="88"/>
      <c r="FCB1426" s="89"/>
      <c r="FCC1426" s="87"/>
      <c r="FCD1426" s="88"/>
      <c r="FCE1426" s="88"/>
      <c r="FCF1426" s="89"/>
      <c r="FCG1426" s="87"/>
      <c r="FCH1426" s="88"/>
      <c r="FCI1426" s="88"/>
      <c r="FCJ1426" s="89"/>
      <c r="FCK1426" s="87"/>
      <c r="FCL1426" s="88"/>
      <c r="FCM1426" s="88"/>
      <c r="FCN1426" s="89"/>
      <c r="FCO1426" s="87"/>
      <c r="FCP1426" s="88"/>
      <c r="FCQ1426" s="88"/>
      <c r="FCR1426" s="89"/>
      <c r="FCS1426" s="87"/>
      <c r="FCT1426" s="88"/>
      <c r="FCU1426" s="88"/>
      <c r="FCV1426" s="89"/>
      <c r="FCW1426" s="87"/>
      <c r="FCX1426" s="88"/>
      <c r="FCY1426" s="88"/>
      <c r="FCZ1426" s="89"/>
      <c r="FDA1426" s="87"/>
      <c r="FDB1426" s="88"/>
      <c r="FDC1426" s="88"/>
      <c r="FDD1426" s="89"/>
      <c r="FDE1426" s="87"/>
      <c r="FDF1426" s="88"/>
      <c r="FDG1426" s="88"/>
      <c r="FDH1426" s="89"/>
      <c r="FDI1426" s="87"/>
      <c r="FDJ1426" s="88"/>
      <c r="FDK1426" s="88"/>
      <c r="FDL1426" s="89"/>
      <c r="FDM1426" s="87"/>
      <c r="FDN1426" s="88"/>
      <c r="FDO1426" s="88"/>
      <c r="FDP1426" s="89"/>
      <c r="FDQ1426" s="87"/>
      <c r="FDR1426" s="88"/>
      <c r="FDS1426" s="88"/>
      <c r="FDT1426" s="89"/>
      <c r="FDU1426" s="87"/>
      <c r="FDV1426" s="88"/>
      <c r="FDW1426" s="88"/>
      <c r="FDX1426" s="89"/>
      <c r="FDY1426" s="87"/>
      <c r="FDZ1426" s="88"/>
      <c r="FEA1426" s="88"/>
      <c r="FEB1426" s="89"/>
      <c r="FEC1426" s="87"/>
      <c r="FED1426" s="88"/>
      <c r="FEE1426" s="88"/>
      <c r="FEF1426" s="89"/>
      <c r="FEG1426" s="87"/>
      <c r="FEH1426" s="88"/>
      <c r="FEI1426" s="88"/>
      <c r="FEJ1426" s="89"/>
      <c r="FEK1426" s="87"/>
      <c r="FEL1426" s="88"/>
      <c r="FEM1426" s="88"/>
      <c r="FEN1426" s="89"/>
      <c r="FEO1426" s="87"/>
      <c r="FEP1426" s="88"/>
      <c r="FEQ1426" s="88"/>
      <c r="FER1426" s="89"/>
      <c r="FES1426" s="87"/>
      <c r="FET1426" s="88"/>
      <c r="FEU1426" s="88"/>
      <c r="FEV1426" s="89"/>
      <c r="FEW1426" s="87"/>
      <c r="FEX1426" s="88"/>
      <c r="FEY1426" s="88"/>
      <c r="FEZ1426" s="89"/>
      <c r="FFA1426" s="87"/>
      <c r="FFB1426" s="88"/>
      <c r="FFC1426" s="88"/>
      <c r="FFD1426" s="89"/>
      <c r="FFE1426" s="87"/>
      <c r="FFF1426" s="88"/>
      <c r="FFG1426" s="88"/>
      <c r="FFH1426" s="89"/>
      <c r="FFI1426" s="87"/>
      <c r="FFJ1426" s="88"/>
      <c r="FFK1426" s="88"/>
      <c r="FFL1426" s="89"/>
      <c r="FFM1426" s="87"/>
      <c r="FFN1426" s="88"/>
      <c r="FFO1426" s="88"/>
      <c r="FFP1426" s="89"/>
      <c r="FFQ1426" s="87"/>
      <c r="FFR1426" s="88"/>
      <c r="FFS1426" s="88"/>
      <c r="FFT1426" s="89"/>
      <c r="FFU1426" s="87"/>
      <c r="FFV1426" s="88"/>
      <c r="FFW1426" s="88"/>
      <c r="FFX1426" s="89"/>
      <c r="FFY1426" s="87"/>
      <c r="FFZ1426" s="88"/>
      <c r="FGA1426" s="88"/>
      <c r="FGB1426" s="89"/>
      <c r="FGC1426" s="87"/>
      <c r="FGD1426" s="88"/>
      <c r="FGE1426" s="88"/>
      <c r="FGF1426" s="89"/>
      <c r="FGG1426" s="87"/>
      <c r="FGH1426" s="88"/>
      <c r="FGI1426" s="88"/>
      <c r="FGJ1426" s="89"/>
      <c r="FGK1426" s="87"/>
      <c r="FGL1426" s="88"/>
      <c r="FGM1426" s="88"/>
      <c r="FGN1426" s="89"/>
      <c r="FGO1426" s="87"/>
      <c r="FGP1426" s="88"/>
      <c r="FGQ1426" s="88"/>
      <c r="FGR1426" s="89"/>
      <c r="FGS1426" s="87"/>
      <c r="FGT1426" s="88"/>
      <c r="FGU1426" s="88"/>
      <c r="FGV1426" s="89"/>
      <c r="FGW1426" s="87"/>
      <c r="FGX1426" s="88"/>
      <c r="FGY1426" s="88"/>
      <c r="FGZ1426" s="89"/>
      <c r="FHA1426" s="87"/>
      <c r="FHB1426" s="88"/>
      <c r="FHC1426" s="88"/>
      <c r="FHD1426" s="89"/>
      <c r="FHE1426" s="87"/>
      <c r="FHF1426" s="88"/>
      <c r="FHG1426" s="88"/>
      <c r="FHH1426" s="89"/>
      <c r="FHI1426" s="87"/>
      <c r="FHJ1426" s="88"/>
      <c r="FHK1426" s="88"/>
      <c r="FHL1426" s="89"/>
      <c r="FHM1426" s="87"/>
      <c r="FHN1426" s="88"/>
      <c r="FHO1426" s="88"/>
      <c r="FHP1426" s="89"/>
      <c r="FHQ1426" s="87"/>
      <c r="FHR1426" s="88"/>
      <c r="FHS1426" s="88"/>
      <c r="FHT1426" s="89"/>
      <c r="FHU1426" s="87"/>
      <c r="FHV1426" s="88"/>
      <c r="FHW1426" s="88"/>
      <c r="FHX1426" s="89"/>
      <c r="FHY1426" s="87"/>
      <c r="FHZ1426" s="88"/>
      <c r="FIA1426" s="88"/>
      <c r="FIB1426" s="89"/>
      <c r="FIC1426" s="87"/>
      <c r="FID1426" s="88"/>
      <c r="FIE1426" s="88"/>
      <c r="FIF1426" s="89"/>
      <c r="FIG1426" s="87"/>
      <c r="FIH1426" s="88"/>
      <c r="FII1426" s="88"/>
      <c r="FIJ1426" s="89"/>
      <c r="FIK1426" s="87"/>
      <c r="FIL1426" s="88"/>
      <c r="FIM1426" s="88"/>
      <c r="FIN1426" s="89"/>
      <c r="FIO1426" s="87"/>
      <c r="FIP1426" s="88"/>
      <c r="FIQ1426" s="88"/>
      <c r="FIR1426" s="89"/>
      <c r="FIS1426" s="87"/>
      <c r="FIT1426" s="88"/>
      <c r="FIU1426" s="88"/>
      <c r="FIV1426" s="89"/>
      <c r="FIW1426" s="87"/>
      <c r="FIX1426" s="88"/>
      <c r="FIY1426" s="88"/>
      <c r="FIZ1426" s="89"/>
      <c r="FJA1426" s="87"/>
      <c r="FJB1426" s="88"/>
      <c r="FJC1426" s="88"/>
      <c r="FJD1426" s="89"/>
      <c r="FJE1426" s="87"/>
      <c r="FJF1426" s="88"/>
      <c r="FJG1426" s="88"/>
      <c r="FJH1426" s="89"/>
      <c r="FJI1426" s="87"/>
      <c r="FJJ1426" s="88"/>
      <c r="FJK1426" s="88"/>
      <c r="FJL1426" s="89"/>
      <c r="FJM1426" s="87"/>
      <c r="FJN1426" s="88"/>
      <c r="FJO1426" s="88"/>
      <c r="FJP1426" s="89"/>
      <c r="FJQ1426" s="87"/>
      <c r="FJR1426" s="88"/>
      <c r="FJS1426" s="88"/>
      <c r="FJT1426" s="89"/>
      <c r="FJU1426" s="87"/>
      <c r="FJV1426" s="88"/>
      <c r="FJW1426" s="88"/>
      <c r="FJX1426" s="89"/>
      <c r="FJY1426" s="87"/>
      <c r="FJZ1426" s="88"/>
      <c r="FKA1426" s="88"/>
      <c r="FKB1426" s="89"/>
      <c r="FKC1426" s="87"/>
      <c r="FKD1426" s="88"/>
      <c r="FKE1426" s="88"/>
      <c r="FKF1426" s="89"/>
      <c r="FKG1426" s="87"/>
      <c r="FKH1426" s="88"/>
      <c r="FKI1426" s="88"/>
      <c r="FKJ1426" s="89"/>
      <c r="FKK1426" s="87"/>
      <c r="FKL1426" s="88"/>
      <c r="FKM1426" s="88"/>
      <c r="FKN1426" s="89"/>
      <c r="FKO1426" s="87"/>
      <c r="FKP1426" s="88"/>
      <c r="FKQ1426" s="88"/>
      <c r="FKR1426" s="89"/>
      <c r="FKS1426" s="87"/>
      <c r="FKT1426" s="88"/>
      <c r="FKU1426" s="88"/>
      <c r="FKV1426" s="89"/>
      <c r="FKW1426" s="87"/>
      <c r="FKX1426" s="88"/>
      <c r="FKY1426" s="88"/>
      <c r="FKZ1426" s="89"/>
      <c r="FLA1426" s="87"/>
      <c r="FLB1426" s="88"/>
      <c r="FLC1426" s="88"/>
      <c r="FLD1426" s="89"/>
      <c r="FLE1426" s="87"/>
      <c r="FLF1426" s="88"/>
      <c r="FLG1426" s="88"/>
      <c r="FLH1426" s="89"/>
      <c r="FLI1426" s="87"/>
      <c r="FLJ1426" s="88"/>
      <c r="FLK1426" s="88"/>
      <c r="FLL1426" s="89"/>
      <c r="FLM1426" s="87"/>
      <c r="FLN1426" s="88"/>
      <c r="FLO1426" s="88"/>
      <c r="FLP1426" s="89"/>
      <c r="FLQ1426" s="87"/>
      <c r="FLR1426" s="88"/>
      <c r="FLS1426" s="88"/>
      <c r="FLT1426" s="89"/>
      <c r="FLU1426" s="87"/>
      <c r="FLV1426" s="88"/>
      <c r="FLW1426" s="88"/>
      <c r="FLX1426" s="89"/>
      <c r="FLY1426" s="87"/>
      <c r="FLZ1426" s="88"/>
      <c r="FMA1426" s="88"/>
      <c r="FMB1426" s="89"/>
      <c r="FMC1426" s="87"/>
      <c r="FMD1426" s="88"/>
      <c r="FME1426" s="88"/>
      <c r="FMF1426" s="89"/>
      <c r="FMG1426" s="87"/>
      <c r="FMH1426" s="88"/>
      <c r="FMI1426" s="88"/>
      <c r="FMJ1426" s="89"/>
      <c r="FMK1426" s="87"/>
      <c r="FML1426" s="88"/>
      <c r="FMM1426" s="88"/>
      <c r="FMN1426" s="89"/>
      <c r="FMO1426" s="87"/>
      <c r="FMP1426" s="88"/>
      <c r="FMQ1426" s="88"/>
      <c r="FMR1426" s="89"/>
      <c r="FMS1426" s="87"/>
      <c r="FMT1426" s="88"/>
      <c r="FMU1426" s="88"/>
      <c r="FMV1426" s="89"/>
      <c r="FMW1426" s="87"/>
      <c r="FMX1426" s="88"/>
      <c r="FMY1426" s="88"/>
      <c r="FMZ1426" s="89"/>
      <c r="FNA1426" s="87"/>
      <c r="FNB1426" s="88"/>
      <c r="FNC1426" s="88"/>
      <c r="FND1426" s="89"/>
      <c r="FNE1426" s="87"/>
      <c r="FNF1426" s="88"/>
      <c r="FNG1426" s="88"/>
      <c r="FNH1426" s="89"/>
      <c r="FNI1426" s="87"/>
      <c r="FNJ1426" s="88"/>
      <c r="FNK1426" s="88"/>
      <c r="FNL1426" s="89"/>
      <c r="FNM1426" s="87"/>
      <c r="FNN1426" s="88"/>
      <c r="FNO1426" s="88"/>
      <c r="FNP1426" s="89"/>
      <c r="FNQ1426" s="87"/>
      <c r="FNR1426" s="88"/>
      <c r="FNS1426" s="88"/>
      <c r="FNT1426" s="89"/>
      <c r="FNU1426" s="87"/>
      <c r="FNV1426" s="88"/>
      <c r="FNW1426" s="88"/>
      <c r="FNX1426" s="89"/>
      <c r="FNY1426" s="87"/>
      <c r="FNZ1426" s="88"/>
      <c r="FOA1426" s="88"/>
      <c r="FOB1426" s="89"/>
      <c r="FOC1426" s="87"/>
      <c r="FOD1426" s="88"/>
      <c r="FOE1426" s="88"/>
      <c r="FOF1426" s="89"/>
      <c r="FOG1426" s="87"/>
      <c r="FOH1426" s="88"/>
      <c r="FOI1426" s="88"/>
      <c r="FOJ1426" s="89"/>
      <c r="FOK1426" s="87"/>
      <c r="FOL1426" s="88"/>
      <c r="FOM1426" s="88"/>
      <c r="FON1426" s="89"/>
      <c r="FOO1426" s="87"/>
      <c r="FOP1426" s="88"/>
      <c r="FOQ1426" s="88"/>
      <c r="FOR1426" s="89"/>
      <c r="FOS1426" s="87"/>
      <c r="FOT1426" s="88"/>
      <c r="FOU1426" s="88"/>
      <c r="FOV1426" s="89"/>
      <c r="FOW1426" s="87"/>
      <c r="FOX1426" s="88"/>
      <c r="FOY1426" s="88"/>
      <c r="FOZ1426" s="89"/>
      <c r="FPA1426" s="87"/>
      <c r="FPB1426" s="88"/>
      <c r="FPC1426" s="88"/>
      <c r="FPD1426" s="89"/>
      <c r="FPE1426" s="87"/>
      <c r="FPF1426" s="88"/>
      <c r="FPG1426" s="88"/>
      <c r="FPH1426" s="89"/>
      <c r="FPI1426" s="87"/>
      <c r="FPJ1426" s="88"/>
      <c r="FPK1426" s="88"/>
      <c r="FPL1426" s="89"/>
      <c r="FPM1426" s="87"/>
      <c r="FPN1426" s="88"/>
      <c r="FPO1426" s="88"/>
      <c r="FPP1426" s="89"/>
      <c r="FPQ1426" s="87"/>
      <c r="FPR1426" s="88"/>
      <c r="FPS1426" s="88"/>
      <c r="FPT1426" s="89"/>
      <c r="FPU1426" s="87"/>
      <c r="FPV1426" s="88"/>
      <c r="FPW1426" s="88"/>
      <c r="FPX1426" s="89"/>
      <c r="FPY1426" s="87"/>
      <c r="FPZ1426" s="88"/>
      <c r="FQA1426" s="88"/>
      <c r="FQB1426" s="89"/>
      <c r="FQC1426" s="87"/>
      <c r="FQD1426" s="88"/>
      <c r="FQE1426" s="88"/>
      <c r="FQF1426" s="89"/>
      <c r="FQG1426" s="87"/>
      <c r="FQH1426" s="88"/>
      <c r="FQI1426" s="88"/>
      <c r="FQJ1426" s="89"/>
      <c r="FQK1426" s="87"/>
      <c r="FQL1426" s="88"/>
      <c r="FQM1426" s="88"/>
      <c r="FQN1426" s="89"/>
      <c r="FQO1426" s="87"/>
      <c r="FQP1426" s="88"/>
      <c r="FQQ1426" s="88"/>
      <c r="FQR1426" s="89"/>
      <c r="FQS1426" s="87"/>
      <c r="FQT1426" s="88"/>
      <c r="FQU1426" s="88"/>
      <c r="FQV1426" s="89"/>
      <c r="FQW1426" s="87"/>
      <c r="FQX1426" s="88"/>
      <c r="FQY1426" s="88"/>
      <c r="FQZ1426" s="89"/>
      <c r="FRA1426" s="87"/>
      <c r="FRB1426" s="88"/>
      <c r="FRC1426" s="88"/>
      <c r="FRD1426" s="89"/>
      <c r="FRE1426" s="87"/>
      <c r="FRF1426" s="88"/>
      <c r="FRG1426" s="88"/>
      <c r="FRH1426" s="89"/>
      <c r="FRI1426" s="87"/>
      <c r="FRJ1426" s="88"/>
      <c r="FRK1426" s="88"/>
      <c r="FRL1426" s="89"/>
      <c r="FRM1426" s="87"/>
      <c r="FRN1426" s="88"/>
      <c r="FRO1426" s="88"/>
      <c r="FRP1426" s="89"/>
      <c r="FRQ1426" s="87"/>
      <c r="FRR1426" s="88"/>
      <c r="FRS1426" s="88"/>
      <c r="FRT1426" s="89"/>
      <c r="FRU1426" s="87"/>
      <c r="FRV1426" s="88"/>
      <c r="FRW1426" s="88"/>
      <c r="FRX1426" s="89"/>
      <c r="FRY1426" s="87"/>
      <c r="FRZ1426" s="88"/>
      <c r="FSA1426" s="88"/>
      <c r="FSB1426" s="89"/>
      <c r="FSC1426" s="87"/>
      <c r="FSD1426" s="88"/>
      <c r="FSE1426" s="88"/>
      <c r="FSF1426" s="89"/>
      <c r="FSG1426" s="87"/>
      <c r="FSH1426" s="88"/>
      <c r="FSI1426" s="88"/>
      <c r="FSJ1426" s="89"/>
      <c r="FSK1426" s="87"/>
      <c r="FSL1426" s="88"/>
      <c r="FSM1426" s="88"/>
      <c r="FSN1426" s="89"/>
      <c r="FSO1426" s="87"/>
      <c r="FSP1426" s="88"/>
      <c r="FSQ1426" s="88"/>
      <c r="FSR1426" s="89"/>
      <c r="FSS1426" s="87"/>
      <c r="FST1426" s="88"/>
      <c r="FSU1426" s="88"/>
      <c r="FSV1426" s="89"/>
      <c r="FSW1426" s="87"/>
      <c r="FSX1426" s="88"/>
      <c r="FSY1426" s="88"/>
      <c r="FSZ1426" s="89"/>
      <c r="FTA1426" s="87"/>
      <c r="FTB1426" s="88"/>
      <c r="FTC1426" s="88"/>
      <c r="FTD1426" s="89"/>
      <c r="FTE1426" s="87"/>
      <c r="FTF1426" s="88"/>
      <c r="FTG1426" s="88"/>
      <c r="FTH1426" s="89"/>
      <c r="FTI1426" s="87"/>
      <c r="FTJ1426" s="88"/>
      <c r="FTK1426" s="88"/>
      <c r="FTL1426" s="89"/>
      <c r="FTM1426" s="87"/>
      <c r="FTN1426" s="88"/>
      <c r="FTO1426" s="88"/>
      <c r="FTP1426" s="89"/>
      <c r="FTQ1426" s="87"/>
      <c r="FTR1426" s="88"/>
      <c r="FTS1426" s="88"/>
      <c r="FTT1426" s="89"/>
      <c r="FTU1426" s="87"/>
      <c r="FTV1426" s="88"/>
      <c r="FTW1426" s="88"/>
      <c r="FTX1426" s="89"/>
      <c r="FTY1426" s="87"/>
      <c r="FTZ1426" s="88"/>
      <c r="FUA1426" s="88"/>
      <c r="FUB1426" s="89"/>
      <c r="FUC1426" s="87"/>
      <c r="FUD1426" s="88"/>
      <c r="FUE1426" s="88"/>
      <c r="FUF1426" s="89"/>
      <c r="FUG1426" s="87"/>
      <c r="FUH1426" s="88"/>
      <c r="FUI1426" s="88"/>
      <c r="FUJ1426" s="89"/>
      <c r="FUK1426" s="87"/>
      <c r="FUL1426" s="88"/>
      <c r="FUM1426" s="88"/>
      <c r="FUN1426" s="89"/>
      <c r="FUO1426" s="87"/>
      <c r="FUP1426" s="88"/>
      <c r="FUQ1426" s="88"/>
      <c r="FUR1426" s="89"/>
      <c r="FUS1426" s="87"/>
      <c r="FUT1426" s="88"/>
      <c r="FUU1426" s="88"/>
      <c r="FUV1426" s="89"/>
      <c r="FUW1426" s="87"/>
      <c r="FUX1426" s="88"/>
      <c r="FUY1426" s="88"/>
      <c r="FUZ1426" s="89"/>
      <c r="FVA1426" s="87"/>
      <c r="FVB1426" s="88"/>
      <c r="FVC1426" s="88"/>
      <c r="FVD1426" s="89"/>
      <c r="FVE1426" s="87"/>
      <c r="FVF1426" s="88"/>
      <c r="FVG1426" s="88"/>
      <c r="FVH1426" s="89"/>
      <c r="FVI1426" s="87"/>
      <c r="FVJ1426" s="88"/>
      <c r="FVK1426" s="88"/>
      <c r="FVL1426" s="89"/>
      <c r="FVM1426" s="87"/>
      <c r="FVN1426" s="88"/>
      <c r="FVO1426" s="88"/>
      <c r="FVP1426" s="89"/>
      <c r="FVQ1426" s="87"/>
      <c r="FVR1426" s="88"/>
      <c r="FVS1426" s="88"/>
      <c r="FVT1426" s="89"/>
      <c r="FVU1426" s="87"/>
      <c r="FVV1426" s="88"/>
      <c r="FVW1426" s="88"/>
      <c r="FVX1426" s="89"/>
      <c r="FVY1426" s="87"/>
      <c r="FVZ1426" s="88"/>
      <c r="FWA1426" s="88"/>
      <c r="FWB1426" s="89"/>
      <c r="FWC1426" s="87"/>
      <c r="FWD1426" s="88"/>
      <c r="FWE1426" s="88"/>
      <c r="FWF1426" s="89"/>
      <c r="FWG1426" s="87"/>
      <c r="FWH1426" s="88"/>
      <c r="FWI1426" s="88"/>
      <c r="FWJ1426" s="89"/>
      <c r="FWK1426" s="87"/>
      <c r="FWL1426" s="88"/>
      <c r="FWM1426" s="88"/>
      <c r="FWN1426" s="89"/>
      <c r="FWO1426" s="87"/>
      <c r="FWP1426" s="88"/>
      <c r="FWQ1426" s="88"/>
      <c r="FWR1426" s="89"/>
      <c r="FWS1426" s="87"/>
      <c r="FWT1426" s="88"/>
      <c r="FWU1426" s="88"/>
      <c r="FWV1426" s="89"/>
      <c r="FWW1426" s="87"/>
      <c r="FWX1426" s="88"/>
      <c r="FWY1426" s="88"/>
      <c r="FWZ1426" s="89"/>
      <c r="FXA1426" s="87"/>
      <c r="FXB1426" s="88"/>
      <c r="FXC1426" s="88"/>
      <c r="FXD1426" s="89"/>
      <c r="FXE1426" s="87"/>
      <c r="FXF1426" s="88"/>
      <c r="FXG1426" s="88"/>
      <c r="FXH1426" s="89"/>
      <c r="FXI1426" s="87"/>
      <c r="FXJ1426" s="88"/>
      <c r="FXK1426" s="88"/>
      <c r="FXL1426" s="89"/>
      <c r="FXM1426" s="87"/>
      <c r="FXN1426" s="88"/>
      <c r="FXO1426" s="88"/>
      <c r="FXP1426" s="89"/>
      <c r="FXQ1426" s="87"/>
      <c r="FXR1426" s="88"/>
      <c r="FXS1426" s="88"/>
      <c r="FXT1426" s="89"/>
      <c r="FXU1426" s="87"/>
      <c r="FXV1426" s="88"/>
      <c r="FXW1426" s="88"/>
      <c r="FXX1426" s="89"/>
      <c r="FXY1426" s="87"/>
      <c r="FXZ1426" s="88"/>
      <c r="FYA1426" s="88"/>
      <c r="FYB1426" s="89"/>
      <c r="FYC1426" s="87"/>
      <c r="FYD1426" s="88"/>
      <c r="FYE1426" s="88"/>
      <c r="FYF1426" s="89"/>
      <c r="FYG1426" s="87"/>
      <c r="FYH1426" s="88"/>
      <c r="FYI1426" s="88"/>
      <c r="FYJ1426" s="89"/>
      <c r="FYK1426" s="87"/>
      <c r="FYL1426" s="88"/>
      <c r="FYM1426" s="88"/>
      <c r="FYN1426" s="89"/>
      <c r="FYO1426" s="87"/>
      <c r="FYP1426" s="88"/>
      <c r="FYQ1426" s="88"/>
      <c r="FYR1426" s="89"/>
      <c r="FYS1426" s="87"/>
      <c r="FYT1426" s="88"/>
      <c r="FYU1426" s="88"/>
      <c r="FYV1426" s="89"/>
      <c r="FYW1426" s="87"/>
      <c r="FYX1426" s="88"/>
      <c r="FYY1426" s="88"/>
      <c r="FYZ1426" s="89"/>
      <c r="FZA1426" s="87"/>
      <c r="FZB1426" s="88"/>
      <c r="FZC1426" s="88"/>
      <c r="FZD1426" s="89"/>
      <c r="FZE1426" s="87"/>
      <c r="FZF1426" s="88"/>
      <c r="FZG1426" s="88"/>
      <c r="FZH1426" s="89"/>
      <c r="FZI1426" s="87"/>
      <c r="FZJ1426" s="88"/>
      <c r="FZK1426" s="88"/>
      <c r="FZL1426" s="89"/>
      <c r="FZM1426" s="87"/>
      <c r="FZN1426" s="88"/>
      <c r="FZO1426" s="88"/>
      <c r="FZP1426" s="89"/>
      <c r="FZQ1426" s="87"/>
      <c r="FZR1426" s="88"/>
      <c r="FZS1426" s="88"/>
      <c r="FZT1426" s="89"/>
      <c r="FZU1426" s="87"/>
      <c r="FZV1426" s="88"/>
      <c r="FZW1426" s="88"/>
      <c r="FZX1426" s="89"/>
      <c r="FZY1426" s="87"/>
      <c r="FZZ1426" s="88"/>
      <c r="GAA1426" s="88"/>
      <c r="GAB1426" s="89"/>
      <c r="GAC1426" s="87"/>
      <c r="GAD1426" s="88"/>
      <c r="GAE1426" s="88"/>
      <c r="GAF1426" s="89"/>
      <c r="GAG1426" s="87"/>
      <c r="GAH1426" s="88"/>
      <c r="GAI1426" s="88"/>
      <c r="GAJ1426" s="89"/>
      <c r="GAK1426" s="87"/>
      <c r="GAL1426" s="88"/>
      <c r="GAM1426" s="88"/>
      <c r="GAN1426" s="89"/>
      <c r="GAO1426" s="87"/>
      <c r="GAP1426" s="88"/>
      <c r="GAQ1426" s="88"/>
      <c r="GAR1426" s="89"/>
      <c r="GAS1426" s="87"/>
      <c r="GAT1426" s="88"/>
      <c r="GAU1426" s="88"/>
      <c r="GAV1426" s="89"/>
      <c r="GAW1426" s="87"/>
      <c r="GAX1426" s="88"/>
      <c r="GAY1426" s="88"/>
      <c r="GAZ1426" s="89"/>
      <c r="GBA1426" s="87"/>
      <c r="GBB1426" s="88"/>
      <c r="GBC1426" s="88"/>
      <c r="GBD1426" s="89"/>
      <c r="GBE1426" s="87"/>
      <c r="GBF1426" s="88"/>
      <c r="GBG1426" s="88"/>
      <c r="GBH1426" s="89"/>
      <c r="GBI1426" s="87"/>
      <c r="GBJ1426" s="88"/>
      <c r="GBK1426" s="88"/>
      <c r="GBL1426" s="89"/>
      <c r="GBM1426" s="87"/>
      <c r="GBN1426" s="88"/>
      <c r="GBO1426" s="88"/>
      <c r="GBP1426" s="89"/>
      <c r="GBQ1426" s="87"/>
      <c r="GBR1426" s="88"/>
      <c r="GBS1426" s="88"/>
      <c r="GBT1426" s="89"/>
      <c r="GBU1426" s="87"/>
      <c r="GBV1426" s="88"/>
      <c r="GBW1426" s="88"/>
      <c r="GBX1426" s="89"/>
      <c r="GBY1426" s="87"/>
      <c r="GBZ1426" s="88"/>
      <c r="GCA1426" s="88"/>
      <c r="GCB1426" s="89"/>
      <c r="GCC1426" s="87"/>
      <c r="GCD1426" s="88"/>
      <c r="GCE1426" s="88"/>
      <c r="GCF1426" s="89"/>
      <c r="GCG1426" s="87"/>
      <c r="GCH1426" s="88"/>
      <c r="GCI1426" s="88"/>
      <c r="GCJ1426" s="89"/>
      <c r="GCK1426" s="87"/>
      <c r="GCL1426" s="88"/>
      <c r="GCM1426" s="88"/>
      <c r="GCN1426" s="89"/>
      <c r="GCO1426" s="87"/>
      <c r="GCP1426" s="88"/>
      <c r="GCQ1426" s="88"/>
      <c r="GCR1426" s="89"/>
      <c r="GCS1426" s="87"/>
      <c r="GCT1426" s="88"/>
      <c r="GCU1426" s="88"/>
      <c r="GCV1426" s="89"/>
      <c r="GCW1426" s="87"/>
      <c r="GCX1426" s="88"/>
      <c r="GCY1426" s="88"/>
      <c r="GCZ1426" s="89"/>
      <c r="GDA1426" s="87"/>
      <c r="GDB1426" s="88"/>
      <c r="GDC1426" s="88"/>
      <c r="GDD1426" s="89"/>
      <c r="GDE1426" s="87"/>
      <c r="GDF1426" s="88"/>
      <c r="GDG1426" s="88"/>
      <c r="GDH1426" s="89"/>
      <c r="GDI1426" s="87"/>
      <c r="GDJ1426" s="88"/>
      <c r="GDK1426" s="88"/>
      <c r="GDL1426" s="89"/>
      <c r="GDM1426" s="87"/>
      <c r="GDN1426" s="88"/>
      <c r="GDO1426" s="88"/>
      <c r="GDP1426" s="89"/>
      <c r="GDQ1426" s="87"/>
      <c r="GDR1426" s="88"/>
      <c r="GDS1426" s="88"/>
      <c r="GDT1426" s="89"/>
      <c r="GDU1426" s="87"/>
      <c r="GDV1426" s="88"/>
      <c r="GDW1426" s="88"/>
      <c r="GDX1426" s="89"/>
      <c r="GDY1426" s="87"/>
      <c r="GDZ1426" s="88"/>
      <c r="GEA1426" s="88"/>
      <c r="GEB1426" s="89"/>
      <c r="GEC1426" s="87"/>
      <c r="GED1426" s="88"/>
      <c r="GEE1426" s="88"/>
      <c r="GEF1426" s="89"/>
      <c r="GEG1426" s="87"/>
      <c r="GEH1426" s="88"/>
      <c r="GEI1426" s="88"/>
      <c r="GEJ1426" s="89"/>
      <c r="GEK1426" s="87"/>
      <c r="GEL1426" s="88"/>
      <c r="GEM1426" s="88"/>
      <c r="GEN1426" s="89"/>
      <c r="GEO1426" s="87"/>
      <c r="GEP1426" s="88"/>
      <c r="GEQ1426" s="88"/>
      <c r="GER1426" s="89"/>
      <c r="GES1426" s="87"/>
      <c r="GET1426" s="88"/>
      <c r="GEU1426" s="88"/>
      <c r="GEV1426" s="89"/>
      <c r="GEW1426" s="87"/>
      <c r="GEX1426" s="88"/>
      <c r="GEY1426" s="88"/>
      <c r="GEZ1426" s="89"/>
      <c r="GFA1426" s="87"/>
      <c r="GFB1426" s="88"/>
      <c r="GFC1426" s="88"/>
      <c r="GFD1426" s="89"/>
      <c r="GFE1426" s="87"/>
      <c r="GFF1426" s="88"/>
      <c r="GFG1426" s="88"/>
      <c r="GFH1426" s="89"/>
      <c r="GFI1426" s="87"/>
      <c r="GFJ1426" s="88"/>
      <c r="GFK1426" s="88"/>
      <c r="GFL1426" s="89"/>
      <c r="GFM1426" s="87"/>
      <c r="GFN1426" s="88"/>
      <c r="GFO1426" s="88"/>
      <c r="GFP1426" s="89"/>
      <c r="GFQ1426" s="87"/>
      <c r="GFR1426" s="88"/>
      <c r="GFS1426" s="88"/>
      <c r="GFT1426" s="89"/>
      <c r="GFU1426" s="87"/>
      <c r="GFV1426" s="88"/>
      <c r="GFW1426" s="88"/>
      <c r="GFX1426" s="89"/>
      <c r="GFY1426" s="87"/>
      <c r="GFZ1426" s="88"/>
      <c r="GGA1426" s="88"/>
      <c r="GGB1426" s="89"/>
      <c r="GGC1426" s="87"/>
      <c r="GGD1426" s="88"/>
      <c r="GGE1426" s="88"/>
      <c r="GGF1426" s="89"/>
      <c r="GGG1426" s="87"/>
      <c r="GGH1426" s="88"/>
      <c r="GGI1426" s="88"/>
      <c r="GGJ1426" s="89"/>
      <c r="GGK1426" s="87"/>
      <c r="GGL1426" s="88"/>
      <c r="GGM1426" s="88"/>
      <c r="GGN1426" s="89"/>
      <c r="GGO1426" s="87"/>
      <c r="GGP1426" s="88"/>
      <c r="GGQ1426" s="88"/>
      <c r="GGR1426" s="89"/>
      <c r="GGS1426" s="87"/>
      <c r="GGT1426" s="88"/>
      <c r="GGU1426" s="88"/>
      <c r="GGV1426" s="89"/>
      <c r="GGW1426" s="87"/>
      <c r="GGX1426" s="88"/>
      <c r="GGY1426" s="88"/>
      <c r="GGZ1426" s="89"/>
      <c r="GHA1426" s="87"/>
      <c r="GHB1426" s="88"/>
      <c r="GHC1426" s="88"/>
      <c r="GHD1426" s="89"/>
      <c r="GHE1426" s="87"/>
      <c r="GHF1426" s="88"/>
      <c r="GHG1426" s="88"/>
      <c r="GHH1426" s="89"/>
      <c r="GHI1426" s="87"/>
      <c r="GHJ1426" s="88"/>
      <c r="GHK1426" s="88"/>
      <c r="GHL1426" s="89"/>
      <c r="GHM1426" s="87"/>
      <c r="GHN1426" s="88"/>
      <c r="GHO1426" s="88"/>
      <c r="GHP1426" s="89"/>
      <c r="GHQ1426" s="87"/>
      <c r="GHR1426" s="88"/>
      <c r="GHS1426" s="88"/>
      <c r="GHT1426" s="89"/>
      <c r="GHU1426" s="87"/>
      <c r="GHV1426" s="88"/>
      <c r="GHW1426" s="88"/>
      <c r="GHX1426" s="89"/>
      <c r="GHY1426" s="87"/>
      <c r="GHZ1426" s="88"/>
      <c r="GIA1426" s="88"/>
      <c r="GIB1426" s="89"/>
      <c r="GIC1426" s="87"/>
      <c r="GID1426" s="88"/>
      <c r="GIE1426" s="88"/>
      <c r="GIF1426" s="89"/>
      <c r="GIG1426" s="87"/>
      <c r="GIH1426" s="88"/>
      <c r="GII1426" s="88"/>
      <c r="GIJ1426" s="89"/>
      <c r="GIK1426" s="87"/>
      <c r="GIL1426" s="88"/>
      <c r="GIM1426" s="88"/>
      <c r="GIN1426" s="89"/>
      <c r="GIO1426" s="87"/>
      <c r="GIP1426" s="88"/>
      <c r="GIQ1426" s="88"/>
      <c r="GIR1426" s="89"/>
      <c r="GIS1426" s="87"/>
      <c r="GIT1426" s="88"/>
      <c r="GIU1426" s="88"/>
      <c r="GIV1426" s="89"/>
      <c r="GIW1426" s="87"/>
      <c r="GIX1426" s="88"/>
      <c r="GIY1426" s="88"/>
      <c r="GIZ1426" s="89"/>
      <c r="GJA1426" s="87"/>
      <c r="GJB1426" s="88"/>
      <c r="GJC1426" s="88"/>
      <c r="GJD1426" s="89"/>
      <c r="GJE1426" s="87"/>
      <c r="GJF1426" s="88"/>
      <c r="GJG1426" s="88"/>
      <c r="GJH1426" s="89"/>
      <c r="GJI1426" s="87"/>
      <c r="GJJ1426" s="88"/>
      <c r="GJK1426" s="88"/>
      <c r="GJL1426" s="89"/>
      <c r="GJM1426" s="87"/>
      <c r="GJN1426" s="88"/>
      <c r="GJO1426" s="88"/>
      <c r="GJP1426" s="89"/>
      <c r="GJQ1426" s="87"/>
      <c r="GJR1426" s="88"/>
      <c r="GJS1426" s="88"/>
      <c r="GJT1426" s="89"/>
      <c r="GJU1426" s="87"/>
      <c r="GJV1426" s="88"/>
      <c r="GJW1426" s="88"/>
      <c r="GJX1426" s="89"/>
      <c r="GJY1426" s="87"/>
      <c r="GJZ1426" s="88"/>
      <c r="GKA1426" s="88"/>
      <c r="GKB1426" s="89"/>
      <c r="GKC1426" s="87"/>
      <c r="GKD1426" s="88"/>
      <c r="GKE1426" s="88"/>
      <c r="GKF1426" s="89"/>
      <c r="GKG1426" s="87"/>
      <c r="GKH1426" s="88"/>
      <c r="GKI1426" s="88"/>
      <c r="GKJ1426" s="89"/>
      <c r="GKK1426" s="87"/>
      <c r="GKL1426" s="88"/>
      <c r="GKM1426" s="88"/>
      <c r="GKN1426" s="89"/>
      <c r="GKO1426" s="87"/>
      <c r="GKP1426" s="88"/>
      <c r="GKQ1426" s="88"/>
      <c r="GKR1426" s="89"/>
      <c r="GKS1426" s="87"/>
      <c r="GKT1426" s="88"/>
      <c r="GKU1426" s="88"/>
      <c r="GKV1426" s="89"/>
      <c r="GKW1426" s="87"/>
      <c r="GKX1426" s="88"/>
      <c r="GKY1426" s="88"/>
      <c r="GKZ1426" s="89"/>
      <c r="GLA1426" s="87"/>
      <c r="GLB1426" s="88"/>
      <c r="GLC1426" s="88"/>
      <c r="GLD1426" s="89"/>
      <c r="GLE1426" s="87"/>
      <c r="GLF1426" s="88"/>
      <c r="GLG1426" s="88"/>
      <c r="GLH1426" s="89"/>
      <c r="GLI1426" s="87"/>
      <c r="GLJ1426" s="88"/>
      <c r="GLK1426" s="88"/>
      <c r="GLL1426" s="89"/>
      <c r="GLM1426" s="87"/>
      <c r="GLN1426" s="88"/>
      <c r="GLO1426" s="88"/>
      <c r="GLP1426" s="89"/>
      <c r="GLQ1426" s="87"/>
      <c r="GLR1426" s="88"/>
      <c r="GLS1426" s="88"/>
      <c r="GLT1426" s="89"/>
      <c r="GLU1426" s="87"/>
      <c r="GLV1426" s="88"/>
      <c r="GLW1426" s="88"/>
      <c r="GLX1426" s="89"/>
      <c r="GLY1426" s="87"/>
      <c r="GLZ1426" s="88"/>
      <c r="GMA1426" s="88"/>
      <c r="GMB1426" s="89"/>
      <c r="GMC1426" s="87"/>
      <c r="GMD1426" s="88"/>
      <c r="GME1426" s="88"/>
      <c r="GMF1426" s="89"/>
      <c r="GMG1426" s="87"/>
      <c r="GMH1426" s="88"/>
      <c r="GMI1426" s="88"/>
      <c r="GMJ1426" s="89"/>
      <c r="GMK1426" s="87"/>
      <c r="GML1426" s="88"/>
      <c r="GMM1426" s="88"/>
      <c r="GMN1426" s="89"/>
      <c r="GMO1426" s="87"/>
      <c r="GMP1426" s="88"/>
      <c r="GMQ1426" s="88"/>
      <c r="GMR1426" s="89"/>
      <c r="GMS1426" s="87"/>
      <c r="GMT1426" s="88"/>
      <c r="GMU1426" s="88"/>
      <c r="GMV1426" s="89"/>
      <c r="GMW1426" s="87"/>
      <c r="GMX1426" s="88"/>
      <c r="GMY1426" s="88"/>
      <c r="GMZ1426" s="89"/>
      <c r="GNA1426" s="87"/>
      <c r="GNB1426" s="88"/>
      <c r="GNC1426" s="88"/>
      <c r="GND1426" s="89"/>
      <c r="GNE1426" s="87"/>
      <c r="GNF1426" s="88"/>
      <c r="GNG1426" s="88"/>
      <c r="GNH1426" s="89"/>
      <c r="GNI1426" s="87"/>
      <c r="GNJ1426" s="88"/>
      <c r="GNK1426" s="88"/>
      <c r="GNL1426" s="89"/>
      <c r="GNM1426" s="87"/>
      <c r="GNN1426" s="88"/>
      <c r="GNO1426" s="88"/>
      <c r="GNP1426" s="89"/>
      <c r="GNQ1426" s="87"/>
      <c r="GNR1426" s="88"/>
      <c r="GNS1426" s="88"/>
      <c r="GNT1426" s="89"/>
      <c r="GNU1426" s="87"/>
      <c r="GNV1426" s="88"/>
      <c r="GNW1426" s="88"/>
      <c r="GNX1426" s="89"/>
      <c r="GNY1426" s="87"/>
      <c r="GNZ1426" s="88"/>
      <c r="GOA1426" s="88"/>
      <c r="GOB1426" s="89"/>
      <c r="GOC1426" s="87"/>
      <c r="GOD1426" s="88"/>
      <c r="GOE1426" s="88"/>
      <c r="GOF1426" s="89"/>
      <c r="GOG1426" s="87"/>
      <c r="GOH1426" s="88"/>
      <c r="GOI1426" s="88"/>
      <c r="GOJ1426" s="89"/>
      <c r="GOK1426" s="87"/>
      <c r="GOL1426" s="88"/>
      <c r="GOM1426" s="88"/>
      <c r="GON1426" s="89"/>
      <c r="GOO1426" s="87"/>
      <c r="GOP1426" s="88"/>
      <c r="GOQ1426" s="88"/>
      <c r="GOR1426" s="89"/>
      <c r="GOS1426" s="87"/>
      <c r="GOT1426" s="88"/>
      <c r="GOU1426" s="88"/>
      <c r="GOV1426" s="89"/>
      <c r="GOW1426" s="87"/>
      <c r="GOX1426" s="88"/>
      <c r="GOY1426" s="88"/>
      <c r="GOZ1426" s="89"/>
      <c r="GPA1426" s="87"/>
      <c r="GPB1426" s="88"/>
      <c r="GPC1426" s="88"/>
      <c r="GPD1426" s="89"/>
      <c r="GPE1426" s="87"/>
      <c r="GPF1426" s="88"/>
      <c r="GPG1426" s="88"/>
      <c r="GPH1426" s="89"/>
      <c r="GPI1426" s="87"/>
      <c r="GPJ1426" s="88"/>
      <c r="GPK1426" s="88"/>
      <c r="GPL1426" s="89"/>
      <c r="GPM1426" s="87"/>
      <c r="GPN1426" s="88"/>
      <c r="GPO1426" s="88"/>
      <c r="GPP1426" s="89"/>
      <c r="GPQ1426" s="87"/>
      <c r="GPR1426" s="88"/>
      <c r="GPS1426" s="88"/>
      <c r="GPT1426" s="89"/>
      <c r="GPU1426" s="87"/>
      <c r="GPV1426" s="88"/>
      <c r="GPW1426" s="88"/>
      <c r="GPX1426" s="89"/>
      <c r="GPY1426" s="87"/>
      <c r="GPZ1426" s="88"/>
      <c r="GQA1426" s="88"/>
      <c r="GQB1426" s="89"/>
      <c r="GQC1426" s="87"/>
      <c r="GQD1426" s="88"/>
      <c r="GQE1426" s="88"/>
      <c r="GQF1426" s="89"/>
      <c r="GQG1426" s="87"/>
      <c r="GQH1426" s="88"/>
      <c r="GQI1426" s="88"/>
      <c r="GQJ1426" s="89"/>
      <c r="GQK1426" s="87"/>
      <c r="GQL1426" s="88"/>
      <c r="GQM1426" s="88"/>
      <c r="GQN1426" s="89"/>
      <c r="GQO1426" s="87"/>
      <c r="GQP1426" s="88"/>
      <c r="GQQ1426" s="88"/>
      <c r="GQR1426" s="89"/>
      <c r="GQS1426" s="87"/>
      <c r="GQT1426" s="88"/>
      <c r="GQU1426" s="88"/>
      <c r="GQV1426" s="89"/>
      <c r="GQW1426" s="87"/>
      <c r="GQX1426" s="88"/>
      <c r="GQY1426" s="88"/>
      <c r="GQZ1426" s="89"/>
      <c r="GRA1426" s="87"/>
      <c r="GRB1426" s="88"/>
      <c r="GRC1426" s="88"/>
      <c r="GRD1426" s="89"/>
      <c r="GRE1426" s="87"/>
      <c r="GRF1426" s="88"/>
      <c r="GRG1426" s="88"/>
      <c r="GRH1426" s="89"/>
      <c r="GRI1426" s="87"/>
      <c r="GRJ1426" s="88"/>
      <c r="GRK1426" s="88"/>
      <c r="GRL1426" s="89"/>
      <c r="GRM1426" s="87"/>
      <c r="GRN1426" s="88"/>
      <c r="GRO1426" s="88"/>
      <c r="GRP1426" s="89"/>
      <c r="GRQ1426" s="87"/>
      <c r="GRR1426" s="88"/>
      <c r="GRS1426" s="88"/>
      <c r="GRT1426" s="89"/>
      <c r="GRU1426" s="87"/>
      <c r="GRV1426" s="88"/>
      <c r="GRW1426" s="88"/>
      <c r="GRX1426" s="89"/>
      <c r="GRY1426" s="87"/>
      <c r="GRZ1426" s="88"/>
      <c r="GSA1426" s="88"/>
      <c r="GSB1426" s="89"/>
      <c r="GSC1426" s="87"/>
      <c r="GSD1426" s="88"/>
      <c r="GSE1426" s="88"/>
      <c r="GSF1426" s="89"/>
      <c r="GSG1426" s="87"/>
      <c r="GSH1426" s="88"/>
      <c r="GSI1426" s="88"/>
      <c r="GSJ1426" s="89"/>
      <c r="GSK1426" s="87"/>
      <c r="GSL1426" s="88"/>
      <c r="GSM1426" s="88"/>
      <c r="GSN1426" s="89"/>
      <c r="GSO1426" s="87"/>
      <c r="GSP1426" s="88"/>
      <c r="GSQ1426" s="88"/>
      <c r="GSR1426" s="89"/>
      <c r="GSS1426" s="87"/>
      <c r="GST1426" s="88"/>
      <c r="GSU1426" s="88"/>
      <c r="GSV1426" s="89"/>
      <c r="GSW1426" s="87"/>
      <c r="GSX1426" s="88"/>
      <c r="GSY1426" s="88"/>
      <c r="GSZ1426" s="89"/>
      <c r="GTA1426" s="87"/>
      <c r="GTB1426" s="88"/>
      <c r="GTC1426" s="88"/>
      <c r="GTD1426" s="89"/>
      <c r="GTE1426" s="87"/>
      <c r="GTF1426" s="88"/>
      <c r="GTG1426" s="88"/>
      <c r="GTH1426" s="89"/>
      <c r="GTI1426" s="87"/>
      <c r="GTJ1426" s="88"/>
      <c r="GTK1426" s="88"/>
      <c r="GTL1426" s="89"/>
      <c r="GTM1426" s="87"/>
      <c r="GTN1426" s="88"/>
      <c r="GTO1426" s="88"/>
      <c r="GTP1426" s="89"/>
      <c r="GTQ1426" s="87"/>
      <c r="GTR1426" s="88"/>
      <c r="GTS1426" s="88"/>
      <c r="GTT1426" s="89"/>
      <c r="GTU1426" s="87"/>
      <c r="GTV1426" s="88"/>
      <c r="GTW1426" s="88"/>
      <c r="GTX1426" s="89"/>
      <c r="GTY1426" s="87"/>
      <c r="GTZ1426" s="88"/>
      <c r="GUA1426" s="88"/>
      <c r="GUB1426" s="89"/>
      <c r="GUC1426" s="87"/>
      <c r="GUD1426" s="88"/>
      <c r="GUE1426" s="88"/>
      <c r="GUF1426" s="89"/>
      <c r="GUG1426" s="87"/>
      <c r="GUH1426" s="88"/>
      <c r="GUI1426" s="88"/>
      <c r="GUJ1426" s="89"/>
      <c r="GUK1426" s="87"/>
      <c r="GUL1426" s="88"/>
      <c r="GUM1426" s="88"/>
      <c r="GUN1426" s="89"/>
      <c r="GUO1426" s="87"/>
      <c r="GUP1426" s="88"/>
      <c r="GUQ1426" s="88"/>
      <c r="GUR1426" s="89"/>
      <c r="GUS1426" s="87"/>
      <c r="GUT1426" s="88"/>
      <c r="GUU1426" s="88"/>
      <c r="GUV1426" s="89"/>
      <c r="GUW1426" s="87"/>
      <c r="GUX1426" s="88"/>
      <c r="GUY1426" s="88"/>
      <c r="GUZ1426" s="89"/>
      <c r="GVA1426" s="87"/>
      <c r="GVB1426" s="88"/>
      <c r="GVC1426" s="88"/>
      <c r="GVD1426" s="89"/>
      <c r="GVE1426" s="87"/>
      <c r="GVF1426" s="88"/>
      <c r="GVG1426" s="88"/>
      <c r="GVH1426" s="89"/>
      <c r="GVI1426" s="87"/>
      <c r="GVJ1426" s="88"/>
      <c r="GVK1426" s="88"/>
      <c r="GVL1426" s="89"/>
      <c r="GVM1426" s="87"/>
      <c r="GVN1426" s="88"/>
      <c r="GVO1426" s="88"/>
      <c r="GVP1426" s="89"/>
      <c r="GVQ1426" s="87"/>
      <c r="GVR1426" s="88"/>
      <c r="GVS1426" s="88"/>
      <c r="GVT1426" s="89"/>
      <c r="GVU1426" s="87"/>
      <c r="GVV1426" s="88"/>
      <c r="GVW1426" s="88"/>
      <c r="GVX1426" s="89"/>
      <c r="GVY1426" s="87"/>
      <c r="GVZ1426" s="88"/>
      <c r="GWA1426" s="88"/>
      <c r="GWB1426" s="89"/>
      <c r="GWC1426" s="87"/>
      <c r="GWD1426" s="88"/>
      <c r="GWE1426" s="88"/>
      <c r="GWF1426" s="89"/>
      <c r="GWG1426" s="87"/>
      <c r="GWH1426" s="88"/>
      <c r="GWI1426" s="88"/>
      <c r="GWJ1426" s="89"/>
      <c r="GWK1426" s="87"/>
      <c r="GWL1426" s="88"/>
      <c r="GWM1426" s="88"/>
      <c r="GWN1426" s="89"/>
      <c r="GWO1426" s="87"/>
      <c r="GWP1426" s="88"/>
      <c r="GWQ1426" s="88"/>
      <c r="GWR1426" s="89"/>
      <c r="GWS1426" s="87"/>
      <c r="GWT1426" s="88"/>
      <c r="GWU1426" s="88"/>
      <c r="GWV1426" s="89"/>
      <c r="GWW1426" s="87"/>
      <c r="GWX1426" s="88"/>
      <c r="GWY1426" s="88"/>
      <c r="GWZ1426" s="89"/>
      <c r="GXA1426" s="87"/>
      <c r="GXB1426" s="88"/>
      <c r="GXC1426" s="88"/>
      <c r="GXD1426" s="89"/>
      <c r="GXE1426" s="87"/>
      <c r="GXF1426" s="88"/>
      <c r="GXG1426" s="88"/>
      <c r="GXH1426" s="89"/>
      <c r="GXI1426" s="87"/>
      <c r="GXJ1426" s="88"/>
      <c r="GXK1426" s="88"/>
      <c r="GXL1426" s="89"/>
      <c r="GXM1426" s="87"/>
      <c r="GXN1426" s="88"/>
      <c r="GXO1426" s="88"/>
      <c r="GXP1426" s="89"/>
      <c r="GXQ1426" s="87"/>
      <c r="GXR1426" s="88"/>
      <c r="GXS1426" s="88"/>
      <c r="GXT1426" s="89"/>
      <c r="GXU1426" s="87"/>
      <c r="GXV1426" s="88"/>
      <c r="GXW1426" s="88"/>
      <c r="GXX1426" s="89"/>
      <c r="GXY1426" s="87"/>
      <c r="GXZ1426" s="88"/>
      <c r="GYA1426" s="88"/>
      <c r="GYB1426" s="89"/>
      <c r="GYC1426" s="87"/>
      <c r="GYD1426" s="88"/>
      <c r="GYE1426" s="88"/>
      <c r="GYF1426" s="89"/>
      <c r="GYG1426" s="87"/>
      <c r="GYH1426" s="88"/>
      <c r="GYI1426" s="88"/>
      <c r="GYJ1426" s="89"/>
      <c r="GYK1426" s="87"/>
      <c r="GYL1426" s="88"/>
      <c r="GYM1426" s="88"/>
      <c r="GYN1426" s="89"/>
      <c r="GYO1426" s="87"/>
      <c r="GYP1426" s="88"/>
      <c r="GYQ1426" s="88"/>
      <c r="GYR1426" s="89"/>
      <c r="GYS1426" s="87"/>
      <c r="GYT1426" s="88"/>
      <c r="GYU1426" s="88"/>
      <c r="GYV1426" s="89"/>
      <c r="GYW1426" s="87"/>
      <c r="GYX1426" s="88"/>
      <c r="GYY1426" s="88"/>
      <c r="GYZ1426" s="89"/>
      <c r="GZA1426" s="87"/>
      <c r="GZB1426" s="88"/>
      <c r="GZC1426" s="88"/>
      <c r="GZD1426" s="89"/>
      <c r="GZE1426" s="87"/>
      <c r="GZF1426" s="88"/>
      <c r="GZG1426" s="88"/>
      <c r="GZH1426" s="89"/>
      <c r="GZI1426" s="87"/>
      <c r="GZJ1426" s="88"/>
      <c r="GZK1426" s="88"/>
      <c r="GZL1426" s="89"/>
      <c r="GZM1426" s="87"/>
      <c r="GZN1426" s="88"/>
      <c r="GZO1426" s="88"/>
      <c r="GZP1426" s="89"/>
      <c r="GZQ1426" s="87"/>
      <c r="GZR1426" s="88"/>
      <c r="GZS1426" s="88"/>
      <c r="GZT1426" s="89"/>
      <c r="GZU1426" s="87"/>
      <c r="GZV1426" s="88"/>
      <c r="GZW1426" s="88"/>
      <c r="GZX1426" s="89"/>
      <c r="GZY1426" s="87"/>
      <c r="GZZ1426" s="88"/>
      <c r="HAA1426" s="88"/>
      <c r="HAB1426" s="89"/>
      <c r="HAC1426" s="87"/>
      <c r="HAD1426" s="88"/>
      <c r="HAE1426" s="88"/>
      <c r="HAF1426" s="89"/>
      <c r="HAG1426" s="87"/>
      <c r="HAH1426" s="88"/>
      <c r="HAI1426" s="88"/>
      <c r="HAJ1426" s="89"/>
      <c r="HAK1426" s="87"/>
      <c r="HAL1426" s="88"/>
      <c r="HAM1426" s="88"/>
      <c r="HAN1426" s="89"/>
      <c r="HAO1426" s="87"/>
      <c r="HAP1426" s="88"/>
      <c r="HAQ1426" s="88"/>
      <c r="HAR1426" s="89"/>
      <c r="HAS1426" s="87"/>
      <c r="HAT1426" s="88"/>
      <c r="HAU1426" s="88"/>
      <c r="HAV1426" s="89"/>
      <c r="HAW1426" s="87"/>
      <c r="HAX1426" s="88"/>
      <c r="HAY1426" s="88"/>
      <c r="HAZ1426" s="89"/>
      <c r="HBA1426" s="87"/>
      <c r="HBB1426" s="88"/>
      <c r="HBC1426" s="88"/>
      <c r="HBD1426" s="89"/>
      <c r="HBE1426" s="87"/>
      <c r="HBF1426" s="88"/>
      <c r="HBG1426" s="88"/>
      <c r="HBH1426" s="89"/>
      <c r="HBI1426" s="87"/>
      <c r="HBJ1426" s="88"/>
      <c r="HBK1426" s="88"/>
      <c r="HBL1426" s="89"/>
      <c r="HBM1426" s="87"/>
      <c r="HBN1426" s="88"/>
      <c r="HBO1426" s="88"/>
      <c r="HBP1426" s="89"/>
      <c r="HBQ1426" s="87"/>
      <c r="HBR1426" s="88"/>
      <c r="HBS1426" s="88"/>
      <c r="HBT1426" s="89"/>
      <c r="HBU1426" s="87"/>
      <c r="HBV1426" s="88"/>
      <c r="HBW1426" s="88"/>
      <c r="HBX1426" s="89"/>
      <c r="HBY1426" s="87"/>
      <c r="HBZ1426" s="88"/>
      <c r="HCA1426" s="88"/>
      <c r="HCB1426" s="89"/>
      <c r="HCC1426" s="87"/>
      <c r="HCD1426" s="88"/>
      <c r="HCE1426" s="88"/>
      <c r="HCF1426" s="89"/>
      <c r="HCG1426" s="87"/>
      <c r="HCH1426" s="88"/>
      <c r="HCI1426" s="88"/>
      <c r="HCJ1426" s="89"/>
      <c r="HCK1426" s="87"/>
      <c r="HCL1426" s="88"/>
      <c r="HCM1426" s="88"/>
      <c r="HCN1426" s="89"/>
      <c r="HCO1426" s="87"/>
      <c r="HCP1426" s="88"/>
      <c r="HCQ1426" s="88"/>
      <c r="HCR1426" s="89"/>
      <c r="HCS1426" s="87"/>
      <c r="HCT1426" s="88"/>
      <c r="HCU1426" s="88"/>
      <c r="HCV1426" s="89"/>
      <c r="HCW1426" s="87"/>
      <c r="HCX1426" s="88"/>
      <c r="HCY1426" s="88"/>
      <c r="HCZ1426" s="89"/>
      <c r="HDA1426" s="87"/>
      <c r="HDB1426" s="88"/>
      <c r="HDC1426" s="88"/>
      <c r="HDD1426" s="89"/>
      <c r="HDE1426" s="87"/>
      <c r="HDF1426" s="88"/>
      <c r="HDG1426" s="88"/>
      <c r="HDH1426" s="89"/>
      <c r="HDI1426" s="87"/>
      <c r="HDJ1426" s="88"/>
      <c r="HDK1426" s="88"/>
      <c r="HDL1426" s="89"/>
      <c r="HDM1426" s="87"/>
      <c r="HDN1426" s="88"/>
      <c r="HDO1426" s="88"/>
      <c r="HDP1426" s="89"/>
      <c r="HDQ1426" s="87"/>
      <c r="HDR1426" s="88"/>
      <c r="HDS1426" s="88"/>
      <c r="HDT1426" s="89"/>
      <c r="HDU1426" s="87"/>
      <c r="HDV1426" s="88"/>
      <c r="HDW1426" s="88"/>
      <c r="HDX1426" s="89"/>
      <c r="HDY1426" s="87"/>
      <c r="HDZ1426" s="88"/>
      <c r="HEA1426" s="88"/>
      <c r="HEB1426" s="89"/>
      <c r="HEC1426" s="87"/>
      <c r="HED1426" s="88"/>
      <c r="HEE1426" s="88"/>
      <c r="HEF1426" s="89"/>
      <c r="HEG1426" s="87"/>
      <c r="HEH1426" s="88"/>
      <c r="HEI1426" s="88"/>
      <c r="HEJ1426" s="89"/>
      <c r="HEK1426" s="87"/>
      <c r="HEL1426" s="88"/>
      <c r="HEM1426" s="88"/>
      <c r="HEN1426" s="89"/>
      <c r="HEO1426" s="87"/>
      <c r="HEP1426" s="88"/>
      <c r="HEQ1426" s="88"/>
      <c r="HER1426" s="89"/>
      <c r="HES1426" s="87"/>
      <c r="HET1426" s="88"/>
      <c r="HEU1426" s="88"/>
      <c r="HEV1426" s="89"/>
      <c r="HEW1426" s="87"/>
      <c r="HEX1426" s="88"/>
      <c r="HEY1426" s="88"/>
      <c r="HEZ1426" s="89"/>
      <c r="HFA1426" s="87"/>
      <c r="HFB1426" s="88"/>
      <c r="HFC1426" s="88"/>
      <c r="HFD1426" s="89"/>
      <c r="HFE1426" s="87"/>
      <c r="HFF1426" s="88"/>
      <c r="HFG1426" s="88"/>
      <c r="HFH1426" s="89"/>
      <c r="HFI1426" s="87"/>
      <c r="HFJ1426" s="88"/>
      <c r="HFK1426" s="88"/>
      <c r="HFL1426" s="89"/>
      <c r="HFM1426" s="87"/>
      <c r="HFN1426" s="88"/>
      <c r="HFO1426" s="88"/>
      <c r="HFP1426" s="89"/>
      <c r="HFQ1426" s="87"/>
      <c r="HFR1426" s="88"/>
      <c r="HFS1426" s="88"/>
      <c r="HFT1426" s="89"/>
      <c r="HFU1426" s="87"/>
      <c r="HFV1426" s="88"/>
      <c r="HFW1426" s="88"/>
      <c r="HFX1426" s="89"/>
      <c r="HFY1426" s="87"/>
      <c r="HFZ1426" s="88"/>
      <c r="HGA1426" s="88"/>
      <c r="HGB1426" s="89"/>
      <c r="HGC1426" s="87"/>
      <c r="HGD1426" s="88"/>
      <c r="HGE1426" s="88"/>
      <c r="HGF1426" s="89"/>
      <c r="HGG1426" s="87"/>
      <c r="HGH1426" s="88"/>
      <c r="HGI1426" s="88"/>
      <c r="HGJ1426" s="89"/>
      <c r="HGK1426" s="87"/>
      <c r="HGL1426" s="88"/>
      <c r="HGM1426" s="88"/>
      <c r="HGN1426" s="89"/>
      <c r="HGO1426" s="87"/>
      <c r="HGP1426" s="88"/>
      <c r="HGQ1426" s="88"/>
      <c r="HGR1426" s="89"/>
      <c r="HGS1426" s="87"/>
      <c r="HGT1426" s="88"/>
      <c r="HGU1426" s="88"/>
      <c r="HGV1426" s="89"/>
      <c r="HGW1426" s="87"/>
      <c r="HGX1426" s="88"/>
      <c r="HGY1426" s="88"/>
      <c r="HGZ1426" s="89"/>
      <c r="HHA1426" s="87"/>
      <c r="HHB1426" s="88"/>
      <c r="HHC1426" s="88"/>
      <c r="HHD1426" s="89"/>
      <c r="HHE1426" s="87"/>
      <c r="HHF1426" s="88"/>
      <c r="HHG1426" s="88"/>
      <c r="HHH1426" s="89"/>
      <c r="HHI1426" s="87"/>
      <c r="HHJ1426" s="88"/>
      <c r="HHK1426" s="88"/>
      <c r="HHL1426" s="89"/>
      <c r="HHM1426" s="87"/>
      <c r="HHN1426" s="88"/>
      <c r="HHO1426" s="88"/>
      <c r="HHP1426" s="89"/>
      <c r="HHQ1426" s="87"/>
      <c r="HHR1426" s="88"/>
      <c r="HHS1426" s="88"/>
      <c r="HHT1426" s="89"/>
      <c r="HHU1426" s="87"/>
      <c r="HHV1426" s="88"/>
      <c r="HHW1426" s="88"/>
      <c r="HHX1426" s="89"/>
      <c r="HHY1426" s="87"/>
      <c r="HHZ1426" s="88"/>
      <c r="HIA1426" s="88"/>
      <c r="HIB1426" s="89"/>
      <c r="HIC1426" s="87"/>
      <c r="HID1426" s="88"/>
      <c r="HIE1426" s="88"/>
      <c r="HIF1426" s="89"/>
      <c r="HIG1426" s="87"/>
      <c r="HIH1426" s="88"/>
      <c r="HII1426" s="88"/>
      <c r="HIJ1426" s="89"/>
      <c r="HIK1426" s="87"/>
      <c r="HIL1426" s="88"/>
      <c r="HIM1426" s="88"/>
      <c r="HIN1426" s="89"/>
      <c r="HIO1426" s="87"/>
      <c r="HIP1426" s="88"/>
      <c r="HIQ1426" s="88"/>
      <c r="HIR1426" s="89"/>
      <c r="HIS1426" s="87"/>
      <c r="HIT1426" s="88"/>
      <c r="HIU1426" s="88"/>
      <c r="HIV1426" s="89"/>
      <c r="HIW1426" s="87"/>
      <c r="HIX1426" s="88"/>
      <c r="HIY1426" s="88"/>
      <c r="HIZ1426" s="89"/>
      <c r="HJA1426" s="87"/>
      <c r="HJB1426" s="88"/>
      <c r="HJC1426" s="88"/>
      <c r="HJD1426" s="89"/>
      <c r="HJE1426" s="87"/>
      <c r="HJF1426" s="88"/>
      <c r="HJG1426" s="88"/>
      <c r="HJH1426" s="89"/>
      <c r="HJI1426" s="87"/>
      <c r="HJJ1426" s="88"/>
      <c r="HJK1426" s="88"/>
      <c r="HJL1426" s="89"/>
      <c r="HJM1426" s="87"/>
      <c r="HJN1426" s="88"/>
      <c r="HJO1426" s="88"/>
      <c r="HJP1426" s="89"/>
      <c r="HJQ1426" s="87"/>
      <c r="HJR1426" s="88"/>
      <c r="HJS1426" s="88"/>
      <c r="HJT1426" s="89"/>
      <c r="HJU1426" s="87"/>
      <c r="HJV1426" s="88"/>
      <c r="HJW1426" s="88"/>
      <c r="HJX1426" s="89"/>
      <c r="HJY1426" s="87"/>
      <c r="HJZ1426" s="88"/>
      <c r="HKA1426" s="88"/>
      <c r="HKB1426" s="89"/>
      <c r="HKC1426" s="87"/>
      <c r="HKD1426" s="88"/>
      <c r="HKE1426" s="88"/>
      <c r="HKF1426" s="89"/>
      <c r="HKG1426" s="87"/>
      <c r="HKH1426" s="88"/>
      <c r="HKI1426" s="88"/>
      <c r="HKJ1426" s="89"/>
      <c r="HKK1426" s="87"/>
      <c r="HKL1426" s="88"/>
      <c r="HKM1426" s="88"/>
      <c r="HKN1426" s="89"/>
      <c r="HKO1426" s="87"/>
      <c r="HKP1426" s="88"/>
      <c r="HKQ1426" s="88"/>
      <c r="HKR1426" s="89"/>
      <c r="HKS1426" s="87"/>
      <c r="HKT1426" s="88"/>
      <c r="HKU1426" s="88"/>
      <c r="HKV1426" s="89"/>
      <c r="HKW1426" s="87"/>
      <c r="HKX1426" s="88"/>
      <c r="HKY1426" s="88"/>
      <c r="HKZ1426" s="89"/>
      <c r="HLA1426" s="87"/>
      <c r="HLB1426" s="88"/>
      <c r="HLC1426" s="88"/>
      <c r="HLD1426" s="89"/>
      <c r="HLE1426" s="87"/>
      <c r="HLF1426" s="88"/>
      <c r="HLG1426" s="88"/>
      <c r="HLH1426" s="89"/>
      <c r="HLI1426" s="87"/>
      <c r="HLJ1426" s="88"/>
      <c r="HLK1426" s="88"/>
      <c r="HLL1426" s="89"/>
      <c r="HLM1426" s="87"/>
      <c r="HLN1426" s="88"/>
      <c r="HLO1426" s="88"/>
      <c r="HLP1426" s="89"/>
      <c r="HLQ1426" s="87"/>
      <c r="HLR1426" s="88"/>
      <c r="HLS1426" s="88"/>
      <c r="HLT1426" s="89"/>
      <c r="HLU1426" s="87"/>
      <c r="HLV1426" s="88"/>
      <c r="HLW1426" s="88"/>
      <c r="HLX1426" s="89"/>
      <c r="HLY1426" s="87"/>
      <c r="HLZ1426" s="88"/>
      <c r="HMA1426" s="88"/>
      <c r="HMB1426" s="89"/>
      <c r="HMC1426" s="87"/>
      <c r="HMD1426" s="88"/>
      <c r="HME1426" s="88"/>
      <c r="HMF1426" s="89"/>
      <c r="HMG1426" s="87"/>
      <c r="HMH1426" s="88"/>
      <c r="HMI1426" s="88"/>
      <c r="HMJ1426" s="89"/>
      <c r="HMK1426" s="87"/>
      <c r="HML1426" s="88"/>
      <c r="HMM1426" s="88"/>
      <c r="HMN1426" s="89"/>
      <c r="HMO1426" s="87"/>
      <c r="HMP1426" s="88"/>
      <c r="HMQ1426" s="88"/>
      <c r="HMR1426" s="89"/>
      <c r="HMS1426" s="87"/>
      <c r="HMT1426" s="88"/>
      <c r="HMU1426" s="88"/>
      <c r="HMV1426" s="89"/>
      <c r="HMW1426" s="87"/>
      <c r="HMX1426" s="88"/>
      <c r="HMY1426" s="88"/>
      <c r="HMZ1426" s="89"/>
      <c r="HNA1426" s="87"/>
      <c r="HNB1426" s="88"/>
      <c r="HNC1426" s="88"/>
      <c r="HND1426" s="89"/>
      <c r="HNE1426" s="87"/>
      <c r="HNF1426" s="88"/>
      <c r="HNG1426" s="88"/>
      <c r="HNH1426" s="89"/>
      <c r="HNI1426" s="87"/>
      <c r="HNJ1426" s="88"/>
      <c r="HNK1426" s="88"/>
      <c r="HNL1426" s="89"/>
      <c r="HNM1426" s="87"/>
      <c r="HNN1426" s="88"/>
      <c r="HNO1426" s="88"/>
      <c r="HNP1426" s="89"/>
      <c r="HNQ1426" s="87"/>
      <c r="HNR1426" s="88"/>
      <c r="HNS1426" s="88"/>
      <c r="HNT1426" s="89"/>
      <c r="HNU1426" s="87"/>
      <c r="HNV1426" s="88"/>
      <c r="HNW1426" s="88"/>
      <c r="HNX1426" s="89"/>
      <c r="HNY1426" s="87"/>
      <c r="HNZ1426" s="88"/>
      <c r="HOA1426" s="88"/>
      <c r="HOB1426" s="89"/>
      <c r="HOC1426" s="87"/>
      <c r="HOD1426" s="88"/>
      <c r="HOE1426" s="88"/>
      <c r="HOF1426" s="89"/>
      <c r="HOG1426" s="87"/>
      <c r="HOH1426" s="88"/>
      <c r="HOI1426" s="88"/>
      <c r="HOJ1426" s="89"/>
      <c r="HOK1426" s="87"/>
      <c r="HOL1426" s="88"/>
      <c r="HOM1426" s="88"/>
      <c r="HON1426" s="89"/>
      <c r="HOO1426" s="87"/>
      <c r="HOP1426" s="88"/>
      <c r="HOQ1426" s="88"/>
      <c r="HOR1426" s="89"/>
      <c r="HOS1426" s="87"/>
      <c r="HOT1426" s="88"/>
      <c r="HOU1426" s="88"/>
      <c r="HOV1426" s="89"/>
      <c r="HOW1426" s="87"/>
      <c r="HOX1426" s="88"/>
      <c r="HOY1426" s="88"/>
      <c r="HOZ1426" s="89"/>
      <c r="HPA1426" s="87"/>
      <c r="HPB1426" s="88"/>
      <c r="HPC1426" s="88"/>
      <c r="HPD1426" s="89"/>
      <c r="HPE1426" s="87"/>
      <c r="HPF1426" s="88"/>
      <c r="HPG1426" s="88"/>
      <c r="HPH1426" s="89"/>
      <c r="HPI1426" s="87"/>
      <c r="HPJ1426" s="88"/>
      <c r="HPK1426" s="88"/>
      <c r="HPL1426" s="89"/>
      <c r="HPM1426" s="87"/>
      <c r="HPN1426" s="88"/>
      <c r="HPO1426" s="88"/>
      <c r="HPP1426" s="89"/>
      <c r="HPQ1426" s="87"/>
      <c r="HPR1426" s="88"/>
      <c r="HPS1426" s="88"/>
      <c r="HPT1426" s="89"/>
      <c r="HPU1426" s="87"/>
      <c r="HPV1426" s="88"/>
      <c r="HPW1426" s="88"/>
      <c r="HPX1426" s="89"/>
      <c r="HPY1426" s="87"/>
      <c r="HPZ1426" s="88"/>
      <c r="HQA1426" s="88"/>
      <c r="HQB1426" s="89"/>
      <c r="HQC1426" s="87"/>
      <c r="HQD1426" s="88"/>
      <c r="HQE1426" s="88"/>
      <c r="HQF1426" s="89"/>
      <c r="HQG1426" s="87"/>
      <c r="HQH1426" s="88"/>
      <c r="HQI1426" s="88"/>
      <c r="HQJ1426" s="89"/>
      <c r="HQK1426" s="87"/>
      <c r="HQL1426" s="88"/>
      <c r="HQM1426" s="88"/>
      <c r="HQN1426" s="89"/>
      <c r="HQO1426" s="87"/>
      <c r="HQP1426" s="88"/>
      <c r="HQQ1426" s="88"/>
      <c r="HQR1426" s="89"/>
      <c r="HQS1426" s="87"/>
      <c r="HQT1426" s="88"/>
      <c r="HQU1426" s="88"/>
      <c r="HQV1426" s="89"/>
      <c r="HQW1426" s="87"/>
      <c r="HQX1426" s="88"/>
      <c r="HQY1426" s="88"/>
      <c r="HQZ1426" s="89"/>
      <c r="HRA1426" s="87"/>
      <c r="HRB1426" s="88"/>
      <c r="HRC1426" s="88"/>
      <c r="HRD1426" s="89"/>
      <c r="HRE1426" s="87"/>
      <c r="HRF1426" s="88"/>
      <c r="HRG1426" s="88"/>
      <c r="HRH1426" s="89"/>
      <c r="HRI1426" s="87"/>
      <c r="HRJ1426" s="88"/>
      <c r="HRK1426" s="88"/>
      <c r="HRL1426" s="89"/>
      <c r="HRM1426" s="87"/>
      <c r="HRN1426" s="88"/>
      <c r="HRO1426" s="88"/>
      <c r="HRP1426" s="89"/>
      <c r="HRQ1426" s="87"/>
      <c r="HRR1426" s="88"/>
      <c r="HRS1426" s="88"/>
      <c r="HRT1426" s="89"/>
      <c r="HRU1426" s="87"/>
      <c r="HRV1426" s="88"/>
      <c r="HRW1426" s="88"/>
      <c r="HRX1426" s="89"/>
      <c r="HRY1426" s="87"/>
      <c r="HRZ1426" s="88"/>
      <c r="HSA1426" s="88"/>
      <c r="HSB1426" s="89"/>
      <c r="HSC1426" s="87"/>
      <c r="HSD1426" s="88"/>
      <c r="HSE1426" s="88"/>
      <c r="HSF1426" s="89"/>
      <c r="HSG1426" s="87"/>
      <c r="HSH1426" s="88"/>
      <c r="HSI1426" s="88"/>
      <c r="HSJ1426" s="89"/>
      <c r="HSK1426" s="87"/>
      <c r="HSL1426" s="88"/>
      <c r="HSM1426" s="88"/>
      <c r="HSN1426" s="89"/>
      <c r="HSO1426" s="87"/>
      <c r="HSP1426" s="88"/>
      <c r="HSQ1426" s="88"/>
      <c r="HSR1426" s="89"/>
      <c r="HSS1426" s="87"/>
      <c r="HST1426" s="88"/>
      <c r="HSU1426" s="88"/>
      <c r="HSV1426" s="89"/>
      <c r="HSW1426" s="87"/>
      <c r="HSX1426" s="88"/>
      <c r="HSY1426" s="88"/>
      <c r="HSZ1426" s="89"/>
      <c r="HTA1426" s="87"/>
      <c r="HTB1426" s="88"/>
      <c r="HTC1426" s="88"/>
      <c r="HTD1426" s="89"/>
      <c r="HTE1426" s="87"/>
      <c r="HTF1426" s="88"/>
      <c r="HTG1426" s="88"/>
      <c r="HTH1426" s="89"/>
      <c r="HTI1426" s="87"/>
      <c r="HTJ1426" s="88"/>
      <c r="HTK1426" s="88"/>
      <c r="HTL1426" s="89"/>
      <c r="HTM1426" s="87"/>
      <c r="HTN1426" s="88"/>
      <c r="HTO1426" s="88"/>
      <c r="HTP1426" s="89"/>
      <c r="HTQ1426" s="87"/>
      <c r="HTR1426" s="88"/>
      <c r="HTS1426" s="88"/>
      <c r="HTT1426" s="89"/>
      <c r="HTU1426" s="87"/>
      <c r="HTV1426" s="88"/>
      <c r="HTW1426" s="88"/>
      <c r="HTX1426" s="89"/>
      <c r="HTY1426" s="87"/>
      <c r="HTZ1426" s="88"/>
      <c r="HUA1426" s="88"/>
      <c r="HUB1426" s="89"/>
      <c r="HUC1426" s="87"/>
      <c r="HUD1426" s="88"/>
      <c r="HUE1426" s="88"/>
      <c r="HUF1426" s="89"/>
      <c r="HUG1426" s="87"/>
      <c r="HUH1426" s="88"/>
      <c r="HUI1426" s="88"/>
      <c r="HUJ1426" s="89"/>
      <c r="HUK1426" s="87"/>
      <c r="HUL1426" s="88"/>
      <c r="HUM1426" s="88"/>
      <c r="HUN1426" s="89"/>
      <c r="HUO1426" s="87"/>
      <c r="HUP1426" s="88"/>
      <c r="HUQ1426" s="88"/>
      <c r="HUR1426" s="89"/>
      <c r="HUS1426" s="87"/>
      <c r="HUT1426" s="88"/>
      <c r="HUU1426" s="88"/>
      <c r="HUV1426" s="89"/>
      <c r="HUW1426" s="87"/>
      <c r="HUX1426" s="88"/>
      <c r="HUY1426" s="88"/>
      <c r="HUZ1426" s="89"/>
      <c r="HVA1426" s="87"/>
      <c r="HVB1426" s="88"/>
      <c r="HVC1426" s="88"/>
      <c r="HVD1426" s="89"/>
      <c r="HVE1426" s="87"/>
      <c r="HVF1426" s="88"/>
      <c r="HVG1426" s="88"/>
      <c r="HVH1426" s="89"/>
      <c r="HVI1426" s="87"/>
      <c r="HVJ1426" s="88"/>
      <c r="HVK1426" s="88"/>
      <c r="HVL1426" s="89"/>
      <c r="HVM1426" s="87"/>
      <c r="HVN1426" s="88"/>
      <c r="HVO1426" s="88"/>
      <c r="HVP1426" s="89"/>
      <c r="HVQ1426" s="87"/>
      <c r="HVR1426" s="88"/>
      <c r="HVS1426" s="88"/>
      <c r="HVT1426" s="89"/>
      <c r="HVU1426" s="87"/>
      <c r="HVV1426" s="88"/>
      <c r="HVW1426" s="88"/>
      <c r="HVX1426" s="89"/>
      <c r="HVY1426" s="87"/>
      <c r="HVZ1426" s="88"/>
      <c r="HWA1426" s="88"/>
      <c r="HWB1426" s="89"/>
      <c r="HWC1426" s="87"/>
      <c r="HWD1426" s="88"/>
      <c r="HWE1426" s="88"/>
      <c r="HWF1426" s="89"/>
      <c r="HWG1426" s="87"/>
      <c r="HWH1426" s="88"/>
      <c r="HWI1426" s="88"/>
      <c r="HWJ1426" s="89"/>
      <c r="HWK1426" s="87"/>
      <c r="HWL1426" s="88"/>
      <c r="HWM1426" s="88"/>
      <c r="HWN1426" s="89"/>
      <c r="HWO1426" s="87"/>
      <c r="HWP1426" s="88"/>
      <c r="HWQ1426" s="88"/>
      <c r="HWR1426" s="89"/>
      <c r="HWS1426" s="87"/>
      <c r="HWT1426" s="88"/>
      <c r="HWU1426" s="88"/>
      <c r="HWV1426" s="89"/>
      <c r="HWW1426" s="87"/>
      <c r="HWX1426" s="88"/>
      <c r="HWY1426" s="88"/>
      <c r="HWZ1426" s="89"/>
      <c r="HXA1426" s="87"/>
      <c r="HXB1426" s="88"/>
      <c r="HXC1426" s="88"/>
      <c r="HXD1426" s="89"/>
      <c r="HXE1426" s="87"/>
      <c r="HXF1426" s="88"/>
      <c r="HXG1426" s="88"/>
      <c r="HXH1426" s="89"/>
      <c r="HXI1426" s="87"/>
      <c r="HXJ1426" s="88"/>
      <c r="HXK1426" s="88"/>
      <c r="HXL1426" s="89"/>
      <c r="HXM1426" s="87"/>
      <c r="HXN1426" s="88"/>
      <c r="HXO1426" s="88"/>
      <c r="HXP1426" s="89"/>
      <c r="HXQ1426" s="87"/>
      <c r="HXR1426" s="88"/>
      <c r="HXS1426" s="88"/>
      <c r="HXT1426" s="89"/>
      <c r="HXU1426" s="87"/>
      <c r="HXV1426" s="88"/>
      <c r="HXW1426" s="88"/>
      <c r="HXX1426" s="89"/>
      <c r="HXY1426" s="87"/>
      <c r="HXZ1426" s="88"/>
      <c r="HYA1426" s="88"/>
      <c r="HYB1426" s="89"/>
      <c r="HYC1426" s="87"/>
      <c r="HYD1426" s="88"/>
      <c r="HYE1426" s="88"/>
      <c r="HYF1426" s="89"/>
      <c r="HYG1426" s="87"/>
      <c r="HYH1426" s="88"/>
      <c r="HYI1426" s="88"/>
      <c r="HYJ1426" s="89"/>
      <c r="HYK1426" s="87"/>
      <c r="HYL1426" s="88"/>
      <c r="HYM1426" s="88"/>
      <c r="HYN1426" s="89"/>
      <c r="HYO1426" s="87"/>
      <c r="HYP1426" s="88"/>
      <c r="HYQ1426" s="88"/>
      <c r="HYR1426" s="89"/>
      <c r="HYS1426" s="87"/>
      <c r="HYT1426" s="88"/>
      <c r="HYU1426" s="88"/>
      <c r="HYV1426" s="89"/>
      <c r="HYW1426" s="87"/>
      <c r="HYX1426" s="88"/>
      <c r="HYY1426" s="88"/>
      <c r="HYZ1426" s="89"/>
      <c r="HZA1426" s="87"/>
      <c r="HZB1426" s="88"/>
      <c r="HZC1426" s="88"/>
      <c r="HZD1426" s="89"/>
      <c r="HZE1426" s="87"/>
      <c r="HZF1426" s="88"/>
      <c r="HZG1426" s="88"/>
      <c r="HZH1426" s="89"/>
      <c r="HZI1426" s="87"/>
      <c r="HZJ1426" s="88"/>
      <c r="HZK1426" s="88"/>
      <c r="HZL1426" s="89"/>
      <c r="HZM1426" s="87"/>
      <c r="HZN1426" s="88"/>
      <c r="HZO1426" s="88"/>
      <c r="HZP1426" s="89"/>
      <c r="HZQ1426" s="87"/>
      <c r="HZR1426" s="88"/>
      <c r="HZS1426" s="88"/>
      <c r="HZT1426" s="89"/>
      <c r="HZU1426" s="87"/>
      <c r="HZV1426" s="88"/>
      <c r="HZW1426" s="88"/>
      <c r="HZX1426" s="89"/>
      <c r="HZY1426" s="87"/>
      <c r="HZZ1426" s="88"/>
      <c r="IAA1426" s="88"/>
      <c r="IAB1426" s="89"/>
      <c r="IAC1426" s="87"/>
      <c r="IAD1426" s="88"/>
      <c r="IAE1426" s="88"/>
      <c r="IAF1426" s="89"/>
      <c r="IAG1426" s="87"/>
      <c r="IAH1426" s="88"/>
      <c r="IAI1426" s="88"/>
      <c r="IAJ1426" s="89"/>
      <c r="IAK1426" s="87"/>
      <c r="IAL1426" s="88"/>
      <c r="IAM1426" s="88"/>
      <c r="IAN1426" s="89"/>
      <c r="IAO1426" s="87"/>
      <c r="IAP1426" s="88"/>
      <c r="IAQ1426" s="88"/>
      <c r="IAR1426" s="89"/>
      <c r="IAS1426" s="87"/>
      <c r="IAT1426" s="88"/>
      <c r="IAU1426" s="88"/>
      <c r="IAV1426" s="89"/>
      <c r="IAW1426" s="87"/>
      <c r="IAX1426" s="88"/>
      <c r="IAY1426" s="88"/>
      <c r="IAZ1426" s="89"/>
      <c r="IBA1426" s="87"/>
      <c r="IBB1426" s="88"/>
      <c r="IBC1426" s="88"/>
      <c r="IBD1426" s="89"/>
      <c r="IBE1426" s="87"/>
      <c r="IBF1426" s="88"/>
      <c r="IBG1426" s="88"/>
      <c r="IBH1426" s="89"/>
      <c r="IBI1426" s="87"/>
      <c r="IBJ1426" s="88"/>
      <c r="IBK1426" s="88"/>
      <c r="IBL1426" s="89"/>
      <c r="IBM1426" s="87"/>
      <c r="IBN1426" s="88"/>
      <c r="IBO1426" s="88"/>
      <c r="IBP1426" s="89"/>
      <c r="IBQ1426" s="87"/>
      <c r="IBR1426" s="88"/>
      <c r="IBS1426" s="88"/>
      <c r="IBT1426" s="89"/>
      <c r="IBU1426" s="87"/>
      <c r="IBV1426" s="88"/>
      <c r="IBW1426" s="88"/>
      <c r="IBX1426" s="89"/>
      <c r="IBY1426" s="87"/>
      <c r="IBZ1426" s="88"/>
      <c r="ICA1426" s="88"/>
      <c r="ICB1426" s="89"/>
      <c r="ICC1426" s="87"/>
      <c r="ICD1426" s="88"/>
      <c r="ICE1426" s="88"/>
      <c r="ICF1426" s="89"/>
      <c r="ICG1426" s="87"/>
      <c r="ICH1426" s="88"/>
      <c r="ICI1426" s="88"/>
      <c r="ICJ1426" s="89"/>
      <c r="ICK1426" s="87"/>
      <c r="ICL1426" s="88"/>
      <c r="ICM1426" s="88"/>
      <c r="ICN1426" s="89"/>
      <c r="ICO1426" s="87"/>
      <c r="ICP1426" s="88"/>
      <c r="ICQ1426" s="88"/>
      <c r="ICR1426" s="89"/>
      <c r="ICS1426" s="87"/>
      <c r="ICT1426" s="88"/>
      <c r="ICU1426" s="88"/>
      <c r="ICV1426" s="89"/>
      <c r="ICW1426" s="87"/>
      <c r="ICX1426" s="88"/>
      <c r="ICY1426" s="88"/>
      <c r="ICZ1426" s="89"/>
      <c r="IDA1426" s="87"/>
      <c r="IDB1426" s="88"/>
      <c r="IDC1426" s="88"/>
      <c r="IDD1426" s="89"/>
      <c r="IDE1426" s="87"/>
      <c r="IDF1426" s="88"/>
      <c r="IDG1426" s="88"/>
      <c r="IDH1426" s="89"/>
      <c r="IDI1426" s="87"/>
      <c r="IDJ1426" s="88"/>
      <c r="IDK1426" s="88"/>
      <c r="IDL1426" s="89"/>
      <c r="IDM1426" s="87"/>
      <c r="IDN1426" s="88"/>
      <c r="IDO1426" s="88"/>
      <c r="IDP1426" s="89"/>
      <c r="IDQ1426" s="87"/>
      <c r="IDR1426" s="88"/>
      <c r="IDS1426" s="88"/>
      <c r="IDT1426" s="89"/>
      <c r="IDU1426" s="87"/>
      <c r="IDV1426" s="88"/>
      <c r="IDW1426" s="88"/>
      <c r="IDX1426" s="89"/>
      <c r="IDY1426" s="87"/>
      <c r="IDZ1426" s="88"/>
      <c r="IEA1426" s="88"/>
      <c r="IEB1426" s="89"/>
      <c r="IEC1426" s="87"/>
      <c r="IED1426" s="88"/>
      <c r="IEE1426" s="88"/>
      <c r="IEF1426" s="89"/>
      <c r="IEG1426" s="87"/>
      <c r="IEH1426" s="88"/>
      <c r="IEI1426" s="88"/>
      <c r="IEJ1426" s="89"/>
      <c r="IEK1426" s="87"/>
      <c r="IEL1426" s="88"/>
      <c r="IEM1426" s="88"/>
      <c r="IEN1426" s="89"/>
      <c r="IEO1426" s="87"/>
      <c r="IEP1426" s="88"/>
      <c r="IEQ1426" s="88"/>
      <c r="IER1426" s="89"/>
      <c r="IES1426" s="87"/>
      <c r="IET1426" s="88"/>
      <c r="IEU1426" s="88"/>
      <c r="IEV1426" s="89"/>
      <c r="IEW1426" s="87"/>
      <c r="IEX1426" s="88"/>
      <c r="IEY1426" s="88"/>
      <c r="IEZ1426" s="89"/>
      <c r="IFA1426" s="87"/>
      <c r="IFB1426" s="88"/>
      <c r="IFC1426" s="88"/>
      <c r="IFD1426" s="89"/>
      <c r="IFE1426" s="87"/>
      <c r="IFF1426" s="88"/>
      <c r="IFG1426" s="88"/>
      <c r="IFH1426" s="89"/>
      <c r="IFI1426" s="87"/>
      <c r="IFJ1426" s="88"/>
      <c r="IFK1426" s="88"/>
      <c r="IFL1426" s="89"/>
      <c r="IFM1426" s="87"/>
      <c r="IFN1426" s="88"/>
      <c r="IFO1426" s="88"/>
      <c r="IFP1426" s="89"/>
      <c r="IFQ1426" s="87"/>
      <c r="IFR1426" s="88"/>
      <c r="IFS1426" s="88"/>
      <c r="IFT1426" s="89"/>
      <c r="IFU1426" s="87"/>
      <c r="IFV1426" s="88"/>
      <c r="IFW1426" s="88"/>
      <c r="IFX1426" s="89"/>
      <c r="IFY1426" s="87"/>
      <c r="IFZ1426" s="88"/>
      <c r="IGA1426" s="88"/>
      <c r="IGB1426" s="89"/>
      <c r="IGC1426" s="87"/>
      <c r="IGD1426" s="88"/>
      <c r="IGE1426" s="88"/>
      <c r="IGF1426" s="89"/>
      <c r="IGG1426" s="87"/>
      <c r="IGH1426" s="88"/>
      <c r="IGI1426" s="88"/>
      <c r="IGJ1426" s="89"/>
      <c r="IGK1426" s="87"/>
      <c r="IGL1426" s="88"/>
      <c r="IGM1426" s="88"/>
      <c r="IGN1426" s="89"/>
      <c r="IGO1426" s="87"/>
      <c r="IGP1426" s="88"/>
      <c r="IGQ1426" s="88"/>
      <c r="IGR1426" s="89"/>
      <c r="IGS1426" s="87"/>
      <c r="IGT1426" s="88"/>
      <c r="IGU1426" s="88"/>
      <c r="IGV1426" s="89"/>
      <c r="IGW1426" s="87"/>
      <c r="IGX1426" s="88"/>
      <c r="IGY1426" s="88"/>
      <c r="IGZ1426" s="89"/>
      <c r="IHA1426" s="87"/>
      <c r="IHB1426" s="88"/>
      <c r="IHC1426" s="88"/>
      <c r="IHD1426" s="89"/>
      <c r="IHE1426" s="87"/>
      <c r="IHF1426" s="88"/>
      <c r="IHG1426" s="88"/>
      <c r="IHH1426" s="89"/>
      <c r="IHI1426" s="87"/>
      <c r="IHJ1426" s="88"/>
      <c r="IHK1426" s="88"/>
      <c r="IHL1426" s="89"/>
      <c r="IHM1426" s="87"/>
      <c r="IHN1426" s="88"/>
      <c r="IHO1426" s="88"/>
      <c r="IHP1426" s="89"/>
      <c r="IHQ1426" s="87"/>
      <c r="IHR1426" s="88"/>
      <c r="IHS1426" s="88"/>
      <c r="IHT1426" s="89"/>
      <c r="IHU1426" s="87"/>
      <c r="IHV1426" s="88"/>
      <c r="IHW1426" s="88"/>
      <c r="IHX1426" s="89"/>
      <c r="IHY1426" s="87"/>
      <c r="IHZ1426" s="88"/>
      <c r="IIA1426" s="88"/>
      <c r="IIB1426" s="89"/>
      <c r="IIC1426" s="87"/>
      <c r="IID1426" s="88"/>
      <c r="IIE1426" s="88"/>
      <c r="IIF1426" s="89"/>
      <c r="IIG1426" s="87"/>
      <c r="IIH1426" s="88"/>
      <c r="III1426" s="88"/>
      <c r="IIJ1426" s="89"/>
      <c r="IIK1426" s="87"/>
      <c r="IIL1426" s="88"/>
      <c r="IIM1426" s="88"/>
      <c r="IIN1426" s="89"/>
      <c r="IIO1426" s="87"/>
      <c r="IIP1426" s="88"/>
      <c r="IIQ1426" s="88"/>
      <c r="IIR1426" s="89"/>
      <c r="IIS1426" s="87"/>
      <c r="IIT1426" s="88"/>
      <c r="IIU1426" s="88"/>
      <c r="IIV1426" s="89"/>
      <c r="IIW1426" s="87"/>
      <c r="IIX1426" s="88"/>
      <c r="IIY1426" s="88"/>
      <c r="IIZ1426" s="89"/>
      <c r="IJA1426" s="87"/>
      <c r="IJB1426" s="88"/>
      <c r="IJC1426" s="88"/>
      <c r="IJD1426" s="89"/>
      <c r="IJE1426" s="87"/>
      <c r="IJF1426" s="88"/>
      <c r="IJG1426" s="88"/>
      <c r="IJH1426" s="89"/>
      <c r="IJI1426" s="87"/>
      <c r="IJJ1426" s="88"/>
      <c r="IJK1426" s="88"/>
      <c r="IJL1426" s="89"/>
      <c r="IJM1426" s="87"/>
      <c r="IJN1426" s="88"/>
      <c r="IJO1426" s="88"/>
      <c r="IJP1426" s="89"/>
      <c r="IJQ1426" s="87"/>
      <c r="IJR1426" s="88"/>
      <c r="IJS1426" s="88"/>
      <c r="IJT1426" s="89"/>
      <c r="IJU1426" s="87"/>
      <c r="IJV1426" s="88"/>
      <c r="IJW1426" s="88"/>
      <c r="IJX1426" s="89"/>
      <c r="IJY1426" s="87"/>
      <c r="IJZ1426" s="88"/>
      <c r="IKA1426" s="88"/>
      <c r="IKB1426" s="89"/>
      <c r="IKC1426" s="87"/>
      <c r="IKD1426" s="88"/>
      <c r="IKE1426" s="88"/>
      <c r="IKF1426" s="89"/>
      <c r="IKG1426" s="87"/>
      <c r="IKH1426" s="88"/>
      <c r="IKI1426" s="88"/>
      <c r="IKJ1426" s="89"/>
      <c r="IKK1426" s="87"/>
      <c r="IKL1426" s="88"/>
      <c r="IKM1426" s="88"/>
      <c r="IKN1426" s="89"/>
      <c r="IKO1426" s="87"/>
      <c r="IKP1426" s="88"/>
      <c r="IKQ1426" s="88"/>
      <c r="IKR1426" s="89"/>
      <c r="IKS1426" s="87"/>
      <c r="IKT1426" s="88"/>
      <c r="IKU1426" s="88"/>
      <c r="IKV1426" s="89"/>
      <c r="IKW1426" s="87"/>
      <c r="IKX1426" s="88"/>
      <c r="IKY1426" s="88"/>
      <c r="IKZ1426" s="89"/>
      <c r="ILA1426" s="87"/>
      <c r="ILB1426" s="88"/>
      <c r="ILC1426" s="88"/>
      <c r="ILD1426" s="89"/>
      <c r="ILE1426" s="87"/>
      <c r="ILF1426" s="88"/>
      <c r="ILG1426" s="88"/>
      <c r="ILH1426" s="89"/>
      <c r="ILI1426" s="87"/>
      <c r="ILJ1426" s="88"/>
      <c r="ILK1426" s="88"/>
      <c r="ILL1426" s="89"/>
      <c r="ILM1426" s="87"/>
      <c r="ILN1426" s="88"/>
      <c r="ILO1426" s="88"/>
      <c r="ILP1426" s="89"/>
      <c r="ILQ1426" s="87"/>
      <c r="ILR1426" s="88"/>
      <c r="ILS1426" s="88"/>
      <c r="ILT1426" s="89"/>
      <c r="ILU1426" s="87"/>
      <c r="ILV1426" s="88"/>
      <c r="ILW1426" s="88"/>
      <c r="ILX1426" s="89"/>
      <c r="ILY1426" s="87"/>
      <c r="ILZ1426" s="88"/>
      <c r="IMA1426" s="88"/>
      <c r="IMB1426" s="89"/>
      <c r="IMC1426" s="87"/>
      <c r="IMD1426" s="88"/>
      <c r="IME1426" s="88"/>
      <c r="IMF1426" s="89"/>
      <c r="IMG1426" s="87"/>
      <c r="IMH1426" s="88"/>
      <c r="IMI1426" s="88"/>
      <c r="IMJ1426" s="89"/>
      <c r="IMK1426" s="87"/>
      <c r="IML1426" s="88"/>
      <c r="IMM1426" s="88"/>
      <c r="IMN1426" s="89"/>
      <c r="IMO1426" s="87"/>
      <c r="IMP1426" s="88"/>
      <c r="IMQ1426" s="88"/>
      <c r="IMR1426" s="89"/>
      <c r="IMS1426" s="87"/>
      <c r="IMT1426" s="88"/>
      <c r="IMU1426" s="88"/>
      <c r="IMV1426" s="89"/>
      <c r="IMW1426" s="87"/>
      <c r="IMX1426" s="88"/>
      <c r="IMY1426" s="88"/>
      <c r="IMZ1426" s="89"/>
      <c r="INA1426" s="87"/>
      <c r="INB1426" s="88"/>
      <c r="INC1426" s="88"/>
      <c r="IND1426" s="89"/>
      <c r="INE1426" s="87"/>
      <c r="INF1426" s="88"/>
      <c r="ING1426" s="88"/>
      <c r="INH1426" s="89"/>
      <c r="INI1426" s="87"/>
      <c r="INJ1426" s="88"/>
      <c r="INK1426" s="88"/>
      <c r="INL1426" s="89"/>
      <c r="INM1426" s="87"/>
      <c r="INN1426" s="88"/>
      <c r="INO1426" s="88"/>
      <c r="INP1426" s="89"/>
      <c r="INQ1426" s="87"/>
      <c r="INR1426" s="88"/>
      <c r="INS1426" s="88"/>
      <c r="INT1426" s="89"/>
      <c r="INU1426" s="87"/>
      <c r="INV1426" s="88"/>
      <c r="INW1426" s="88"/>
      <c r="INX1426" s="89"/>
      <c r="INY1426" s="87"/>
      <c r="INZ1426" s="88"/>
      <c r="IOA1426" s="88"/>
      <c r="IOB1426" s="89"/>
      <c r="IOC1426" s="87"/>
      <c r="IOD1426" s="88"/>
      <c r="IOE1426" s="88"/>
      <c r="IOF1426" s="89"/>
      <c r="IOG1426" s="87"/>
      <c r="IOH1426" s="88"/>
      <c r="IOI1426" s="88"/>
      <c r="IOJ1426" s="89"/>
      <c r="IOK1426" s="87"/>
      <c r="IOL1426" s="88"/>
      <c r="IOM1426" s="88"/>
      <c r="ION1426" s="89"/>
      <c r="IOO1426" s="87"/>
      <c r="IOP1426" s="88"/>
      <c r="IOQ1426" s="88"/>
      <c r="IOR1426" s="89"/>
      <c r="IOS1426" s="87"/>
      <c r="IOT1426" s="88"/>
      <c r="IOU1426" s="88"/>
      <c r="IOV1426" s="89"/>
      <c r="IOW1426" s="87"/>
      <c r="IOX1426" s="88"/>
      <c r="IOY1426" s="88"/>
      <c r="IOZ1426" s="89"/>
      <c r="IPA1426" s="87"/>
      <c r="IPB1426" s="88"/>
      <c r="IPC1426" s="88"/>
      <c r="IPD1426" s="89"/>
      <c r="IPE1426" s="87"/>
      <c r="IPF1426" s="88"/>
      <c r="IPG1426" s="88"/>
      <c r="IPH1426" s="89"/>
      <c r="IPI1426" s="87"/>
      <c r="IPJ1426" s="88"/>
      <c r="IPK1426" s="88"/>
      <c r="IPL1426" s="89"/>
      <c r="IPM1426" s="87"/>
      <c r="IPN1426" s="88"/>
      <c r="IPO1426" s="88"/>
      <c r="IPP1426" s="89"/>
      <c r="IPQ1426" s="87"/>
      <c r="IPR1426" s="88"/>
      <c r="IPS1426" s="88"/>
      <c r="IPT1426" s="89"/>
      <c r="IPU1426" s="87"/>
      <c r="IPV1426" s="88"/>
      <c r="IPW1426" s="88"/>
      <c r="IPX1426" s="89"/>
      <c r="IPY1426" s="87"/>
      <c r="IPZ1426" s="88"/>
      <c r="IQA1426" s="88"/>
      <c r="IQB1426" s="89"/>
      <c r="IQC1426" s="87"/>
      <c r="IQD1426" s="88"/>
      <c r="IQE1426" s="88"/>
      <c r="IQF1426" s="89"/>
      <c r="IQG1426" s="87"/>
      <c r="IQH1426" s="88"/>
      <c r="IQI1426" s="88"/>
      <c r="IQJ1426" s="89"/>
      <c r="IQK1426" s="87"/>
      <c r="IQL1426" s="88"/>
      <c r="IQM1426" s="88"/>
      <c r="IQN1426" s="89"/>
      <c r="IQO1426" s="87"/>
      <c r="IQP1426" s="88"/>
      <c r="IQQ1426" s="88"/>
      <c r="IQR1426" s="89"/>
      <c r="IQS1426" s="87"/>
      <c r="IQT1426" s="88"/>
      <c r="IQU1426" s="88"/>
      <c r="IQV1426" s="89"/>
      <c r="IQW1426" s="87"/>
      <c r="IQX1426" s="88"/>
      <c r="IQY1426" s="88"/>
      <c r="IQZ1426" s="89"/>
      <c r="IRA1426" s="87"/>
      <c r="IRB1426" s="88"/>
      <c r="IRC1426" s="88"/>
      <c r="IRD1426" s="89"/>
      <c r="IRE1426" s="87"/>
      <c r="IRF1426" s="88"/>
      <c r="IRG1426" s="88"/>
      <c r="IRH1426" s="89"/>
      <c r="IRI1426" s="87"/>
      <c r="IRJ1426" s="88"/>
      <c r="IRK1426" s="88"/>
      <c r="IRL1426" s="89"/>
      <c r="IRM1426" s="87"/>
      <c r="IRN1426" s="88"/>
      <c r="IRO1426" s="88"/>
      <c r="IRP1426" s="89"/>
      <c r="IRQ1426" s="87"/>
      <c r="IRR1426" s="88"/>
      <c r="IRS1426" s="88"/>
      <c r="IRT1426" s="89"/>
      <c r="IRU1426" s="87"/>
      <c r="IRV1426" s="88"/>
      <c r="IRW1426" s="88"/>
      <c r="IRX1426" s="89"/>
      <c r="IRY1426" s="87"/>
      <c r="IRZ1426" s="88"/>
      <c r="ISA1426" s="88"/>
      <c r="ISB1426" s="89"/>
      <c r="ISC1426" s="87"/>
      <c r="ISD1426" s="88"/>
      <c r="ISE1426" s="88"/>
      <c r="ISF1426" s="89"/>
      <c r="ISG1426" s="87"/>
      <c r="ISH1426" s="88"/>
      <c r="ISI1426" s="88"/>
      <c r="ISJ1426" s="89"/>
      <c r="ISK1426" s="87"/>
      <c r="ISL1426" s="88"/>
      <c r="ISM1426" s="88"/>
      <c r="ISN1426" s="89"/>
      <c r="ISO1426" s="87"/>
      <c r="ISP1426" s="88"/>
      <c r="ISQ1426" s="88"/>
      <c r="ISR1426" s="89"/>
      <c r="ISS1426" s="87"/>
      <c r="IST1426" s="88"/>
      <c r="ISU1426" s="88"/>
      <c r="ISV1426" s="89"/>
      <c r="ISW1426" s="87"/>
      <c r="ISX1426" s="88"/>
      <c r="ISY1426" s="88"/>
      <c r="ISZ1426" s="89"/>
      <c r="ITA1426" s="87"/>
      <c r="ITB1426" s="88"/>
      <c r="ITC1426" s="88"/>
      <c r="ITD1426" s="89"/>
      <c r="ITE1426" s="87"/>
      <c r="ITF1426" s="88"/>
      <c r="ITG1426" s="88"/>
      <c r="ITH1426" s="89"/>
      <c r="ITI1426" s="87"/>
      <c r="ITJ1426" s="88"/>
      <c r="ITK1426" s="88"/>
      <c r="ITL1426" s="89"/>
      <c r="ITM1426" s="87"/>
      <c r="ITN1426" s="88"/>
      <c r="ITO1426" s="88"/>
      <c r="ITP1426" s="89"/>
      <c r="ITQ1426" s="87"/>
      <c r="ITR1426" s="88"/>
      <c r="ITS1426" s="88"/>
      <c r="ITT1426" s="89"/>
      <c r="ITU1426" s="87"/>
      <c r="ITV1426" s="88"/>
      <c r="ITW1426" s="88"/>
      <c r="ITX1426" s="89"/>
      <c r="ITY1426" s="87"/>
      <c r="ITZ1426" s="88"/>
      <c r="IUA1426" s="88"/>
      <c r="IUB1426" s="89"/>
      <c r="IUC1426" s="87"/>
      <c r="IUD1426" s="88"/>
      <c r="IUE1426" s="88"/>
      <c r="IUF1426" s="89"/>
      <c r="IUG1426" s="87"/>
      <c r="IUH1426" s="88"/>
      <c r="IUI1426" s="88"/>
      <c r="IUJ1426" s="89"/>
      <c r="IUK1426" s="87"/>
      <c r="IUL1426" s="88"/>
      <c r="IUM1426" s="88"/>
      <c r="IUN1426" s="89"/>
      <c r="IUO1426" s="87"/>
      <c r="IUP1426" s="88"/>
      <c r="IUQ1426" s="88"/>
      <c r="IUR1426" s="89"/>
      <c r="IUS1426" s="87"/>
      <c r="IUT1426" s="88"/>
      <c r="IUU1426" s="88"/>
      <c r="IUV1426" s="89"/>
      <c r="IUW1426" s="87"/>
      <c r="IUX1426" s="88"/>
      <c r="IUY1426" s="88"/>
      <c r="IUZ1426" s="89"/>
      <c r="IVA1426" s="87"/>
      <c r="IVB1426" s="88"/>
      <c r="IVC1426" s="88"/>
      <c r="IVD1426" s="89"/>
      <c r="IVE1426" s="87"/>
      <c r="IVF1426" s="88"/>
      <c r="IVG1426" s="88"/>
      <c r="IVH1426" s="89"/>
      <c r="IVI1426" s="87"/>
      <c r="IVJ1426" s="88"/>
      <c r="IVK1426" s="88"/>
      <c r="IVL1426" s="89"/>
      <c r="IVM1426" s="87"/>
      <c r="IVN1426" s="88"/>
      <c r="IVO1426" s="88"/>
      <c r="IVP1426" s="89"/>
      <c r="IVQ1426" s="87"/>
      <c r="IVR1426" s="88"/>
      <c r="IVS1426" s="88"/>
      <c r="IVT1426" s="89"/>
      <c r="IVU1426" s="87"/>
      <c r="IVV1426" s="88"/>
      <c r="IVW1426" s="88"/>
      <c r="IVX1426" s="89"/>
      <c r="IVY1426" s="87"/>
      <c r="IVZ1426" s="88"/>
      <c r="IWA1426" s="88"/>
      <c r="IWB1426" s="89"/>
      <c r="IWC1426" s="87"/>
      <c r="IWD1426" s="88"/>
      <c r="IWE1426" s="88"/>
      <c r="IWF1426" s="89"/>
      <c r="IWG1426" s="87"/>
      <c r="IWH1426" s="88"/>
      <c r="IWI1426" s="88"/>
      <c r="IWJ1426" s="89"/>
      <c r="IWK1426" s="87"/>
      <c r="IWL1426" s="88"/>
      <c r="IWM1426" s="88"/>
      <c r="IWN1426" s="89"/>
      <c r="IWO1426" s="87"/>
      <c r="IWP1426" s="88"/>
      <c r="IWQ1426" s="88"/>
      <c r="IWR1426" s="89"/>
      <c r="IWS1426" s="87"/>
      <c r="IWT1426" s="88"/>
      <c r="IWU1426" s="88"/>
      <c r="IWV1426" s="89"/>
      <c r="IWW1426" s="87"/>
      <c r="IWX1426" s="88"/>
      <c r="IWY1426" s="88"/>
      <c r="IWZ1426" s="89"/>
      <c r="IXA1426" s="87"/>
      <c r="IXB1426" s="88"/>
      <c r="IXC1426" s="88"/>
      <c r="IXD1426" s="89"/>
      <c r="IXE1426" s="87"/>
      <c r="IXF1426" s="88"/>
      <c r="IXG1426" s="88"/>
      <c r="IXH1426" s="89"/>
      <c r="IXI1426" s="87"/>
      <c r="IXJ1426" s="88"/>
      <c r="IXK1426" s="88"/>
      <c r="IXL1426" s="89"/>
      <c r="IXM1426" s="87"/>
      <c r="IXN1426" s="88"/>
      <c r="IXO1426" s="88"/>
      <c r="IXP1426" s="89"/>
      <c r="IXQ1426" s="87"/>
      <c r="IXR1426" s="88"/>
      <c r="IXS1426" s="88"/>
      <c r="IXT1426" s="89"/>
      <c r="IXU1426" s="87"/>
      <c r="IXV1426" s="88"/>
      <c r="IXW1426" s="88"/>
      <c r="IXX1426" s="89"/>
      <c r="IXY1426" s="87"/>
      <c r="IXZ1426" s="88"/>
      <c r="IYA1426" s="88"/>
      <c r="IYB1426" s="89"/>
      <c r="IYC1426" s="87"/>
      <c r="IYD1426" s="88"/>
      <c r="IYE1426" s="88"/>
      <c r="IYF1426" s="89"/>
      <c r="IYG1426" s="87"/>
      <c r="IYH1426" s="88"/>
      <c r="IYI1426" s="88"/>
      <c r="IYJ1426" s="89"/>
      <c r="IYK1426" s="87"/>
      <c r="IYL1426" s="88"/>
      <c r="IYM1426" s="88"/>
      <c r="IYN1426" s="89"/>
      <c r="IYO1426" s="87"/>
      <c r="IYP1426" s="88"/>
      <c r="IYQ1426" s="88"/>
      <c r="IYR1426" s="89"/>
      <c r="IYS1426" s="87"/>
      <c r="IYT1426" s="88"/>
      <c r="IYU1426" s="88"/>
      <c r="IYV1426" s="89"/>
      <c r="IYW1426" s="87"/>
      <c r="IYX1426" s="88"/>
      <c r="IYY1426" s="88"/>
      <c r="IYZ1426" s="89"/>
      <c r="IZA1426" s="87"/>
      <c r="IZB1426" s="88"/>
      <c r="IZC1426" s="88"/>
      <c r="IZD1426" s="89"/>
      <c r="IZE1426" s="87"/>
      <c r="IZF1426" s="88"/>
      <c r="IZG1426" s="88"/>
      <c r="IZH1426" s="89"/>
      <c r="IZI1426" s="87"/>
      <c r="IZJ1426" s="88"/>
      <c r="IZK1426" s="88"/>
      <c r="IZL1426" s="89"/>
      <c r="IZM1426" s="87"/>
      <c r="IZN1426" s="88"/>
      <c r="IZO1426" s="88"/>
      <c r="IZP1426" s="89"/>
      <c r="IZQ1426" s="87"/>
      <c r="IZR1426" s="88"/>
      <c r="IZS1426" s="88"/>
      <c r="IZT1426" s="89"/>
      <c r="IZU1426" s="87"/>
      <c r="IZV1426" s="88"/>
      <c r="IZW1426" s="88"/>
      <c r="IZX1426" s="89"/>
      <c r="IZY1426" s="87"/>
      <c r="IZZ1426" s="88"/>
      <c r="JAA1426" s="88"/>
      <c r="JAB1426" s="89"/>
      <c r="JAC1426" s="87"/>
      <c r="JAD1426" s="88"/>
      <c r="JAE1426" s="88"/>
      <c r="JAF1426" s="89"/>
      <c r="JAG1426" s="87"/>
      <c r="JAH1426" s="88"/>
      <c r="JAI1426" s="88"/>
      <c r="JAJ1426" s="89"/>
      <c r="JAK1426" s="87"/>
      <c r="JAL1426" s="88"/>
      <c r="JAM1426" s="88"/>
      <c r="JAN1426" s="89"/>
      <c r="JAO1426" s="87"/>
      <c r="JAP1426" s="88"/>
      <c r="JAQ1426" s="88"/>
      <c r="JAR1426" s="89"/>
      <c r="JAS1426" s="87"/>
      <c r="JAT1426" s="88"/>
      <c r="JAU1426" s="88"/>
      <c r="JAV1426" s="89"/>
      <c r="JAW1426" s="87"/>
      <c r="JAX1426" s="88"/>
      <c r="JAY1426" s="88"/>
      <c r="JAZ1426" s="89"/>
      <c r="JBA1426" s="87"/>
      <c r="JBB1426" s="88"/>
      <c r="JBC1426" s="88"/>
      <c r="JBD1426" s="89"/>
      <c r="JBE1426" s="87"/>
      <c r="JBF1426" s="88"/>
      <c r="JBG1426" s="88"/>
      <c r="JBH1426" s="89"/>
      <c r="JBI1426" s="87"/>
      <c r="JBJ1426" s="88"/>
      <c r="JBK1426" s="88"/>
      <c r="JBL1426" s="89"/>
      <c r="JBM1426" s="87"/>
      <c r="JBN1426" s="88"/>
      <c r="JBO1426" s="88"/>
      <c r="JBP1426" s="89"/>
      <c r="JBQ1426" s="87"/>
      <c r="JBR1426" s="88"/>
      <c r="JBS1426" s="88"/>
      <c r="JBT1426" s="89"/>
      <c r="JBU1426" s="87"/>
      <c r="JBV1426" s="88"/>
      <c r="JBW1426" s="88"/>
      <c r="JBX1426" s="89"/>
      <c r="JBY1426" s="87"/>
      <c r="JBZ1426" s="88"/>
      <c r="JCA1426" s="88"/>
      <c r="JCB1426" s="89"/>
      <c r="JCC1426" s="87"/>
      <c r="JCD1426" s="88"/>
      <c r="JCE1426" s="88"/>
      <c r="JCF1426" s="89"/>
      <c r="JCG1426" s="87"/>
      <c r="JCH1426" s="88"/>
      <c r="JCI1426" s="88"/>
      <c r="JCJ1426" s="89"/>
      <c r="JCK1426" s="87"/>
      <c r="JCL1426" s="88"/>
      <c r="JCM1426" s="88"/>
      <c r="JCN1426" s="89"/>
      <c r="JCO1426" s="87"/>
      <c r="JCP1426" s="88"/>
      <c r="JCQ1426" s="88"/>
      <c r="JCR1426" s="89"/>
      <c r="JCS1426" s="87"/>
      <c r="JCT1426" s="88"/>
      <c r="JCU1426" s="88"/>
      <c r="JCV1426" s="89"/>
      <c r="JCW1426" s="87"/>
      <c r="JCX1426" s="88"/>
      <c r="JCY1426" s="88"/>
      <c r="JCZ1426" s="89"/>
      <c r="JDA1426" s="87"/>
      <c r="JDB1426" s="88"/>
      <c r="JDC1426" s="88"/>
      <c r="JDD1426" s="89"/>
      <c r="JDE1426" s="87"/>
      <c r="JDF1426" s="88"/>
      <c r="JDG1426" s="88"/>
      <c r="JDH1426" s="89"/>
      <c r="JDI1426" s="87"/>
      <c r="JDJ1426" s="88"/>
      <c r="JDK1426" s="88"/>
      <c r="JDL1426" s="89"/>
      <c r="JDM1426" s="87"/>
      <c r="JDN1426" s="88"/>
      <c r="JDO1426" s="88"/>
      <c r="JDP1426" s="89"/>
      <c r="JDQ1426" s="87"/>
      <c r="JDR1426" s="88"/>
      <c r="JDS1426" s="88"/>
      <c r="JDT1426" s="89"/>
      <c r="JDU1426" s="87"/>
      <c r="JDV1426" s="88"/>
      <c r="JDW1426" s="88"/>
      <c r="JDX1426" s="89"/>
      <c r="JDY1426" s="87"/>
      <c r="JDZ1426" s="88"/>
      <c r="JEA1426" s="88"/>
      <c r="JEB1426" s="89"/>
      <c r="JEC1426" s="87"/>
      <c r="JED1426" s="88"/>
      <c r="JEE1426" s="88"/>
      <c r="JEF1426" s="89"/>
      <c r="JEG1426" s="87"/>
      <c r="JEH1426" s="88"/>
      <c r="JEI1426" s="88"/>
      <c r="JEJ1426" s="89"/>
      <c r="JEK1426" s="87"/>
      <c r="JEL1426" s="88"/>
      <c r="JEM1426" s="88"/>
      <c r="JEN1426" s="89"/>
      <c r="JEO1426" s="87"/>
      <c r="JEP1426" s="88"/>
      <c r="JEQ1426" s="88"/>
      <c r="JER1426" s="89"/>
      <c r="JES1426" s="87"/>
      <c r="JET1426" s="88"/>
      <c r="JEU1426" s="88"/>
      <c r="JEV1426" s="89"/>
      <c r="JEW1426" s="87"/>
      <c r="JEX1426" s="88"/>
      <c r="JEY1426" s="88"/>
      <c r="JEZ1426" s="89"/>
      <c r="JFA1426" s="87"/>
      <c r="JFB1426" s="88"/>
      <c r="JFC1426" s="88"/>
      <c r="JFD1426" s="89"/>
      <c r="JFE1426" s="87"/>
      <c r="JFF1426" s="88"/>
      <c r="JFG1426" s="88"/>
      <c r="JFH1426" s="89"/>
      <c r="JFI1426" s="87"/>
      <c r="JFJ1426" s="88"/>
      <c r="JFK1426" s="88"/>
      <c r="JFL1426" s="89"/>
      <c r="JFM1426" s="87"/>
      <c r="JFN1426" s="88"/>
      <c r="JFO1426" s="88"/>
      <c r="JFP1426" s="89"/>
      <c r="JFQ1426" s="87"/>
      <c r="JFR1426" s="88"/>
      <c r="JFS1426" s="88"/>
      <c r="JFT1426" s="89"/>
      <c r="JFU1426" s="87"/>
      <c r="JFV1426" s="88"/>
      <c r="JFW1426" s="88"/>
      <c r="JFX1426" s="89"/>
      <c r="JFY1426" s="87"/>
      <c r="JFZ1426" s="88"/>
      <c r="JGA1426" s="88"/>
      <c r="JGB1426" s="89"/>
      <c r="JGC1426" s="87"/>
      <c r="JGD1426" s="88"/>
      <c r="JGE1426" s="88"/>
      <c r="JGF1426" s="89"/>
      <c r="JGG1426" s="87"/>
      <c r="JGH1426" s="88"/>
      <c r="JGI1426" s="88"/>
      <c r="JGJ1426" s="89"/>
      <c r="JGK1426" s="87"/>
      <c r="JGL1426" s="88"/>
      <c r="JGM1426" s="88"/>
      <c r="JGN1426" s="89"/>
      <c r="JGO1426" s="87"/>
      <c r="JGP1426" s="88"/>
      <c r="JGQ1426" s="88"/>
      <c r="JGR1426" s="89"/>
      <c r="JGS1426" s="87"/>
      <c r="JGT1426" s="88"/>
      <c r="JGU1426" s="88"/>
      <c r="JGV1426" s="89"/>
      <c r="JGW1426" s="87"/>
      <c r="JGX1426" s="88"/>
      <c r="JGY1426" s="88"/>
      <c r="JGZ1426" s="89"/>
      <c r="JHA1426" s="87"/>
      <c r="JHB1426" s="88"/>
      <c r="JHC1426" s="88"/>
      <c r="JHD1426" s="89"/>
      <c r="JHE1426" s="87"/>
      <c r="JHF1426" s="88"/>
      <c r="JHG1426" s="88"/>
      <c r="JHH1426" s="89"/>
      <c r="JHI1426" s="87"/>
      <c r="JHJ1426" s="88"/>
      <c r="JHK1426" s="88"/>
      <c r="JHL1426" s="89"/>
      <c r="JHM1426" s="87"/>
      <c r="JHN1426" s="88"/>
      <c r="JHO1426" s="88"/>
      <c r="JHP1426" s="89"/>
      <c r="JHQ1426" s="87"/>
      <c r="JHR1426" s="88"/>
      <c r="JHS1426" s="88"/>
      <c r="JHT1426" s="89"/>
      <c r="JHU1426" s="87"/>
      <c r="JHV1426" s="88"/>
      <c r="JHW1426" s="88"/>
      <c r="JHX1426" s="89"/>
      <c r="JHY1426" s="87"/>
      <c r="JHZ1426" s="88"/>
      <c r="JIA1426" s="88"/>
      <c r="JIB1426" s="89"/>
      <c r="JIC1426" s="87"/>
      <c r="JID1426" s="88"/>
      <c r="JIE1426" s="88"/>
      <c r="JIF1426" s="89"/>
      <c r="JIG1426" s="87"/>
      <c r="JIH1426" s="88"/>
      <c r="JII1426" s="88"/>
      <c r="JIJ1426" s="89"/>
      <c r="JIK1426" s="87"/>
      <c r="JIL1426" s="88"/>
      <c r="JIM1426" s="88"/>
      <c r="JIN1426" s="89"/>
      <c r="JIO1426" s="87"/>
      <c r="JIP1426" s="88"/>
      <c r="JIQ1426" s="88"/>
      <c r="JIR1426" s="89"/>
      <c r="JIS1426" s="87"/>
      <c r="JIT1426" s="88"/>
      <c r="JIU1426" s="88"/>
      <c r="JIV1426" s="89"/>
      <c r="JIW1426" s="87"/>
      <c r="JIX1426" s="88"/>
      <c r="JIY1426" s="88"/>
      <c r="JIZ1426" s="89"/>
      <c r="JJA1426" s="87"/>
      <c r="JJB1426" s="88"/>
      <c r="JJC1426" s="88"/>
      <c r="JJD1426" s="89"/>
      <c r="JJE1426" s="87"/>
      <c r="JJF1426" s="88"/>
      <c r="JJG1426" s="88"/>
      <c r="JJH1426" s="89"/>
      <c r="JJI1426" s="87"/>
      <c r="JJJ1426" s="88"/>
      <c r="JJK1426" s="88"/>
      <c r="JJL1426" s="89"/>
      <c r="JJM1426" s="87"/>
      <c r="JJN1426" s="88"/>
      <c r="JJO1426" s="88"/>
      <c r="JJP1426" s="89"/>
      <c r="JJQ1426" s="87"/>
      <c r="JJR1426" s="88"/>
      <c r="JJS1426" s="88"/>
      <c r="JJT1426" s="89"/>
      <c r="JJU1426" s="87"/>
      <c r="JJV1426" s="88"/>
      <c r="JJW1426" s="88"/>
      <c r="JJX1426" s="89"/>
      <c r="JJY1426" s="87"/>
      <c r="JJZ1426" s="88"/>
      <c r="JKA1426" s="88"/>
      <c r="JKB1426" s="89"/>
      <c r="JKC1426" s="87"/>
      <c r="JKD1426" s="88"/>
      <c r="JKE1426" s="88"/>
      <c r="JKF1426" s="89"/>
      <c r="JKG1426" s="87"/>
      <c r="JKH1426" s="88"/>
      <c r="JKI1426" s="88"/>
      <c r="JKJ1426" s="89"/>
      <c r="JKK1426" s="87"/>
      <c r="JKL1426" s="88"/>
      <c r="JKM1426" s="88"/>
      <c r="JKN1426" s="89"/>
      <c r="JKO1426" s="87"/>
      <c r="JKP1426" s="88"/>
      <c r="JKQ1426" s="88"/>
      <c r="JKR1426" s="89"/>
      <c r="JKS1426" s="87"/>
      <c r="JKT1426" s="88"/>
      <c r="JKU1426" s="88"/>
      <c r="JKV1426" s="89"/>
      <c r="JKW1426" s="87"/>
      <c r="JKX1426" s="88"/>
      <c r="JKY1426" s="88"/>
      <c r="JKZ1426" s="89"/>
      <c r="JLA1426" s="87"/>
      <c r="JLB1426" s="88"/>
      <c r="JLC1426" s="88"/>
      <c r="JLD1426" s="89"/>
      <c r="JLE1426" s="87"/>
      <c r="JLF1426" s="88"/>
      <c r="JLG1426" s="88"/>
      <c r="JLH1426" s="89"/>
      <c r="JLI1426" s="87"/>
      <c r="JLJ1426" s="88"/>
      <c r="JLK1426" s="88"/>
      <c r="JLL1426" s="89"/>
      <c r="JLM1426" s="87"/>
      <c r="JLN1426" s="88"/>
      <c r="JLO1426" s="88"/>
      <c r="JLP1426" s="89"/>
      <c r="JLQ1426" s="87"/>
      <c r="JLR1426" s="88"/>
      <c r="JLS1426" s="88"/>
      <c r="JLT1426" s="89"/>
      <c r="JLU1426" s="87"/>
      <c r="JLV1426" s="88"/>
      <c r="JLW1426" s="88"/>
      <c r="JLX1426" s="89"/>
      <c r="JLY1426" s="87"/>
      <c r="JLZ1426" s="88"/>
      <c r="JMA1426" s="88"/>
      <c r="JMB1426" s="89"/>
      <c r="JMC1426" s="87"/>
      <c r="JMD1426" s="88"/>
      <c r="JME1426" s="88"/>
      <c r="JMF1426" s="89"/>
      <c r="JMG1426" s="87"/>
      <c r="JMH1426" s="88"/>
      <c r="JMI1426" s="88"/>
      <c r="JMJ1426" s="89"/>
      <c r="JMK1426" s="87"/>
      <c r="JML1426" s="88"/>
      <c r="JMM1426" s="88"/>
      <c r="JMN1426" s="89"/>
      <c r="JMO1426" s="87"/>
      <c r="JMP1426" s="88"/>
      <c r="JMQ1426" s="88"/>
      <c r="JMR1426" s="89"/>
      <c r="JMS1426" s="87"/>
      <c r="JMT1426" s="88"/>
      <c r="JMU1426" s="88"/>
      <c r="JMV1426" s="89"/>
      <c r="JMW1426" s="87"/>
      <c r="JMX1426" s="88"/>
      <c r="JMY1426" s="88"/>
      <c r="JMZ1426" s="89"/>
      <c r="JNA1426" s="87"/>
      <c r="JNB1426" s="88"/>
      <c r="JNC1426" s="88"/>
      <c r="JND1426" s="89"/>
      <c r="JNE1426" s="87"/>
      <c r="JNF1426" s="88"/>
      <c r="JNG1426" s="88"/>
      <c r="JNH1426" s="89"/>
      <c r="JNI1426" s="87"/>
      <c r="JNJ1426" s="88"/>
      <c r="JNK1426" s="88"/>
      <c r="JNL1426" s="89"/>
      <c r="JNM1426" s="87"/>
      <c r="JNN1426" s="88"/>
      <c r="JNO1426" s="88"/>
      <c r="JNP1426" s="89"/>
      <c r="JNQ1426" s="87"/>
      <c r="JNR1426" s="88"/>
      <c r="JNS1426" s="88"/>
      <c r="JNT1426" s="89"/>
      <c r="JNU1426" s="87"/>
      <c r="JNV1426" s="88"/>
      <c r="JNW1426" s="88"/>
      <c r="JNX1426" s="89"/>
      <c r="JNY1426" s="87"/>
      <c r="JNZ1426" s="88"/>
      <c r="JOA1426" s="88"/>
      <c r="JOB1426" s="89"/>
      <c r="JOC1426" s="87"/>
      <c r="JOD1426" s="88"/>
      <c r="JOE1426" s="88"/>
      <c r="JOF1426" s="89"/>
      <c r="JOG1426" s="87"/>
      <c r="JOH1426" s="88"/>
      <c r="JOI1426" s="88"/>
      <c r="JOJ1426" s="89"/>
      <c r="JOK1426" s="87"/>
      <c r="JOL1426" s="88"/>
      <c r="JOM1426" s="88"/>
      <c r="JON1426" s="89"/>
      <c r="JOO1426" s="87"/>
      <c r="JOP1426" s="88"/>
      <c r="JOQ1426" s="88"/>
      <c r="JOR1426" s="89"/>
      <c r="JOS1426" s="87"/>
      <c r="JOT1426" s="88"/>
      <c r="JOU1426" s="88"/>
      <c r="JOV1426" s="89"/>
      <c r="JOW1426" s="87"/>
      <c r="JOX1426" s="88"/>
      <c r="JOY1426" s="88"/>
      <c r="JOZ1426" s="89"/>
      <c r="JPA1426" s="87"/>
      <c r="JPB1426" s="88"/>
      <c r="JPC1426" s="88"/>
      <c r="JPD1426" s="89"/>
      <c r="JPE1426" s="87"/>
      <c r="JPF1426" s="88"/>
      <c r="JPG1426" s="88"/>
      <c r="JPH1426" s="89"/>
      <c r="JPI1426" s="87"/>
      <c r="JPJ1426" s="88"/>
      <c r="JPK1426" s="88"/>
      <c r="JPL1426" s="89"/>
      <c r="JPM1426" s="87"/>
      <c r="JPN1426" s="88"/>
      <c r="JPO1426" s="88"/>
      <c r="JPP1426" s="89"/>
      <c r="JPQ1426" s="87"/>
      <c r="JPR1426" s="88"/>
      <c r="JPS1426" s="88"/>
      <c r="JPT1426" s="89"/>
      <c r="JPU1426" s="87"/>
      <c r="JPV1426" s="88"/>
      <c r="JPW1426" s="88"/>
      <c r="JPX1426" s="89"/>
      <c r="JPY1426" s="87"/>
      <c r="JPZ1426" s="88"/>
      <c r="JQA1426" s="88"/>
      <c r="JQB1426" s="89"/>
      <c r="JQC1426" s="87"/>
      <c r="JQD1426" s="88"/>
      <c r="JQE1426" s="88"/>
      <c r="JQF1426" s="89"/>
      <c r="JQG1426" s="87"/>
      <c r="JQH1426" s="88"/>
      <c r="JQI1426" s="88"/>
      <c r="JQJ1426" s="89"/>
      <c r="JQK1426" s="87"/>
      <c r="JQL1426" s="88"/>
      <c r="JQM1426" s="88"/>
      <c r="JQN1426" s="89"/>
      <c r="JQO1426" s="87"/>
      <c r="JQP1426" s="88"/>
      <c r="JQQ1426" s="88"/>
      <c r="JQR1426" s="89"/>
      <c r="JQS1426" s="87"/>
      <c r="JQT1426" s="88"/>
      <c r="JQU1426" s="88"/>
      <c r="JQV1426" s="89"/>
      <c r="JQW1426" s="87"/>
      <c r="JQX1426" s="88"/>
      <c r="JQY1426" s="88"/>
      <c r="JQZ1426" s="89"/>
      <c r="JRA1426" s="87"/>
      <c r="JRB1426" s="88"/>
      <c r="JRC1426" s="88"/>
      <c r="JRD1426" s="89"/>
      <c r="JRE1426" s="87"/>
      <c r="JRF1426" s="88"/>
      <c r="JRG1426" s="88"/>
      <c r="JRH1426" s="89"/>
      <c r="JRI1426" s="87"/>
      <c r="JRJ1426" s="88"/>
      <c r="JRK1426" s="88"/>
      <c r="JRL1426" s="89"/>
      <c r="JRM1426" s="87"/>
      <c r="JRN1426" s="88"/>
      <c r="JRO1426" s="88"/>
      <c r="JRP1426" s="89"/>
      <c r="JRQ1426" s="87"/>
      <c r="JRR1426" s="88"/>
      <c r="JRS1426" s="88"/>
      <c r="JRT1426" s="89"/>
      <c r="JRU1426" s="87"/>
      <c r="JRV1426" s="88"/>
      <c r="JRW1426" s="88"/>
      <c r="JRX1426" s="89"/>
      <c r="JRY1426" s="87"/>
      <c r="JRZ1426" s="88"/>
      <c r="JSA1426" s="88"/>
      <c r="JSB1426" s="89"/>
      <c r="JSC1426" s="87"/>
      <c r="JSD1426" s="88"/>
      <c r="JSE1426" s="88"/>
      <c r="JSF1426" s="89"/>
      <c r="JSG1426" s="87"/>
      <c r="JSH1426" s="88"/>
      <c r="JSI1426" s="88"/>
      <c r="JSJ1426" s="89"/>
      <c r="JSK1426" s="87"/>
      <c r="JSL1426" s="88"/>
      <c r="JSM1426" s="88"/>
      <c r="JSN1426" s="89"/>
      <c r="JSO1426" s="87"/>
      <c r="JSP1426" s="88"/>
      <c r="JSQ1426" s="88"/>
      <c r="JSR1426" s="89"/>
      <c r="JSS1426" s="87"/>
      <c r="JST1426" s="88"/>
      <c r="JSU1426" s="88"/>
      <c r="JSV1426" s="89"/>
      <c r="JSW1426" s="87"/>
      <c r="JSX1426" s="88"/>
      <c r="JSY1426" s="88"/>
      <c r="JSZ1426" s="89"/>
      <c r="JTA1426" s="87"/>
      <c r="JTB1426" s="88"/>
      <c r="JTC1426" s="88"/>
      <c r="JTD1426" s="89"/>
      <c r="JTE1426" s="87"/>
      <c r="JTF1426" s="88"/>
      <c r="JTG1426" s="88"/>
      <c r="JTH1426" s="89"/>
      <c r="JTI1426" s="87"/>
      <c r="JTJ1426" s="88"/>
      <c r="JTK1426" s="88"/>
      <c r="JTL1426" s="89"/>
      <c r="JTM1426" s="87"/>
      <c r="JTN1426" s="88"/>
      <c r="JTO1426" s="88"/>
      <c r="JTP1426" s="89"/>
      <c r="JTQ1426" s="87"/>
      <c r="JTR1426" s="88"/>
      <c r="JTS1426" s="88"/>
      <c r="JTT1426" s="89"/>
      <c r="JTU1426" s="87"/>
      <c r="JTV1426" s="88"/>
      <c r="JTW1426" s="88"/>
      <c r="JTX1426" s="89"/>
      <c r="JTY1426" s="87"/>
      <c r="JTZ1426" s="88"/>
      <c r="JUA1426" s="88"/>
      <c r="JUB1426" s="89"/>
      <c r="JUC1426" s="87"/>
      <c r="JUD1426" s="88"/>
      <c r="JUE1426" s="88"/>
      <c r="JUF1426" s="89"/>
      <c r="JUG1426" s="87"/>
      <c r="JUH1426" s="88"/>
      <c r="JUI1426" s="88"/>
      <c r="JUJ1426" s="89"/>
      <c r="JUK1426" s="87"/>
      <c r="JUL1426" s="88"/>
      <c r="JUM1426" s="88"/>
      <c r="JUN1426" s="89"/>
      <c r="JUO1426" s="87"/>
      <c r="JUP1426" s="88"/>
      <c r="JUQ1426" s="88"/>
      <c r="JUR1426" s="89"/>
      <c r="JUS1426" s="87"/>
      <c r="JUT1426" s="88"/>
      <c r="JUU1426" s="88"/>
      <c r="JUV1426" s="89"/>
      <c r="JUW1426" s="87"/>
      <c r="JUX1426" s="88"/>
      <c r="JUY1426" s="88"/>
      <c r="JUZ1426" s="89"/>
      <c r="JVA1426" s="87"/>
      <c r="JVB1426" s="88"/>
      <c r="JVC1426" s="88"/>
      <c r="JVD1426" s="89"/>
      <c r="JVE1426" s="87"/>
      <c r="JVF1426" s="88"/>
      <c r="JVG1426" s="88"/>
      <c r="JVH1426" s="89"/>
      <c r="JVI1426" s="87"/>
      <c r="JVJ1426" s="88"/>
      <c r="JVK1426" s="88"/>
      <c r="JVL1426" s="89"/>
      <c r="JVM1426" s="87"/>
      <c r="JVN1426" s="88"/>
      <c r="JVO1426" s="88"/>
      <c r="JVP1426" s="89"/>
      <c r="JVQ1426" s="87"/>
      <c r="JVR1426" s="88"/>
      <c r="JVS1426" s="88"/>
      <c r="JVT1426" s="89"/>
      <c r="JVU1426" s="87"/>
      <c r="JVV1426" s="88"/>
      <c r="JVW1426" s="88"/>
      <c r="JVX1426" s="89"/>
      <c r="JVY1426" s="87"/>
      <c r="JVZ1426" s="88"/>
      <c r="JWA1426" s="88"/>
      <c r="JWB1426" s="89"/>
      <c r="JWC1426" s="87"/>
      <c r="JWD1426" s="88"/>
      <c r="JWE1426" s="88"/>
      <c r="JWF1426" s="89"/>
      <c r="JWG1426" s="87"/>
      <c r="JWH1426" s="88"/>
      <c r="JWI1426" s="88"/>
      <c r="JWJ1426" s="89"/>
      <c r="JWK1426" s="87"/>
      <c r="JWL1426" s="88"/>
      <c r="JWM1426" s="88"/>
      <c r="JWN1426" s="89"/>
      <c r="JWO1426" s="87"/>
      <c r="JWP1426" s="88"/>
      <c r="JWQ1426" s="88"/>
      <c r="JWR1426" s="89"/>
      <c r="JWS1426" s="87"/>
      <c r="JWT1426" s="88"/>
      <c r="JWU1426" s="88"/>
      <c r="JWV1426" s="89"/>
      <c r="JWW1426" s="87"/>
      <c r="JWX1426" s="88"/>
      <c r="JWY1426" s="88"/>
      <c r="JWZ1426" s="89"/>
      <c r="JXA1426" s="87"/>
      <c r="JXB1426" s="88"/>
      <c r="JXC1426" s="88"/>
      <c r="JXD1426" s="89"/>
      <c r="JXE1426" s="87"/>
      <c r="JXF1426" s="88"/>
      <c r="JXG1426" s="88"/>
      <c r="JXH1426" s="89"/>
      <c r="JXI1426" s="87"/>
      <c r="JXJ1426" s="88"/>
      <c r="JXK1426" s="88"/>
      <c r="JXL1426" s="89"/>
      <c r="JXM1426" s="87"/>
      <c r="JXN1426" s="88"/>
      <c r="JXO1426" s="88"/>
      <c r="JXP1426" s="89"/>
      <c r="JXQ1426" s="87"/>
      <c r="JXR1426" s="88"/>
      <c r="JXS1426" s="88"/>
      <c r="JXT1426" s="89"/>
      <c r="JXU1426" s="87"/>
      <c r="JXV1426" s="88"/>
      <c r="JXW1426" s="88"/>
      <c r="JXX1426" s="89"/>
      <c r="JXY1426" s="87"/>
      <c r="JXZ1426" s="88"/>
      <c r="JYA1426" s="88"/>
      <c r="JYB1426" s="89"/>
      <c r="JYC1426" s="87"/>
      <c r="JYD1426" s="88"/>
      <c r="JYE1426" s="88"/>
      <c r="JYF1426" s="89"/>
      <c r="JYG1426" s="87"/>
      <c r="JYH1426" s="88"/>
      <c r="JYI1426" s="88"/>
      <c r="JYJ1426" s="89"/>
      <c r="JYK1426" s="87"/>
      <c r="JYL1426" s="88"/>
      <c r="JYM1426" s="88"/>
      <c r="JYN1426" s="89"/>
      <c r="JYO1426" s="87"/>
      <c r="JYP1426" s="88"/>
      <c r="JYQ1426" s="88"/>
      <c r="JYR1426" s="89"/>
      <c r="JYS1426" s="87"/>
      <c r="JYT1426" s="88"/>
      <c r="JYU1426" s="88"/>
      <c r="JYV1426" s="89"/>
      <c r="JYW1426" s="87"/>
      <c r="JYX1426" s="88"/>
      <c r="JYY1426" s="88"/>
      <c r="JYZ1426" s="89"/>
      <c r="JZA1426" s="87"/>
      <c r="JZB1426" s="88"/>
      <c r="JZC1426" s="88"/>
      <c r="JZD1426" s="89"/>
      <c r="JZE1426" s="87"/>
      <c r="JZF1426" s="88"/>
      <c r="JZG1426" s="88"/>
      <c r="JZH1426" s="89"/>
      <c r="JZI1426" s="87"/>
      <c r="JZJ1426" s="88"/>
      <c r="JZK1426" s="88"/>
      <c r="JZL1426" s="89"/>
      <c r="JZM1426" s="87"/>
      <c r="JZN1426" s="88"/>
      <c r="JZO1426" s="88"/>
      <c r="JZP1426" s="89"/>
      <c r="JZQ1426" s="87"/>
      <c r="JZR1426" s="88"/>
      <c r="JZS1426" s="88"/>
      <c r="JZT1426" s="89"/>
      <c r="JZU1426" s="87"/>
      <c r="JZV1426" s="88"/>
      <c r="JZW1426" s="88"/>
      <c r="JZX1426" s="89"/>
      <c r="JZY1426" s="87"/>
      <c r="JZZ1426" s="88"/>
      <c r="KAA1426" s="88"/>
      <c r="KAB1426" s="89"/>
      <c r="KAC1426" s="87"/>
      <c r="KAD1426" s="88"/>
      <c r="KAE1426" s="88"/>
      <c r="KAF1426" s="89"/>
      <c r="KAG1426" s="87"/>
      <c r="KAH1426" s="88"/>
      <c r="KAI1426" s="88"/>
      <c r="KAJ1426" s="89"/>
      <c r="KAK1426" s="87"/>
      <c r="KAL1426" s="88"/>
      <c r="KAM1426" s="88"/>
      <c r="KAN1426" s="89"/>
      <c r="KAO1426" s="87"/>
      <c r="KAP1426" s="88"/>
      <c r="KAQ1426" s="88"/>
      <c r="KAR1426" s="89"/>
      <c r="KAS1426" s="87"/>
      <c r="KAT1426" s="88"/>
      <c r="KAU1426" s="88"/>
      <c r="KAV1426" s="89"/>
      <c r="KAW1426" s="87"/>
      <c r="KAX1426" s="88"/>
      <c r="KAY1426" s="88"/>
      <c r="KAZ1426" s="89"/>
      <c r="KBA1426" s="87"/>
      <c r="KBB1426" s="88"/>
      <c r="KBC1426" s="88"/>
      <c r="KBD1426" s="89"/>
      <c r="KBE1426" s="87"/>
      <c r="KBF1426" s="88"/>
      <c r="KBG1426" s="88"/>
      <c r="KBH1426" s="89"/>
      <c r="KBI1426" s="87"/>
      <c r="KBJ1426" s="88"/>
      <c r="KBK1426" s="88"/>
      <c r="KBL1426" s="89"/>
      <c r="KBM1426" s="87"/>
      <c r="KBN1426" s="88"/>
      <c r="KBO1426" s="88"/>
      <c r="KBP1426" s="89"/>
      <c r="KBQ1426" s="87"/>
      <c r="KBR1426" s="88"/>
      <c r="KBS1426" s="88"/>
      <c r="KBT1426" s="89"/>
      <c r="KBU1426" s="87"/>
      <c r="KBV1426" s="88"/>
      <c r="KBW1426" s="88"/>
      <c r="KBX1426" s="89"/>
      <c r="KBY1426" s="87"/>
      <c r="KBZ1426" s="88"/>
      <c r="KCA1426" s="88"/>
      <c r="KCB1426" s="89"/>
      <c r="KCC1426" s="87"/>
      <c r="KCD1426" s="88"/>
      <c r="KCE1426" s="88"/>
      <c r="KCF1426" s="89"/>
      <c r="KCG1426" s="87"/>
      <c r="KCH1426" s="88"/>
      <c r="KCI1426" s="88"/>
      <c r="KCJ1426" s="89"/>
      <c r="KCK1426" s="87"/>
      <c r="KCL1426" s="88"/>
      <c r="KCM1426" s="88"/>
      <c r="KCN1426" s="89"/>
      <c r="KCO1426" s="87"/>
      <c r="KCP1426" s="88"/>
      <c r="KCQ1426" s="88"/>
      <c r="KCR1426" s="89"/>
      <c r="KCS1426" s="87"/>
      <c r="KCT1426" s="88"/>
      <c r="KCU1426" s="88"/>
      <c r="KCV1426" s="89"/>
      <c r="KCW1426" s="87"/>
      <c r="KCX1426" s="88"/>
      <c r="KCY1426" s="88"/>
      <c r="KCZ1426" s="89"/>
      <c r="KDA1426" s="87"/>
      <c r="KDB1426" s="88"/>
      <c r="KDC1426" s="88"/>
      <c r="KDD1426" s="89"/>
      <c r="KDE1426" s="87"/>
      <c r="KDF1426" s="88"/>
      <c r="KDG1426" s="88"/>
      <c r="KDH1426" s="89"/>
      <c r="KDI1426" s="87"/>
      <c r="KDJ1426" s="88"/>
      <c r="KDK1426" s="88"/>
      <c r="KDL1426" s="89"/>
      <c r="KDM1426" s="87"/>
      <c r="KDN1426" s="88"/>
      <c r="KDO1426" s="88"/>
      <c r="KDP1426" s="89"/>
      <c r="KDQ1426" s="87"/>
      <c r="KDR1426" s="88"/>
      <c r="KDS1426" s="88"/>
      <c r="KDT1426" s="89"/>
      <c r="KDU1426" s="87"/>
      <c r="KDV1426" s="88"/>
      <c r="KDW1426" s="88"/>
      <c r="KDX1426" s="89"/>
      <c r="KDY1426" s="87"/>
      <c r="KDZ1426" s="88"/>
      <c r="KEA1426" s="88"/>
      <c r="KEB1426" s="89"/>
      <c r="KEC1426" s="87"/>
      <c r="KED1426" s="88"/>
      <c r="KEE1426" s="88"/>
      <c r="KEF1426" s="89"/>
      <c r="KEG1426" s="87"/>
      <c r="KEH1426" s="88"/>
      <c r="KEI1426" s="88"/>
      <c r="KEJ1426" s="89"/>
      <c r="KEK1426" s="87"/>
      <c r="KEL1426" s="88"/>
      <c r="KEM1426" s="88"/>
      <c r="KEN1426" s="89"/>
      <c r="KEO1426" s="87"/>
      <c r="KEP1426" s="88"/>
      <c r="KEQ1426" s="88"/>
      <c r="KER1426" s="89"/>
      <c r="KES1426" s="87"/>
      <c r="KET1426" s="88"/>
      <c r="KEU1426" s="88"/>
      <c r="KEV1426" s="89"/>
      <c r="KEW1426" s="87"/>
      <c r="KEX1426" s="88"/>
      <c r="KEY1426" s="88"/>
      <c r="KEZ1426" s="89"/>
      <c r="KFA1426" s="87"/>
      <c r="KFB1426" s="88"/>
      <c r="KFC1426" s="88"/>
      <c r="KFD1426" s="89"/>
      <c r="KFE1426" s="87"/>
      <c r="KFF1426" s="88"/>
      <c r="KFG1426" s="88"/>
      <c r="KFH1426" s="89"/>
      <c r="KFI1426" s="87"/>
      <c r="KFJ1426" s="88"/>
      <c r="KFK1426" s="88"/>
      <c r="KFL1426" s="89"/>
      <c r="KFM1426" s="87"/>
      <c r="KFN1426" s="88"/>
      <c r="KFO1426" s="88"/>
      <c r="KFP1426" s="89"/>
      <c r="KFQ1426" s="87"/>
      <c r="KFR1426" s="88"/>
      <c r="KFS1426" s="88"/>
      <c r="KFT1426" s="89"/>
      <c r="KFU1426" s="87"/>
      <c r="KFV1426" s="88"/>
      <c r="KFW1426" s="88"/>
      <c r="KFX1426" s="89"/>
      <c r="KFY1426" s="87"/>
      <c r="KFZ1426" s="88"/>
      <c r="KGA1426" s="88"/>
      <c r="KGB1426" s="89"/>
      <c r="KGC1426" s="87"/>
      <c r="KGD1426" s="88"/>
      <c r="KGE1426" s="88"/>
      <c r="KGF1426" s="89"/>
      <c r="KGG1426" s="87"/>
      <c r="KGH1426" s="88"/>
      <c r="KGI1426" s="88"/>
      <c r="KGJ1426" s="89"/>
      <c r="KGK1426" s="87"/>
      <c r="KGL1426" s="88"/>
      <c r="KGM1426" s="88"/>
      <c r="KGN1426" s="89"/>
      <c r="KGO1426" s="87"/>
      <c r="KGP1426" s="88"/>
      <c r="KGQ1426" s="88"/>
      <c r="KGR1426" s="89"/>
      <c r="KGS1426" s="87"/>
      <c r="KGT1426" s="88"/>
      <c r="KGU1426" s="88"/>
      <c r="KGV1426" s="89"/>
      <c r="KGW1426" s="87"/>
      <c r="KGX1426" s="88"/>
      <c r="KGY1426" s="88"/>
      <c r="KGZ1426" s="89"/>
      <c r="KHA1426" s="87"/>
      <c r="KHB1426" s="88"/>
      <c r="KHC1426" s="88"/>
      <c r="KHD1426" s="89"/>
      <c r="KHE1426" s="87"/>
      <c r="KHF1426" s="88"/>
      <c r="KHG1426" s="88"/>
      <c r="KHH1426" s="89"/>
      <c r="KHI1426" s="87"/>
      <c r="KHJ1426" s="88"/>
      <c r="KHK1426" s="88"/>
      <c r="KHL1426" s="89"/>
      <c r="KHM1426" s="87"/>
      <c r="KHN1426" s="88"/>
      <c r="KHO1426" s="88"/>
      <c r="KHP1426" s="89"/>
      <c r="KHQ1426" s="87"/>
      <c r="KHR1426" s="88"/>
      <c r="KHS1426" s="88"/>
      <c r="KHT1426" s="89"/>
      <c r="KHU1426" s="87"/>
      <c r="KHV1426" s="88"/>
      <c r="KHW1426" s="88"/>
      <c r="KHX1426" s="89"/>
      <c r="KHY1426" s="87"/>
      <c r="KHZ1426" s="88"/>
      <c r="KIA1426" s="88"/>
      <c r="KIB1426" s="89"/>
      <c r="KIC1426" s="87"/>
      <c r="KID1426" s="88"/>
      <c r="KIE1426" s="88"/>
      <c r="KIF1426" s="89"/>
      <c r="KIG1426" s="87"/>
      <c r="KIH1426" s="88"/>
      <c r="KII1426" s="88"/>
      <c r="KIJ1426" s="89"/>
      <c r="KIK1426" s="87"/>
      <c r="KIL1426" s="88"/>
      <c r="KIM1426" s="88"/>
      <c r="KIN1426" s="89"/>
      <c r="KIO1426" s="87"/>
      <c r="KIP1426" s="88"/>
      <c r="KIQ1426" s="88"/>
      <c r="KIR1426" s="89"/>
      <c r="KIS1426" s="87"/>
      <c r="KIT1426" s="88"/>
      <c r="KIU1426" s="88"/>
      <c r="KIV1426" s="89"/>
      <c r="KIW1426" s="87"/>
      <c r="KIX1426" s="88"/>
      <c r="KIY1426" s="88"/>
      <c r="KIZ1426" s="89"/>
      <c r="KJA1426" s="87"/>
      <c r="KJB1426" s="88"/>
      <c r="KJC1426" s="88"/>
      <c r="KJD1426" s="89"/>
      <c r="KJE1426" s="87"/>
      <c r="KJF1426" s="88"/>
      <c r="KJG1426" s="88"/>
      <c r="KJH1426" s="89"/>
      <c r="KJI1426" s="87"/>
      <c r="KJJ1426" s="88"/>
      <c r="KJK1426" s="88"/>
      <c r="KJL1426" s="89"/>
      <c r="KJM1426" s="87"/>
      <c r="KJN1426" s="88"/>
      <c r="KJO1426" s="88"/>
      <c r="KJP1426" s="89"/>
      <c r="KJQ1426" s="87"/>
      <c r="KJR1426" s="88"/>
      <c r="KJS1426" s="88"/>
      <c r="KJT1426" s="89"/>
      <c r="KJU1426" s="87"/>
      <c r="KJV1426" s="88"/>
      <c r="KJW1426" s="88"/>
      <c r="KJX1426" s="89"/>
      <c r="KJY1426" s="87"/>
      <c r="KJZ1426" s="88"/>
      <c r="KKA1426" s="88"/>
      <c r="KKB1426" s="89"/>
      <c r="KKC1426" s="87"/>
      <c r="KKD1426" s="88"/>
      <c r="KKE1426" s="88"/>
      <c r="KKF1426" s="89"/>
      <c r="KKG1426" s="87"/>
      <c r="KKH1426" s="88"/>
      <c r="KKI1426" s="88"/>
      <c r="KKJ1426" s="89"/>
      <c r="KKK1426" s="87"/>
      <c r="KKL1426" s="88"/>
      <c r="KKM1426" s="88"/>
      <c r="KKN1426" s="89"/>
      <c r="KKO1426" s="87"/>
      <c r="KKP1426" s="88"/>
      <c r="KKQ1426" s="88"/>
      <c r="KKR1426" s="89"/>
      <c r="KKS1426" s="87"/>
      <c r="KKT1426" s="88"/>
      <c r="KKU1426" s="88"/>
      <c r="KKV1426" s="89"/>
      <c r="KKW1426" s="87"/>
      <c r="KKX1426" s="88"/>
      <c r="KKY1426" s="88"/>
      <c r="KKZ1426" s="89"/>
      <c r="KLA1426" s="87"/>
      <c r="KLB1426" s="88"/>
      <c r="KLC1426" s="88"/>
      <c r="KLD1426" s="89"/>
      <c r="KLE1426" s="87"/>
      <c r="KLF1426" s="88"/>
      <c r="KLG1426" s="88"/>
      <c r="KLH1426" s="89"/>
      <c r="KLI1426" s="87"/>
      <c r="KLJ1426" s="88"/>
      <c r="KLK1426" s="88"/>
      <c r="KLL1426" s="89"/>
      <c r="KLM1426" s="87"/>
      <c r="KLN1426" s="88"/>
      <c r="KLO1426" s="88"/>
      <c r="KLP1426" s="89"/>
      <c r="KLQ1426" s="87"/>
      <c r="KLR1426" s="88"/>
      <c r="KLS1426" s="88"/>
      <c r="KLT1426" s="89"/>
      <c r="KLU1426" s="87"/>
      <c r="KLV1426" s="88"/>
      <c r="KLW1426" s="88"/>
      <c r="KLX1426" s="89"/>
      <c r="KLY1426" s="87"/>
      <c r="KLZ1426" s="88"/>
      <c r="KMA1426" s="88"/>
      <c r="KMB1426" s="89"/>
      <c r="KMC1426" s="87"/>
      <c r="KMD1426" s="88"/>
      <c r="KME1426" s="88"/>
      <c r="KMF1426" s="89"/>
      <c r="KMG1426" s="87"/>
      <c r="KMH1426" s="88"/>
      <c r="KMI1426" s="88"/>
      <c r="KMJ1426" s="89"/>
      <c r="KMK1426" s="87"/>
      <c r="KML1426" s="88"/>
      <c r="KMM1426" s="88"/>
      <c r="KMN1426" s="89"/>
      <c r="KMO1426" s="87"/>
      <c r="KMP1426" s="88"/>
      <c r="KMQ1426" s="88"/>
      <c r="KMR1426" s="89"/>
      <c r="KMS1426" s="87"/>
      <c r="KMT1426" s="88"/>
      <c r="KMU1426" s="88"/>
      <c r="KMV1426" s="89"/>
      <c r="KMW1426" s="87"/>
      <c r="KMX1426" s="88"/>
      <c r="KMY1426" s="88"/>
      <c r="KMZ1426" s="89"/>
      <c r="KNA1426" s="87"/>
      <c r="KNB1426" s="88"/>
      <c r="KNC1426" s="88"/>
      <c r="KND1426" s="89"/>
      <c r="KNE1426" s="87"/>
      <c r="KNF1426" s="88"/>
      <c r="KNG1426" s="88"/>
      <c r="KNH1426" s="89"/>
      <c r="KNI1426" s="87"/>
      <c r="KNJ1426" s="88"/>
      <c r="KNK1426" s="88"/>
      <c r="KNL1426" s="89"/>
      <c r="KNM1426" s="87"/>
      <c r="KNN1426" s="88"/>
      <c r="KNO1426" s="88"/>
      <c r="KNP1426" s="89"/>
      <c r="KNQ1426" s="87"/>
      <c r="KNR1426" s="88"/>
      <c r="KNS1426" s="88"/>
      <c r="KNT1426" s="89"/>
      <c r="KNU1426" s="87"/>
      <c r="KNV1426" s="88"/>
      <c r="KNW1426" s="88"/>
      <c r="KNX1426" s="89"/>
      <c r="KNY1426" s="87"/>
      <c r="KNZ1426" s="88"/>
      <c r="KOA1426" s="88"/>
      <c r="KOB1426" s="89"/>
      <c r="KOC1426" s="87"/>
      <c r="KOD1426" s="88"/>
      <c r="KOE1426" s="88"/>
      <c r="KOF1426" s="89"/>
      <c r="KOG1426" s="87"/>
      <c r="KOH1426" s="88"/>
      <c r="KOI1426" s="88"/>
      <c r="KOJ1426" s="89"/>
      <c r="KOK1426" s="87"/>
      <c r="KOL1426" s="88"/>
      <c r="KOM1426" s="88"/>
      <c r="KON1426" s="89"/>
      <c r="KOO1426" s="87"/>
      <c r="KOP1426" s="88"/>
      <c r="KOQ1426" s="88"/>
      <c r="KOR1426" s="89"/>
      <c r="KOS1426" s="87"/>
      <c r="KOT1426" s="88"/>
      <c r="KOU1426" s="88"/>
      <c r="KOV1426" s="89"/>
      <c r="KOW1426" s="87"/>
      <c r="KOX1426" s="88"/>
      <c r="KOY1426" s="88"/>
      <c r="KOZ1426" s="89"/>
      <c r="KPA1426" s="87"/>
      <c r="KPB1426" s="88"/>
      <c r="KPC1426" s="88"/>
      <c r="KPD1426" s="89"/>
      <c r="KPE1426" s="87"/>
      <c r="KPF1426" s="88"/>
      <c r="KPG1426" s="88"/>
      <c r="KPH1426" s="89"/>
      <c r="KPI1426" s="87"/>
      <c r="KPJ1426" s="88"/>
      <c r="KPK1426" s="88"/>
      <c r="KPL1426" s="89"/>
      <c r="KPM1426" s="87"/>
      <c r="KPN1426" s="88"/>
      <c r="KPO1426" s="88"/>
      <c r="KPP1426" s="89"/>
      <c r="KPQ1426" s="87"/>
      <c r="KPR1426" s="88"/>
      <c r="KPS1426" s="88"/>
      <c r="KPT1426" s="89"/>
      <c r="KPU1426" s="87"/>
      <c r="KPV1426" s="88"/>
      <c r="KPW1426" s="88"/>
      <c r="KPX1426" s="89"/>
      <c r="KPY1426" s="87"/>
      <c r="KPZ1426" s="88"/>
      <c r="KQA1426" s="88"/>
      <c r="KQB1426" s="89"/>
      <c r="KQC1426" s="87"/>
      <c r="KQD1426" s="88"/>
      <c r="KQE1426" s="88"/>
      <c r="KQF1426" s="89"/>
      <c r="KQG1426" s="87"/>
      <c r="KQH1426" s="88"/>
      <c r="KQI1426" s="88"/>
      <c r="KQJ1426" s="89"/>
      <c r="KQK1426" s="87"/>
      <c r="KQL1426" s="88"/>
      <c r="KQM1426" s="88"/>
      <c r="KQN1426" s="89"/>
      <c r="KQO1426" s="87"/>
      <c r="KQP1426" s="88"/>
      <c r="KQQ1426" s="88"/>
      <c r="KQR1426" s="89"/>
      <c r="KQS1426" s="87"/>
      <c r="KQT1426" s="88"/>
      <c r="KQU1426" s="88"/>
      <c r="KQV1426" s="89"/>
      <c r="KQW1426" s="87"/>
      <c r="KQX1426" s="88"/>
      <c r="KQY1426" s="88"/>
      <c r="KQZ1426" s="89"/>
      <c r="KRA1426" s="87"/>
      <c r="KRB1426" s="88"/>
      <c r="KRC1426" s="88"/>
      <c r="KRD1426" s="89"/>
      <c r="KRE1426" s="87"/>
      <c r="KRF1426" s="88"/>
      <c r="KRG1426" s="88"/>
      <c r="KRH1426" s="89"/>
      <c r="KRI1426" s="87"/>
      <c r="KRJ1426" s="88"/>
      <c r="KRK1426" s="88"/>
      <c r="KRL1426" s="89"/>
      <c r="KRM1426" s="87"/>
      <c r="KRN1426" s="88"/>
      <c r="KRO1426" s="88"/>
      <c r="KRP1426" s="89"/>
      <c r="KRQ1426" s="87"/>
      <c r="KRR1426" s="88"/>
      <c r="KRS1426" s="88"/>
      <c r="KRT1426" s="89"/>
      <c r="KRU1426" s="87"/>
      <c r="KRV1426" s="88"/>
      <c r="KRW1426" s="88"/>
      <c r="KRX1426" s="89"/>
      <c r="KRY1426" s="87"/>
      <c r="KRZ1426" s="88"/>
      <c r="KSA1426" s="88"/>
      <c r="KSB1426" s="89"/>
      <c r="KSC1426" s="87"/>
      <c r="KSD1426" s="88"/>
      <c r="KSE1426" s="88"/>
      <c r="KSF1426" s="89"/>
      <c r="KSG1426" s="87"/>
      <c r="KSH1426" s="88"/>
      <c r="KSI1426" s="88"/>
      <c r="KSJ1426" s="89"/>
      <c r="KSK1426" s="87"/>
      <c r="KSL1426" s="88"/>
      <c r="KSM1426" s="88"/>
      <c r="KSN1426" s="89"/>
      <c r="KSO1426" s="87"/>
      <c r="KSP1426" s="88"/>
      <c r="KSQ1426" s="88"/>
      <c r="KSR1426" s="89"/>
      <c r="KSS1426" s="87"/>
      <c r="KST1426" s="88"/>
      <c r="KSU1426" s="88"/>
      <c r="KSV1426" s="89"/>
      <c r="KSW1426" s="87"/>
      <c r="KSX1426" s="88"/>
      <c r="KSY1426" s="88"/>
      <c r="KSZ1426" s="89"/>
      <c r="KTA1426" s="87"/>
      <c r="KTB1426" s="88"/>
      <c r="KTC1426" s="88"/>
      <c r="KTD1426" s="89"/>
      <c r="KTE1426" s="87"/>
      <c r="KTF1426" s="88"/>
      <c r="KTG1426" s="88"/>
      <c r="KTH1426" s="89"/>
      <c r="KTI1426" s="87"/>
      <c r="KTJ1426" s="88"/>
      <c r="KTK1426" s="88"/>
      <c r="KTL1426" s="89"/>
      <c r="KTM1426" s="87"/>
      <c r="KTN1426" s="88"/>
      <c r="KTO1426" s="88"/>
      <c r="KTP1426" s="89"/>
      <c r="KTQ1426" s="87"/>
      <c r="KTR1426" s="88"/>
      <c r="KTS1426" s="88"/>
      <c r="KTT1426" s="89"/>
      <c r="KTU1426" s="87"/>
      <c r="KTV1426" s="88"/>
      <c r="KTW1426" s="88"/>
      <c r="KTX1426" s="89"/>
      <c r="KTY1426" s="87"/>
      <c r="KTZ1426" s="88"/>
      <c r="KUA1426" s="88"/>
      <c r="KUB1426" s="89"/>
      <c r="KUC1426" s="87"/>
      <c r="KUD1426" s="88"/>
      <c r="KUE1426" s="88"/>
      <c r="KUF1426" s="89"/>
      <c r="KUG1426" s="87"/>
      <c r="KUH1426" s="88"/>
      <c r="KUI1426" s="88"/>
      <c r="KUJ1426" s="89"/>
      <c r="KUK1426" s="87"/>
      <c r="KUL1426" s="88"/>
      <c r="KUM1426" s="88"/>
      <c r="KUN1426" s="89"/>
      <c r="KUO1426" s="87"/>
      <c r="KUP1426" s="88"/>
      <c r="KUQ1426" s="88"/>
      <c r="KUR1426" s="89"/>
      <c r="KUS1426" s="87"/>
      <c r="KUT1426" s="88"/>
      <c r="KUU1426" s="88"/>
      <c r="KUV1426" s="89"/>
      <c r="KUW1426" s="87"/>
      <c r="KUX1426" s="88"/>
      <c r="KUY1426" s="88"/>
      <c r="KUZ1426" s="89"/>
      <c r="KVA1426" s="87"/>
      <c r="KVB1426" s="88"/>
      <c r="KVC1426" s="88"/>
      <c r="KVD1426" s="89"/>
      <c r="KVE1426" s="87"/>
      <c r="KVF1426" s="88"/>
      <c r="KVG1426" s="88"/>
      <c r="KVH1426" s="89"/>
      <c r="KVI1426" s="87"/>
      <c r="KVJ1426" s="88"/>
      <c r="KVK1426" s="88"/>
      <c r="KVL1426" s="89"/>
      <c r="KVM1426" s="87"/>
      <c r="KVN1426" s="88"/>
      <c r="KVO1426" s="88"/>
      <c r="KVP1426" s="89"/>
      <c r="KVQ1426" s="87"/>
      <c r="KVR1426" s="88"/>
      <c r="KVS1426" s="88"/>
      <c r="KVT1426" s="89"/>
      <c r="KVU1426" s="87"/>
      <c r="KVV1426" s="88"/>
      <c r="KVW1426" s="88"/>
      <c r="KVX1426" s="89"/>
      <c r="KVY1426" s="87"/>
      <c r="KVZ1426" s="88"/>
      <c r="KWA1426" s="88"/>
      <c r="KWB1426" s="89"/>
      <c r="KWC1426" s="87"/>
      <c r="KWD1426" s="88"/>
      <c r="KWE1426" s="88"/>
      <c r="KWF1426" s="89"/>
      <c r="KWG1426" s="87"/>
      <c r="KWH1426" s="88"/>
      <c r="KWI1426" s="88"/>
      <c r="KWJ1426" s="89"/>
      <c r="KWK1426" s="87"/>
      <c r="KWL1426" s="88"/>
      <c r="KWM1426" s="88"/>
      <c r="KWN1426" s="89"/>
      <c r="KWO1426" s="87"/>
      <c r="KWP1426" s="88"/>
      <c r="KWQ1426" s="88"/>
      <c r="KWR1426" s="89"/>
      <c r="KWS1426" s="87"/>
      <c r="KWT1426" s="88"/>
      <c r="KWU1426" s="88"/>
      <c r="KWV1426" s="89"/>
      <c r="KWW1426" s="87"/>
      <c r="KWX1426" s="88"/>
      <c r="KWY1426" s="88"/>
      <c r="KWZ1426" s="89"/>
      <c r="KXA1426" s="87"/>
      <c r="KXB1426" s="88"/>
      <c r="KXC1426" s="88"/>
      <c r="KXD1426" s="89"/>
      <c r="KXE1426" s="87"/>
      <c r="KXF1426" s="88"/>
      <c r="KXG1426" s="88"/>
      <c r="KXH1426" s="89"/>
      <c r="KXI1426" s="87"/>
      <c r="KXJ1426" s="88"/>
      <c r="KXK1426" s="88"/>
      <c r="KXL1426" s="89"/>
      <c r="KXM1426" s="87"/>
      <c r="KXN1426" s="88"/>
      <c r="KXO1426" s="88"/>
      <c r="KXP1426" s="89"/>
      <c r="KXQ1426" s="87"/>
      <c r="KXR1426" s="88"/>
      <c r="KXS1426" s="88"/>
      <c r="KXT1426" s="89"/>
      <c r="KXU1426" s="87"/>
      <c r="KXV1426" s="88"/>
      <c r="KXW1426" s="88"/>
      <c r="KXX1426" s="89"/>
      <c r="KXY1426" s="87"/>
      <c r="KXZ1426" s="88"/>
      <c r="KYA1426" s="88"/>
      <c r="KYB1426" s="89"/>
      <c r="KYC1426" s="87"/>
      <c r="KYD1426" s="88"/>
      <c r="KYE1426" s="88"/>
      <c r="KYF1426" s="89"/>
      <c r="KYG1426" s="87"/>
      <c r="KYH1426" s="88"/>
      <c r="KYI1426" s="88"/>
      <c r="KYJ1426" s="89"/>
      <c r="KYK1426" s="87"/>
      <c r="KYL1426" s="88"/>
      <c r="KYM1426" s="88"/>
      <c r="KYN1426" s="89"/>
      <c r="KYO1426" s="87"/>
      <c r="KYP1426" s="88"/>
      <c r="KYQ1426" s="88"/>
      <c r="KYR1426" s="89"/>
      <c r="KYS1426" s="87"/>
      <c r="KYT1426" s="88"/>
      <c r="KYU1426" s="88"/>
      <c r="KYV1426" s="89"/>
      <c r="KYW1426" s="87"/>
      <c r="KYX1426" s="88"/>
      <c r="KYY1426" s="88"/>
      <c r="KYZ1426" s="89"/>
      <c r="KZA1426" s="87"/>
      <c r="KZB1426" s="88"/>
      <c r="KZC1426" s="88"/>
      <c r="KZD1426" s="89"/>
      <c r="KZE1426" s="87"/>
      <c r="KZF1426" s="88"/>
      <c r="KZG1426" s="88"/>
      <c r="KZH1426" s="89"/>
      <c r="KZI1426" s="87"/>
      <c r="KZJ1426" s="88"/>
      <c r="KZK1426" s="88"/>
      <c r="KZL1426" s="89"/>
      <c r="KZM1426" s="87"/>
      <c r="KZN1426" s="88"/>
      <c r="KZO1426" s="88"/>
      <c r="KZP1426" s="89"/>
      <c r="KZQ1426" s="87"/>
      <c r="KZR1426" s="88"/>
      <c r="KZS1426" s="88"/>
      <c r="KZT1426" s="89"/>
      <c r="KZU1426" s="87"/>
      <c r="KZV1426" s="88"/>
      <c r="KZW1426" s="88"/>
      <c r="KZX1426" s="89"/>
      <c r="KZY1426" s="87"/>
      <c r="KZZ1426" s="88"/>
      <c r="LAA1426" s="88"/>
      <c r="LAB1426" s="89"/>
      <c r="LAC1426" s="87"/>
      <c r="LAD1426" s="88"/>
      <c r="LAE1426" s="88"/>
      <c r="LAF1426" s="89"/>
      <c r="LAG1426" s="87"/>
      <c r="LAH1426" s="88"/>
      <c r="LAI1426" s="88"/>
      <c r="LAJ1426" s="89"/>
      <c r="LAK1426" s="87"/>
      <c r="LAL1426" s="88"/>
      <c r="LAM1426" s="88"/>
      <c r="LAN1426" s="89"/>
      <c r="LAO1426" s="87"/>
      <c r="LAP1426" s="88"/>
      <c r="LAQ1426" s="88"/>
      <c r="LAR1426" s="89"/>
      <c r="LAS1426" s="87"/>
      <c r="LAT1426" s="88"/>
      <c r="LAU1426" s="88"/>
      <c r="LAV1426" s="89"/>
      <c r="LAW1426" s="87"/>
      <c r="LAX1426" s="88"/>
      <c r="LAY1426" s="88"/>
      <c r="LAZ1426" s="89"/>
      <c r="LBA1426" s="87"/>
      <c r="LBB1426" s="88"/>
      <c r="LBC1426" s="88"/>
      <c r="LBD1426" s="89"/>
      <c r="LBE1426" s="87"/>
      <c r="LBF1426" s="88"/>
      <c r="LBG1426" s="88"/>
      <c r="LBH1426" s="89"/>
      <c r="LBI1426" s="87"/>
      <c r="LBJ1426" s="88"/>
      <c r="LBK1426" s="88"/>
      <c r="LBL1426" s="89"/>
      <c r="LBM1426" s="87"/>
      <c r="LBN1426" s="88"/>
      <c r="LBO1426" s="88"/>
      <c r="LBP1426" s="89"/>
      <c r="LBQ1426" s="87"/>
      <c r="LBR1426" s="88"/>
      <c r="LBS1426" s="88"/>
      <c r="LBT1426" s="89"/>
      <c r="LBU1426" s="87"/>
      <c r="LBV1426" s="88"/>
      <c r="LBW1426" s="88"/>
      <c r="LBX1426" s="89"/>
      <c r="LBY1426" s="87"/>
      <c r="LBZ1426" s="88"/>
      <c r="LCA1426" s="88"/>
      <c r="LCB1426" s="89"/>
      <c r="LCC1426" s="87"/>
      <c r="LCD1426" s="88"/>
      <c r="LCE1426" s="88"/>
      <c r="LCF1426" s="89"/>
      <c r="LCG1426" s="87"/>
      <c r="LCH1426" s="88"/>
      <c r="LCI1426" s="88"/>
      <c r="LCJ1426" s="89"/>
      <c r="LCK1426" s="87"/>
      <c r="LCL1426" s="88"/>
      <c r="LCM1426" s="88"/>
      <c r="LCN1426" s="89"/>
      <c r="LCO1426" s="87"/>
      <c r="LCP1426" s="88"/>
      <c r="LCQ1426" s="88"/>
      <c r="LCR1426" s="89"/>
      <c r="LCS1426" s="87"/>
      <c r="LCT1426" s="88"/>
      <c r="LCU1426" s="88"/>
      <c r="LCV1426" s="89"/>
      <c r="LCW1426" s="87"/>
      <c r="LCX1426" s="88"/>
      <c r="LCY1426" s="88"/>
      <c r="LCZ1426" s="89"/>
      <c r="LDA1426" s="87"/>
      <c r="LDB1426" s="88"/>
      <c r="LDC1426" s="88"/>
      <c r="LDD1426" s="89"/>
      <c r="LDE1426" s="87"/>
      <c r="LDF1426" s="88"/>
      <c r="LDG1426" s="88"/>
      <c r="LDH1426" s="89"/>
      <c r="LDI1426" s="87"/>
      <c r="LDJ1426" s="88"/>
      <c r="LDK1426" s="88"/>
      <c r="LDL1426" s="89"/>
      <c r="LDM1426" s="87"/>
      <c r="LDN1426" s="88"/>
      <c r="LDO1426" s="88"/>
      <c r="LDP1426" s="89"/>
      <c r="LDQ1426" s="87"/>
      <c r="LDR1426" s="88"/>
      <c r="LDS1426" s="88"/>
      <c r="LDT1426" s="89"/>
      <c r="LDU1426" s="87"/>
      <c r="LDV1426" s="88"/>
      <c r="LDW1426" s="88"/>
      <c r="LDX1426" s="89"/>
      <c r="LDY1426" s="87"/>
      <c r="LDZ1426" s="88"/>
      <c r="LEA1426" s="88"/>
      <c r="LEB1426" s="89"/>
      <c r="LEC1426" s="87"/>
      <c r="LED1426" s="88"/>
      <c r="LEE1426" s="88"/>
      <c r="LEF1426" s="89"/>
      <c r="LEG1426" s="87"/>
      <c r="LEH1426" s="88"/>
      <c r="LEI1426" s="88"/>
      <c r="LEJ1426" s="89"/>
      <c r="LEK1426" s="87"/>
      <c r="LEL1426" s="88"/>
      <c r="LEM1426" s="88"/>
      <c r="LEN1426" s="89"/>
      <c r="LEO1426" s="87"/>
      <c r="LEP1426" s="88"/>
      <c r="LEQ1426" s="88"/>
      <c r="LER1426" s="89"/>
      <c r="LES1426" s="87"/>
      <c r="LET1426" s="88"/>
      <c r="LEU1426" s="88"/>
      <c r="LEV1426" s="89"/>
      <c r="LEW1426" s="87"/>
      <c r="LEX1426" s="88"/>
      <c r="LEY1426" s="88"/>
      <c r="LEZ1426" s="89"/>
      <c r="LFA1426" s="87"/>
      <c r="LFB1426" s="88"/>
      <c r="LFC1426" s="88"/>
      <c r="LFD1426" s="89"/>
      <c r="LFE1426" s="87"/>
      <c r="LFF1426" s="88"/>
      <c r="LFG1426" s="88"/>
      <c r="LFH1426" s="89"/>
      <c r="LFI1426" s="87"/>
      <c r="LFJ1426" s="88"/>
      <c r="LFK1426" s="88"/>
      <c r="LFL1426" s="89"/>
      <c r="LFM1426" s="87"/>
      <c r="LFN1426" s="88"/>
      <c r="LFO1426" s="88"/>
      <c r="LFP1426" s="89"/>
      <c r="LFQ1426" s="87"/>
      <c r="LFR1426" s="88"/>
      <c r="LFS1426" s="88"/>
      <c r="LFT1426" s="89"/>
      <c r="LFU1426" s="87"/>
      <c r="LFV1426" s="88"/>
      <c r="LFW1426" s="88"/>
      <c r="LFX1426" s="89"/>
      <c r="LFY1426" s="87"/>
      <c r="LFZ1426" s="88"/>
      <c r="LGA1426" s="88"/>
      <c r="LGB1426" s="89"/>
      <c r="LGC1426" s="87"/>
      <c r="LGD1426" s="88"/>
      <c r="LGE1426" s="88"/>
      <c r="LGF1426" s="89"/>
      <c r="LGG1426" s="87"/>
      <c r="LGH1426" s="88"/>
      <c r="LGI1426" s="88"/>
      <c r="LGJ1426" s="89"/>
      <c r="LGK1426" s="87"/>
      <c r="LGL1426" s="88"/>
      <c r="LGM1426" s="88"/>
      <c r="LGN1426" s="89"/>
      <c r="LGO1426" s="87"/>
      <c r="LGP1426" s="88"/>
      <c r="LGQ1426" s="88"/>
      <c r="LGR1426" s="89"/>
      <c r="LGS1426" s="87"/>
      <c r="LGT1426" s="88"/>
      <c r="LGU1426" s="88"/>
      <c r="LGV1426" s="89"/>
      <c r="LGW1426" s="87"/>
      <c r="LGX1426" s="88"/>
      <c r="LGY1426" s="88"/>
      <c r="LGZ1426" s="89"/>
      <c r="LHA1426" s="87"/>
      <c r="LHB1426" s="88"/>
      <c r="LHC1426" s="88"/>
      <c r="LHD1426" s="89"/>
      <c r="LHE1426" s="87"/>
      <c r="LHF1426" s="88"/>
      <c r="LHG1426" s="88"/>
      <c r="LHH1426" s="89"/>
      <c r="LHI1426" s="87"/>
      <c r="LHJ1426" s="88"/>
      <c r="LHK1426" s="88"/>
      <c r="LHL1426" s="89"/>
      <c r="LHM1426" s="87"/>
      <c r="LHN1426" s="88"/>
      <c r="LHO1426" s="88"/>
      <c r="LHP1426" s="89"/>
      <c r="LHQ1426" s="87"/>
      <c r="LHR1426" s="88"/>
      <c r="LHS1426" s="88"/>
      <c r="LHT1426" s="89"/>
      <c r="LHU1426" s="87"/>
      <c r="LHV1426" s="88"/>
      <c r="LHW1426" s="88"/>
      <c r="LHX1426" s="89"/>
      <c r="LHY1426" s="87"/>
      <c r="LHZ1426" s="88"/>
      <c r="LIA1426" s="88"/>
      <c r="LIB1426" s="89"/>
      <c r="LIC1426" s="87"/>
      <c r="LID1426" s="88"/>
      <c r="LIE1426" s="88"/>
      <c r="LIF1426" s="89"/>
      <c r="LIG1426" s="87"/>
      <c r="LIH1426" s="88"/>
      <c r="LII1426" s="88"/>
      <c r="LIJ1426" s="89"/>
      <c r="LIK1426" s="87"/>
      <c r="LIL1426" s="88"/>
      <c r="LIM1426" s="88"/>
      <c r="LIN1426" s="89"/>
      <c r="LIO1426" s="87"/>
      <c r="LIP1426" s="88"/>
      <c r="LIQ1426" s="88"/>
      <c r="LIR1426" s="89"/>
      <c r="LIS1426" s="87"/>
      <c r="LIT1426" s="88"/>
      <c r="LIU1426" s="88"/>
      <c r="LIV1426" s="89"/>
      <c r="LIW1426" s="87"/>
      <c r="LIX1426" s="88"/>
      <c r="LIY1426" s="88"/>
      <c r="LIZ1426" s="89"/>
      <c r="LJA1426" s="87"/>
      <c r="LJB1426" s="88"/>
      <c r="LJC1426" s="88"/>
      <c r="LJD1426" s="89"/>
      <c r="LJE1426" s="87"/>
      <c r="LJF1426" s="88"/>
      <c r="LJG1426" s="88"/>
      <c r="LJH1426" s="89"/>
      <c r="LJI1426" s="87"/>
      <c r="LJJ1426" s="88"/>
      <c r="LJK1426" s="88"/>
      <c r="LJL1426" s="89"/>
      <c r="LJM1426" s="87"/>
      <c r="LJN1426" s="88"/>
      <c r="LJO1426" s="88"/>
      <c r="LJP1426" s="89"/>
      <c r="LJQ1426" s="87"/>
      <c r="LJR1426" s="88"/>
      <c r="LJS1426" s="88"/>
      <c r="LJT1426" s="89"/>
      <c r="LJU1426" s="87"/>
      <c r="LJV1426" s="88"/>
      <c r="LJW1426" s="88"/>
      <c r="LJX1426" s="89"/>
      <c r="LJY1426" s="87"/>
      <c r="LJZ1426" s="88"/>
      <c r="LKA1426" s="88"/>
      <c r="LKB1426" s="89"/>
      <c r="LKC1426" s="87"/>
      <c r="LKD1426" s="88"/>
      <c r="LKE1426" s="88"/>
      <c r="LKF1426" s="89"/>
      <c r="LKG1426" s="87"/>
      <c r="LKH1426" s="88"/>
      <c r="LKI1426" s="88"/>
      <c r="LKJ1426" s="89"/>
      <c r="LKK1426" s="87"/>
      <c r="LKL1426" s="88"/>
      <c r="LKM1426" s="88"/>
      <c r="LKN1426" s="89"/>
      <c r="LKO1426" s="87"/>
      <c r="LKP1426" s="88"/>
      <c r="LKQ1426" s="88"/>
      <c r="LKR1426" s="89"/>
      <c r="LKS1426" s="87"/>
      <c r="LKT1426" s="88"/>
      <c r="LKU1426" s="88"/>
      <c r="LKV1426" s="89"/>
      <c r="LKW1426" s="87"/>
      <c r="LKX1426" s="88"/>
      <c r="LKY1426" s="88"/>
      <c r="LKZ1426" s="89"/>
      <c r="LLA1426" s="87"/>
      <c r="LLB1426" s="88"/>
      <c r="LLC1426" s="88"/>
      <c r="LLD1426" s="89"/>
      <c r="LLE1426" s="87"/>
      <c r="LLF1426" s="88"/>
      <c r="LLG1426" s="88"/>
      <c r="LLH1426" s="89"/>
      <c r="LLI1426" s="87"/>
      <c r="LLJ1426" s="88"/>
      <c r="LLK1426" s="88"/>
      <c r="LLL1426" s="89"/>
      <c r="LLM1426" s="87"/>
      <c r="LLN1426" s="88"/>
      <c r="LLO1426" s="88"/>
      <c r="LLP1426" s="89"/>
      <c r="LLQ1426" s="87"/>
      <c r="LLR1426" s="88"/>
      <c r="LLS1426" s="88"/>
      <c r="LLT1426" s="89"/>
      <c r="LLU1426" s="87"/>
      <c r="LLV1426" s="88"/>
      <c r="LLW1426" s="88"/>
      <c r="LLX1426" s="89"/>
      <c r="LLY1426" s="87"/>
      <c r="LLZ1426" s="88"/>
      <c r="LMA1426" s="88"/>
      <c r="LMB1426" s="89"/>
      <c r="LMC1426" s="87"/>
      <c r="LMD1426" s="88"/>
      <c r="LME1426" s="88"/>
      <c r="LMF1426" s="89"/>
      <c r="LMG1426" s="87"/>
      <c r="LMH1426" s="88"/>
      <c r="LMI1426" s="88"/>
      <c r="LMJ1426" s="89"/>
      <c r="LMK1426" s="87"/>
      <c r="LML1426" s="88"/>
      <c r="LMM1426" s="88"/>
      <c r="LMN1426" s="89"/>
      <c r="LMO1426" s="87"/>
      <c r="LMP1426" s="88"/>
      <c r="LMQ1426" s="88"/>
      <c r="LMR1426" s="89"/>
      <c r="LMS1426" s="87"/>
      <c r="LMT1426" s="88"/>
      <c r="LMU1426" s="88"/>
      <c r="LMV1426" s="89"/>
      <c r="LMW1426" s="87"/>
      <c r="LMX1426" s="88"/>
      <c r="LMY1426" s="88"/>
      <c r="LMZ1426" s="89"/>
      <c r="LNA1426" s="87"/>
      <c r="LNB1426" s="88"/>
      <c r="LNC1426" s="88"/>
      <c r="LND1426" s="89"/>
      <c r="LNE1426" s="87"/>
      <c r="LNF1426" s="88"/>
      <c r="LNG1426" s="88"/>
      <c r="LNH1426" s="89"/>
      <c r="LNI1426" s="87"/>
      <c r="LNJ1426" s="88"/>
      <c r="LNK1426" s="88"/>
      <c r="LNL1426" s="89"/>
      <c r="LNM1426" s="87"/>
      <c r="LNN1426" s="88"/>
      <c r="LNO1426" s="88"/>
      <c r="LNP1426" s="89"/>
      <c r="LNQ1426" s="87"/>
      <c r="LNR1426" s="88"/>
      <c r="LNS1426" s="88"/>
      <c r="LNT1426" s="89"/>
      <c r="LNU1426" s="87"/>
      <c r="LNV1426" s="88"/>
      <c r="LNW1426" s="88"/>
      <c r="LNX1426" s="89"/>
      <c r="LNY1426" s="87"/>
      <c r="LNZ1426" s="88"/>
      <c r="LOA1426" s="88"/>
      <c r="LOB1426" s="89"/>
      <c r="LOC1426" s="87"/>
      <c r="LOD1426" s="88"/>
      <c r="LOE1426" s="88"/>
      <c r="LOF1426" s="89"/>
      <c r="LOG1426" s="87"/>
      <c r="LOH1426" s="88"/>
      <c r="LOI1426" s="88"/>
      <c r="LOJ1426" s="89"/>
      <c r="LOK1426" s="87"/>
      <c r="LOL1426" s="88"/>
      <c r="LOM1426" s="88"/>
      <c r="LON1426" s="89"/>
      <c r="LOO1426" s="87"/>
      <c r="LOP1426" s="88"/>
      <c r="LOQ1426" s="88"/>
      <c r="LOR1426" s="89"/>
      <c r="LOS1426" s="87"/>
      <c r="LOT1426" s="88"/>
      <c r="LOU1426" s="88"/>
      <c r="LOV1426" s="89"/>
      <c r="LOW1426" s="87"/>
      <c r="LOX1426" s="88"/>
      <c r="LOY1426" s="88"/>
      <c r="LOZ1426" s="89"/>
      <c r="LPA1426" s="87"/>
      <c r="LPB1426" s="88"/>
      <c r="LPC1426" s="88"/>
      <c r="LPD1426" s="89"/>
      <c r="LPE1426" s="87"/>
      <c r="LPF1426" s="88"/>
      <c r="LPG1426" s="88"/>
      <c r="LPH1426" s="89"/>
      <c r="LPI1426" s="87"/>
      <c r="LPJ1426" s="88"/>
      <c r="LPK1426" s="88"/>
      <c r="LPL1426" s="89"/>
      <c r="LPM1426" s="87"/>
      <c r="LPN1426" s="88"/>
      <c r="LPO1426" s="88"/>
      <c r="LPP1426" s="89"/>
      <c r="LPQ1426" s="87"/>
      <c r="LPR1426" s="88"/>
      <c r="LPS1426" s="88"/>
      <c r="LPT1426" s="89"/>
      <c r="LPU1426" s="87"/>
      <c r="LPV1426" s="88"/>
      <c r="LPW1426" s="88"/>
      <c r="LPX1426" s="89"/>
      <c r="LPY1426" s="87"/>
      <c r="LPZ1426" s="88"/>
      <c r="LQA1426" s="88"/>
      <c r="LQB1426" s="89"/>
      <c r="LQC1426" s="87"/>
      <c r="LQD1426" s="88"/>
      <c r="LQE1426" s="88"/>
      <c r="LQF1426" s="89"/>
      <c r="LQG1426" s="87"/>
      <c r="LQH1426" s="88"/>
      <c r="LQI1426" s="88"/>
      <c r="LQJ1426" s="89"/>
      <c r="LQK1426" s="87"/>
      <c r="LQL1426" s="88"/>
      <c r="LQM1426" s="88"/>
      <c r="LQN1426" s="89"/>
      <c r="LQO1426" s="87"/>
      <c r="LQP1426" s="88"/>
      <c r="LQQ1426" s="88"/>
      <c r="LQR1426" s="89"/>
      <c r="LQS1426" s="87"/>
      <c r="LQT1426" s="88"/>
      <c r="LQU1426" s="88"/>
      <c r="LQV1426" s="89"/>
      <c r="LQW1426" s="87"/>
      <c r="LQX1426" s="88"/>
      <c r="LQY1426" s="88"/>
      <c r="LQZ1426" s="89"/>
      <c r="LRA1426" s="87"/>
      <c r="LRB1426" s="88"/>
      <c r="LRC1426" s="88"/>
      <c r="LRD1426" s="89"/>
      <c r="LRE1426" s="87"/>
      <c r="LRF1426" s="88"/>
      <c r="LRG1426" s="88"/>
      <c r="LRH1426" s="89"/>
      <c r="LRI1426" s="87"/>
      <c r="LRJ1426" s="88"/>
      <c r="LRK1426" s="88"/>
      <c r="LRL1426" s="89"/>
      <c r="LRM1426" s="87"/>
      <c r="LRN1426" s="88"/>
      <c r="LRO1426" s="88"/>
      <c r="LRP1426" s="89"/>
      <c r="LRQ1426" s="87"/>
      <c r="LRR1426" s="88"/>
      <c r="LRS1426" s="88"/>
      <c r="LRT1426" s="89"/>
      <c r="LRU1426" s="87"/>
      <c r="LRV1426" s="88"/>
      <c r="LRW1426" s="88"/>
      <c r="LRX1426" s="89"/>
      <c r="LRY1426" s="87"/>
      <c r="LRZ1426" s="88"/>
      <c r="LSA1426" s="88"/>
      <c r="LSB1426" s="89"/>
      <c r="LSC1426" s="87"/>
      <c r="LSD1426" s="88"/>
      <c r="LSE1426" s="88"/>
      <c r="LSF1426" s="89"/>
      <c r="LSG1426" s="87"/>
      <c r="LSH1426" s="88"/>
      <c r="LSI1426" s="88"/>
      <c r="LSJ1426" s="89"/>
      <c r="LSK1426" s="87"/>
      <c r="LSL1426" s="88"/>
      <c r="LSM1426" s="88"/>
      <c r="LSN1426" s="89"/>
      <c r="LSO1426" s="87"/>
      <c r="LSP1426" s="88"/>
      <c r="LSQ1426" s="88"/>
      <c r="LSR1426" s="89"/>
      <c r="LSS1426" s="87"/>
      <c r="LST1426" s="88"/>
      <c r="LSU1426" s="88"/>
      <c r="LSV1426" s="89"/>
      <c r="LSW1426" s="87"/>
      <c r="LSX1426" s="88"/>
      <c r="LSY1426" s="88"/>
      <c r="LSZ1426" s="89"/>
      <c r="LTA1426" s="87"/>
      <c r="LTB1426" s="88"/>
      <c r="LTC1426" s="88"/>
      <c r="LTD1426" s="89"/>
      <c r="LTE1426" s="87"/>
      <c r="LTF1426" s="88"/>
      <c r="LTG1426" s="88"/>
      <c r="LTH1426" s="89"/>
      <c r="LTI1426" s="87"/>
      <c r="LTJ1426" s="88"/>
      <c r="LTK1426" s="88"/>
      <c r="LTL1426" s="89"/>
      <c r="LTM1426" s="87"/>
      <c r="LTN1426" s="88"/>
      <c r="LTO1426" s="88"/>
      <c r="LTP1426" s="89"/>
      <c r="LTQ1426" s="87"/>
      <c r="LTR1426" s="88"/>
      <c r="LTS1426" s="88"/>
      <c r="LTT1426" s="89"/>
      <c r="LTU1426" s="87"/>
      <c r="LTV1426" s="88"/>
      <c r="LTW1426" s="88"/>
      <c r="LTX1426" s="89"/>
      <c r="LTY1426" s="87"/>
      <c r="LTZ1426" s="88"/>
      <c r="LUA1426" s="88"/>
      <c r="LUB1426" s="89"/>
      <c r="LUC1426" s="87"/>
      <c r="LUD1426" s="88"/>
      <c r="LUE1426" s="88"/>
      <c r="LUF1426" s="89"/>
      <c r="LUG1426" s="87"/>
      <c r="LUH1426" s="88"/>
      <c r="LUI1426" s="88"/>
      <c r="LUJ1426" s="89"/>
      <c r="LUK1426" s="87"/>
      <c r="LUL1426" s="88"/>
      <c r="LUM1426" s="88"/>
      <c r="LUN1426" s="89"/>
      <c r="LUO1426" s="87"/>
      <c r="LUP1426" s="88"/>
      <c r="LUQ1426" s="88"/>
      <c r="LUR1426" s="89"/>
      <c r="LUS1426" s="87"/>
      <c r="LUT1426" s="88"/>
      <c r="LUU1426" s="88"/>
      <c r="LUV1426" s="89"/>
      <c r="LUW1426" s="87"/>
      <c r="LUX1426" s="88"/>
      <c r="LUY1426" s="88"/>
      <c r="LUZ1426" s="89"/>
      <c r="LVA1426" s="87"/>
      <c r="LVB1426" s="88"/>
      <c r="LVC1426" s="88"/>
      <c r="LVD1426" s="89"/>
      <c r="LVE1426" s="87"/>
      <c r="LVF1426" s="88"/>
      <c r="LVG1426" s="88"/>
      <c r="LVH1426" s="89"/>
      <c r="LVI1426" s="87"/>
      <c r="LVJ1426" s="88"/>
      <c r="LVK1426" s="88"/>
      <c r="LVL1426" s="89"/>
      <c r="LVM1426" s="87"/>
      <c r="LVN1426" s="88"/>
      <c r="LVO1426" s="88"/>
      <c r="LVP1426" s="89"/>
      <c r="LVQ1426" s="87"/>
      <c r="LVR1426" s="88"/>
      <c r="LVS1426" s="88"/>
      <c r="LVT1426" s="89"/>
      <c r="LVU1426" s="87"/>
      <c r="LVV1426" s="88"/>
      <c r="LVW1426" s="88"/>
      <c r="LVX1426" s="89"/>
      <c r="LVY1426" s="87"/>
      <c r="LVZ1426" s="88"/>
      <c r="LWA1426" s="88"/>
      <c r="LWB1426" s="89"/>
      <c r="LWC1426" s="87"/>
      <c r="LWD1426" s="88"/>
      <c r="LWE1426" s="88"/>
      <c r="LWF1426" s="89"/>
      <c r="LWG1426" s="87"/>
      <c r="LWH1426" s="88"/>
      <c r="LWI1426" s="88"/>
      <c r="LWJ1426" s="89"/>
      <c r="LWK1426" s="87"/>
      <c r="LWL1426" s="88"/>
      <c r="LWM1426" s="88"/>
      <c r="LWN1426" s="89"/>
      <c r="LWO1426" s="87"/>
      <c r="LWP1426" s="88"/>
      <c r="LWQ1426" s="88"/>
      <c r="LWR1426" s="89"/>
      <c r="LWS1426" s="87"/>
      <c r="LWT1426" s="88"/>
      <c r="LWU1426" s="88"/>
      <c r="LWV1426" s="89"/>
      <c r="LWW1426" s="87"/>
      <c r="LWX1426" s="88"/>
      <c r="LWY1426" s="88"/>
      <c r="LWZ1426" s="89"/>
      <c r="LXA1426" s="87"/>
      <c r="LXB1426" s="88"/>
      <c r="LXC1426" s="88"/>
      <c r="LXD1426" s="89"/>
      <c r="LXE1426" s="87"/>
      <c r="LXF1426" s="88"/>
      <c r="LXG1426" s="88"/>
      <c r="LXH1426" s="89"/>
      <c r="LXI1426" s="87"/>
      <c r="LXJ1426" s="88"/>
      <c r="LXK1426" s="88"/>
      <c r="LXL1426" s="89"/>
      <c r="LXM1426" s="87"/>
      <c r="LXN1426" s="88"/>
      <c r="LXO1426" s="88"/>
      <c r="LXP1426" s="89"/>
      <c r="LXQ1426" s="87"/>
      <c r="LXR1426" s="88"/>
      <c r="LXS1426" s="88"/>
      <c r="LXT1426" s="89"/>
      <c r="LXU1426" s="87"/>
      <c r="LXV1426" s="88"/>
      <c r="LXW1426" s="88"/>
      <c r="LXX1426" s="89"/>
      <c r="LXY1426" s="87"/>
      <c r="LXZ1426" s="88"/>
      <c r="LYA1426" s="88"/>
      <c r="LYB1426" s="89"/>
      <c r="LYC1426" s="87"/>
      <c r="LYD1426" s="88"/>
      <c r="LYE1426" s="88"/>
      <c r="LYF1426" s="89"/>
      <c r="LYG1426" s="87"/>
      <c r="LYH1426" s="88"/>
      <c r="LYI1426" s="88"/>
      <c r="LYJ1426" s="89"/>
      <c r="LYK1426" s="87"/>
      <c r="LYL1426" s="88"/>
      <c r="LYM1426" s="88"/>
      <c r="LYN1426" s="89"/>
      <c r="LYO1426" s="87"/>
      <c r="LYP1426" s="88"/>
      <c r="LYQ1426" s="88"/>
      <c r="LYR1426" s="89"/>
      <c r="LYS1426" s="87"/>
      <c r="LYT1426" s="88"/>
      <c r="LYU1426" s="88"/>
      <c r="LYV1426" s="89"/>
      <c r="LYW1426" s="87"/>
      <c r="LYX1426" s="88"/>
      <c r="LYY1426" s="88"/>
      <c r="LYZ1426" s="89"/>
      <c r="LZA1426" s="87"/>
      <c r="LZB1426" s="88"/>
      <c r="LZC1426" s="88"/>
      <c r="LZD1426" s="89"/>
      <c r="LZE1426" s="87"/>
      <c r="LZF1426" s="88"/>
      <c r="LZG1426" s="88"/>
      <c r="LZH1426" s="89"/>
      <c r="LZI1426" s="87"/>
      <c r="LZJ1426" s="88"/>
      <c r="LZK1426" s="88"/>
      <c r="LZL1426" s="89"/>
      <c r="LZM1426" s="87"/>
      <c r="LZN1426" s="88"/>
      <c r="LZO1426" s="88"/>
      <c r="LZP1426" s="89"/>
      <c r="LZQ1426" s="87"/>
      <c r="LZR1426" s="88"/>
      <c r="LZS1426" s="88"/>
      <c r="LZT1426" s="89"/>
      <c r="LZU1426" s="87"/>
      <c r="LZV1426" s="88"/>
      <c r="LZW1426" s="88"/>
      <c r="LZX1426" s="89"/>
      <c r="LZY1426" s="87"/>
      <c r="LZZ1426" s="88"/>
      <c r="MAA1426" s="88"/>
      <c r="MAB1426" s="89"/>
      <c r="MAC1426" s="87"/>
      <c r="MAD1426" s="88"/>
      <c r="MAE1426" s="88"/>
      <c r="MAF1426" s="89"/>
      <c r="MAG1426" s="87"/>
      <c r="MAH1426" s="88"/>
      <c r="MAI1426" s="88"/>
      <c r="MAJ1426" s="89"/>
      <c r="MAK1426" s="87"/>
      <c r="MAL1426" s="88"/>
      <c r="MAM1426" s="88"/>
      <c r="MAN1426" s="89"/>
      <c r="MAO1426" s="87"/>
      <c r="MAP1426" s="88"/>
      <c r="MAQ1426" s="88"/>
      <c r="MAR1426" s="89"/>
      <c r="MAS1426" s="87"/>
      <c r="MAT1426" s="88"/>
      <c r="MAU1426" s="88"/>
      <c r="MAV1426" s="89"/>
      <c r="MAW1426" s="87"/>
      <c r="MAX1426" s="88"/>
      <c r="MAY1426" s="88"/>
      <c r="MAZ1426" s="89"/>
      <c r="MBA1426" s="87"/>
      <c r="MBB1426" s="88"/>
      <c r="MBC1426" s="88"/>
      <c r="MBD1426" s="89"/>
      <c r="MBE1426" s="87"/>
      <c r="MBF1426" s="88"/>
      <c r="MBG1426" s="88"/>
      <c r="MBH1426" s="89"/>
      <c r="MBI1426" s="87"/>
      <c r="MBJ1426" s="88"/>
      <c r="MBK1426" s="88"/>
      <c r="MBL1426" s="89"/>
      <c r="MBM1426" s="87"/>
      <c r="MBN1426" s="88"/>
      <c r="MBO1426" s="88"/>
      <c r="MBP1426" s="89"/>
      <c r="MBQ1426" s="87"/>
      <c r="MBR1426" s="88"/>
      <c r="MBS1426" s="88"/>
      <c r="MBT1426" s="89"/>
      <c r="MBU1426" s="87"/>
      <c r="MBV1426" s="88"/>
      <c r="MBW1426" s="88"/>
      <c r="MBX1426" s="89"/>
      <c r="MBY1426" s="87"/>
      <c r="MBZ1426" s="88"/>
      <c r="MCA1426" s="88"/>
      <c r="MCB1426" s="89"/>
      <c r="MCC1426" s="87"/>
      <c r="MCD1426" s="88"/>
      <c r="MCE1426" s="88"/>
      <c r="MCF1426" s="89"/>
      <c r="MCG1426" s="87"/>
      <c r="MCH1426" s="88"/>
      <c r="MCI1426" s="88"/>
      <c r="MCJ1426" s="89"/>
      <c r="MCK1426" s="87"/>
      <c r="MCL1426" s="88"/>
      <c r="MCM1426" s="88"/>
      <c r="MCN1426" s="89"/>
      <c r="MCO1426" s="87"/>
      <c r="MCP1426" s="88"/>
      <c r="MCQ1426" s="88"/>
      <c r="MCR1426" s="89"/>
      <c r="MCS1426" s="87"/>
      <c r="MCT1426" s="88"/>
      <c r="MCU1426" s="88"/>
      <c r="MCV1426" s="89"/>
      <c r="MCW1426" s="87"/>
      <c r="MCX1426" s="88"/>
      <c r="MCY1426" s="88"/>
      <c r="MCZ1426" s="89"/>
      <c r="MDA1426" s="87"/>
      <c r="MDB1426" s="88"/>
      <c r="MDC1426" s="88"/>
      <c r="MDD1426" s="89"/>
      <c r="MDE1426" s="87"/>
      <c r="MDF1426" s="88"/>
      <c r="MDG1426" s="88"/>
      <c r="MDH1426" s="89"/>
      <c r="MDI1426" s="87"/>
      <c r="MDJ1426" s="88"/>
      <c r="MDK1426" s="88"/>
      <c r="MDL1426" s="89"/>
      <c r="MDM1426" s="87"/>
      <c r="MDN1426" s="88"/>
      <c r="MDO1426" s="88"/>
      <c r="MDP1426" s="89"/>
      <c r="MDQ1426" s="87"/>
      <c r="MDR1426" s="88"/>
      <c r="MDS1426" s="88"/>
      <c r="MDT1426" s="89"/>
      <c r="MDU1426" s="87"/>
      <c r="MDV1426" s="88"/>
      <c r="MDW1426" s="88"/>
      <c r="MDX1426" s="89"/>
      <c r="MDY1426" s="87"/>
      <c r="MDZ1426" s="88"/>
      <c r="MEA1426" s="88"/>
      <c r="MEB1426" s="89"/>
      <c r="MEC1426" s="87"/>
      <c r="MED1426" s="88"/>
      <c r="MEE1426" s="88"/>
      <c r="MEF1426" s="89"/>
      <c r="MEG1426" s="87"/>
      <c r="MEH1426" s="88"/>
      <c r="MEI1426" s="88"/>
      <c r="MEJ1426" s="89"/>
      <c r="MEK1426" s="87"/>
      <c r="MEL1426" s="88"/>
      <c r="MEM1426" s="88"/>
      <c r="MEN1426" s="89"/>
      <c r="MEO1426" s="87"/>
      <c r="MEP1426" s="88"/>
      <c r="MEQ1426" s="88"/>
      <c r="MER1426" s="89"/>
      <c r="MES1426" s="87"/>
      <c r="MET1426" s="88"/>
      <c r="MEU1426" s="88"/>
      <c r="MEV1426" s="89"/>
      <c r="MEW1426" s="87"/>
      <c r="MEX1426" s="88"/>
      <c r="MEY1426" s="88"/>
      <c r="MEZ1426" s="89"/>
      <c r="MFA1426" s="87"/>
      <c r="MFB1426" s="88"/>
      <c r="MFC1426" s="88"/>
      <c r="MFD1426" s="89"/>
      <c r="MFE1426" s="87"/>
      <c r="MFF1426" s="88"/>
      <c r="MFG1426" s="88"/>
      <c r="MFH1426" s="89"/>
      <c r="MFI1426" s="87"/>
      <c r="MFJ1426" s="88"/>
      <c r="MFK1426" s="88"/>
      <c r="MFL1426" s="89"/>
      <c r="MFM1426" s="87"/>
      <c r="MFN1426" s="88"/>
      <c r="MFO1426" s="88"/>
      <c r="MFP1426" s="89"/>
      <c r="MFQ1426" s="87"/>
      <c r="MFR1426" s="88"/>
      <c r="MFS1426" s="88"/>
      <c r="MFT1426" s="89"/>
      <c r="MFU1426" s="87"/>
      <c r="MFV1426" s="88"/>
      <c r="MFW1426" s="88"/>
      <c r="MFX1426" s="89"/>
      <c r="MFY1426" s="87"/>
      <c r="MFZ1426" s="88"/>
      <c r="MGA1426" s="88"/>
      <c r="MGB1426" s="89"/>
      <c r="MGC1426" s="87"/>
      <c r="MGD1426" s="88"/>
      <c r="MGE1426" s="88"/>
      <c r="MGF1426" s="89"/>
      <c r="MGG1426" s="87"/>
      <c r="MGH1426" s="88"/>
      <c r="MGI1426" s="88"/>
      <c r="MGJ1426" s="89"/>
      <c r="MGK1426" s="87"/>
      <c r="MGL1426" s="88"/>
      <c r="MGM1426" s="88"/>
      <c r="MGN1426" s="89"/>
      <c r="MGO1426" s="87"/>
      <c r="MGP1426" s="88"/>
      <c r="MGQ1426" s="88"/>
      <c r="MGR1426" s="89"/>
      <c r="MGS1426" s="87"/>
      <c r="MGT1426" s="88"/>
      <c r="MGU1426" s="88"/>
      <c r="MGV1426" s="89"/>
      <c r="MGW1426" s="87"/>
      <c r="MGX1426" s="88"/>
      <c r="MGY1426" s="88"/>
      <c r="MGZ1426" s="89"/>
      <c r="MHA1426" s="87"/>
      <c r="MHB1426" s="88"/>
      <c r="MHC1426" s="88"/>
      <c r="MHD1426" s="89"/>
      <c r="MHE1426" s="87"/>
      <c r="MHF1426" s="88"/>
      <c r="MHG1426" s="88"/>
      <c r="MHH1426" s="89"/>
      <c r="MHI1426" s="87"/>
      <c r="MHJ1426" s="88"/>
      <c r="MHK1426" s="88"/>
      <c r="MHL1426" s="89"/>
      <c r="MHM1426" s="87"/>
      <c r="MHN1426" s="88"/>
      <c r="MHO1426" s="88"/>
      <c r="MHP1426" s="89"/>
      <c r="MHQ1426" s="87"/>
      <c r="MHR1426" s="88"/>
      <c r="MHS1426" s="88"/>
      <c r="MHT1426" s="89"/>
      <c r="MHU1426" s="87"/>
      <c r="MHV1426" s="88"/>
      <c r="MHW1426" s="88"/>
      <c r="MHX1426" s="89"/>
      <c r="MHY1426" s="87"/>
      <c r="MHZ1426" s="88"/>
      <c r="MIA1426" s="88"/>
      <c r="MIB1426" s="89"/>
      <c r="MIC1426" s="87"/>
      <c r="MID1426" s="88"/>
      <c r="MIE1426" s="88"/>
      <c r="MIF1426" s="89"/>
      <c r="MIG1426" s="87"/>
      <c r="MIH1426" s="88"/>
      <c r="MII1426" s="88"/>
      <c r="MIJ1426" s="89"/>
      <c r="MIK1426" s="87"/>
      <c r="MIL1426" s="88"/>
      <c r="MIM1426" s="88"/>
      <c r="MIN1426" s="89"/>
      <c r="MIO1426" s="87"/>
      <c r="MIP1426" s="88"/>
      <c r="MIQ1426" s="88"/>
      <c r="MIR1426" s="89"/>
      <c r="MIS1426" s="87"/>
      <c r="MIT1426" s="88"/>
      <c r="MIU1426" s="88"/>
      <c r="MIV1426" s="89"/>
      <c r="MIW1426" s="87"/>
      <c r="MIX1426" s="88"/>
      <c r="MIY1426" s="88"/>
      <c r="MIZ1426" s="89"/>
      <c r="MJA1426" s="87"/>
      <c r="MJB1426" s="88"/>
      <c r="MJC1426" s="88"/>
      <c r="MJD1426" s="89"/>
      <c r="MJE1426" s="87"/>
      <c r="MJF1426" s="88"/>
      <c r="MJG1426" s="88"/>
      <c r="MJH1426" s="89"/>
      <c r="MJI1426" s="87"/>
      <c r="MJJ1426" s="88"/>
      <c r="MJK1426" s="88"/>
      <c r="MJL1426" s="89"/>
      <c r="MJM1426" s="87"/>
      <c r="MJN1426" s="88"/>
      <c r="MJO1426" s="88"/>
      <c r="MJP1426" s="89"/>
      <c r="MJQ1426" s="87"/>
      <c r="MJR1426" s="88"/>
      <c r="MJS1426" s="88"/>
      <c r="MJT1426" s="89"/>
      <c r="MJU1426" s="87"/>
      <c r="MJV1426" s="88"/>
      <c r="MJW1426" s="88"/>
      <c r="MJX1426" s="89"/>
      <c r="MJY1426" s="87"/>
      <c r="MJZ1426" s="88"/>
      <c r="MKA1426" s="88"/>
      <c r="MKB1426" s="89"/>
      <c r="MKC1426" s="87"/>
      <c r="MKD1426" s="88"/>
      <c r="MKE1426" s="88"/>
      <c r="MKF1426" s="89"/>
      <c r="MKG1426" s="87"/>
      <c r="MKH1426" s="88"/>
      <c r="MKI1426" s="88"/>
      <c r="MKJ1426" s="89"/>
      <c r="MKK1426" s="87"/>
      <c r="MKL1426" s="88"/>
      <c r="MKM1426" s="88"/>
      <c r="MKN1426" s="89"/>
      <c r="MKO1426" s="87"/>
      <c r="MKP1426" s="88"/>
      <c r="MKQ1426" s="88"/>
      <c r="MKR1426" s="89"/>
      <c r="MKS1426" s="87"/>
      <c r="MKT1426" s="88"/>
      <c r="MKU1426" s="88"/>
      <c r="MKV1426" s="89"/>
      <c r="MKW1426" s="87"/>
      <c r="MKX1426" s="88"/>
      <c r="MKY1426" s="88"/>
      <c r="MKZ1426" s="89"/>
      <c r="MLA1426" s="87"/>
      <c r="MLB1426" s="88"/>
      <c r="MLC1426" s="88"/>
      <c r="MLD1426" s="89"/>
      <c r="MLE1426" s="87"/>
      <c r="MLF1426" s="88"/>
      <c r="MLG1426" s="88"/>
      <c r="MLH1426" s="89"/>
      <c r="MLI1426" s="87"/>
      <c r="MLJ1426" s="88"/>
      <c r="MLK1426" s="88"/>
      <c r="MLL1426" s="89"/>
      <c r="MLM1426" s="87"/>
      <c r="MLN1426" s="88"/>
      <c r="MLO1426" s="88"/>
      <c r="MLP1426" s="89"/>
      <c r="MLQ1426" s="87"/>
      <c r="MLR1426" s="88"/>
      <c r="MLS1426" s="88"/>
      <c r="MLT1426" s="89"/>
      <c r="MLU1426" s="87"/>
      <c r="MLV1426" s="88"/>
      <c r="MLW1426" s="88"/>
      <c r="MLX1426" s="89"/>
      <c r="MLY1426" s="87"/>
      <c r="MLZ1426" s="88"/>
      <c r="MMA1426" s="88"/>
      <c r="MMB1426" s="89"/>
      <c r="MMC1426" s="87"/>
      <c r="MMD1426" s="88"/>
      <c r="MME1426" s="88"/>
      <c r="MMF1426" s="89"/>
      <c r="MMG1426" s="87"/>
      <c r="MMH1426" s="88"/>
      <c r="MMI1426" s="88"/>
      <c r="MMJ1426" s="89"/>
      <c r="MMK1426" s="87"/>
      <c r="MML1426" s="88"/>
      <c r="MMM1426" s="88"/>
      <c r="MMN1426" s="89"/>
      <c r="MMO1426" s="87"/>
      <c r="MMP1426" s="88"/>
      <c r="MMQ1426" s="88"/>
      <c r="MMR1426" s="89"/>
      <c r="MMS1426" s="87"/>
      <c r="MMT1426" s="88"/>
      <c r="MMU1426" s="88"/>
      <c r="MMV1426" s="89"/>
      <c r="MMW1426" s="87"/>
      <c r="MMX1426" s="88"/>
      <c r="MMY1426" s="88"/>
      <c r="MMZ1426" s="89"/>
      <c r="MNA1426" s="87"/>
      <c r="MNB1426" s="88"/>
      <c r="MNC1426" s="88"/>
      <c r="MND1426" s="89"/>
      <c r="MNE1426" s="87"/>
      <c r="MNF1426" s="88"/>
      <c r="MNG1426" s="88"/>
      <c r="MNH1426" s="89"/>
      <c r="MNI1426" s="87"/>
      <c r="MNJ1426" s="88"/>
      <c r="MNK1426" s="88"/>
      <c r="MNL1426" s="89"/>
      <c r="MNM1426" s="87"/>
      <c r="MNN1426" s="88"/>
      <c r="MNO1426" s="88"/>
      <c r="MNP1426" s="89"/>
      <c r="MNQ1426" s="87"/>
      <c r="MNR1426" s="88"/>
      <c r="MNS1426" s="88"/>
      <c r="MNT1426" s="89"/>
      <c r="MNU1426" s="87"/>
      <c r="MNV1426" s="88"/>
      <c r="MNW1426" s="88"/>
      <c r="MNX1426" s="89"/>
      <c r="MNY1426" s="87"/>
      <c r="MNZ1426" s="88"/>
      <c r="MOA1426" s="88"/>
      <c r="MOB1426" s="89"/>
      <c r="MOC1426" s="87"/>
      <c r="MOD1426" s="88"/>
      <c r="MOE1426" s="88"/>
      <c r="MOF1426" s="89"/>
      <c r="MOG1426" s="87"/>
      <c r="MOH1426" s="88"/>
      <c r="MOI1426" s="88"/>
      <c r="MOJ1426" s="89"/>
      <c r="MOK1426" s="87"/>
      <c r="MOL1426" s="88"/>
      <c r="MOM1426" s="88"/>
      <c r="MON1426" s="89"/>
      <c r="MOO1426" s="87"/>
      <c r="MOP1426" s="88"/>
      <c r="MOQ1426" s="88"/>
      <c r="MOR1426" s="89"/>
      <c r="MOS1426" s="87"/>
      <c r="MOT1426" s="88"/>
      <c r="MOU1426" s="88"/>
      <c r="MOV1426" s="89"/>
      <c r="MOW1426" s="87"/>
      <c r="MOX1426" s="88"/>
      <c r="MOY1426" s="88"/>
      <c r="MOZ1426" s="89"/>
      <c r="MPA1426" s="87"/>
      <c r="MPB1426" s="88"/>
      <c r="MPC1426" s="88"/>
      <c r="MPD1426" s="89"/>
      <c r="MPE1426" s="87"/>
      <c r="MPF1426" s="88"/>
      <c r="MPG1426" s="88"/>
      <c r="MPH1426" s="89"/>
      <c r="MPI1426" s="87"/>
      <c r="MPJ1426" s="88"/>
      <c r="MPK1426" s="88"/>
      <c r="MPL1426" s="89"/>
      <c r="MPM1426" s="87"/>
      <c r="MPN1426" s="88"/>
      <c r="MPO1426" s="88"/>
      <c r="MPP1426" s="89"/>
      <c r="MPQ1426" s="87"/>
      <c r="MPR1426" s="88"/>
      <c r="MPS1426" s="88"/>
      <c r="MPT1426" s="89"/>
      <c r="MPU1426" s="87"/>
      <c r="MPV1426" s="88"/>
      <c r="MPW1426" s="88"/>
      <c r="MPX1426" s="89"/>
      <c r="MPY1426" s="87"/>
      <c r="MPZ1426" s="88"/>
      <c r="MQA1426" s="88"/>
      <c r="MQB1426" s="89"/>
      <c r="MQC1426" s="87"/>
      <c r="MQD1426" s="88"/>
      <c r="MQE1426" s="88"/>
      <c r="MQF1426" s="89"/>
      <c r="MQG1426" s="87"/>
      <c r="MQH1426" s="88"/>
      <c r="MQI1426" s="88"/>
      <c r="MQJ1426" s="89"/>
      <c r="MQK1426" s="87"/>
      <c r="MQL1426" s="88"/>
      <c r="MQM1426" s="88"/>
      <c r="MQN1426" s="89"/>
      <c r="MQO1426" s="87"/>
      <c r="MQP1426" s="88"/>
      <c r="MQQ1426" s="88"/>
      <c r="MQR1426" s="89"/>
      <c r="MQS1426" s="87"/>
      <c r="MQT1426" s="88"/>
      <c r="MQU1426" s="88"/>
      <c r="MQV1426" s="89"/>
      <c r="MQW1426" s="87"/>
      <c r="MQX1426" s="88"/>
      <c r="MQY1426" s="88"/>
      <c r="MQZ1426" s="89"/>
      <c r="MRA1426" s="87"/>
      <c r="MRB1426" s="88"/>
      <c r="MRC1426" s="88"/>
      <c r="MRD1426" s="89"/>
      <c r="MRE1426" s="87"/>
      <c r="MRF1426" s="88"/>
      <c r="MRG1426" s="88"/>
      <c r="MRH1426" s="89"/>
      <c r="MRI1426" s="87"/>
      <c r="MRJ1426" s="88"/>
      <c r="MRK1426" s="88"/>
      <c r="MRL1426" s="89"/>
      <c r="MRM1426" s="87"/>
      <c r="MRN1426" s="88"/>
      <c r="MRO1426" s="88"/>
      <c r="MRP1426" s="89"/>
      <c r="MRQ1426" s="87"/>
      <c r="MRR1426" s="88"/>
      <c r="MRS1426" s="88"/>
      <c r="MRT1426" s="89"/>
      <c r="MRU1426" s="87"/>
      <c r="MRV1426" s="88"/>
      <c r="MRW1426" s="88"/>
      <c r="MRX1426" s="89"/>
      <c r="MRY1426" s="87"/>
      <c r="MRZ1426" s="88"/>
      <c r="MSA1426" s="88"/>
      <c r="MSB1426" s="89"/>
      <c r="MSC1426" s="87"/>
      <c r="MSD1426" s="88"/>
      <c r="MSE1426" s="88"/>
      <c r="MSF1426" s="89"/>
      <c r="MSG1426" s="87"/>
      <c r="MSH1426" s="88"/>
      <c r="MSI1426" s="88"/>
      <c r="MSJ1426" s="89"/>
      <c r="MSK1426" s="87"/>
      <c r="MSL1426" s="88"/>
      <c r="MSM1426" s="88"/>
      <c r="MSN1426" s="89"/>
      <c r="MSO1426" s="87"/>
      <c r="MSP1426" s="88"/>
      <c r="MSQ1426" s="88"/>
      <c r="MSR1426" s="89"/>
      <c r="MSS1426" s="87"/>
      <c r="MST1426" s="88"/>
      <c r="MSU1426" s="88"/>
      <c r="MSV1426" s="89"/>
      <c r="MSW1426" s="87"/>
      <c r="MSX1426" s="88"/>
      <c r="MSY1426" s="88"/>
      <c r="MSZ1426" s="89"/>
      <c r="MTA1426" s="87"/>
      <c r="MTB1426" s="88"/>
      <c r="MTC1426" s="88"/>
      <c r="MTD1426" s="89"/>
      <c r="MTE1426" s="87"/>
      <c r="MTF1426" s="88"/>
      <c r="MTG1426" s="88"/>
      <c r="MTH1426" s="89"/>
      <c r="MTI1426" s="87"/>
      <c r="MTJ1426" s="88"/>
      <c r="MTK1426" s="88"/>
      <c r="MTL1426" s="89"/>
      <c r="MTM1426" s="87"/>
      <c r="MTN1426" s="88"/>
      <c r="MTO1426" s="88"/>
      <c r="MTP1426" s="89"/>
      <c r="MTQ1426" s="87"/>
      <c r="MTR1426" s="88"/>
      <c r="MTS1426" s="88"/>
      <c r="MTT1426" s="89"/>
      <c r="MTU1426" s="87"/>
      <c r="MTV1426" s="88"/>
      <c r="MTW1426" s="88"/>
      <c r="MTX1426" s="89"/>
      <c r="MTY1426" s="87"/>
      <c r="MTZ1426" s="88"/>
      <c r="MUA1426" s="88"/>
      <c r="MUB1426" s="89"/>
      <c r="MUC1426" s="87"/>
      <c r="MUD1426" s="88"/>
      <c r="MUE1426" s="88"/>
      <c r="MUF1426" s="89"/>
      <c r="MUG1426" s="87"/>
      <c r="MUH1426" s="88"/>
      <c r="MUI1426" s="88"/>
      <c r="MUJ1426" s="89"/>
      <c r="MUK1426" s="87"/>
      <c r="MUL1426" s="88"/>
      <c r="MUM1426" s="88"/>
      <c r="MUN1426" s="89"/>
      <c r="MUO1426" s="87"/>
      <c r="MUP1426" s="88"/>
      <c r="MUQ1426" s="88"/>
      <c r="MUR1426" s="89"/>
      <c r="MUS1426" s="87"/>
      <c r="MUT1426" s="88"/>
      <c r="MUU1426" s="88"/>
      <c r="MUV1426" s="89"/>
      <c r="MUW1426" s="87"/>
      <c r="MUX1426" s="88"/>
      <c r="MUY1426" s="88"/>
      <c r="MUZ1426" s="89"/>
      <c r="MVA1426" s="87"/>
      <c r="MVB1426" s="88"/>
      <c r="MVC1426" s="88"/>
      <c r="MVD1426" s="89"/>
      <c r="MVE1426" s="87"/>
      <c r="MVF1426" s="88"/>
      <c r="MVG1426" s="88"/>
      <c r="MVH1426" s="89"/>
      <c r="MVI1426" s="87"/>
      <c r="MVJ1426" s="88"/>
      <c r="MVK1426" s="88"/>
      <c r="MVL1426" s="89"/>
      <c r="MVM1426" s="87"/>
      <c r="MVN1426" s="88"/>
      <c r="MVO1426" s="88"/>
      <c r="MVP1426" s="89"/>
      <c r="MVQ1426" s="87"/>
      <c r="MVR1426" s="88"/>
      <c r="MVS1426" s="88"/>
      <c r="MVT1426" s="89"/>
      <c r="MVU1426" s="87"/>
      <c r="MVV1426" s="88"/>
      <c r="MVW1426" s="88"/>
      <c r="MVX1426" s="89"/>
      <c r="MVY1426" s="87"/>
      <c r="MVZ1426" s="88"/>
      <c r="MWA1426" s="88"/>
      <c r="MWB1426" s="89"/>
      <c r="MWC1426" s="87"/>
      <c r="MWD1426" s="88"/>
      <c r="MWE1426" s="88"/>
      <c r="MWF1426" s="89"/>
      <c r="MWG1426" s="87"/>
      <c r="MWH1426" s="88"/>
      <c r="MWI1426" s="88"/>
      <c r="MWJ1426" s="89"/>
      <c r="MWK1426" s="87"/>
      <c r="MWL1426" s="88"/>
      <c r="MWM1426" s="88"/>
      <c r="MWN1426" s="89"/>
      <c r="MWO1426" s="87"/>
      <c r="MWP1426" s="88"/>
      <c r="MWQ1426" s="88"/>
      <c r="MWR1426" s="89"/>
      <c r="MWS1426" s="87"/>
      <c r="MWT1426" s="88"/>
      <c r="MWU1426" s="88"/>
      <c r="MWV1426" s="89"/>
      <c r="MWW1426" s="87"/>
      <c r="MWX1426" s="88"/>
      <c r="MWY1426" s="88"/>
      <c r="MWZ1426" s="89"/>
      <c r="MXA1426" s="87"/>
      <c r="MXB1426" s="88"/>
      <c r="MXC1426" s="88"/>
      <c r="MXD1426" s="89"/>
      <c r="MXE1426" s="87"/>
      <c r="MXF1426" s="88"/>
      <c r="MXG1426" s="88"/>
      <c r="MXH1426" s="89"/>
      <c r="MXI1426" s="87"/>
      <c r="MXJ1426" s="88"/>
      <c r="MXK1426" s="88"/>
      <c r="MXL1426" s="89"/>
      <c r="MXM1426" s="87"/>
      <c r="MXN1426" s="88"/>
      <c r="MXO1426" s="88"/>
      <c r="MXP1426" s="89"/>
      <c r="MXQ1426" s="87"/>
      <c r="MXR1426" s="88"/>
      <c r="MXS1426" s="88"/>
      <c r="MXT1426" s="89"/>
      <c r="MXU1426" s="87"/>
      <c r="MXV1426" s="88"/>
      <c r="MXW1426" s="88"/>
      <c r="MXX1426" s="89"/>
      <c r="MXY1426" s="87"/>
      <c r="MXZ1426" s="88"/>
      <c r="MYA1426" s="88"/>
      <c r="MYB1426" s="89"/>
      <c r="MYC1426" s="87"/>
      <c r="MYD1426" s="88"/>
      <c r="MYE1426" s="88"/>
      <c r="MYF1426" s="89"/>
      <c r="MYG1426" s="87"/>
      <c r="MYH1426" s="88"/>
      <c r="MYI1426" s="88"/>
      <c r="MYJ1426" s="89"/>
      <c r="MYK1426" s="87"/>
      <c r="MYL1426" s="88"/>
      <c r="MYM1426" s="88"/>
      <c r="MYN1426" s="89"/>
      <c r="MYO1426" s="87"/>
      <c r="MYP1426" s="88"/>
      <c r="MYQ1426" s="88"/>
      <c r="MYR1426" s="89"/>
      <c r="MYS1426" s="87"/>
      <c r="MYT1426" s="88"/>
      <c r="MYU1426" s="88"/>
      <c r="MYV1426" s="89"/>
      <c r="MYW1426" s="87"/>
      <c r="MYX1426" s="88"/>
      <c r="MYY1426" s="88"/>
      <c r="MYZ1426" s="89"/>
      <c r="MZA1426" s="87"/>
      <c r="MZB1426" s="88"/>
      <c r="MZC1426" s="88"/>
      <c r="MZD1426" s="89"/>
      <c r="MZE1426" s="87"/>
      <c r="MZF1426" s="88"/>
      <c r="MZG1426" s="88"/>
      <c r="MZH1426" s="89"/>
      <c r="MZI1426" s="87"/>
      <c r="MZJ1426" s="88"/>
      <c r="MZK1426" s="88"/>
      <c r="MZL1426" s="89"/>
      <c r="MZM1426" s="87"/>
      <c r="MZN1426" s="88"/>
      <c r="MZO1426" s="88"/>
      <c r="MZP1426" s="89"/>
      <c r="MZQ1426" s="87"/>
      <c r="MZR1426" s="88"/>
      <c r="MZS1426" s="88"/>
      <c r="MZT1426" s="89"/>
      <c r="MZU1426" s="87"/>
      <c r="MZV1426" s="88"/>
      <c r="MZW1426" s="88"/>
      <c r="MZX1426" s="89"/>
      <c r="MZY1426" s="87"/>
      <c r="MZZ1426" s="88"/>
      <c r="NAA1426" s="88"/>
      <c r="NAB1426" s="89"/>
      <c r="NAC1426" s="87"/>
      <c r="NAD1426" s="88"/>
      <c r="NAE1426" s="88"/>
      <c r="NAF1426" s="89"/>
      <c r="NAG1426" s="87"/>
      <c r="NAH1426" s="88"/>
      <c r="NAI1426" s="88"/>
      <c r="NAJ1426" s="89"/>
      <c r="NAK1426" s="87"/>
      <c r="NAL1426" s="88"/>
      <c r="NAM1426" s="88"/>
      <c r="NAN1426" s="89"/>
      <c r="NAO1426" s="87"/>
      <c r="NAP1426" s="88"/>
      <c r="NAQ1426" s="88"/>
      <c r="NAR1426" s="89"/>
      <c r="NAS1426" s="87"/>
      <c r="NAT1426" s="88"/>
      <c r="NAU1426" s="88"/>
      <c r="NAV1426" s="89"/>
      <c r="NAW1426" s="87"/>
      <c r="NAX1426" s="88"/>
      <c r="NAY1426" s="88"/>
      <c r="NAZ1426" s="89"/>
      <c r="NBA1426" s="87"/>
      <c r="NBB1426" s="88"/>
      <c r="NBC1426" s="88"/>
      <c r="NBD1426" s="89"/>
      <c r="NBE1426" s="87"/>
      <c r="NBF1426" s="88"/>
      <c r="NBG1426" s="88"/>
      <c r="NBH1426" s="89"/>
      <c r="NBI1426" s="87"/>
      <c r="NBJ1426" s="88"/>
      <c r="NBK1426" s="88"/>
      <c r="NBL1426" s="89"/>
      <c r="NBM1426" s="87"/>
      <c r="NBN1426" s="88"/>
      <c r="NBO1426" s="88"/>
      <c r="NBP1426" s="89"/>
      <c r="NBQ1426" s="87"/>
      <c r="NBR1426" s="88"/>
      <c r="NBS1426" s="88"/>
      <c r="NBT1426" s="89"/>
      <c r="NBU1426" s="87"/>
      <c r="NBV1426" s="88"/>
      <c r="NBW1426" s="88"/>
      <c r="NBX1426" s="89"/>
      <c r="NBY1426" s="87"/>
      <c r="NBZ1426" s="88"/>
      <c r="NCA1426" s="88"/>
      <c r="NCB1426" s="89"/>
      <c r="NCC1426" s="87"/>
      <c r="NCD1426" s="88"/>
      <c r="NCE1426" s="88"/>
      <c r="NCF1426" s="89"/>
      <c r="NCG1426" s="87"/>
      <c r="NCH1426" s="88"/>
      <c r="NCI1426" s="88"/>
      <c r="NCJ1426" s="89"/>
      <c r="NCK1426" s="87"/>
      <c r="NCL1426" s="88"/>
      <c r="NCM1426" s="88"/>
      <c r="NCN1426" s="89"/>
      <c r="NCO1426" s="87"/>
      <c r="NCP1426" s="88"/>
      <c r="NCQ1426" s="88"/>
      <c r="NCR1426" s="89"/>
      <c r="NCS1426" s="87"/>
      <c r="NCT1426" s="88"/>
      <c r="NCU1426" s="88"/>
      <c r="NCV1426" s="89"/>
      <c r="NCW1426" s="87"/>
      <c r="NCX1426" s="88"/>
      <c r="NCY1426" s="88"/>
      <c r="NCZ1426" s="89"/>
      <c r="NDA1426" s="87"/>
      <c r="NDB1426" s="88"/>
      <c r="NDC1426" s="88"/>
      <c r="NDD1426" s="89"/>
      <c r="NDE1426" s="87"/>
      <c r="NDF1426" s="88"/>
      <c r="NDG1426" s="88"/>
      <c r="NDH1426" s="89"/>
      <c r="NDI1426" s="87"/>
      <c r="NDJ1426" s="88"/>
      <c r="NDK1426" s="88"/>
      <c r="NDL1426" s="89"/>
      <c r="NDM1426" s="87"/>
      <c r="NDN1426" s="88"/>
      <c r="NDO1426" s="88"/>
      <c r="NDP1426" s="89"/>
      <c r="NDQ1426" s="87"/>
      <c r="NDR1426" s="88"/>
      <c r="NDS1426" s="88"/>
      <c r="NDT1426" s="89"/>
      <c r="NDU1426" s="87"/>
      <c r="NDV1426" s="88"/>
      <c r="NDW1426" s="88"/>
      <c r="NDX1426" s="89"/>
      <c r="NDY1426" s="87"/>
      <c r="NDZ1426" s="88"/>
      <c r="NEA1426" s="88"/>
      <c r="NEB1426" s="89"/>
      <c r="NEC1426" s="87"/>
      <c r="NED1426" s="88"/>
      <c r="NEE1426" s="88"/>
      <c r="NEF1426" s="89"/>
      <c r="NEG1426" s="87"/>
      <c r="NEH1426" s="88"/>
      <c r="NEI1426" s="88"/>
      <c r="NEJ1426" s="89"/>
      <c r="NEK1426" s="87"/>
      <c r="NEL1426" s="88"/>
      <c r="NEM1426" s="88"/>
      <c r="NEN1426" s="89"/>
      <c r="NEO1426" s="87"/>
      <c r="NEP1426" s="88"/>
      <c r="NEQ1426" s="88"/>
      <c r="NER1426" s="89"/>
      <c r="NES1426" s="87"/>
      <c r="NET1426" s="88"/>
      <c r="NEU1426" s="88"/>
      <c r="NEV1426" s="89"/>
      <c r="NEW1426" s="87"/>
      <c r="NEX1426" s="88"/>
      <c r="NEY1426" s="88"/>
      <c r="NEZ1426" s="89"/>
      <c r="NFA1426" s="87"/>
      <c r="NFB1426" s="88"/>
      <c r="NFC1426" s="88"/>
      <c r="NFD1426" s="89"/>
      <c r="NFE1426" s="87"/>
      <c r="NFF1426" s="88"/>
      <c r="NFG1426" s="88"/>
      <c r="NFH1426" s="89"/>
      <c r="NFI1426" s="87"/>
      <c r="NFJ1426" s="88"/>
      <c r="NFK1426" s="88"/>
      <c r="NFL1426" s="89"/>
      <c r="NFM1426" s="87"/>
      <c r="NFN1426" s="88"/>
      <c r="NFO1426" s="88"/>
      <c r="NFP1426" s="89"/>
      <c r="NFQ1426" s="87"/>
      <c r="NFR1426" s="88"/>
      <c r="NFS1426" s="88"/>
      <c r="NFT1426" s="89"/>
      <c r="NFU1426" s="87"/>
      <c r="NFV1426" s="88"/>
      <c r="NFW1426" s="88"/>
      <c r="NFX1426" s="89"/>
      <c r="NFY1426" s="87"/>
      <c r="NFZ1426" s="88"/>
      <c r="NGA1426" s="88"/>
      <c r="NGB1426" s="89"/>
      <c r="NGC1426" s="87"/>
      <c r="NGD1426" s="88"/>
      <c r="NGE1426" s="88"/>
      <c r="NGF1426" s="89"/>
      <c r="NGG1426" s="87"/>
      <c r="NGH1426" s="88"/>
      <c r="NGI1426" s="88"/>
      <c r="NGJ1426" s="89"/>
      <c r="NGK1426" s="87"/>
      <c r="NGL1426" s="88"/>
      <c r="NGM1426" s="88"/>
      <c r="NGN1426" s="89"/>
      <c r="NGO1426" s="87"/>
      <c r="NGP1426" s="88"/>
      <c r="NGQ1426" s="88"/>
      <c r="NGR1426" s="89"/>
      <c r="NGS1426" s="87"/>
      <c r="NGT1426" s="88"/>
      <c r="NGU1426" s="88"/>
      <c r="NGV1426" s="89"/>
      <c r="NGW1426" s="87"/>
      <c r="NGX1426" s="88"/>
      <c r="NGY1426" s="88"/>
      <c r="NGZ1426" s="89"/>
      <c r="NHA1426" s="87"/>
      <c r="NHB1426" s="88"/>
      <c r="NHC1426" s="88"/>
      <c r="NHD1426" s="89"/>
      <c r="NHE1426" s="87"/>
      <c r="NHF1426" s="88"/>
      <c r="NHG1426" s="88"/>
      <c r="NHH1426" s="89"/>
      <c r="NHI1426" s="87"/>
      <c r="NHJ1426" s="88"/>
      <c r="NHK1426" s="88"/>
      <c r="NHL1426" s="89"/>
      <c r="NHM1426" s="87"/>
      <c r="NHN1426" s="88"/>
      <c r="NHO1426" s="88"/>
      <c r="NHP1426" s="89"/>
      <c r="NHQ1426" s="87"/>
      <c r="NHR1426" s="88"/>
      <c r="NHS1426" s="88"/>
      <c r="NHT1426" s="89"/>
      <c r="NHU1426" s="87"/>
      <c r="NHV1426" s="88"/>
      <c r="NHW1426" s="88"/>
      <c r="NHX1426" s="89"/>
      <c r="NHY1426" s="87"/>
      <c r="NHZ1426" s="88"/>
      <c r="NIA1426" s="88"/>
      <c r="NIB1426" s="89"/>
      <c r="NIC1426" s="87"/>
      <c r="NID1426" s="88"/>
      <c r="NIE1426" s="88"/>
      <c r="NIF1426" s="89"/>
      <c r="NIG1426" s="87"/>
      <c r="NIH1426" s="88"/>
      <c r="NII1426" s="88"/>
      <c r="NIJ1426" s="89"/>
      <c r="NIK1426" s="87"/>
      <c r="NIL1426" s="88"/>
      <c r="NIM1426" s="88"/>
      <c r="NIN1426" s="89"/>
      <c r="NIO1426" s="87"/>
      <c r="NIP1426" s="88"/>
      <c r="NIQ1426" s="88"/>
      <c r="NIR1426" s="89"/>
      <c r="NIS1426" s="87"/>
      <c r="NIT1426" s="88"/>
      <c r="NIU1426" s="88"/>
      <c r="NIV1426" s="89"/>
      <c r="NIW1426" s="87"/>
      <c r="NIX1426" s="88"/>
      <c r="NIY1426" s="88"/>
      <c r="NIZ1426" s="89"/>
      <c r="NJA1426" s="87"/>
      <c r="NJB1426" s="88"/>
      <c r="NJC1426" s="88"/>
      <c r="NJD1426" s="89"/>
      <c r="NJE1426" s="87"/>
      <c r="NJF1426" s="88"/>
      <c r="NJG1426" s="88"/>
      <c r="NJH1426" s="89"/>
      <c r="NJI1426" s="87"/>
      <c r="NJJ1426" s="88"/>
      <c r="NJK1426" s="88"/>
      <c r="NJL1426" s="89"/>
      <c r="NJM1426" s="87"/>
      <c r="NJN1426" s="88"/>
      <c r="NJO1426" s="88"/>
      <c r="NJP1426" s="89"/>
      <c r="NJQ1426" s="87"/>
      <c r="NJR1426" s="88"/>
      <c r="NJS1426" s="88"/>
      <c r="NJT1426" s="89"/>
      <c r="NJU1426" s="87"/>
      <c r="NJV1426" s="88"/>
      <c r="NJW1426" s="88"/>
      <c r="NJX1426" s="89"/>
      <c r="NJY1426" s="87"/>
      <c r="NJZ1426" s="88"/>
      <c r="NKA1426" s="88"/>
      <c r="NKB1426" s="89"/>
      <c r="NKC1426" s="87"/>
      <c r="NKD1426" s="88"/>
      <c r="NKE1426" s="88"/>
      <c r="NKF1426" s="89"/>
      <c r="NKG1426" s="87"/>
      <c r="NKH1426" s="88"/>
      <c r="NKI1426" s="88"/>
      <c r="NKJ1426" s="89"/>
      <c r="NKK1426" s="87"/>
      <c r="NKL1426" s="88"/>
      <c r="NKM1426" s="88"/>
      <c r="NKN1426" s="89"/>
      <c r="NKO1426" s="87"/>
      <c r="NKP1426" s="88"/>
      <c r="NKQ1426" s="88"/>
      <c r="NKR1426" s="89"/>
      <c r="NKS1426" s="87"/>
      <c r="NKT1426" s="88"/>
      <c r="NKU1426" s="88"/>
      <c r="NKV1426" s="89"/>
      <c r="NKW1426" s="87"/>
      <c r="NKX1426" s="88"/>
      <c r="NKY1426" s="88"/>
      <c r="NKZ1426" s="89"/>
      <c r="NLA1426" s="87"/>
      <c r="NLB1426" s="88"/>
      <c r="NLC1426" s="88"/>
      <c r="NLD1426" s="89"/>
      <c r="NLE1426" s="87"/>
      <c r="NLF1426" s="88"/>
      <c r="NLG1426" s="88"/>
      <c r="NLH1426" s="89"/>
      <c r="NLI1426" s="87"/>
      <c r="NLJ1426" s="88"/>
      <c r="NLK1426" s="88"/>
      <c r="NLL1426" s="89"/>
      <c r="NLM1426" s="87"/>
      <c r="NLN1426" s="88"/>
      <c r="NLO1426" s="88"/>
      <c r="NLP1426" s="89"/>
      <c r="NLQ1426" s="87"/>
      <c r="NLR1426" s="88"/>
      <c r="NLS1426" s="88"/>
      <c r="NLT1426" s="89"/>
      <c r="NLU1426" s="87"/>
      <c r="NLV1426" s="88"/>
      <c r="NLW1426" s="88"/>
      <c r="NLX1426" s="89"/>
      <c r="NLY1426" s="87"/>
      <c r="NLZ1426" s="88"/>
      <c r="NMA1426" s="88"/>
      <c r="NMB1426" s="89"/>
      <c r="NMC1426" s="87"/>
      <c r="NMD1426" s="88"/>
      <c r="NME1426" s="88"/>
      <c r="NMF1426" s="89"/>
      <c r="NMG1426" s="87"/>
      <c r="NMH1426" s="88"/>
      <c r="NMI1426" s="88"/>
      <c r="NMJ1426" s="89"/>
      <c r="NMK1426" s="87"/>
      <c r="NML1426" s="88"/>
      <c r="NMM1426" s="88"/>
      <c r="NMN1426" s="89"/>
      <c r="NMO1426" s="87"/>
      <c r="NMP1426" s="88"/>
      <c r="NMQ1426" s="88"/>
      <c r="NMR1426" s="89"/>
      <c r="NMS1426" s="87"/>
      <c r="NMT1426" s="88"/>
      <c r="NMU1426" s="88"/>
      <c r="NMV1426" s="89"/>
      <c r="NMW1426" s="87"/>
      <c r="NMX1426" s="88"/>
      <c r="NMY1426" s="88"/>
      <c r="NMZ1426" s="89"/>
      <c r="NNA1426" s="87"/>
      <c r="NNB1426" s="88"/>
      <c r="NNC1426" s="88"/>
      <c r="NND1426" s="89"/>
      <c r="NNE1426" s="87"/>
      <c r="NNF1426" s="88"/>
      <c r="NNG1426" s="88"/>
      <c r="NNH1426" s="89"/>
      <c r="NNI1426" s="87"/>
      <c r="NNJ1426" s="88"/>
      <c r="NNK1426" s="88"/>
      <c r="NNL1426" s="89"/>
      <c r="NNM1426" s="87"/>
      <c r="NNN1426" s="88"/>
      <c r="NNO1426" s="88"/>
      <c r="NNP1426" s="89"/>
      <c r="NNQ1426" s="87"/>
      <c r="NNR1426" s="88"/>
      <c r="NNS1426" s="88"/>
      <c r="NNT1426" s="89"/>
      <c r="NNU1426" s="87"/>
      <c r="NNV1426" s="88"/>
      <c r="NNW1426" s="88"/>
      <c r="NNX1426" s="89"/>
      <c r="NNY1426" s="87"/>
      <c r="NNZ1426" s="88"/>
      <c r="NOA1426" s="88"/>
      <c r="NOB1426" s="89"/>
      <c r="NOC1426" s="87"/>
      <c r="NOD1426" s="88"/>
      <c r="NOE1426" s="88"/>
      <c r="NOF1426" s="89"/>
      <c r="NOG1426" s="87"/>
      <c r="NOH1426" s="88"/>
      <c r="NOI1426" s="88"/>
      <c r="NOJ1426" s="89"/>
      <c r="NOK1426" s="87"/>
      <c r="NOL1426" s="88"/>
      <c r="NOM1426" s="88"/>
      <c r="NON1426" s="89"/>
      <c r="NOO1426" s="87"/>
      <c r="NOP1426" s="88"/>
      <c r="NOQ1426" s="88"/>
      <c r="NOR1426" s="89"/>
      <c r="NOS1426" s="87"/>
      <c r="NOT1426" s="88"/>
      <c r="NOU1426" s="88"/>
      <c r="NOV1426" s="89"/>
      <c r="NOW1426" s="87"/>
      <c r="NOX1426" s="88"/>
      <c r="NOY1426" s="88"/>
      <c r="NOZ1426" s="89"/>
      <c r="NPA1426" s="87"/>
      <c r="NPB1426" s="88"/>
      <c r="NPC1426" s="88"/>
      <c r="NPD1426" s="89"/>
      <c r="NPE1426" s="87"/>
      <c r="NPF1426" s="88"/>
      <c r="NPG1426" s="88"/>
      <c r="NPH1426" s="89"/>
      <c r="NPI1426" s="87"/>
      <c r="NPJ1426" s="88"/>
      <c r="NPK1426" s="88"/>
      <c r="NPL1426" s="89"/>
      <c r="NPM1426" s="87"/>
      <c r="NPN1426" s="88"/>
      <c r="NPO1426" s="88"/>
      <c r="NPP1426" s="89"/>
      <c r="NPQ1426" s="87"/>
      <c r="NPR1426" s="88"/>
      <c r="NPS1426" s="88"/>
      <c r="NPT1426" s="89"/>
      <c r="NPU1426" s="87"/>
      <c r="NPV1426" s="88"/>
      <c r="NPW1426" s="88"/>
      <c r="NPX1426" s="89"/>
      <c r="NPY1426" s="87"/>
      <c r="NPZ1426" s="88"/>
      <c r="NQA1426" s="88"/>
      <c r="NQB1426" s="89"/>
      <c r="NQC1426" s="87"/>
      <c r="NQD1426" s="88"/>
      <c r="NQE1426" s="88"/>
      <c r="NQF1426" s="89"/>
      <c r="NQG1426" s="87"/>
      <c r="NQH1426" s="88"/>
      <c r="NQI1426" s="88"/>
      <c r="NQJ1426" s="89"/>
      <c r="NQK1426" s="87"/>
      <c r="NQL1426" s="88"/>
      <c r="NQM1426" s="88"/>
      <c r="NQN1426" s="89"/>
      <c r="NQO1426" s="87"/>
      <c r="NQP1426" s="88"/>
      <c r="NQQ1426" s="88"/>
      <c r="NQR1426" s="89"/>
      <c r="NQS1426" s="87"/>
      <c r="NQT1426" s="88"/>
      <c r="NQU1426" s="88"/>
      <c r="NQV1426" s="89"/>
      <c r="NQW1426" s="87"/>
      <c r="NQX1426" s="88"/>
      <c r="NQY1426" s="88"/>
      <c r="NQZ1426" s="89"/>
      <c r="NRA1426" s="87"/>
      <c r="NRB1426" s="88"/>
      <c r="NRC1426" s="88"/>
      <c r="NRD1426" s="89"/>
      <c r="NRE1426" s="87"/>
      <c r="NRF1426" s="88"/>
      <c r="NRG1426" s="88"/>
      <c r="NRH1426" s="89"/>
      <c r="NRI1426" s="87"/>
      <c r="NRJ1426" s="88"/>
      <c r="NRK1426" s="88"/>
      <c r="NRL1426" s="89"/>
      <c r="NRM1426" s="87"/>
      <c r="NRN1426" s="88"/>
      <c r="NRO1426" s="88"/>
      <c r="NRP1426" s="89"/>
      <c r="NRQ1426" s="87"/>
      <c r="NRR1426" s="88"/>
      <c r="NRS1426" s="88"/>
      <c r="NRT1426" s="89"/>
      <c r="NRU1426" s="87"/>
      <c r="NRV1426" s="88"/>
      <c r="NRW1426" s="88"/>
      <c r="NRX1426" s="89"/>
      <c r="NRY1426" s="87"/>
      <c r="NRZ1426" s="88"/>
      <c r="NSA1426" s="88"/>
      <c r="NSB1426" s="89"/>
      <c r="NSC1426" s="87"/>
      <c r="NSD1426" s="88"/>
      <c r="NSE1426" s="88"/>
      <c r="NSF1426" s="89"/>
      <c r="NSG1426" s="87"/>
      <c r="NSH1426" s="88"/>
      <c r="NSI1426" s="88"/>
      <c r="NSJ1426" s="89"/>
      <c r="NSK1426" s="87"/>
      <c r="NSL1426" s="88"/>
      <c r="NSM1426" s="88"/>
      <c r="NSN1426" s="89"/>
      <c r="NSO1426" s="87"/>
      <c r="NSP1426" s="88"/>
      <c r="NSQ1426" s="88"/>
      <c r="NSR1426" s="89"/>
      <c r="NSS1426" s="87"/>
      <c r="NST1426" s="88"/>
      <c r="NSU1426" s="88"/>
      <c r="NSV1426" s="89"/>
      <c r="NSW1426" s="87"/>
      <c r="NSX1426" s="88"/>
      <c r="NSY1426" s="88"/>
      <c r="NSZ1426" s="89"/>
      <c r="NTA1426" s="87"/>
      <c r="NTB1426" s="88"/>
      <c r="NTC1426" s="88"/>
      <c r="NTD1426" s="89"/>
      <c r="NTE1426" s="87"/>
      <c r="NTF1426" s="88"/>
      <c r="NTG1426" s="88"/>
      <c r="NTH1426" s="89"/>
      <c r="NTI1426" s="87"/>
      <c r="NTJ1426" s="88"/>
      <c r="NTK1426" s="88"/>
      <c r="NTL1426" s="89"/>
      <c r="NTM1426" s="87"/>
      <c r="NTN1426" s="88"/>
      <c r="NTO1426" s="88"/>
      <c r="NTP1426" s="89"/>
      <c r="NTQ1426" s="87"/>
      <c r="NTR1426" s="88"/>
      <c r="NTS1426" s="88"/>
      <c r="NTT1426" s="89"/>
      <c r="NTU1426" s="87"/>
      <c r="NTV1426" s="88"/>
      <c r="NTW1426" s="88"/>
      <c r="NTX1426" s="89"/>
      <c r="NTY1426" s="87"/>
      <c r="NTZ1426" s="88"/>
      <c r="NUA1426" s="88"/>
      <c r="NUB1426" s="89"/>
      <c r="NUC1426" s="87"/>
      <c r="NUD1426" s="88"/>
      <c r="NUE1426" s="88"/>
      <c r="NUF1426" s="89"/>
      <c r="NUG1426" s="87"/>
      <c r="NUH1426" s="88"/>
      <c r="NUI1426" s="88"/>
      <c r="NUJ1426" s="89"/>
      <c r="NUK1426" s="87"/>
      <c r="NUL1426" s="88"/>
      <c r="NUM1426" s="88"/>
      <c r="NUN1426" s="89"/>
      <c r="NUO1426" s="87"/>
      <c r="NUP1426" s="88"/>
      <c r="NUQ1426" s="88"/>
      <c r="NUR1426" s="89"/>
      <c r="NUS1426" s="87"/>
      <c r="NUT1426" s="88"/>
      <c r="NUU1426" s="88"/>
      <c r="NUV1426" s="89"/>
      <c r="NUW1426" s="87"/>
      <c r="NUX1426" s="88"/>
      <c r="NUY1426" s="88"/>
      <c r="NUZ1426" s="89"/>
      <c r="NVA1426" s="87"/>
      <c r="NVB1426" s="88"/>
      <c r="NVC1426" s="88"/>
      <c r="NVD1426" s="89"/>
      <c r="NVE1426" s="87"/>
      <c r="NVF1426" s="88"/>
      <c r="NVG1426" s="88"/>
      <c r="NVH1426" s="89"/>
      <c r="NVI1426" s="87"/>
      <c r="NVJ1426" s="88"/>
      <c r="NVK1426" s="88"/>
      <c r="NVL1426" s="89"/>
      <c r="NVM1426" s="87"/>
      <c r="NVN1426" s="88"/>
      <c r="NVO1426" s="88"/>
      <c r="NVP1426" s="89"/>
      <c r="NVQ1426" s="87"/>
      <c r="NVR1426" s="88"/>
      <c r="NVS1426" s="88"/>
      <c r="NVT1426" s="89"/>
      <c r="NVU1426" s="87"/>
      <c r="NVV1426" s="88"/>
      <c r="NVW1426" s="88"/>
      <c r="NVX1426" s="89"/>
      <c r="NVY1426" s="87"/>
      <c r="NVZ1426" s="88"/>
      <c r="NWA1426" s="88"/>
      <c r="NWB1426" s="89"/>
      <c r="NWC1426" s="87"/>
      <c r="NWD1426" s="88"/>
      <c r="NWE1426" s="88"/>
      <c r="NWF1426" s="89"/>
      <c r="NWG1426" s="87"/>
      <c r="NWH1426" s="88"/>
      <c r="NWI1426" s="88"/>
      <c r="NWJ1426" s="89"/>
      <c r="NWK1426" s="87"/>
      <c r="NWL1426" s="88"/>
      <c r="NWM1426" s="88"/>
      <c r="NWN1426" s="89"/>
      <c r="NWO1426" s="87"/>
      <c r="NWP1426" s="88"/>
      <c r="NWQ1426" s="88"/>
      <c r="NWR1426" s="89"/>
      <c r="NWS1426" s="87"/>
      <c r="NWT1426" s="88"/>
      <c r="NWU1426" s="88"/>
      <c r="NWV1426" s="89"/>
      <c r="NWW1426" s="87"/>
      <c r="NWX1426" s="88"/>
      <c r="NWY1426" s="88"/>
      <c r="NWZ1426" s="89"/>
      <c r="NXA1426" s="87"/>
      <c r="NXB1426" s="88"/>
      <c r="NXC1426" s="88"/>
      <c r="NXD1426" s="89"/>
      <c r="NXE1426" s="87"/>
      <c r="NXF1426" s="88"/>
      <c r="NXG1426" s="88"/>
      <c r="NXH1426" s="89"/>
      <c r="NXI1426" s="87"/>
      <c r="NXJ1426" s="88"/>
      <c r="NXK1426" s="88"/>
      <c r="NXL1426" s="89"/>
      <c r="NXM1426" s="87"/>
      <c r="NXN1426" s="88"/>
      <c r="NXO1426" s="88"/>
      <c r="NXP1426" s="89"/>
      <c r="NXQ1426" s="87"/>
      <c r="NXR1426" s="88"/>
      <c r="NXS1426" s="88"/>
      <c r="NXT1426" s="89"/>
      <c r="NXU1426" s="87"/>
      <c r="NXV1426" s="88"/>
      <c r="NXW1426" s="88"/>
      <c r="NXX1426" s="89"/>
      <c r="NXY1426" s="87"/>
      <c r="NXZ1426" s="88"/>
      <c r="NYA1426" s="88"/>
      <c r="NYB1426" s="89"/>
      <c r="NYC1426" s="87"/>
      <c r="NYD1426" s="88"/>
      <c r="NYE1426" s="88"/>
      <c r="NYF1426" s="89"/>
      <c r="NYG1426" s="87"/>
      <c r="NYH1426" s="88"/>
      <c r="NYI1426" s="88"/>
      <c r="NYJ1426" s="89"/>
      <c r="NYK1426" s="87"/>
      <c r="NYL1426" s="88"/>
      <c r="NYM1426" s="88"/>
      <c r="NYN1426" s="89"/>
      <c r="NYO1426" s="87"/>
      <c r="NYP1426" s="88"/>
      <c r="NYQ1426" s="88"/>
      <c r="NYR1426" s="89"/>
      <c r="NYS1426" s="87"/>
      <c r="NYT1426" s="88"/>
      <c r="NYU1426" s="88"/>
      <c r="NYV1426" s="89"/>
      <c r="NYW1426" s="87"/>
      <c r="NYX1426" s="88"/>
      <c r="NYY1426" s="88"/>
      <c r="NYZ1426" s="89"/>
      <c r="NZA1426" s="87"/>
      <c r="NZB1426" s="88"/>
      <c r="NZC1426" s="88"/>
      <c r="NZD1426" s="89"/>
      <c r="NZE1426" s="87"/>
      <c r="NZF1426" s="88"/>
      <c r="NZG1426" s="88"/>
      <c r="NZH1426" s="89"/>
      <c r="NZI1426" s="87"/>
      <c r="NZJ1426" s="88"/>
      <c r="NZK1426" s="88"/>
      <c r="NZL1426" s="89"/>
      <c r="NZM1426" s="87"/>
      <c r="NZN1426" s="88"/>
      <c r="NZO1426" s="88"/>
      <c r="NZP1426" s="89"/>
      <c r="NZQ1426" s="87"/>
      <c r="NZR1426" s="88"/>
      <c r="NZS1426" s="88"/>
      <c r="NZT1426" s="89"/>
      <c r="NZU1426" s="87"/>
      <c r="NZV1426" s="88"/>
      <c r="NZW1426" s="88"/>
      <c r="NZX1426" s="89"/>
      <c r="NZY1426" s="87"/>
      <c r="NZZ1426" s="88"/>
      <c r="OAA1426" s="88"/>
      <c r="OAB1426" s="89"/>
      <c r="OAC1426" s="87"/>
      <c r="OAD1426" s="88"/>
      <c r="OAE1426" s="88"/>
      <c r="OAF1426" s="89"/>
      <c r="OAG1426" s="87"/>
      <c r="OAH1426" s="88"/>
      <c r="OAI1426" s="88"/>
      <c r="OAJ1426" s="89"/>
      <c r="OAK1426" s="87"/>
      <c r="OAL1426" s="88"/>
      <c r="OAM1426" s="88"/>
      <c r="OAN1426" s="89"/>
      <c r="OAO1426" s="87"/>
      <c r="OAP1426" s="88"/>
      <c r="OAQ1426" s="88"/>
      <c r="OAR1426" s="89"/>
      <c r="OAS1426" s="87"/>
      <c r="OAT1426" s="88"/>
      <c r="OAU1426" s="88"/>
      <c r="OAV1426" s="89"/>
      <c r="OAW1426" s="87"/>
      <c r="OAX1426" s="88"/>
      <c r="OAY1426" s="88"/>
      <c r="OAZ1426" s="89"/>
      <c r="OBA1426" s="87"/>
      <c r="OBB1426" s="88"/>
      <c r="OBC1426" s="88"/>
      <c r="OBD1426" s="89"/>
      <c r="OBE1426" s="87"/>
      <c r="OBF1426" s="88"/>
      <c r="OBG1426" s="88"/>
      <c r="OBH1426" s="89"/>
      <c r="OBI1426" s="87"/>
      <c r="OBJ1426" s="88"/>
      <c r="OBK1426" s="88"/>
      <c r="OBL1426" s="89"/>
      <c r="OBM1426" s="87"/>
      <c r="OBN1426" s="88"/>
      <c r="OBO1426" s="88"/>
      <c r="OBP1426" s="89"/>
      <c r="OBQ1426" s="87"/>
      <c r="OBR1426" s="88"/>
      <c r="OBS1426" s="88"/>
      <c r="OBT1426" s="89"/>
      <c r="OBU1426" s="87"/>
      <c r="OBV1426" s="88"/>
      <c r="OBW1426" s="88"/>
      <c r="OBX1426" s="89"/>
      <c r="OBY1426" s="87"/>
      <c r="OBZ1426" s="88"/>
      <c r="OCA1426" s="88"/>
      <c r="OCB1426" s="89"/>
      <c r="OCC1426" s="87"/>
      <c r="OCD1426" s="88"/>
      <c r="OCE1426" s="88"/>
      <c r="OCF1426" s="89"/>
      <c r="OCG1426" s="87"/>
      <c r="OCH1426" s="88"/>
      <c r="OCI1426" s="88"/>
      <c r="OCJ1426" s="89"/>
      <c r="OCK1426" s="87"/>
      <c r="OCL1426" s="88"/>
      <c r="OCM1426" s="88"/>
      <c r="OCN1426" s="89"/>
      <c r="OCO1426" s="87"/>
      <c r="OCP1426" s="88"/>
      <c r="OCQ1426" s="88"/>
      <c r="OCR1426" s="89"/>
      <c r="OCS1426" s="87"/>
      <c r="OCT1426" s="88"/>
      <c r="OCU1426" s="88"/>
      <c r="OCV1426" s="89"/>
      <c r="OCW1426" s="87"/>
      <c r="OCX1426" s="88"/>
      <c r="OCY1426" s="88"/>
      <c r="OCZ1426" s="89"/>
      <c r="ODA1426" s="87"/>
      <c r="ODB1426" s="88"/>
      <c r="ODC1426" s="88"/>
      <c r="ODD1426" s="89"/>
      <c r="ODE1426" s="87"/>
      <c r="ODF1426" s="88"/>
      <c r="ODG1426" s="88"/>
      <c r="ODH1426" s="89"/>
      <c r="ODI1426" s="87"/>
      <c r="ODJ1426" s="88"/>
      <c r="ODK1426" s="88"/>
      <c r="ODL1426" s="89"/>
      <c r="ODM1426" s="87"/>
      <c r="ODN1426" s="88"/>
      <c r="ODO1426" s="88"/>
      <c r="ODP1426" s="89"/>
      <c r="ODQ1426" s="87"/>
      <c r="ODR1426" s="88"/>
      <c r="ODS1426" s="88"/>
      <c r="ODT1426" s="89"/>
      <c r="ODU1426" s="87"/>
      <c r="ODV1426" s="88"/>
      <c r="ODW1426" s="88"/>
      <c r="ODX1426" s="89"/>
      <c r="ODY1426" s="87"/>
      <c r="ODZ1426" s="88"/>
      <c r="OEA1426" s="88"/>
      <c r="OEB1426" s="89"/>
      <c r="OEC1426" s="87"/>
      <c r="OED1426" s="88"/>
      <c r="OEE1426" s="88"/>
      <c r="OEF1426" s="89"/>
      <c r="OEG1426" s="87"/>
      <c r="OEH1426" s="88"/>
      <c r="OEI1426" s="88"/>
      <c r="OEJ1426" s="89"/>
      <c r="OEK1426" s="87"/>
      <c r="OEL1426" s="88"/>
      <c r="OEM1426" s="88"/>
      <c r="OEN1426" s="89"/>
      <c r="OEO1426" s="87"/>
      <c r="OEP1426" s="88"/>
      <c r="OEQ1426" s="88"/>
      <c r="OER1426" s="89"/>
      <c r="OES1426" s="87"/>
      <c r="OET1426" s="88"/>
      <c r="OEU1426" s="88"/>
      <c r="OEV1426" s="89"/>
      <c r="OEW1426" s="87"/>
      <c r="OEX1426" s="88"/>
      <c r="OEY1426" s="88"/>
      <c r="OEZ1426" s="89"/>
      <c r="OFA1426" s="87"/>
      <c r="OFB1426" s="88"/>
      <c r="OFC1426" s="88"/>
      <c r="OFD1426" s="89"/>
      <c r="OFE1426" s="87"/>
      <c r="OFF1426" s="88"/>
      <c r="OFG1426" s="88"/>
      <c r="OFH1426" s="89"/>
      <c r="OFI1426" s="87"/>
      <c r="OFJ1426" s="88"/>
      <c r="OFK1426" s="88"/>
      <c r="OFL1426" s="89"/>
      <c r="OFM1426" s="87"/>
      <c r="OFN1426" s="88"/>
      <c r="OFO1426" s="88"/>
      <c r="OFP1426" s="89"/>
      <c r="OFQ1426" s="87"/>
      <c r="OFR1426" s="88"/>
      <c r="OFS1426" s="88"/>
      <c r="OFT1426" s="89"/>
      <c r="OFU1426" s="87"/>
      <c r="OFV1426" s="88"/>
      <c r="OFW1426" s="88"/>
      <c r="OFX1426" s="89"/>
      <c r="OFY1426" s="87"/>
      <c r="OFZ1426" s="88"/>
      <c r="OGA1426" s="88"/>
      <c r="OGB1426" s="89"/>
      <c r="OGC1426" s="87"/>
      <c r="OGD1426" s="88"/>
      <c r="OGE1426" s="88"/>
      <c r="OGF1426" s="89"/>
      <c r="OGG1426" s="87"/>
      <c r="OGH1426" s="88"/>
      <c r="OGI1426" s="88"/>
      <c r="OGJ1426" s="89"/>
      <c r="OGK1426" s="87"/>
      <c r="OGL1426" s="88"/>
      <c r="OGM1426" s="88"/>
      <c r="OGN1426" s="89"/>
      <c r="OGO1426" s="87"/>
      <c r="OGP1426" s="88"/>
      <c r="OGQ1426" s="88"/>
      <c r="OGR1426" s="89"/>
      <c r="OGS1426" s="87"/>
      <c r="OGT1426" s="88"/>
      <c r="OGU1426" s="88"/>
      <c r="OGV1426" s="89"/>
      <c r="OGW1426" s="87"/>
      <c r="OGX1426" s="88"/>
      <c r="OGY1426" s="88"/>
      <c r="OGZ1426" s="89"/>
      <c r="OHA1426" s="87"/>
      <c r="OHB1426" s="88"/>
      <c r="OHC1426" s="88"/>
      <c r="OHD1426" s="89"/>
      <c r="OHE1426" s="87"/>
      <c r="OHF1426" s="88"/>
      <c r="OHG1426" s="88"/>
      <c r="OHH1426" s="89"/>
      <c r="OHI1426" s="87"/>
      <c r="OHJ1426" s="88"/>
      <c r="OHK1426" s="88"/>
      <c r="OHL1426" s="89"/>
      <c r="OHM1426" s="87"/>
      <c r="OHN1426" s="88"/>
      <c r="OHO1426" s="88"/>
      <c r="OHP1426" s="89"/>
      <c r="OHQ1426" s="87"/>
      <c r="OHR1426" s="88"/>
      <c r="OHS1426" s="88"/>
      <c r="OHT1426" s="89"/>
      <c r="OHU1426" s="87"/>
      <c r="OHV1426" s="88"/>
      <c r="OHW1426" s="88"/>
      <c r="OHX1426" s="89"/>
      <c r="OHY1426" s="87"/>
      <c r="OHZ1426" s="88"/>
      <c r="OIA1426" s="88"/>
      <c r="OIB1426" s="89"/>
      <c r="OIC1426" s="87"/>
      <c r="OID1426" s="88"/>
      <c r="OIE1426" s="88"/>
      <c r="OIF1426" s="89"/>
      <c r="OIG1426" s="87"/>
      <c r="OIH1426" s="88"/>
      <c r="OII1426" s="88"/>
      <c r="OIJ1426" s="89"/>
      <c r="OIK1426" s="87"/>
      <c r="OIL1426" s="88"/>
      <c r="OIM1426" s="88"/>
      <c r="OIN1426" s="89"/>
      <c r="OIO1426" s="87"/>
      <c r="OIP1426" s="88"/>
      <c r="OIQ1426" s="88"/>
      <c r="OIR1426" s="89"/>
      <c r="OIS1426" s="87"/>
      <c r="OIT1426" s="88"/>
      <c r="OIU1426" s="88"/>
      <c r="OIV1426" s="89"/>
      <c r="OIW1426" s="87"/>
      <c r="OIX1426" s="88"/>
      <c r="OIY1426" s="88"/>
      <c r="OIZ1426" s="89"/>
      <c r="OJA1426" s="87"/>
      <c r="OJB1426" s="88"/>
      <c r="OJC1426" s="88"/>
      <c r="OJD1426" s="89"/>
      <c r="OJE1426" s="87"/>
      <c r="OJF1426" s="88"/>
      <c r="OJG1426" s="88"/>
      <c r="OJH1426" s="89"/>
      <c r="OJI1426" s="87"/>
      <c r="OJJ1426" s="88"/>
      <c r="OJK1426" s="88"/>
      <c r="OJL1426" s="89"/>
      <c r="OJM1426" s="87"/>
      <c r="OJN1426" s="88"/>
      <c r="OJO1426" s="88"/>
      <c r="OJP1426" s="89"/>
      <c r="OJQ1426" s="87"/>
      <c r="OJR1426" s="88"/>
      <c r="OJS1426" s="88"/>
      <c r="OJT1426" s="89"/>
      <c r="OJU1426" s="87"/>
      <c r="OJV1426" s="88"/>
      <c r="OJW1426" s="88"/>
      <c r="OJX1426" s="89"/>
      <c r="OJY1426" s="87"/>
      <c r="OJZ1426" s="88"/>
      <c r="OKA1426" s="88"/>
      <c r="OKB1426" s="89"/>
      <c r="OKC1426" s="87"/>
      <c r="OKD1426" s="88"/>
      <c r="OKE1426" s="88"/>
      <c r="OKF1426" s="89"/>
      <c r="OKG1426" s="87"/>
      <c r="OKH1426" s="88"/>
      <c r="OKI1426" s="88"/>
      <c r="OKJ1426" s="89"/>
      <c r="OKK1426" s="87"/>
      <c r="OKL1426" s="88"/>
      <c r="OKM1426" s="88"/>
      <c r="OKN1426" s="89"/>
      <c r="OKO1426" s="87"/>
      <c r="OKP1426" s="88"/>
      <c r="OKQ1426" s="88"/>
      <c r="OKR1426" s="89"/>
      <c r="OKS1426" s="87"/>
      <c r="OKT1426" s="88"/>
      <c r="OKU1426" s="88"/>
      <c r="OKV1426" s="89"/>
      <c r="OKW1426" s="87"/>
      <c r="OKX1426" s="88"/>
      <c r="OKY1426" s="88"/>
      <c r="OKZ1426" s="89"/>
      <c r="OLA1426" s="87"/>
      <c r="OLB1426" s="88"/>
      <c r="OLC1426" s="88"/>
      <c r="OLD1426" s="89"/>
      <c r="OLE1426" s="87"/>
      <c r="OLF1426" s="88"/>
      <c r="OLG1426" s="88"/>
      <c r="OLH1426" s="89"/>
      <c r="OLI1426" s="87"/>
      <c r="OLJ1426" s="88"/>
      <c r="OLK1426" s="88"/>
      <c r="OLL1426" s="89"/>
      <c r="OLM1426" s="87"/>
      <c r="OLN1426" s="88"/>
      <c r="OLO1426" s="88"/>
      <c r="OLP1426" s="89"/>
      <c r="OLQ1426" s="87"/>
      <c r="OLR1426" s="88"/>
      <c r="OLS1426" s="88"/>
      <c r="OLT1426" s="89"/>
      <c r="OLU1426" s="87"/>
      <c r="OLV1426" s="88"/>
      <c r="OLW1426" s="88"/>
      <c r="OLX1426" s="89"/>
      <c r="OLY1426" s="87"/>
      <c r="OLZ1426" s="88"/>
      <c r="OMA1426" s="88"/>
      <c r="OMB1426" s="89"/>
      <c r="OMC1426" s="87"/>
      <c r="OMD1426" s="88"/>
      <c r="OME1426" s="88"/>
      <c r="OMF1426" s="89"/>
      <c r="OMG1426" s="87"/>
      <c r="OMH1426" s="88"/>
      <c r="OMI1426" s="88"/>
      <c r="OMJ1426" s="89"/>
      <c r="OMK1426" s="87"/>
      <c r="OML1426" s="88"/>
      <c r="OMM1426" s="88"/>
      <c r="OMN1426" s="89"/>
      <c r="OMO1426" s="87"/>
      <c r="OMP1426" s="88"/>
      <c r="OMQ1426" s="88"/>
      <c r="OMR1426" s="89"/>
      <c r="OMS1426" s="87"/>
      <c r="OMT1426" s="88"/>
      <c r="OMU1426" s="88"/>
      <c r="OMV1426" s="89"/>
      <c r="OMW1426" s="87"/>
      <c r="OMX1426" s="88"/>
      <c r="OMY1426" s="88"/>
      <c r="OMZ1426" s="89"/>
      <c r="ONA1426" s="87"/>
      <c r="ONB1426" s="88"/>
      <c r="ONC1426" s="88"/>
      <c r="OND1426" s="89"/>
      <c r="ONE1426" s="87"/>
      <c r="ONF1426" s="88"/>
      <c r="ONG1426" s="88"/>
      <c r="ONH1426" s="89"/>
      <c r="ONI1426" s="87"/>
      <c r="ONJ1426" s="88"/>
      <c r="ONK1426" s="88"/>
      <c r="ONL1426" s="89"/>
      <c r="ONM1426" s="87"/>
      <c r="ONN1426" s="88"/>
      <c r="ONO1426" s="88"/>
      <c r="ONP1426" s="89"/>
      <c r="ONQ1426" s="87"/>
      <c r="ONR1426" s="88"/>
      <c r="ONS1426" s="88"/>
      <c r="ONT1426" s="89"/>
      <c r="ONU1426" s="87"/>
      <c r="ONV1426" s="88"/>
      <c r="ONW1426" s="88"/>
      <c r="ONX1426" s="89"/>
      <c r="ONY1426" s="87"/>
      <c r="ONZ1426" s="88"/>
      <c r="OOA1426" s="88"/>
      <c r="OOB1426" s="89"/>
      <c r="OOC1426" s="87"/>
      <c r="OOD1426" s="88"/>
      <c r="OOE1426" s="88"/>
      <c r="OOF1426" s="89"/>
      <c r="OOG1426" s="87"/>
      <c r="OOH1426" s="88"/>
      <c r="OOI1426" s="88"/>
      <c r="OOJ1426" s="89"/>
      <c r="OOK1426" s="87"/>
      <c r="OOL1426" s="88"/>
      <c r="OOM1426" s="88"/>
      <c r="OON1426" s="89"/>
      <c r="OOO1426" s="87"/>
      <c r="OOP1426" s="88"/>
      <c r="OOQ1426" s="88"/>
      <c r="OOR1426" s="89"/>
      <c r="OOS1426" s="87"/>
      <c r="OOT1426" s="88"/>
      <c r="OOU1426" s="88"/>
      <c r="OOV1426" s="89"/>
      <c r="OOW1426" s="87"/>
      <c r="OOX1426" s="88"/>
      <c r="OOY1426" s="88"/>
      <c r="OOZ1426" s="89"/>
      <c r="OPA1426" s="87"/>
      <c r="OPB1426" s="88"/>
      <c r="OPC1426" s="88"/>
      <c r="OPD1426" s="89"/>
      <c r="OPE1426" s="87"/>
      <c r="OPF1426" s="88"/>
      <c r="OPG1426" s="88"/>
      <c r="OPH1426" s="89"/>
      <c r="OPI1426" s="87"/>
      <c r="OPJ1426" s="88"/>
      <c r="OPK1426" s="88"/>
      <c r="OPL1426" s="89"/>
      <c r="OPM1426" s="87"/>
      <c r="OPN1426" s="88"/>
      <c r="OPO1426" s="88"/>
      <c r="OPP1426" s="89"/>
      <c r="OPQ1426" s="87"/>
      <c r="OPR1426" s="88"/>
      <c r="OPS1426" s="88"/>
      <c r="OPT1426" s="89"/>
      <c r="OPU1426" s="87"/>
      <c r="OPV1426" s="88"/>
      <c r="OPW1426" s="88"/>
      <c r="OPX1426" s="89"/>
      <c r="OPY1426" s="87"/>
      <c r="OPZ1426" s="88"/>
      <c r="OQA1426" s="88"/>
      <c r="OQB1426" s="89"/>
      <c r="OQC1426" s="87"/>
      <c r="OQD1426" s="88"/>
      <c r="OQE1426" s="88"/>
      <c r="OQF1426" s="89"/>
      <c r="OQG1426" s="87"/>
      <c r="OQH1426" s="88"/>
      <c r="OQI1426" s="88"/>
      <c r="OQJ1426" s="89"/>
      <c r="OQK1426" s="87"/>
      <c r="OQL1426" s="88"/>
      <c r="OQM1426" s="88"/>
      <c r="OQN1426" s="89"/>
      <c r="OQO1426" s="87"/>
      <c r="OQP1426" s="88"/>
      <c r="OQQ1426" s="88"/>
      <c r="OQR1426" s="89"/>
      <c r="OQS1426" s="87"/>
      <c r="OQT1426" s="88"/>
      <c r="OQU1426" s="88"/>
      <c r="OQV1426" s="89"/>
      <c r="OQW1426" s="87"/>
      <c r="OQX1426" s="88"/>
      <c r="OQY1426" s="88"/>
      <c r="OQZ1426" s="89"/>
      <c r="ORA1426" s="87"/>
      <c r="ORB1426" s="88"/>
      <c r="ORC1426" s="88"/>
      <c r="ORD1426" s="89"/>
      <c r="ORE1426" s="87"/>
      <c r="ORF1426" s="88"/>
      <c r="ORG1426" s="88"/>
      <c r="ORH1426" s="89"/>
      <c r="ORI1426" s="87"/>
      <c r="ORJ1426" s="88"/>
      <c r="ORK1426" s="88"/>
      <c r="ORL1426" s="89"/>
      <c r="ORM1426" s="87"/>
      <c r="ORN1426" s="88"/>
      <c r="ORO1426" s="88"/>
      <c r="ORP1426" s="89"/>
      <c r="ORQ1426" s="87"/>
      <c r="ORR1426" s="88"/>
      <c r="ORS1426" s="88"/>
      <c r="ORT1426" s="89"/>
      <c r="ORU1426" s="87"/>
      <c r="ORV1426" s="88"/>
      <c r="ORW1426" s="88"/>
      <c r="ORX1426" s="89"/>
      <c r="ORY1426" s="87"/>
      <c r="ORZ1426" s="88"/>
      <c r="OSA1426" s="88"/>
      <c r="OSB1426" s="89"/>
      <c r="OSC1426" s="87"/>
      <c r="OSD1426" s="88"/>
      <c r="OSE1426" s="88"/>
      <c r="OSF1426" s="89"/>
      <c r="OSG1426" s="87"/>
      <c r="OSH1426" s="88"/>
      <c r="OSI1426" s="88"/>
      <c r="OSJ1426" s="89"/>
      <c r="OSK1426" s="87"/>
      <c r="OSL1426" s="88"/>
      <c r="OSM1426" s="88"/>
      <c r="OSN1426" s="89"/>
      <c r="OSO1426" s="87"/>
      <c r="OSP1426" s="88"/>
      <c r="OSQ1426" s="88"/>
      <c r="OSR1426" s="89"/>
      <c r="OSS1426" s="87"/>
      <c r="OST1426" s="88"/>
      <c r="OSU1426" s="88"/>
      <c r="OSV1426" s="89"/>
      <c r="OSW1426" s="87"/>
      <c r="OSX1426" s="88"/>
      <c r="OSY1426" s="88"/>
      <c r="OSZ1426" s="89"/>
      <c r="OTA1426" s="87"/>
      <c r="OTB1426" s="88"/>
      <c r="OTC1426" s="88"/>
      <c r="OTD1426" s="89"/>
      <c r="OTE1426" s="87"/>
      <c r="OTF1426" s="88"/>
      <c r="OTG1426" s="88"/>
      <c r="OTH1426" s="89"/>
      <c r="OTI1426" s="87"/>
      <c r="OTJ1426" s="88"/>
      <c r="OTK1426" s="88"/>
      <c r="OTL1426" s="89"/>
      <c r="OTM1426" s="87"/>
      <c r="OTN1426" s="88"/>
      <c r="OTO1426" s="88"/>
      <c r="OTP1426" s="89"/>
      <c r="OTQ1426" s="87"/>
      <c r="OTR1426" s="88"/>
      <c r="OTS1426" s="88"/>
      <c r="OTT1426" s="89"/>
      <c r="OTU1426" s="87"/>
      <c r="OTV1426" s="88"/>
      <c r="OTW1426" s="88"/>
      <c r="OTX1426" s="89"/>
      <c r="OTY1426" s="87"/>
      <c r="OTZ1426" s="88"/>
      <c r="OUA1426" s="88"/>
      <c r="OUB1426" s="89"/>
      <c r="OUC1426" s="87"/>
      <c r="OUD1426" s="88"/>
      <c r="OUE1426" s="88"/>
      <c r="OUF1426" s="89"/>
      <c r="OUG1426" s="87"/>
      <c r="OUH1426" s="88"/>
      <c r="OUI1426" s="88"/>
      <c r="OUJ1426" s="89"/>
      <c r="OUK1426" s="87"/>
      <c r="OUL1426" s="88"/>
      <c r="OUM1426" s="88"/>
      <c r="OUN1426" s="89"/>
      <c r="OUO1426" s="87"/>
      <c r="OUP1426" s="88"/>
      <c r="OUQ1426" s="88"/>
      <c r="OUR1426" s="89"/>
      <c r="OUS1426" s="87"/>
      <c r="OUT1426" s="88"/>
      <c r="OUU1426" s="88"/>
      <c r="OUV1426" s="89"/>
      <c r="OUW1426" s="87"/>
      <c r="OUX1426" s="88"/>
      <c r="OUY1426" s="88"/>
      <c r="OUZ1426" s="89"/>
      <c r="OVA1426" s="87"/>
      <c r="OVB1426" s="88"/>
      <c r="OVC1426" s="88"/>
      <c r="OVD1426" s="89"/>
      <c r="OVE1426" s="87"/>
      <c r="OVF1426" s="88"/>
      <c r="OVG1426" s="88"/>
      <c r="OVH1426" s="89"/>
      <c r="OVI1426" s="87"/>
      <c r="OVJ1426" s="88"/>
      <c r="OVK1426" s="88"/>
      <c r="OVL1426" s="89"/>
      <c r="OVM1426" s="87"/>
      <c r="OVN1426" s="88"/>
      <c r="OVO1426" s="88"/>
      <c r="OVP1426" s="89"/>
      <c r="OVQ1426" s="87"/>
      <c r="OVR1426" s="88"/>
      <c r="OVS1426" s="88"/>
      <c r="OVT1426" s="89"/>
      <c r="OVU1426" s="87"/>
      <c r="OVV1426" s="88"/>
      <c r="OVW1426" s="88"/>
      <c r="OVX1426" s="89"/>
      <c r="OVY1426" s="87"/>
      <c r="OVZ1426" s="88"/>
      <c r="OWA1426" s="88"/>
      <c r="OWB1426" s="89"/>
      <c r="OWC1426" s="87"/>
      <c r="OWD1426" s="88"/>
      <c r="OWE1426" s="88"/>
      <c r="OWF1426" s="89"/>
      <c r="OWG1426" s="87"/>
      <c r="OWH1426" s="88"/>
      <c r="OWI1426" s="88"/>
      <c r="OWJ1426" s="89"/>
      <c r="OWK1426" s="87"/>
      <c r="OWL1426" s="88"/>
      <c r="OWM1426" s="88"/>
      <c r="OWN1426" s="89"/>
      <c r="OWO1426" s="87"/>
      <c r="OWP1426" s="88"/>
      <c r="OWQ1426" s="88"/>
      <c r="OWR1426" s="89"/>
      <c r="OWS1426" s="87"/>
      <c r="OWT1426" s="88"/>
      <c r="OWU1426" s="88"/>
      <c r="OWV1426" s="89"/>
      <c r="OWW1426" s="87"/>
      <c r="OWX1426" s="88"/>
      <c r="OWY1426" s="88"/>
      <c r="OWZ1426" s="89"/>
      <c r="OXA1426" s="87"/>
      <c r="OXB1426" s="88"/>
      <c r="OXC1426" s="88"/>
      <c r="OXD1426" s="89"/>
      <c r="OXE1426" s="87"/>
      <c r="OXF1426" s="88"/>
      <c r="OXG1426" s="88"/>
      <c r="OXH1426" s="89"/>
      <c r="OXI1426" s="87"/>
      <c r="OXJ1426" s="88"/>
      <c r="OXK1426" s="88"/>
      <c r="OXL1426" s="89"/>
      <c r="OXM1426" s="87"/>
      <c r="OXN1426" s="88"/>
      <c r="OXO1426" s="88"/>
      <c r="OXP1426" s="89"/>
      <c r="OXQ1426" s="87"/>
      <c r="OXR1426" s="88"/>
      <c r="OXS1426" s="88"/>
      <c r="OXT1426" s="89"/>
      <c r="OXU1426" s="87"/>
      <c r="OXV1426" s="88"/>
      <c r="OXW1426" s="88"/>
      <c r="OXX1426" s="89"/>
      <c r="OXY1426" s="87"/>
      <c r="OXZ1426" s="88"/>
      <c r="OYA1426" s="88"/>
      <c r="OYB1426" s="89"/>
      <c r="OYC1426" s="87"/>
      <c r="OYD1426" s="88"/>
      <c r="OYE1426" s="88"/>
      <c r="OYF1426" s="89"/>
      <c r="OYG1426" s="87"/>
      <c r="OYH1426" s="88"/>
      <c r="OYI1426" s="88"/>
      <c r="OYJ1426" s="89"/>
      <c r="OYK1426" s="87"/>
      <c r="OYL1426" s="88"/>
      <c r="OYM1426" s="88"/>
      <c r="OYN1426" s="89"/>
      <c r="OYO1426" s="87"/>
      <c r="OYP1426" s="88"/>
      <c r="OYQ1426" s="88"/>
      <c r="OYR1426" s="89"/>
      <c r="OYS1426" s="87"/>
      <c r="OYT1426" s="88"/>
      <c r="OYU1426" s="88"/>
      <c r="OYV1426" s="89"/>
      <c r="OYW1426" s="87"/>
      <c r="OYX1426" s="88"/>
      <c r="OYY1426" s="88"/>
      <c r="OYZ1426" s="89"/>
      <c r="OZA1426" s="87"/>
      <c r="OZB1426" s="88"/>
      <c r="OZC1426" s="88"/>
      <c r="OZD1426" s="89"/>
      <c r="OZE1426" s="87"/>
      <c r="OZF1426" s="88"/>
      <c r="OZG1426" s="88"/>
      <c r="OZH1426" s="89"/>
      <c r="OZI1426" s="87"/>
      <c r="OZJ1426" s="88"/>
      <c r="OZK1426" s="88"/>
      <c r="OZL1426" s="89"/>
      <c r="OZM1426" s="87"/>
      <c r="OZN1426" s="88"/>
      <c r="OZO1426" s="88"/>
      <c r="OZP1426" s="89"/>
      <c r="OZQ1426" s="87"/>
      <c r="OZR1426" s="88"/>
      <c r="OZS1426" s="88"/>
      <c r="OZT1426" s="89"/>
      <c r="OZU1426" s="87"/>
      <c r="OZV1426" s="88"/>
      <c r="OZW1426" s="88"/>
      <c r="OZX1426" s="89"/>
      <c r="OZY1426" s="87"/>
      <c r="OZZ1426" s="88"/>
      <c r="PAA1426" s="88"/>
      <c r="PAB1426" s="89"/>
      <c r="PAC1426" s="87"/>
      <c r="PAD1426" s="88"/>
      <c r="PAE1426" s="88"/>
      <c r="PAF1426" s="89"/>
      <c r="PAG1426" s="87"/>
      <c r="PAH1426" s="88"/>
      <c r="PAI1426" s="88"/>
      <c r="PAJ1426" s="89"/>
      <c r="PAK1426" s="87"/>
      <c r="PAL1426" s="88"/>
      <c r="PAM1426" s="88"/>
      <c r="PAN1426" s="89"/>
      <c r="PAO1426" s="87"/>
      <c r="PAP1426" s="88"/>
      <c r="PAQ1426" s="88"/>
      <c r="PAR1426" s="89"/>
      <c r="PAS1426" s="87"/>
      <c r="PAT1426" s="88"/>
      <c r="PAU1426" s="88"/>
      <c r="PAV1426" s="89"/>
      <c r="PAW1426" s="87"/>
      <c r="PAX1426" s="88"/>
      <c r="PAY1426" s="88"/>
      <c r="PAZ1426" s="89"/>
      <c r="PBA1426" s="87"/>
      <c r="PBB1426" s="88"/>
      <c r="PBC1426" s="88"/>
      <c r="PBD1426" s="89"/>
      <c r="PBE1426" s="87"/>
      <c r="PBF1426" s="88"/>
      <c r="PBG1426" s="88"/>
      <c r="PBH1426" s="89"/>
      <c r="PBI1426" s="87"/>
      <c r="PBJ1426" s="88"/>
      <c r="PBK1426" s="88"/>
      <c r="PBL1426" s="89"/>
      <c r="PBM1426" s="87"/>
      <c r="PBN1426" s="88"/>
      <c r="PBO1426" s="88"/>
      <c r="PBP1426" s="89"/>
      <c r="PBQ1426" s="87"/>
      <c r="PBR1426" s="88"/>
      <c r="PBS1426" s="88"/>
      <c r="PBT1426" s="89"/>
      <c r="PBU1426" s="87"/>
      <c r="PBV1426" s="88"/>
      <c r="PBW1426" s="88"/>
      <c r="PBX1426" s="89"/>
      <c r="PBY1426" s="87"/>
      <c r="PBZ1426" s="88"/>
      <c r="PCA1426" s="88"/>
      <c r="PCB1426" s="89"/>
      <c r="PCC1426" s="87"/>
      <c r="PCD1426" s="88"/>
      <c r="PCE1426" s="88"/>
      <c r="PCF1426" s="89"/>
      <c r="PCG1426" s="87"/>
      <c r="PCH1426" s="88"/>
      <c r="PCI1426" s="88"/>
      <c r="PCJ1426" s="89"/>
      <c r="PCK1426" s="87"/>
      <c r="PCL1426" s="88"/>
      <c r="PCM1426" s="88"/>
      <c r="PCN1426" s="89"/>
      <c r="PCO1426" s="87"/>
      <c r="PCP1426" s="88"/>
      <c r="PCQ1426" s="88"/>
      <c r="PCR1426" s="89"/>
      <c r="PCS1426" s="87"/>
      <c r="PCT1426" s="88"/>
      <c r="PCU1426" s="88"/>
      <c r="PCV1426" s="89"/>
      <c r="PCW1426" s="87"/>
      <c r="PCX1426" s="88"/>
      <c r="PCY1426" s="88"/>
      <c r="PCZ1426" s="89"/>
      <c r="PDA1426" s="87"/>
      <c r="PDB1426" s="88"/>
      <c r="PDC1426" s="88"/>
      <c r="PDD1426" s="89"/>
      <c r="PDE1426" s="87"/>
      <c r="PDF1426" s="88"/>
      <c r="PDG1426" s="88"/>
      <c r="PDH1426" s="89"/>
      <c r="PDI1426" s="87"/>
      <c r="PDJ1426" s="88"/>
      <c r="PDK1426" s="88"/>
      <c r="PDL1426" s="89"/>
      <c r="PDM1426" s="87"/>
      <c r="PDN1426" s="88"/>
      <c r="PDO1426" s="88"/>
      <c r="PDP1426" s="89"/>
      <c r="PDQ1426" s="87"/>
      <c r="PDR1426" s="88"/>
      <c r="PDS1426" s="88"/>
      <c r="PDT1426" s="89"/>
      <c r="PDU1426" s="87"/>
      <c r="PDV1426" s="88"/>
      <c r="PDW1426" s="88"/>
      <c r="PDX1426" s="89"/>
      <c r="PDY1426" s="87"/>
      <c r="PDZ1426" s="88"/>
      <c r="PEA1426" s="88"/>
      <c r="PEB1426" s="89"/>
      <c r="PEC1426" s="87"/>
      <c r="PED1426" s="88"/>
      <c r="PEE1426" s="88"/>
      <c r="PEF1426" s="89"/>
      <c r="PEG1426" s="87"/>
      <c r="PEH1426" s="88"/>
      <c r="PEI1426" s="88"/>
      <c r="PEJ1426" s="89"/>
      <c r="PEK1426" s="87"/>
      <c r="PEL1426" s="88"/>
      <c r="PEM1426" s="88"/>
      <c r="PEN1426" s="89"/>
      <c r="PEO1426" s="87"/>
      <c r="PEP1426" s="88"/>
      <c r="PEQ1426" s="88"/>
      <c r="PER1426" s="89"/>
      <c r="PES1426" s="87"/>
      <c r="PET1426" s="88"/>
      <c r="PEU1426" s="88"/>
      <c r="PEV1426" s="89"/>
      <c r="PEW1426" s="87"/>
      <c r="PEX1426" s="88"/>
      <c r="PEY1426" s="88"/>
      <c r="PEZ1426" s="89"/>
      <c r="PFA1426" s="87"/>
      <c r="PFB1426" s="88"/>
      <c r="PFC1426" s="88"/>
      <c r="PFD1426" s="89"/>
      <c r="PFE1426" s="87"/>
      <c r="PFF1426" s="88"/>
      <c r="PFG1426" s="88"/>
      <c r="PFH1426" s="89"/>
      <c r="PFI1426" s="87"/>
      <c r="PFJ1426" s="88"/>
      <c r="PFK1426" s="88"/>
      <c r="PFL1426" s="89"/>
      <c r="PFM1426" s="87"/>
      <c r="PFN1426" s="88"/>
      <c r="PFO1426" s="88"/>
      <c r="PFP1426" s="89"/>
      <c r="PFQ1426" s="87"/>
      <c r="PFR1426" s="88"/>
      <c r="PFS1426" s="88"/>
      <c r="PFT1426" s="89"/>
      <c r="PFU1426" s="87"/>
      <c r="PFV1426" s="88"/>
      <c r="PFW1426" s="88"/>
      <c r="PFX1426" s="89"/>
      <c r="PFY1426" s="87"/>
      <c r="PFZ1426" s="88"/>
      <c r="PGA1426" s="88"/>
      <c r="PGB1426" s="89"/>
      <c r="PGC1426" s="87"/>
      <c r="PGD1426" s="88"/>
      <c r="PGE1426" s="88"/>
      <c r="PGF1426" s="89"/>
      <c r="PGG1426" s="87"/>
      <c r="PGH1426" s="88"/>
      <c r="PGI1426" s="88"/>
      <c r="PGJ1426" s="89"/>
      <c r="PGK1426" s="87"/>
      <c r="PGL1426" s="88"/>
      <c r="PGM1426" s="88"/>
      <c r="PGN1426" s="89"/>
      <c r="PGO1426" s="87"/>
      <c r="PGP1426" s="88"/>
      <c r="PGQ1426" s="88"/>
      <c r="PGR1426" s="89"/>
      <c r="PGS1426" s="87"/>
      <c r="PGT1426" s="88"/>
      <c r="PGU1426" s="88"/>
      <c r="PGV1426" s="89"/>
      <c r="PGW1426" s="87"/>
      <c r="PGX1426" s="88"/>
      <c r="PGY1426" s="88"/>
      <c r="PGZ1426" s="89"/>
      <c r="PHA1426" s="87"/>
      <c r="PHB1426" s="88"/>
      <c r="PHC1426" s="88"/>
      <c r="PHD1426" s="89"/>
      <c r="PHE1426" s="87"/>
      <c r="PHF1426" s="88"/>
      <c r="PHG1426" s="88"/>
      <c r="PHH1426" s="89"/>
      <c r="PHI1426" s="87"/>
      <c r="PHJ1426" s="88"/>
      <c r="PHK1426" s="88"/>
      <c r="PHL1426" s="89"/>
      <c r="PHM1426" s="87"/>
      <c r="PHN1426" s="88"/>
      <c r="PHO1426" s="88"/>
      <c r="PHP1426" s="89"/>
      <c r="PHQ1426" s="87"/>
      <c r="PHR1426" s="88"/>
      <c r="PHS1426" s="88"/>
      <c r="PHT1426" s="89"/>
      <c r="PHU1426" s="87"/>
      <c r="PHV1426" s="88"/>
      <c r="PHW1426" s="88"/>
      <c r="PHX1426" s="89"/>
      <c r="PHY1426" s="87"/>
      <c r="PHZ1426" s="88"/>
      <c r="PIA1426" s="88"/>
      <c r="PIB1426" s="89"/>
      <c r="PIC1426" s="87"/>
      <c r="PID1426" s="88"/>
      <c r="PIE1426" s="88"/>
      <c r="PIF1426" s="89"/>
      <c r="PIG1426" s="87"/>
      <c r="PIH1426" s="88"/>
      <c r="PII1426" s="88"/>
      <c r="PIJ1426" s="89"/>
      <c r="PIK1426" s="87"/>
      <c r="PIL1426" s="88"/>
      <c r="PIM1426" s="88"/>
      <c r="PIN1426" s="89"/>
      <c r="PIO1426" s="87"/>
      <c r="PIP1426" s="88"/>
      <c r="PIQ1426" s="88"/>
      <c r="PIR1426" s="89"/>
      <c r="PIS1426" s="87"/>
      <c r="PIT1426" s="88"/>
      <c r="PIU1426" s="88"/>
      <c r="PIV1426" s="89"/>
      <c r="PIW1426" s="87"/>
      <c r="PIX1426" s="88"/>
      <c r="PIY1426" s="88"/>
      <c r="PIZ1426" s="89"/>
      <c r="PJA1426" s="87"/>
      <c r="PJB1426" s="88"/>
      <c r="PJC1426" s="88"/>
      <c r="PJD1426" s="89"/>
      <c r="PJE1426" s="87"/>
      <c r="PJF1426" s="88"/>
      <c r="PJG1426" s="88"/>
      <c r="PJH1426" s="89"/>
      <c r="PJI1426" s="87"/>
      <c r="PJJ1426" s="88"/>
      <c r="PJK1426" s="88"/>
      <c r="PJL1426" s="89"/>
      <c r="PJM1426" s="87"/>
      <c r="PJN1426" s="88"/>
      <c r="PJO1426" s="88"/>
      <c r="PJP1426" s="89"/>
      <c r="PJQ1426" s="87"/>
      <c r="PJR1426" s="88"/>
      <c r="PJS1426" s="88"/>
      <c r="PJT1426" s="89"/>
      <c r="PJU1426" s="87"/>
      <c r="PJV1426" s="88"/>
      <c r="PJW1426" s="88"/>
      <c r="PJX1426" s="89"/>
      <c r="PJY1426" s="87"/>
      <c r="PJZ1426" s="88"/>
      <c r="PKA1426" s="88"/>
      <c r="PKB1426" s="89"/>
      <c r="PKC1426" s="87"/>
      <c r="PKD1426" s="88"/>
      <c r="PKE1426" s="88"/>
      <c r="PKF1426" s="89"/>
      <c r="PKG1426" s="87"/>
      <c r="PKH1426" s="88"/>
      <c r="PKI1426" s="88"/>
      <c r="PKJ1426" s="89"/>
      <c r="PKK1426" s="87"/>
      <c r="PKL1426" s="88"/>
      <c r="PKM1426" s="88"/>
      <c r="PKN1426" s="89"/>
      <c r="PKO1426" s="87"/>
      <c r="PKP1426" s="88"/>
      <c r="PKQ1426" s="88"/>
      <c r="PKR1426" s="89"/>
      <c r="PKS1426" s="87"/>
      <c r="PKT1426" s="88"/>
      <c r="PKU1426" s="88"/>
      <c r="PKV1426" s="89"/>
      <c r="PKW1426" s="87"/>
      <c r="PKX1426" s="88"/>
      <c r="PKY1426" s="88"/>
      <c r="PKZ1426" s="89"/>
      <c r="PLA1426" s="87"/>
      <c r="PLB1426" s="88"/>
      <c r="PLC1426" s="88"/>
      <c r="PLD1426" s="89"/>
      <c r="PLE1426" s="87"/>
      <c r="PLF1426" s="88"/>
      <c r="PLG1426" s="88"/>
      <c r="PLH1426" s="89"/>
      <c r="PLI1426" s="87"/>
      <c r="PLJ1426" s="88"/>
      <c r="PLK1426" s="88"/>
      <c r="PLL1426" s="89"/>
      <c r="PLM1426" s="87"/>
      <c r="PLN1426" s="88"/>
      <c r="PLO1426" s="88"/>
      <c r="PLP1426" s="89"/>
      <c r="PLQ1426" s="87"/>
      <c r="PLR1426" s="88"/>
      <c r="PLS1426" s="88"/>
      <c r="PLT1426" s="89"/>
      <c r="PLU1426" s="87"/>
      <c r="PLV1426" s="88"/>
      <c r="PLW1426" s="88"/>
      <c r="PLX1426" s="89"/>
      <c r="PLY1426" s="87"/>
      <c r="PLZ1426" s="88"/>
      <c r="PMA1426" s="88"/>
      <c r="PMB1426" s="89"/>
      <c r="PMC1426" s="87"/>
      <c r="PMD1426" s="88"/>
      <c r="PME1426" s="88"/>
      <c r="PMF1426" s="89"/>
      <c r="PMG1426" s="87"/>
      <c r="PMH1426" s="88"/>
      <c r="PMI1426" s="88"/>
      <c r="PMJ1426" s="89"/>
      <c r="PMK1426" s="87"/>
      <c r="PML1426" s="88"/>
      <c r="PMM1426" s="88"/>
      <c r="PMN1426" s="89"/>
      <c r="PMO1426" s="87"/>
      <c r="PMP1426" s="88"/>
      <c r="PMQ1426" s="88"/>
      <c r="PMR1426" s="89"/>
      <c r="PMS1426" s="87"/>
      <c r="PMT1426" s="88"/>
      <c r="PMU1426" s="88"/>
      <c r="PMV1426" s="89"/>
      <c r="PMW1426" s="87"/>
      <c r="PMX1426" s="88"/>
      <c r="PMY1426" s="88"/>
      <c r="PMZ1426" s="89"/>
      <c r="PNA1426" s="87"/>
      <c r="PNB1426" s="88"/>
      <c r="PNC1426" s="88"/>
      <c r="PND1426" s="89"/>
      <c r="PNE1426" s="87"/>
      <c r="PNF1426" s="88"/>
      <c r="PNG1426" s="88"/>
      <c r="PNH1426" s="89"/>
      <c r="PNI1426" s="87"/>
      <c r="PNJ1426" s="88"/>
      <c r="PNK1426" s="88"/>
      <c r="PNL1426" s="89"/>
      <c r="PNM1426" s="87"/>
      <c r="PNN1426" s="88"/>
      <c r="PNO1426" s="88"/>
      <c r="PNP1426" s="89"/>
      <c r="PNQ1426" s="87"/>
      <c r="PNR1426" s="88"/>
      <c r="PNS1426" s="88"/>
      <c r="PNT1426" s="89"/>
      <c r="PNU1426" s="87"/>
      <c r="PNV1426" s="88"/>
      <c r="PNW1426" s="88"/>
      <c r="PNX1426" s="89"/>
      <c r="PNY1426" s="87"/>
      <c r="PNZ1426" s="88"/>
      <c r="POA1426" s="88"/>
      <c r="POB1426" s="89"/>
      <c r="POC1426" s="87"/>
      <c r="POD1426" s="88"/>
      <c r="POE1426" s="88"/>
      <c r="POF1426" s="89"/>
      <c r="POG1426" s="87"/>
      <c r="POH1426" s="88"/>
      <c r="POI1426" s="88"/>
      <c r="POJ1426" s="89"/>
      <c r="POK1426" s="87"/>
      <c r="POL1426" s="88"/>
      <c r="POM1426" s="88"/>
      <c r="PON1426" s="89"/>
      <c r="POO1426" s="87"/>
      <c r="POP1426" s="88"/>
      <c r="POQ1426" s="88"/>
      <c r="POR1426" s="89"/>
      <c r="POS1426" s="87"/>
      <c r="POT1426" s="88"/>
      <c r="POU1426" s="88"/>
      <c r="POV1426" s="89"/>
      <c r="POW1426" s="87"/>
      <c r="POX1426" s="88"/>
      <c r="POY1426" s="88"/>
      <c r="POZ1426" s="89"/>
      <c r="PPA1426" s="87"/>
      <c r="PPB1426" s="88"/>
      <c r="PPC1426" s="88"/>
      <c r="PPD1426" s="89"/>
      <c r="PPE1426" s="87"/>
      <c r="PPF1426" s="88"/>
      <c r="PPG1426" s="88"/>
      <c r="PPH1426" s="89"/>
      <c r="PPI1426" s="87"/>
      <c r="PPJ1426" s="88"/>
      <c r="PPK1426" s="88"/>
      <c r="PPL1426" s="89"/>
      <c r="PPM1426" s="87"/>
      <c r="PPN1426" s="88"/>
      <c r="PPO1426" s="88"/>
      <c r="PPP1426" s="89"/>
      <c r="PPQ1426" s="87"/>
      <c r="PPR1426" s="88"/>
      <c r="PPS1426" s="88"/>
      <c r="PPT1426" s="89"/>
      <c r="PPU1426" s="87"/>
      <c r="PPV1426" s="88"/>
      <c r="PPW1426" s="88"/>
      <c r="PPX1426" s="89"/>
      <c r="PPY1426" s="87"/>
      <c r="PPZ1426" s="88"/>
      <c r="PQA1426" s="88"/>
      <c r="PQB1426" s="89"/>
      <c r="PQC1426" s="87"/>
      <c r="PQD1426" s="88"/>
      <c r="PQE1426" s="88"/>
      <c r="PQF1426" s="89"/>
      <c r="PQG1426" s="87"/>
      <c r="PQH1426" s="88"/>
      <c r="PQI1426" s="88"/>
      <c r="PQJ1426" s="89"/>
      <c r="PQK1426" s="87"/>
      <c r="PQL1426" s="88"/>
      <c r="PQM1426" s="88"/>
      <c r="PQN1426" s="89"/>
      <c r="PQO1426" s="87"/>
      <c r="PQP1426" s="88"/>
      <c r="PQQ1426" s="88"/>
      <c r="PQR1426" s="89"/>
      <c r="PQS1426" s="87"/>
      <c r="PQT1426" s="88"/>
      <c r="PQU1426" s="88"/>
      <c r="PQV1426" s="89"/>
      <c r="PQW1426" s="87"/>
      <c r="PQX1426" s="88"/>
      <c r="PQY1426" s="88"/>
      <c r="PQZ1426" s="89"/>
      <c r="PRA1426" s="87"/>
      <c r="PRB1426" s="88"/>
      <c r="PRC1426" s="88"/>
      <c r="PRD1426" s="89"/>
      <c r="PRE1426" s="87"/>
      <c r="PRF1426" s="88"/>
      <c r="PRG1426" s="88"/>
      <c r="PRH1426" s="89"/>
      <c r="PRI1426" s="87"/>
      <c r="PRJ1426" s="88"/>
      <c r="PRK1426" s="88"/>
      <c r="PRL1426" s="89"/>
      <c r="PRM1426" s="87"/>
      <c r="PRN1426" s="88"/>
      <c r="PRO1426" s="88"/>
      <c r="PRP1426" s="89"/>
      <c r="PRQ1426" s="87"/>
      <c r="PRR1426" s="88"/>
      <c r="PRS1426" s="88"/>
      <c r="PRT1426" s="89"/>
      <c r="PRU1426" s="87"/>
      <c r="PRV1426" s="88"/>
      <c r="PRW1426" s="88"/>
      <c r="PRX1426" s="89"/>
      <c r="PRY1426" s="87"/>
      <c r="PRZ1426" s="88"/>
      <c r="PSA1426" s="88"/>
      <c r="PSB1426" s="89"/>
      <c r="PSC1426" s="87"/>
      <c r="PSD1426" s="88"/>
      <c r="PSE1426" s="88"/>
      <c r="PSF1426" s="89"/>
      <c r="PSG1426" s="87"/>
      <c r="PSH1426" s="88"/>
      <c r="PSI1426" s="88"/>
      <c r="PSJ1426" s="89"/>
      <c r="PSK1426" s="87"/>
      <c r="PSL1426" s="88"/>
      <c r="PSM1426" s="88"/>
      <c r="PSN1426" s="89"/>
      <c r="PSO1426" s="87"/>
      <c r="PSP1426" s="88"/>
      <c r="PSQ1426" s="88"/>
      <c r="PSR1426" s="89"/>
      <c r="PSS1426" s="87"/>
      <c r="PST1426" s="88"/>
      <c r="PSU1426" s="88"/>
      <c r="PSV1426" s="89"/>
      <c r="PSW1426" s="87"/>
      <c r="PSX1426" s="88"/>
      <c r="PSY1426" s="88"/>
      <c r="PSZ1426" s="89"/>
      <c r="PTA1426" s="87"/>
      <c r="PTB1426" s="88"/>
      <c r="PTC1426" s="88"/>
      <c r="PTD1426" s="89"/>
      <c r="PTE1426" s="87"/>
      <c r="PTF1426" s="88"/>
      <c r="PTG1426" s="88"/>
      <c r="PTH1426" s="89"/>
      <c r="PTI1426" s="87"/>
      <c r="PTJ1426" s="88"/>
      <c r="PTK1426" s="88"/>
      <c r="PTL1426" s="89"/>
      <c r="PTM1426" s="87"/>
      <c r="PTN1426" s="88"/>
      <c r="PTO1426" s="88"/>
      <c r="PTP1426" s="89"/>
      <c r="PTQ1426" s="87"/>
      <c r="PTR1426" s="88"/>
      <c r="PTS1426" s="88"/>
      <c r="PTT1426" s="89"/>
      <c r="PTU1426" s="87"/>
      <c r="PTV1426" s="88"/>
      <c r="PTW1426" s="88"/>
      <c r="PTX1426" s="89"/>
      <c r="PTY1426" s="87"/>
      <c r="PTZ1426" s="88"/>
      <c r="PUA1426" s="88"/>
      <c r="PUB1426" s="89"/>
      <c r="PUC1426" s="87"/>
      <c r="PUD1426" s="88"/>
      <c r="PUE1426" s="88"/>
      <c r="PUF1426" s="89"/>
      <c r="PUG1426" s="87"/>
      <c r="PUH1426" s="88"/>
      <c r="PUI1426" s="88"/>
      <c r="PUJ1426" s="89"/>
      <c r="PUK1426" s="87"/>
      <c r="PUL1426" s="88"/>
      <c r="PUM1426" s="88"/>
      <c r="PUN1426" s="89"/>
      <c r="PUO1426" s="87"/>
      <c r="PUP1426" s="88"/>
      <c r="PUQ1426" s="88"/>
      <c r="PUR1426" s="89"/>
      <c r="PUS1426" s="87"/>
      <c r="PUT1426" s="88"/>
      <c r="PUU1426" s="88"/>
      <c r="PUV1426" s="89"/>
      <c r="PUW1426" s="87"/>
      <c r="PUX1426" s="88"/>
      <c r="PUY1426" s="88"/>
      <c r="PUZ1426" s="89"/>
      <c r="PVA1426" s="87"/>
      <c r="PVB1426" s="88"/>
      <c r="PVC1426" s="88"/>
      <c r="PVD1426" s="89"/>
      <c r="PVE1426" s="87"/>
      <c r="PVF1426" s="88"/>
      <c r="PVG1426" s="88"/>
      <c r="PVH1426" s="89"/>
      <c r="PVI1426" s="87"/>
      <c r="PVJ1426" s="88"/>
      <c r="PVK1426" s="88"/>
      <c r="PVL1426" s="89"/>
      <c r="PVM1426" s="87"/>
      <c r="PVN1426" s="88"/>
      <c r="PVO1426" s="88"/>
      <c r="PVP1426" s="89"/>
      <c r="PVQ1426" s="87"/>
      <c r="PVR1426" s="88"/>
      <c r="PVS1426" s="88"/>
      <c r="PVT1426" s="89"/>
      <c r="PVU1426" s="87"/>
      <c r="PVV1426" s="88"/>
      <c r="PVW1426" s="88"/>
      <c r="PVX1426" s="89"/>
      <c r="PVY1426" s="87"/>
      <c r="PVZ1426" s="88"/>
      <c r="PWA1426" s="88"/>
      <c r="PWB1426" s="89"/>
      <c r="PWC1426" s="87"/>
      <c r="PWD1426" s="88"/>
      <c r="PWE1426" s="88"/>
      <c r="PWF1426" s="89"/>
      <c r="PWG1426" s="87"/>
      <c r="PWH1426" s="88"/>
      <c r="PWI1426" s="88"/>
      <c r="PWJ1426" s="89"/>
      <c r="PWK1426" s="87"/>
      <c r="PWL1426" s="88"/>
      <c r="PWM1426" s="88"/>
      <c r="PWN1426" s="89"/>
      <c r="PWO1426" s="87"/>
      <c r="PWP1426" s="88"/>
      <c r="PWQ1426" s="88"/>
      <c r="PWR1426" s="89"/>
      <c r="PWS1426" s="87"/>
      <c r="PWT1426" s="88"/>
      <c r="PWU1426" s="88"/>
      <c r="PWV1426" s="89"/>
      <c r="PWW1426" s="87"/>
      <c r="PWX1426" s="88"/>
      <c r="PWY1426" s="88"/>
      <c r="PWZ1426" s="89"/>
      <c r="PXA1426" s="87"/>
      <c r="PXB1426" s="88"/>
      <c r="PXC1426" s="88"/>
      <c r="PXD1426" s="89"/>
      <c r="PXE1426" s="87"/>
      <c r="PXF1426" s="88"/>
      <c r="PXG1426" s="88"/>
      <c r="PXH1426" s="89"/>
      <c r="PXI1426" s="87"/>
      <c r="PXJ1426" s="88"/>
      <c r="PXK1426" s="88"/>
      <c r="PXL1426" s="89"/>
      <c r="PXM1426" s="87"/>
      <c r="PXN1426" s="88"/>
      <c r="PXO1426" s="88"/>
      <c r="PXP1426" s="89"/>
      <c r="PXQ1426" s="87"/>
      <c r="PXR1426" s="88"/>
      <c r="PXS1426" s="88"/>
      <c r="PXT1426" s="89"/>
      <c r="PXU1426" s="87"/>
      <c r="PXV1426" s="88"/>
      <c r="PXW1426" s="88"/>
      <c r="PXX1426" s="89"/>
      <c r="PXY1426" s="87"/>
      <c r="PXZ1426" s="88"/>
      <c r="PYA1426" s="88"/>
      <c r="PYB1426" s="89"/>
      <c r="PYC1426" s="87"/>
      <c r="PYD1426" s="88"/>
      <c r="PYE1426" s="88"/>
      <c r="PYF1426" s="89"/>
      <c r="PYG1426" s="87"/>
      <c r="PYH1426" s="88"/>
      <c r="PYI1426" s="88"/>
      <c r="PYJ1426" s="89"/>
      <c r="PYK1426" s="87"/>
      <c r="PYL1426" s="88"/>
      <c r="PYM1426" s="88"/>
      <c r="PYN1426" s="89"/>
      <c r="PYO1426" s="87"/>
      <c r="PYP1426" s="88"/>
      <c r="PYQ1426" s="88"/>
      <c r="PYR1426" s="89"/>
      <c r="PYS1426" s="87"/>
      <c r="PYT1426" s="88"/>
      <c r="PYU1426" s="88"/>
      <c r="PYV1426" s="89"/>
      <c r="PYW1426" s="87"/>
      <c r="PYX1426" s="88"/>
      <c r="PYY1426" s="88"/>
      <c r="PYZ1426" s="89"/>
      <c r="PZA1426" s="87"/>
      <c r="PZB1426" s="88"/>
      <c r="PZC1426" s="88"/>
      <c r="PZD1426" s="89"/>
      <c r="PZE1426" s="87"/>
      <c r="PZF1426" s="88"/>
      <c r="PZG1426" s="88"/>
      <c r="PZH1426" s="89"/>
      <c r="PZI1426" s="87"/>
      <c r="PZJ1426" s="88"/>
      <c r="PZK1426" s="88"/>
      <c r="PZL1426" s="89"/>
      <c r="PZM1426" s="87"/>
      <c r="PZN1426" s="88"/>
      <c r="PZO1426" s="88"/>
      <c r="PZP1426" s="89"/>
      <c r="PZQ1426" s="87"/>
      <c r="PZR1426" s="88"/>
      <c r="PZS1426" s="88"/>
      <c r="PZT1426" s="89"/>
      <c r="PZU1426" s="87"/>
      <c r="PZV1426" s="88"/>
      <c r="PZW1426" s="88"/>
      <c r="PZX1426" s="89"/>
      <c r="PZY1426" s="87"/>
      <c r="PZZ1426" s="88"/>
      <c r="QAA1426" s="88"/>
      <c r="QAB1426" s="89"/>
      <c r="QAC1426" s="87"/>
      <c r="QAD1426" s="88"/>
      <c r="QAE1426" s="88"/>
      <c r="QAF1426" s="89"/>
      <c r="QAG1426" s="87"/>
      <c r="QAH1426" s="88"/>
      <c r="QAI1426" s="88"/>
      <c r="QAJ1426" s="89"/>
      <c r="QAK1426" s="87"/>
      <c r="QAL1426" s="88"/>
      <c r="QAM1426" s="88"/>
      <c r="QAN1426" s="89"/>
      <c r="QAO1426" s="87"/>
      <c r="QAP1426" s="88"/>
      <c r="QAQ1426" s="88"/>
      <c r="QAR1426" s="89"/>
      <c r="QAS1426" s="87"/>
      <c r="QAT1426" s="88"/>
      <c r="QAU1426" s="88"/>
      <c r="QAV1426" s="89"/>
      <c r="QAW1426" s="87"/>
      <c r="QAX1426" s="88"/>
      <c r="QAY1426" s="88"/>
      <c r="QAZ1426" s="89"/>
      <c r="QBA1426" s="87"/>
      <c r="QBB1426" s="88"/>
      <c r="QBC1426" s="88"/>
      <c r="QBD1426" s="89"/>
      <c r="QBE1426" s="87"/>
      <c r="QBF1426" s="88"/>
      <c r="QBG1426" s="88"/>
      <c r="QBH1426" s="89"/>
      <c r="QBI1426" s="87"/>
      <c r="QBJ1426" s="88"/>
      <c r="QBK1426" s="88"/>
      <c r="QBL1426" s="89"/>
      <c r="QBM1426" s="87"/>
      <c r="QBN1426" s="88"/>
      <c r="QBO1426" s="88"/>
      <c r="QBP1426" s="89"/>
      <c r="QBQ1426" s="87"/>
      <c r="QBR1426" s="88"/>
      <c r="QBS1426" s="88"/>
      <c r="QBT1426" s="89"/>
      <c r="QBU1426" s="87"/>
      <c r="QBV1426" s="88"/>
      <c r="QBW1426" s="88"/>
      <c r="QBX1426" s="89"/>
      <c r="QBY1426" s="87"/>
      <c r="QBZ1426" s="88"/>
      <c r="QCA1426" s="88"/>
      <c r="QCB1426" s="89"/>
      <c r="QCC1426" s="87"/>
      <c r="QCD1426" s="88"/>
      <c r="QCE1426" s="88"/>
      <c r="QCF1426" s="89"/>
      <c r="QCG1426" s="87"/>
      <c r="QCH1426" s="88"/>
      <c r="QCI1426" s="88"/>
      <c r="QCJ1426" s="89"/>
      <c r="QCK1426" s="87"/>
      <c r="QCL1426" s="88"/>
      <c r="QCM1426" s="88"/>
      <c r="QCN1426" s="89"/>
      <c r="QCO1426" s="87"/>
      <c r="QCP1426" s="88"/>
      <c r="QCQ1426" s="88"/>
      <c r="QCR1426" s="89"/>
      <c r="QCS1426" s="87"/>
      <c r="QCT1426" s="88"/>
      <c r="QCU1426" s="88"/>
      <c r="QCV1426" s="89"/>
      <c r="QCW1426" s="87"/>
      <c r="QCX1426" s="88"/>
      <c r="QCY1426" s="88"/>
      <c r="QCZ1426" s="89"/>
      <c r="QDA1426" s="87"/>
      <c r="QDB1426" s="88"/>
      <c r="QDC1426" s="88"/>
      <c r="QDD1426" s="89"/>
      <c r="QDE1426" s="87"/>
      <c r="QDF1426" s="88"/>
      <c r="QDG1426" s="88"/>
      <c r="QDH1426" s="89"/>
      <c r="QDI1426" s="87"/>
      <c r="QDJ1426" s="88"/>
      <c r="QDK1426" s="88"/>
      <c r="QDL1426" s="89"/>
      <c r="QDM1426" s="87"/>
      <c r="QDN1426" s="88"/>
      <c r="QDO1426" s="88"/>
      <c r="QDP1426" s="89"/>
      <c r="QDQ1426" s="87"/>
      <c r="QDR1426" s="88"/>
      <c r="QDS1426" s="88"/>
      <c r="QDT1426" s="89"/>
      <c r="QDU1426" s="87"/>
      <c r="QDV1426" s="88"/>
      <c r="QDW1426" s="88"/>
      <c r="QDX1426" s="89"/>
      <c r="QDY1426" s="87"/>
      <c r="QDZ1426" s="88"/>
      <c r="QEA1426" s="88"/>
      <c r="QEB1426" s="89"/>
      <c r="QEC1426" s="87"/>
      <c r="QED1426" s="88"/>
      <c r="QEE1426" s="88"/>
      <c r="QEF1426" s="89"/>
      <c r="QEG1426" s="87"/>
      <c r="QEH1426" s="88"/>
      <c r="QEI1426" s="88"/>
      <c r="QEJ1426" s="89"/>
      <c r="QEK1426" s="87"/>
      <c r="QEL1426" s="88"/>
      <c r="QEM1426" s="88"/>
      <c r="QEN1426" s="89"/>
      <c r="QEO1426" s="87"/>
      <c r="QEP1426" s="88"/>
      <c r="QEQ1426" s="88"/>
      <c r="QER1426" s="89"/>
      <c r="QES1426" s="87"/>
      <c r="QET1426" s="88"/>
      <c r="QEU1426" s="88"/>
      <c r="QEV1426" s="89"/>
      <c r="QEW1426" s="87"/>
      <c r="QEX1426" s="88"/>
      <c r="QEY1426" s="88"/>
      <c r="QEZ1426" s="89"/>
      <c r="QFA1426" s="87"/>
      <c r="QFB1426" s="88"/>
      <c r="QFC1426" s="88"/>
      <c r="QFD1426" s="89"/>
      <c r="QFE1426" s="87"/>
      <c r="QFF1426" s="88"/>
      <c r="QFG1426" s="88"/>
      <c r="QFH1426" s="89"/>
      <c r="QFI1426" s="87"/>
      <c r="QFJ1426" s="88"/>
      <c r="QFK1426" s="88"/>
      <c r="QFL1426" s="89"/>
      <c r="QFM1426" s="87"/>
      <c r="QFN1426" s="88"/>
      <c r="QFO1426" s="88"/>
      <c r="QFP1426" s="89"/>
      <c r="QFQ1426" s="87"/>
      <c r="QFR1426" s="88"/>
      <c r="QFS1426" s="88"/>
      <c r="QFT1426" s="89"/>
      <c r="QFU1426" s="87"/>
      <c r="QFV1426" s="88"/>
      <c r="QFW1426" s="88"/>
      <c r="QFX1426" s="89"/>
      <c r="QFY1426" s="87"/>
      <c r="QFZ1426" s="88"/>
      <c r="QGA1426" s="88"/>
      <c r="QGB1426" s="89"/>
      <c r="QGC1426" s="87"/>
      <c r="QGD1426" s="88"/>
      <c r="QGE1426" s="88"/>
      <c r="QGF1426" s="89"/>
      <c r="QGG1426" s="87"/>
      <c r="QGH1426" s="88"/>
      <c r="QGI1426" s="88"/>
      <c r="QGJ1426" s="89"/>
      <c r="QGK1426" s="87"/>
      <c r="QGL1426" s="88"/>
      <c r="QGM1426" s="88"/>
      <c r="QGN1426" s="89"/>
      <c r="QGO1426" s="87"/>
      <c r="QGP1426" s="88"/>
      <c r="QGQ1426" s="88"/>
      <c r="QGR1426" s="89"/>
      <c r="QGS1426" s="87"/>
      <c r="QGT1426" s="88"/>
      <c r="QGU1426" s="88"/>
      <c r="QGV1426" s="89"/>
      <c r="QGW1426" s="87"/>
      <c r="QGX1426" s="88"/>
      <c r="QGY1426" s="88"/>
      <c r="QGZ1426" s="89"/>
      <c r="QHA1426" s="87"/>
      <c r="QHB1426" s="88"/>
      <c r="QHC1426" s="88"/>
      <c r="QHD1426" s="89"/>
      <c r="QHE1426" s="87"/>
      <c r="QHF1426" s="88"/>
      <c r="QHG1426" s="88"/>
      <c r="QHH1426" s="89"/>
      <c r="QHI1426" s="87"/>
      <c r="QHJ1426" s="88"/>
      <c r="QHK1426" s="88"/>
      <c r="QHL1426" s="89"/>
      <c r="QHM1426" s="87"/>
      <c r="QHN1426" s="88"/>
      <c r="QHO1426" s="88"/>
      <c r="QHP1426" s="89"/>
      <c r="QHQ1426" s="87"/>
      <c r="QHR1426" s="88"/>
      <c r="QHS1426" s="88"/>
      <c r="QHT1426" s="89"/>
      <c r="QHU1426" s="87"/>
      <c r="QHV1426" s="88"/>
      <c r="QHW1426" s="88"/>
      <c r="QHX1426" s="89"/>
      <c r="QHY1426" s="87"/>
      <c r="QHZ1426" s="88"/>
      <c r="QIA1426" s="88"/>
      <c r="QIB1426" s="89"/>
      <c r="QIC1426" s="87"/>
      <c r="QID1426" s="88"/>
      <c r="QIE1426" s="88"/>
      <c r="QIF1426" s="89"/>
      <c r="QIG1426" s="87"/>
      <c r="QIH1426" s="88"/>
      <c r="QII1426" s="88"/>
      <c r="QIJ1426" s="89"/>
      <c r="QIK1426" s="87"/>
      <c r="QIL1426" s="88"/>
      <c r="QIM1426" s="88"/>
      <c r="QIN1426" s="89"/>
      <c r="QIO1426" s="87"/>
      <c r="QIP1426" s="88"/>
      <c r="QIQ1426" s="88"/>
      <c r="QIR1426" s="89"/>
      <c r="QIS1426" s="87"/>
      <c r="QIT1426" s="88"/>
      <c r="QIU1426" s="88"/>
      <c r="QIV1426" s="89"/>
      <c r="QIW1426" s="87"/>
      <c r="QIX1426" s="88"/>
      <c r="QIY1426" s="88"/>
      <c r="QIZ1426" s="89"/>
      <c r="QJA1426" s="87"/>
      <c r="QJB1426" s="88"/>
      <c r="QJC1426" s="88"/>
      <c r="QJD1426" s="89"/>
      <c r="QJE1426" s="87"/>
      <c r="QJF1426" s="88"/>
      <c r="QJG1426" s="88"/>
      <c r="QJH1426" s="89"/>
      <c r="QJI1426" s="87"/>
      <c r="QJJ1426" s="88"/>
      <c r="QJK1426" s="88"/>
      <c r="QJL1426" s="89"/>
      <c r="QJM1426" s="87"/>
      <c r="QJN1426" s="88"/>
      <c r="QJO1426" s="88"/>
      <c r="QJP1426" s="89"/>
      <c r="QJQ1426" s="87"/>
      <c r="QJR1426" s="88"/>
      <c r="QJS1426" s="88"/>
      <c r="QJT1426" s="89"/>
      <c r="QJU1426" s="87"/>
      <c r="QJV1426" s="88"/>
      <c r="QJW1426" s="88"/>
      <c r="QJX1426" s="89"/>
      <c r="QJY1426" s="87"/>
      <c r="QJZ1426" s="88"/>
      <c r="QKA1426" s="88"/>
      <c r="QKB1426" s="89"/>
      <c r="QKC1426" s="87"/>
      <c r="QKD1426" s="88"/>
      <c r="QKE1426" s="88"/>
      <c r="QKF1426" s="89"/>
      <c r="QKG1426" s="87"/>
      <c r="QKH1426" s="88"/>
      <c r="QKI1426" s="88"/>
      <c r="QKJ1426" s="89"/>
      <c r="QKK1426" s="87"/>
      <c r="QKL1426" s="88"/>
      <c r="QKM1426" s="88"/>
      <c r="QKN1426" s="89"/>
      <c r="QKO1426" s="87"/>
      <c r="QKP1426" s="88"/>
      <c r="QKQ1426" s="88"/>
      <c r="QKR1426" s="89"/>
      <c r="QKS1426" s="87"/>
      <c r="QKT1426" s="88"/>
      <c r="QKU1426" s="88"/>
      <c r="QKV1426" s="89"/>
      <c r="QKW1426" s="87"/>
      <c r="QKX1426" s="88"/>
      <c r="QKY1426" s="88"/>
      <c r="QKZ1426" s="89"/>
      <c r="QLA1426" s="87"/>
      <c r="QLB1426" s="88"/>
      <c r="QLC1426" s="88"/>
      <c r="QLD1426" s="89"/>
      <c r="QLE1426" s="87"/>
      <c r="QLF1426" s="88"/>
      <c r="QLG1426" s="88"/>
      <c r="QLH1426" s="89"/>
      <c r="QLI1426" s="87"/>
      <c r="QLJ1426" s="88"/>
      <c r="QLK1426" s="88"/>
      <c r="QLL1426" s="89"/>
      <c r="QLM1426" s="87"/>
      <c r="QLN1426" s="88"/>
      <c r="QLO1426" s="88"/>
      <c r="QLP1426" s="89"/>
      <c r="QLQ1426" s="87"/>
      <c r="QLR1426" s="88"/>
      <c r="QLS1426" s="88"/>
      <c r="QLT1426" s="89"/>
      <c r="QLU1426" s="87"/>
      <c r="QLV1426" s="88"/>
      <c r="QLW1426" s="88"/>
      <c r="QLX1426" s="89"/>
      <c r="QLY1426" s="87"/>
      <c r="QLZ1426" s="88"/>
      <c r="QMA1426" s="88"/>
      <c r="QMB1426" s="89"/>
      <c r="QMC1426" s="87"/>
      <c r="QMD1426" s="88"/>
      <c r="QME1426" s="88"/>
      <c r="QMF1426" s="89"/>
      <c r="QMG1426" s="87"/>
      <c r="QMH1426" s="88"/>
      <c r="QMI1426" s="88"/>
      <c r="QMJ1426" s="89"/>
      <c r="QMK1426" s="87"/>
      <c r="QML1426" s="88"/>
      <c r="QMM1426" s="88"/>
      <c r="QMN1426" s="89"/>
      <c r="QMO1426" s="87"/>
      <c r="QMP1426" s="88"/>
      <c r="QMQ1426" s="88"/>
      <c r="QMR1426" s="89"/>
      <c r="QMS1426" s="87"/>
      <c r="QMT1426" s="88"/>
      <c r="QMU1426" s="88"/>
      <c r="QMV1426" s="89"/>
      <c r="QMW1426" s="87"/>
      <c r="QMX1426" s="88"/>
      <c r="QMY1426" s="88"/>
      <c r="QMZ1426" s="89"/>
      <c r="QNA1426" s="87"/>
      <c r="QNB1426" s="88"/>
      <c r="QNC1426" s="88"/>
      <c r="QND1426" s="89"/>
      <c r="QNE1426" s="87"/>
      <c r="QNF1426" s="88"/>
      <c r="QNG1426" s="88"/>
      <c r="QNH1426" s="89"/>
      <c r="QNI1426" s="87"/>
      <c r="QNJ1426" s="88"/>
      <c r="QNK1426" s="88"/>
      <c r="QNL1426" s="89"/>
      <c r="QNM1426" s="87"/>
      <c r="QNN1426" s="88"/>
      <c r="QNO1426" s="88"/>
      <c r="QNP1426" s="89"/>
      <c r="QNQ1426" s="87"/>
      <c r="QNR1426" s="88"/>
      <c r="QNS1426" s="88"/>
      <c r="QNT1426" s="89"/>
      <c r="QNU1426" s="87"/>
      <c r="QNV1426" s="88"/>
      <c r="QNW1426" s="88"/>
      <c r="QNX1426" s="89"/>
      <c r="QNY1426" s="87"/>
      <c r="QNZ1426" s="88"/>
      <c r="QOA1426" s="88"/>
      <c r="QOB1426" s="89"/>
      <c r="QOC1426" s="87"/>
      <c r="QOD1426" s="88"/>
      <c r="QOE1426" s="88"/>
      <c r="QOF1426" s="89"/>
      <c r="QOG1426" s="87"/>
      <c r="QOH1426" s="88"/>
      <c r="QOI1426" s="88"/>
      <c r="QOJ1426" s="89"/>
      <c r="QOK1426" s="87"/>
      <c r="QOL1426" s="88"/>
      <c r="QOM1426" s="88"/>
      <c r="QON1426" s="89"/>
      <c r="QOO1426" s="87"/>
      <c r="QOP1426" s="88"/>
      <c r="QOQ1426" s="88"/>
      <c r="QOR1426" s="89"/>
      <c r="QOS1426" s="87"/>
      <c r="QOT1426" s="88"/>
      <c r="QOU1426" s="88"/>
      <c r="QOV1426" s="89"/>
      <c r="QOW1426" s="87"/>
      <c r="QOX1426" s="88"/>
      <c r="QOY1426" s="88"/>
      <c r="QOZ1426" s="89"/>
      <c r="QPA1426" s="87"/>
      <c r="QPB1426" s="88"/>
      <c r="QPC1426" s="88"/>
      <c r="QPD1426" s="89"/>
      <c r="QPE1426" s="87"/>
      <c r="QPF1426" s="88"/>
      <c r="QPG1426" s="88"/>
      <c r="QPH1426" s="89"/>
      <c r="QPI1426" s="87"/>
      <c r="QPJ1426" s="88"/>
      <c r="QPK1426" s="88"/>
      <c r="QPL1426" s="89"/>
      <c r="QPM1426" s="87"/>
      <c r="QPN1426" s="88"/>
      <c r="QPO1426" s="88"/>
      <c r="QPP1426" s="89"/>
      <c r="QPQ1426" s="87"/>
      <c r="QPR1426" s="88"/>
      <c r="QPS1426" s="88"/>
      <c r="QPT1426" s="89"/>
      <c r="QPU1426" s="87"/>
      <c r="QPV1426" s="88"/>
      <c r="QPW1426" s="88"/>
      <c r="QPX1426" s="89"/>
      <c r="QPY1426" s="87"/>
      <c r="QPZ1426" s="88"/>
      <c r="QQA1426" s="88"/>
      <c r="QQB1426" s="89"/>
      <c r="QQC1426" s="87"/>
      <c r="QQD1426" s="88"/>
      <c r="QQE1426" s="88"/>
      <c r="QQF1426" s="89"/>
      <c r="QQG1426" s="87"/>
      <c r="QQH1426" s="88"/>
      <c r="QQI1426" s="88"/>
      <c r="QQJ1426" s="89"/>
      <c r="QQK1426" s="87"/>
      <c r="QQL1426" s="88"/>
      <c r="QQM1426" s="88"/>
      <c r="QQN1426" s="89"/>
      <c r="QQO1426" s="87"/>
      <c r="QQP1426" s="88"/>
      <c r="QQQ1426" s="88"/>
      <c r="QQR1426" s="89"/>
      <c r="QQS1426" s="87"/>
      <c r="QQT1426" s="88"/>
      <c r="QQU1426" s="88"/>
      <c r="QQV1426" s="89"/>
      <c r="QQW1426" s="87"/>
      <c r="QQX1426" s="88"/>
      <c r="QQY1426" s="88"/>
      <c r="QQZ1426" s="89"/>
      <c r="QRA1426" s="87"/>
      <c r="QRB1426" s="88"/>
      <c r="QRC1426" s="88"/>
      <c r="QRD1426" s="89"/>
      <c r="QRE1426" s="87"/>
      <c r="QRF1426" s="88"/>
      <c r="QRG1426" s="88"/>
      <c r="QRH1426" s="89"/>
      <c r="QRI1426" s="87"/>
      <c r="QRJ1426" s="88"/>
      <c r="QRK1426" s="88"/>
      <c r="QRL1426" s="89"/>
      <c r="QRM1426" s="87"/>
      <c r="QRN1426" s="88"/>
      <c r="QRO1426" s="88"/>
      <c r="QRP1426" s="89"/>
      <c r="QRQ1426" s="87"/>
      <c r="QRR1426" s="88"/>
      <c r="QRS1426" s="88"/>
      <c r="QRT1426" s="89"/>
      <c r="QRU1426" s="87"/>
      <c r="QRV1426" s="88"/>
      <c r="QRW1426" s="88"/>
      <c r="QRX1426" s="89"/>
      <c r="QRY1426" s="87"/>
      <c r="QRZ1426" s="88"/>
      <c r="QSA1426" s="88"/>
      <c r="QSB1426" s="89"/>
      <c r="QSC1426" s="87"/>
      <c r="QSD1426" s="88"/>
      <c r="QSE1426" s="88"/>
      <c r="QSF1426" s="89"/>
      <c r="QSG1426" s="87"/>
      <c r="QSH1426" s="88"/>
      <c r="QSI1426" s="88"/>
      <c r="QSJ1426" s="89"/>
      <c r="QSK1426" s="87"/>
      <c r="QSL1426" s="88"/>
      <c r="QSM1426" s="88"/>
      <c r="QSN1426" s="89"/>
      <c r="QSO1426" s="87"/>
      <c r="QSP1426" s="88"/>
      <c r="QSQ1426" s="88"/>
      <c r="QSR1426" s="89"/>
      <c r="QSS1426" s="87"/>
      <c r="QST1426" s="88"/>
      <c r="QSU1426" s="88"/>
      <c r="QSV1426" s="89"/>
      <c r="QSW1426" s="87"/>
      <c r="QSX1426" s="88"/>
      <c r="QSY1426" s="88"/>
      <c r="QSZ1426" s="89"/>
      <c r="QTA1426" s="87"/>
      <c r="QTB1426" s="88"/>
      <c r="QTC1426" s="88"/>
      <c r="QTD1426" s="89"/>
      <c r="QTE1426" s="87"/>
      <c r="QTF1426" s="88"/>
      <c r="QTG1426" s="88"/>
      <c r="QTH1426" s="89"/>
      <c r="QTI1426" s="87"/>
      <c r="QTJ1426" s="88"/>
      <c r="QTK1426" s="88"/>
      <c r="QTL1426" s="89"/>
      <c r="QTM1426" s="87"/>
      <c r="QTN1426" s="88"/>
      <c r="QTO1426" s="88"/>
      <c r="QTP1426" s="89"/>
      <c r="QTQ1426" s="87"/>
      <c r="QTR1426" s="88"/>
      <c r="QTS1426" s="88"/>
      <c r="QTT1426" s="89"/>
      <c r="QTU1426" s="87"/>
      <c r="QTV1426" s="88"/>
      <c r="QTW1426" s="88"/>
      <c r="QTX1426" s="89"/>
      <c r="QTY1426" s="87"/>
      <c r="QTZ1426" s="88"/>
      <c r="QUA1426" s="88"/>
      <c r="QUB1426" s="89"/>
      <c r="QUC1426" s="87"/>
      <c r="QUD1426" s="88"/>
      <c r="QUE1426" s="88"/>
      <c r="QUF1426" s="89"/>
      <c r="QUG1426" s="87"/>
      <c r="QUH1426" s="88"/>
      <c r="QUI1426" s="88"/>
      <c r="QUJ1426" s="89"/>
      <c r="QUK1426" s="87"/>
      <c r="QUL1426" s="88"/>
      <c r="QUM1426" s="88"/>
      <c r="QUN1426" s="89"/>
      <c r="QUO1426" s="87"/>
      <c r="QUP1426" s="88"/>
      <c r="QUQ1426" s="88"/>
      <c r="QUR1426" s="89"/>
      <c r="QUS1426" s="87"/>
      <c r="QUT1426" s="88"/>
      <c r="QUU1426" s="88"/>
      <c r="QUV1426" s="89"/>
      <c r="QUW1426" s="87"/>
      <c r="QUX1426" s="88"/>
      <c r="QUY1426" s="88"/>
      <c r="QUZ1426" s="89"/>
      <c r="QVA1426" s="87"/>
      <c r="QVB1426" s="88"/>
      <c r="QVC1426" s="88"/>
      <c r="QVD1426" s="89"/>
      <c r="QVE1426" s="87"/>
      <c r="QVF1426" s="88"/>
      <c r="QVG1426" s="88"/>
      <c r="QVH1426" s="89"/>
      <c r="QVI1426" s="87"/>
      <c r="QVJ1426" s="88"/>
      <c r="QVK1426" s="88"/>
      <c r="QVL1426" s="89"/>
      <c r="QVM1426" s="87"/>
      <c r="QVN1426" s="88"/>
      <c r="QVO1426" s="88"/>
      <c r="QVP1426" s="89"/>
      <c r="QVQ1426" s="87"/>
      <c r="QVR1426" s="88"/>
      <c r="QVS1426" s="88"/>
      <c r="QVT1426" s="89"/>
      <c r="QVU1426" s="87"/>
      <c r="QVV1426" s="88"/>
      <c r="QVW1426" s="88"/>
      <c r="QVX1426" s="89"/>
      <c r="QVY1426" s="87"/>
      <c r="QVZ1426" s="88"/>
      <c r="QWA1426" s="88"/>
      <c r="QWB1426" s="89"/>
      <c r="QWC1426" s="87"/>
      <c r="QWD1426" s="88"/>
      <c r="QWE1426" s="88"/>
      <c r="QWF1426" s="89"/>
      <c r="QWG1426" s="87"/>
      <c r="QWH1426" s="88"/>
      <c r="QWI1426" s="88"/>
      <c r="QWJ1426" s="89"/>
      <c r="QWK1426" s="87"/>
      <c r="QWL1426" s="88"/>
      <c r="QWM1426" s="88"/>
      <c r="QWN1426" s="89"/>
      <c r="QWO1426" s="87"/>
      <c r="QWP1426" s="88"/>
      <c r="QWQ1426" s="88"/>
      <c r="QWR1426" s="89"/>
      <c r="QWS1426" s="87"/>
      <c r="QWT1426" s="88"/>
      <c r="QWU1426" s="88"/>
      <c r="QWV1426" s="89"/>
      <c r="QWW1426" s="87"/>
      <c r="QWX1426" s="88"/>
      <c r="QWY1426" s="88"/>
      <c r="QWZ1426" s="89"/>
      <c r="QXA1426" s="87"/>
      <c r="QXB1426" s="88"/>
      <c r="QXC1426" s="88"/>
      <c r="QXD1426" s="89"/>
      <c r="QXE1426" s="87"/>
      <c r="QXF1426" s="88"/>
      <c r="QXG1426" s="88"/>
      <c r="QXH1426" s="89"/>
      <c r="QXI1426" s="87"/>
      <c r="QXJ1426" s="88"/>
      <c r="QXK1426" s="88"/>
      <c r="QXL1426" s="89"/>
      <c r="QXM1426" s="87"/>
      <c r="QXN1426" s="88"/>
      <c r="QXO1426" s="88"/>
      <c r="QXP1426" s="89"/>
      <c r="QXQ1426" s="87"/>
      <c r="QXR1426" s="88"/>
      <c r="QXS1426" s="88"/>
      <c r="QXT1426" s="89"/>
      <c r="QXU1426" s="87"/>
      <c r="QXV1426" s="88"/>
      <c r="QXW1426" s="88"/>
      <c r="QXX1426" s="89"/>
      <c r="QXY1426" s="87"/>
      <c r="QXZ1426" s="88"/>
      <c r="QYA1426" s="88"/>
      <c r="QYB1426" s="89"/>
      <c r="QYC1426" s="87"/>
      <c r="QYD1426" s="88"/>
      <c r="QYE1426" s="88"/>
      <c r="QYF1426" s="89"/>
      <c r="QYG1426" s="87"/>
      <c r="QYH1426" s="88"/>
      <c r="QYI1426" s="88"/>
      <c r="QYJ1426" s="89"/>
      <c r="QYK1426" s="87"/>
      <c r="QYL1426" s="88"/>
      <c r="QYM1426" s="88"/>
      <c r="QYN1426" s="89"/>
      <c r="QYO1426" s="87"/>
      <c r="QYP1426" s="88"/>
      <c r="QYQ1426" s="88"/>
      <c r="QYR1426" s="89"/>
      <c r="QYS1426" s="87"/>
      <c r="QYT1426" s="88"/>
      <c r="QYU1426" s="88"/>
      <c r="QYV1426" s="89"/>
      <c r="QYW1426" s="87"/>
      <c r="QYX1426" s="88"/>
      <c r="QYY1426" s="88"/>
      <c r="QYZ1426" s="89"/>
      <c r="QZA1426" s="87"/>
      <c r="QZB1426" s="88"/>
      <c r="QZC1426" s="88"/>
      <c r="QZD1426" s="89"/>
      <c r="QZE1426" s="87"/>
      <c r="QZF1426" s="88"/>
      <c r="QZG1426" s="88"/>
      <c r="QZH1426" s="89"/>
      <c r="QZI1426" s="87"/>
      <c r="QZJ1426" s="88"/>
      <c r="QZK1426" s="88"/>
      <c r="QZL1426" s="89"/>
      <c r="QZM1426" s="87"/>
      <c r="QZN1426" s="88"/>
      <c r="QZO1426" s="88"/>
      <c r="QZP1426" s="89"/>
      <c r="QZQ1426" s="87"/>
      <c r="QZR1426" s="88"/>
      <c r="QZS1426" s="88"/>
      <c r="QZT1426" s="89"/>
      <c r="QZU1426" s="87"/>
      <c r="QZV1426" s="88"/>
      <c r="QZW1426" s="88"/>
      <c r="QZX1426" s="89"/>
      <c r="QZY1426" s="87"/>
      <c r="QZZ1426" s="88"/>
      <c r="RAA1426" s="88"/>
      <c r="RAB1426" s="89"/>
      <c r="RAC1426" s="87"/>
      <c r="RAD1426" s="88"/>
      <c r="RAE1426" s="88"/>
      <c r="RAF1426" s="89"/>
      <c r="RAG1426" s="87"/>
      <c r="RAH1426" s="88"/>
      <c r="RAI1426" s="88"/>
      <c r="RAJ1426" s="89"/>
      <c r="RAK1426" s="87"/>
      <c r="RAL1426" s="88"/>
      <c r="RAM1426" s="88"/>
      <c r="RAN1426" s="89"/>
      <c r="RAO1426" s="87"/>
      <c r="RAP1426" s="88"/>
      <c r="RAQ1426" s="88"/>
      <c r="RAR1426" s="89"/>
      <c r="RAS1426" s="87"/>
      <c r="RAT1426" s="88"/>
      <c r="RAU1426" s="88"/>
      <c r="RAV1426" s="89"/>
      <c r="RAW1426" s="87"/>
      <c r="RAX1426" s="88"/>
      <c r="RAY1426" s="88"/>
      <c r="RAZ1426" s="89"/>
      <c r="RBA1426" s="87"/>
      <c r="RBB1426" s="88"/>
      <c r="RBC1426" s="88"/>
      <c r="RBD1426" s="89"/>
      <c r="RBE1426" s="87"/>
      <c r="RBF1426" s="88"/>
      <c r="RBG1426" s="88"/>
      <c r="RBH1426" s="89"/>
      <c r="RBI1426" s="87"/>
      <c r="RBJ1426" s="88"/>
      <c r="RBK1426" s="88"/>
      <c r="RBL1426" s="89"/>
      <c r="RBM1426" s="87"/>
      <c r="RBN1426" s="88"/>
      <c r="RBO1426" s="88"/>
      <c r="RBP1426" s="89"/>
      <c r="RBQ1426" s="87"/>
      <c r="RBR1426" s="88"/>
      <c r="RBS1426" s="88"/>
      <c r="RBT1426" s="89"/>
      <c r="RBU1426" s="87"/>
      <c r="RBV1426" s="88"/>
      <c r="RBW1426" s="88"/>
      <c r="RBX1426" s="89"/>
      <c r="RBY1426" s="87"/>
      <c r="RBZ1426" s="88"/>
      <c r="RCA1426" s="88"/>
      <c r="RCB1426" s="89"/>
      <c r="RCC1426" s="87"/>
      <c r="RCD1426" s="88"/>
      <c r="RCE1426" s="88"/>
      <c r="RCF1426" s="89"/>
      <c r="RCG1426" s="87"/>
      <c r="RCH1426" s="88"/>
      <c r="RCI1426" s="88"/>
      <c r="RCJ1426" s="89"/>
      <c r="RCK1426" s="87"/>
      <c r="RCL1426" s="88"/>
      <c r="RCM1426" s="88"/>
      <c r="RCN1426" s="89"/>
      <c r="RCO1426" s="87"/>
      <c r="RCP1426" s="88"/>
      <c r="RCQ1426" s="88"/>
      <c r="RCR1426" s="89"/>
      <c r="RCS1426" s="87"/>
      <c r="RCT1426" s="88"/>
      <c r="RCU1426" s="88"/>
      <c r="RCV1426" s="89"/>
      <c r="RCW1426" s="87"/>
      <c r="RCX1426" s="88"/>
      <c r="RCY1426" s="88"/>
      <c r="RCZ1426" s="89"/>
      <c r="RDA1426" s="87"/>
      <c r="RDB1426" s="88"/>
      <c r="RDC1426" s="88"/>
      <c r="RDD1426" s="89"/>
      <c r="RDE1426" s="87"/>
      <c r="RDF1426" s="88"/>
      <c r="RDG1426" s="88"/>
      <c r="RDH1426" s="89"/>
      <c r="RDI1426" s="87"/>
      <c r="RDJ1426" s="88"/>
      <c r="RDK1426" s="88"/>
      <c r="RDL1426" s="89"/>
      <c r="RDM1426" s="87"/>
      <c r="RDN1426" s="88"/>
      <c r="RDO1426" s="88"/>
      <c r="RDP1426" s="89"/>
      <c r="RDQ1426" s="87"/>
      <c r="RDR1426" s="88"/>
      <c r="RDS1426" s="88"/>
      <c r="RDT1426" s="89"/>
      <c r="RDU1426" s="87"/>
      <c r="RDV1426" s="88"/>
      <c r="RDW1426" s="88"/>
      <c r="RDX1426" s="89"/>
      <c r="RDY1426" s="87"/>
      <c r="RDZ1426" s="88"/>
      <c r="REA1426" s="88"/>
      <c r="REB1426" s="89"/>
      <c r="REC1426" s="87"/>
      <c r="RED1426" s="88"/>
      <c r="REE1426" s="88"/>
      <c r="REF1426" s="89"/>
      <c r="REG1426" s="87"/>
      <c r="REH1426" s="88"/>
      <c r="REI1426" s="88"/>
      <c r="REJ1426" s="89"/>
      <c r="REK1426" s="87"/>
      <c r="REL1426" s="88"/>
      <c r="REM1426" s="88"/>
      <c r="REN1426" s="89"/>
      <c r="REO1426" s="87"/>
      <c r="REP1426" s="88"/>
      <c r="REQ1426" s="88"/>
      <c r="RER1426" s="89"/>
      <c r="RES1426" s="87"/>
      <c r="RET1426" s="88"/>
      <c r="REU1426" s="88"/>
      <c r="REV1426" s="89"/>
      <c r="REW1426" s="87"/>
      <c r="REX1426" s="88"/>
      <c r="REY1426" s="88"/>
      <c r="REZ1426" s="89"/>
      <c r="RFA1426" s="87"/>
      <c r="RFB1426" s="88"/>
      <c r="RFC1426" s="88"/>
      <c r="RFD1426" s="89"/>
      <c r="RFE1426" s="87"/>
      <c r="RFF1426" s="88"/>
      <c r="RFG1426" s="88"/>
      <c r="RFH1426" s="89"/>
      <c r="RFI1426" s="87"/>
      <c r="RFJ1426" s="88"/>
      <c r="RFK1426" s="88"/>
      <c r="RFL1426" s="89"/>
      <c r="RFM1426" s="87"/>
      <c r="RFN1426" s="88"/>
      <c r="RFO1426" s="88"/>
      <c r="RFP1426" s="89"/>
      <c r="RFQ1426" s="87"/>
      <c r="RFR1426" s="88"/>
      <c r="RFS1426" s="88"/>
      <c r="RFT1426" s="89"/>
      <c r="RFU1426" s="87"/>
      <c r="RFV1426" s="88"/>
      <c r="RFW1426" s="88"/>
      <c r="RFX1426" s="89"/>
      <c r="RFY1426" s="87"/>
      <c r="RFZ1426" s="88"/>
      <c r="RGA1426" s="88"/>
      <c r="RGB1426" s="89"/>
      <c r="RGC1426" s="87"/>
      <c r="RGD1426" s="88"/>
      <c r="RGE1426" s="88"/>
      <c r="RGF1426" s="89"/>
      <c r="RGG1426" s="87"/>
      <c r="RGH1426" s="88"/>
      <c r="RGI1426" s="88"/>
      <c r="RGJ1426" s="89"/>
      <c r="RGK1426" s="87"/>
      <c r="RGL1426" s="88"/>
      <c r="RGM1426" s="88"/>
      <c r="RGN1426" s="89"/>
      <c r="RGO1426" s="87"/>
      <c r="RGP1426" s="88"/>
      <c r="RGQ1426" s="88"/>
      <c r="RGR1426" s="89"/>
      <c r="RGS1426" s="87"/>
      <c r="RGT1426" s="88"/>
      <c r="RGU1426" s="88"/>
      <c r="RGV1426" s="89"/>
      <c r="RGW1426" s="87"/>
      <c r="RGX1426" s="88"/>
      <c r="RGY1426" s="88"/>
      <c r="RGZ1426" s="89"/>
      <c r="RHA1426" s="87"/>
      <c r="RHB1426" s="88"/>
      <c r="RHC1426" s="88"/>
      <c r="RHD1426" s="89"/>
      <c r="RHE1426" s="87"/>
      <c r="RHF1426" s="88"/>
      <c r="RHG1426" s="88"/>
      <c r="RHH1426" s="89"/>
      <c r="RHI1426" s="87"/>
      <c r="RHJ1426" s="88"/>
      <c r="RHK1426" s="88"/>
      <c r="RHL1426" s="89"/>
      <c r="RHM1426" s="87"/>
      <c r="RHN1426" s="88"/>
      <c r="RHO1426" s="88"/>
      <c r="RHP1426" s="89"/>
      <c r="RHQ1426" s="87"/>
      <c r="RHR1426" s="88"/>
      <c r="RHS1426" s="88"/>
      <c r="RHT1426" s="89"/>
      <c r="RHU1426" s="87"/>
      <c r="RHV1426" s="88"/>
      <c r="RHW1426" s="88"/>
      <c r="RHX1426" s="89"/>
      <c r="RHY1426" s="87"/>
      <c r="RHZ1426" s="88"/>
      <c r="RIA1426" s="88"/>
      <c r="RIB1426" s="89"/>
      <c r="RIC1426" s="87"/>
      <c r="RID1426" s="88"/>
      <c r="RIE1426" s="88"/>
      <c r="RIF1426" s="89"/>
      <c r="RIG1426" s="87"/>
      <c r="RIH1426" s="88"/>
      <c r="RII1426" s="88"/>
      <c r="RIJ1426" s="89"/>
      <c r="RIK1426" s="87"/>
      <c r="RIL1426" s="88"/>
      <c r="RIM1426" s="88"/>
      <c r="RIN1426" s="89"/>
      <c r="RIO1426" s="87"/>
      <c r="RIP1426" s="88"/>
      <c r="RIQ1426" s="88"/>
      <c r="RIR1426" s="89"/>
      <c r="RIS1426" s="87"/>
      <c r="RIT1426" s="88"/>
      <c r="RIU1426" s="88"/>
      <c r="RIV1426" s="89"/>
      <c r="RIW1426" s="87"/>
      <c r="RIX1426" s="88"/>
      <c r="RIY1426" s="88"/>
      <c r="RIZ1426" s="89"/>
      <c r="RJA1426" s="87"/>
      <c r="RJB1426" s="88"/>
      <c r="RJC1426" s="88"/>
      <c r="RJD1426" s="89"/>
      <c r="RJE1426" s="87"/>
      <c r="RJF1426" s="88"/>
      <c r="RJG1426" s="88"/>
      <c r="RJH1426" s="89"/>
      <c r="RJI1426" s="87"/>
      <c r="RJJ1426" s="88"/>
      <c r="RJK1426" s="88"/>
      <c r="RJL1426" s="89"/>
      <c r="RJM1426" s="87"/>
      <c r="RJN1426" s="88"/>
      <c r="RJO1426" s="88"/>
      <c r="RJP1426" s="89"/>
      <c r="RJQ1426" s="87"/>
      <c r="RJR1426" s="88"/>
      <c r="RJS1426" s="88"/>
      <c r="RJT1426" s="89"/>
      <c r="RJU1426" s="87"/>
      <c r="RJV1426" s="88"/>
      <c r="RJW1426" s="88"/>
      <c r="RJX1426" s="89"/>
      <c r="RJY1426" s="87"/>
      <c r="RJZ1426" s="88"/>
      <c r="RKA1426" s="88"/>
      <c r="RKB1426" s="89"/>
      <c r="RKC1426" s="87"/>
      <c r="RKD1426" s="88"/>
      <c r="RKE1426" s="88"/>
      <c r="RKF1426" s="89"/>
      <c r="RKG1426" s="87"/>
      <c r="RKH1426" s="88"/>
      <c r="RKI1426" s="88"/>
      <c r="RKJ1426" s="89"/>
      <c r="RKK1426" s="87"/>
      <c r="RKL1426" s="88"/>
      <c r="RKM1426" s="88"/>
      <c r="RKN1426" s="89"/>
      <c r="RKO1426" s="87"/>
      <c r="RKP1426" s="88"/>
      <c r="RKQ1426" s="88"/>
      <c r="RKR1426" s="89"/>
      <c r="RKS1426" s="87"/>
      <c r="RKT1426" s="88"/>
      <c r="RKU1426" s="88"/>
      <c r="RKV1426" s="89"/>
      <c r="RKW1426" s="87"/>
      <c r="RKX1426" s="88"/>
      <c r="RKY1426" s="88"/>
      <c r="RKZ1426" s="89"/>
      <c r="RLA1426" s="87"/>
      <c r="RLB1426" s="88"/>
      <c r="RLC1426" s="88"/>
      <c r="RLD1426" s="89"/>
      <c r="RLE1426" s="87"/>
      <c r="RLF1426" s="88"/>
      <c r="RLG1426" s="88"/>
      <c r="RLH1426" s="89"/>
      <c r="RLI1426" s="87"/>
      <c r="RLJ1426" s="88"/>
      <c r="RLK1426" s="88"/>
      <c r="RLL1426" s="89"/>
      <c r="RLM1426" s="87"/>
      <c r="RLN1426" s="88"/>
      <c r="RLO1426" s="88"/>
      <c r="RLP1426" s="89"/>
      <c r="RLQ1426" s="87"/>
      <c r="RLR1426" s="88"/>
      <c r="RLS1426" s="88"/>
      <c r="RLT1426" s="89"/>
      <c r="RLU1426" s="87"/>
      <c r="RLV1426" s="88"/>
      <c r="RLW1426" s="88"/>
      <c r="RLX1426" s="89"/>
      <c r="RLY1426" s="87"/>
      <c r="RLZ1426" s="88"/>
      <c r="RMA1426" s="88"/>
      <c r="RMB1426" s="89"/>
      <c r="RMC1426" s="87"/>
      <c r="RMD1426" s="88"/>
      <c r="RME1426" s="88"/>
      <c r="RMF1426" s="89"/>
      <c r="RMG1426" s="87"/>
      <c r="RMH1426" s="88"/>
      <c r="RMI1426" s="88"/>
      <c r="RMJ1426" s="89"/>
      <c r="RMK1426" s="87"/>
      <c r="RML1426" s="88"/>
      <c r="RMM1426" s="88"/>
      <c r="RMN1426" s="89"/>
      <c r="RMO1426" s="87"/>
      <c r="RMP1426" s="88"/>
      <c r="RMQ1426" s="88"/>
      <c r="RMR1426" s="89"/>
      <c r="RMS1426" s="87"/>
      <c r="RMT1426" s="88"/>
      <c r="RMU1426" s="88"/>
      <c r="RMV1426" s="89"/>
      <c r="RMW1426" s="87"/>
      <c r="RMX1426" s="88"/>
      <c r="RMY1426" s="88"/>
      <c r="RMZ1426" s="89"/>
      <c r="RNA1426" s="87"/>
      <c r="RNB1426" s="88"/>
      <c r="RNC1426" s="88"/>
      <c r="RND1426" s="89"/>
      <c r="RNE1426" s="87"/>
      <c r="RNF1426" s="88"/>
      <c r="RNG1426" s="88"/>
      <c r="RNH1426" s="89"/>
      <c r="RNI1426" s="87"/>
      <c r="RNJ1426" s="88"/>
      <c r="RNK1426" s="88"/>
      <c r="RNL1426" s="89"/>
      <c r="RNM1426" s="87"/>
      <c r="RNN1426" s="88"/>
      <c r="RNO1426" s="88"/>
      <c r="RNP1426" s="89"/>
      <c r="RNQ1426" s="87"/>
      <c r="RNR1426" s="88"/>
      <c r="RNS1426" s="88"/>
      <c r="RNT1426" s="89"/>
      <c r="RNU1426" s="87"/>
      <c r="RNV1426" s="88"/>
      <c r="RNW1426" s="88"/>
      <c r="RNX1426" s="89"/>
      <c r="RNY1426" s="87"/>
      <c r="RNZ1426" s="88"/>
      <c r="ROA1426" s="88"/>
      <c r="ROB1426" s="89"/>
      <c r="ROC1426" s="87"/>
      <c r="ROD1426" s="88"/>
      <c r="ROE1426" s="88"/>
      <c r="ROF1426" s="89"/>
      <c r="ROG1426" s="87"/>
      <c r="ROH1426" s="88"/>
      <c r="ROI1426" s="88"/>
      <c r="ROJ1426" s="89"/>
      <c r="ROK1426" s="87"/>
      <c r="ROL1426" s="88"/>
      <c r="ROM1426" s="88"/>
      <c r="RON1426" s="89"/>
      <c r="ROO1426" s="87"/>
      <c r="ROP1426" s="88"/>
      <c r="ROQ1426" s="88"/>
      <c r="ROR1426" s="89"/>
      <c r="ROS1426" s="87"/>
      <c r="ROT1426" s="88"/>
      <c r="ROU1426" s="88"/>
      <c r="ROV1426" s="89"/>
      <c r="ROW1426" s="87"/>
      <c r="ROX1426" s="88"/>
      <c r="ROY1426" s="88"/>
      <c r="ROZ1426" s="89"/>
      <c r="RPA1426" s="87"/>
      <c r="RPB1426" s="88"/>
      <c r="RPC1426" s="88"/>
      <c r="RPD1426" s="89"/>
      <c r="RPE1426" s="87"/>
      <c r="RPF1426" s="88"/>
      <c r="RPG1426" s="88"/>
      <c r="RPH1426" s="89"/>
      <c r="RPI1426" s="87"/>
      <c r="RPJ1426" s="88"/>
      <c r="RPK1426" s="88"/>
      <c r="RPL1426" s="89"/>
      <c r="RPM1426" s="87"/>
      <c r="RPN1426" s="88"/>
      <c r="RPO1426" s="88"/>
      <c r="RPP1426" s="89"/>
      <c r="RPQ1426" s="87"/>
      <c r="RPR1426" s="88"/>
      <c r="RPS1426" s="88"/>
      <c r="RPT1426" s="89"/>
      <c r="RPU1426" s="87"/>
      <c r="RPV1426" s="88"/>
      <c r="RPW1426" s="88"/>
      <c r="RPX1426" s="89"/>
      <c r="RPY1426" s="87"/>
      <c r="RPZ1426" s="88"/>
      <c r="RQA1426" s="88"/>
      <c r="RQB1426" s="89"/>
      <c r="RQC1426" s="87"/>
      <c r="RQD1426" s="88"/>
      <c r="RQE1426" s="88"/>
      <c r="RQF1426" s="89"/>
      <c r="RQG1426" s="87"/>
      <c r="RQH1426" s="88"/>
      <c r="RQI1426" s="88"/>
      <c r="RQJ1426" s="89"/>
      <c r="RQK1426" s="87"/>
      <c r="RQL1426" s="88"/>
      <c r="RQM1426" s="88"/>
      <c r="RQN1426" s="89"/>
      <c r="RQO1426" s="87"/>
      <c r="RQP1426" s="88"/>
      <c r="RQQ1426" s="88"/>
      <c r="RQR1426" s="89"/>
      <c r="RQS1426" s="87"/>
      <c r="RQT1426" s="88"/>
      <c r="RQU1426" s="88"/>
      <c r="RQV1426" s="89"/>
      <c r="RQW1426" s="87"/>
      <c r="RQX1426" s="88"/>
      <c r="RQY1426" s="88"/>
      <c r="RQZ1426" s="89"/>
      <c r="RRA1426" s="87"/>
      <c r="RRB1426" s="88"/>
      <c r="RRC1426" s="88"/>
      <c r="RRD1426" s="89"/>
      <c r="RRE1426" s="87"/>
      <c r="RRF1426" s="88"/>
      <c r="RRG1426" s="88"/>
      <c r="RRH1426" s="89"/>
      <c r="RRI1426" s="87"/>
      <c r="RRJ1426" s="88"/>
      <c r="RRK1426" s="88"/>
      <c r="RRL1426" s="89"/>
      <c r="RRM1426" s="87"/>
      <c r="RRN1426" s="88"/>
      <c r="RRO1426" s="88"/>
      <c r="RRP1426" s="89"/>
      <c r="RRQ1426" s="87"/>
      <c r="RRR1426" s="88"/>
      <c r="RRS1426" s="88"/>
      <c r="RRT1426" s="89"/>
      <c r="RRU1426" s="87"/>
      <c r="RRV1426" s="88"/>
      <c r="RRW1426" s="88"/>
      <c r="RRX1426" s="89"/>
      <c r="RRY1426" s="87"/>
      <c r="RRZ1426" s="88"/>
      <c r="RSA1426" s="88"/>
      <c r="RSB1426" s="89"/>
      <c r="RSC1426" s="87"/>
      <c r="RSD1426" s="88"/>
      <c r="RSE1426" s="88"/>
      <c r="RSF1426" s="89"/>
      <c r="RSG1426" s="87"/>
      <c r="RSH1426" s="88"/>
      <c r="RSI1426" s="88"/>
      <c r="RSJ1426" s="89"/>
      <c r="RSK1426" s="87"/>
      <c r="RSL1426" s="88"/>
      <c r="RSM1426" s="88"/>
      <c r="RSN1426" s="89"/>
      <c r="RSO1426" s="87"/>
      <c r="RSP1426" s="88"/>
      <c r="RSQ1426" s="88"/>
      <c r="RSR1426" s="89"/>
      <c r="RSS1426" s="87"/>
      <c r="RST1426" s="88"/>
      <c r="RSU1426" s="88"/>
      <c r="RSV1426" s="89"/>
      <c r="RSW1426" s="87"/>
      <c r="RSX1426" s="88"/>
      <c r="RSY1426" s="88"/>
      <c r="RSZ1426" s="89"/>
      <c r="RTA1426" s="87"/>
      <c r="RTB1426" s="88"/>
      <c r="RTC1426" s="88"/>
      <c r="RTD1426" s="89"/>
      <c r="RTE1426" s="87"/>
      <c r="RTF1426" s="88"/>
      <c r="RTG1426" s="88"/>
      <c r="RTH1426" s="89"/>
      <c r="RTI1426" s="87"/>
      <c r="RTJ1426" s="88"/>
      <c r="RTK1426" s="88"/>
      <c r="RTL1426" s="89"/>
      <c r="RTM1426" s="87"/>
      <c r="RTN1426" s="88"/>
      <c r="RTO1426" s="88"/>
      <c r="RTP1426" s="89"/>
      <c r="RTQ1426" s="87"/>
      <c r="RTR1426" s="88"/>
      <c r="RTS1426" s="88"/>
      <c r="RTT1426" s="89"/>
      <c r="RTU1426" s="87"/>
      <c r="RTV1426" s="88"/>
      <c r="RTW1426" s="88"/>
      <c r="RTX1426" s="89"/>
      <c r="RTY1426" s="87"/>
      <c r="RTZ1426" s="88"/>
      <c r="RUA1426" s="88"/>
      <c r="RUB1426" s="89"/>
      <c r="RUC1426" s="87"/>
      <c r="RUD1426" s="88"/>
      <c r="RUE1426" s="88"/>
      <c r="RUF1426" s="89"/>
      <c r="RUG1426" s="87"/>
      <c r="RUH1426" s="88"/>
      <c r="RUI1426" s="88"/>
      <c r="RUJ1426" s="89"/>
      <c r="RUK1426" s="87"/>
      <c r="RUL1426" s="88"/>
      <c r="RUM1426" s="88"/>
      <c r="RUN1426" s="89"/>
      <c r="RUO1426" s="87"/>
      <c r="RUP1426" s="88"/>
      <c r="RUQ1426" s="88"/>
      <c r="RUR1426" s="89"/>
      <c r="RUS1426" s="87"/>
      <c r="RUT1426" s="88"/>
      <c r="RUU1426" s="88"/>
      <c r="RUV1426" s="89"/>
      <c r="RUW1426" s="87"/>
      <c r="RUX1426" s="88"/>
      <c r="RUY1426" s="88"/>
      <c r="RUZ1426" s="89"/>
      <c r="RVA1426" s="87"/>
      <c r="RVB1426" s="88"/>
      <c r="RVC1426" s="88"/>
      <c r="RVD1426" s="89"/>
      <c r="RVE1426" s="87"/>
      <c r="RVF1426" s="88"/>
      <c r="RVG1426" s="88"/>
      <c r="RVH1426" s="89"/>
      <c r="RVI1426" s="87"/>
      <c r="RVJ1426" s="88"/>
      <c r="RVK1426" s="88"/>
      <c r="RVL1426" s="89"/>
      <c r="RVM1426" s="87"/>
      <c r="RVN1426" s="88"/>
      <c r="RVO1426" s="88"/>
      <c r="RVP1426" s="89"/>
      <c r="RVQ1426" s="87"/>
      <c r="RVR1426" s="88"/>
      <c r="RVS1426" s="88"/>
      <c r="RVT1426" s="89"/>
      <c r="RVU1426" s="87"/>
      <c r="RVV1426" s="88"/>
      <c r="RVW1426" s="88"/>
      <c r="RVX1426" s="89"/>
      <c r="RVY1426" s="87"/>
      <c r="RVZ1426" s="88"/>
      <c r="RWA1426" s="88"/>
      <c r="RWB1426" s="89"/>
      <c r="RWC1426" s="87"/>
      <c r="RWD1426" s="88"/>
      <c r="RWE1426" s="88"/>
      <c r="RWF1426" s="89"/>
      <c r="RWG1426" s="87"/>
      <c r="RWH1426" s="88"/>
      <c r="RWI1426" s="88"/>
      <c r="RWJ1426" s="89"/>
      <c r="RWK1426" s="87"/>
      <c r="RWL1426" s="88"/>
      <c r="RWM1426" s="88"/>
      <c r="RWN1426" s="89"/>
      <c r="RWO1426" s="87"/>
      <c r="RWP1426" s="88"/>
      <c r="RWQ1426" s="88"/>
      <c r="RWR1426" s="89"/>
      <c r="RWS1426" s="87"/>
      <c r="RWT1426" s="88"/>
      <c r="RWU1426" s="88"/>
      <c r="RWV1426" s="89"/>
      <c r="RWW1426" s="87"/>
      <c r="RWX1426" s="88"/>
      <c r="RWY1426" s="88"/>
      <c r="RWZ1426" s="89"/>
      <c r="RXA1426" s="87"/>
      <c r="RXB1426" s="88"/>
      <c r="RXC1426" s="88"/>
      <c r="RXD1426" s="89"/>
      <c r="RXE1426" s="87"/>
      <c r="RXF1426" s="88"/>
      <c r="RXG1426" s="88"/>
      <c r="RXH1426" s="89"/>
      <c r="RXI1426" s="87"/>
      <c r="RXJ1426" s="88"/>
      <c r="RXK1426" s="88"/>
      <c r="RXL1426" s="89"/>
      <c r="RXM1426" s="87"/>
      <c r="RXN1426" s="88"/>
      <c r="RXO1426" s="88"/>
      <c r="RXP1426" s="89"/>
      <c r="RXQ1426" s="87"/>
      <c r="RXR1426" s="88"/>
      <c r="RXS1426" s="88"/>
      <c r="RXT1426" s="89"/>
      <c r="RXU1426" s="87"/>
      <c r="RXV1426" s="88"/>
      <c r="RXW1426" s="88"/>
      <c r="RXX1426" s="89"/>
      <c r="RXY1426" s="87"/>
      <c r="RXZ1426" s="88"/>
      <c r="RYA1426" s="88"/>
      <c r="RYB1426" s="89"/>
      <c r="RYC1426" s="87"/>
      <c r="RYD1426" s="88"/>
      <c r="RYE1426" s="88"/>
      <c r="RYF1426" s="89"/>
      <c r="RYG1426" s="87"/>
      <c r="RYH1426" s="88"/>
      <c r="RYI1426" s="88"/>
      <c r="RYJ1426" s="89"/>
      <c r="RYK1426" s="87"/>
      <c r="RYL1426" s="88"/>
      <c r="RYM1426" s="88"/>
      <c r="RYN1426" s="89"/>
      <c r="RYO1426" s="87"/>
      <c r="RYP1426" s="88"/>
      <c r="RYQ1426" s="88"/>
      <c r="RYR1426" s="89"/>
      <c r="RYS1426" s="87"/>
      <c r="RYT1426" s="88"/>
      <c r="RYU1426" s="88"/>
      <c r="RYV1426" s="89"/>
      <c r="RYW1426" s="87"/>
      <c r="RYX1426" s="88"/>
      <c r="RYY1426" s="88"/>
      <c r="RYZ1426" s="89"/>
      <c r="RZA1426" s="87"/>
      <c r="RZB1426" s="88"/>
      <c r="RZC1426" s="88"/>
      <c r="RZD1426" s="89"/>
      <c r="RZE1426" s="87"/>
      <c r="RZF1426" s="88"/>
      <c r="RZG1426" s="88"/>
      <c r="RZH1426" s="89"/>
      <c r="RZI1426" s="87"/>
      <c r="RZJ1426" s="88"/>
      <c r="RZK1426" s="88"/>
      <c r="RZL1426" s="89"/>
      <c r="RZM1426" s="87"/>
      <c r="RZN1426" s="88"/>
      <c r="RZO1426" s="88"/>
      <c r="RZP1426" s="89"/>
      <c r="RZQ1426" s="87"/>
      <c r="RZR1426" s="88"/>
      <c r="RZS1426" s="88"/>
      <c r="RZT1426" s="89"/>
      <c r="RZU1426" s="87"/>
      <c r="RZV1426" s="88"/>
      <c r="RZW1426" s="88"/>
      <c r="RZX1426" s="89"/>
      <c r="RZY1426" s="87"/>
      <c r="RZZ1426" s="88"/>
      <c r="SAA1426" s="88"/>
      <c r="SAB1426" s="89"/>
      <c r="SAC1426" s="87"/>
      <c r="SAD1426" s="88"/>
      <c r="SAE1426" s="88"/>
      <c r="SAF1426" s="89"/>
      <c r="SAG1426" s="87"/>
      <c r="SAH1426" s="88"/>
      <c r="SAI1426" s="88"/>
      <c r="SAJ1426" s="89"/>
      <c r="SAK1426" s="87"/>
      <c r="SAL1426" s="88"/>
      <c r="SAM1426" s="88"/>
      <c r="SAN1426" s="89"/>
      <c r="SAO1426" s="87"/>
      <c r="SAP1426" s="88"/>
      <c r="SAQ1426" s="88"/>
      <c r="SAR1426" s="89"/>
      <c r="SAS1426" s="87"/>
      <c r="SAT1426" s="88"/>
      <c r="SAU1426" s="88"/>
      <c r="SAV1426" s="89"/>
      <c r="SAW1426" s="87"/>
      <c r="SAX1426" s="88"/>
      <c r="SAY1426" s="88"/>
      <c r="SAZ1426" s="89"/>
      <c r="SBA1426" s="87"/>
      <c r="SBB1426" s="88"/>
      <c r="SBC1426" s="88"/>
      <c r="SBD1426" s="89"/>
      <c r="SBE1426" s="87"/>
      <c r="SBF1426" s="88"/>
      <c r="SBG1426" s="88"/>
      <c r="SBH1426" s="89"/>
      <c r="SBI1426" s="87"/>
      <c r="SBJ1426" s="88"/>
      <c r="SBK1426" s="88"/>
      <c r="SBL1426" s="89"/>
      <c r="SBM1426" s="87"/>
      <c r="SBN1426" s="88"/>
      <c r="SBO1426" s="88"/>
      <c r="SBP1426" s="89"/>
      <c r="SBQ1426" s="87"/>
      <c r="SBR1426" s="88"/>
      <c r="SBS1426" s="88"/>
      <c r="SBT1426" s="89"/>
      <c r="SBU1426" s="87"/>
      <c r="SBV1426" s="88"/>
      <c r="SBW1426" s="88"/>
      <c r="SBX1426" s="89"/>
      <c r="SBY1426" s="87"/>
      <c r="SBZ1426" s="88"/>
      <c r="SCA1426" s="88"/>
      <c r="SCB1426" s="89"/>
      <c r="SCC1426" s="87"/>
      <c r="SCD1426" s="88"/>
      <c r="SCE1426" s="88"/>
      <c r="SCF1426" s="89"/>
      <c r="SCG1426" s="87"/>
      <c r="SCH1426" s="88"/>
      <c r="SCI1426" s="88"/>
      <c r="SCJ1426" s="89"/>
      <c r="SCK1426" s="87"/>
      <c r="SCL1426" s="88"/>
      <c r="SCM1426" s="88"/>
      <c r="SCN1426" s="89"/>
      <c r="SCO1426" s="87"/>
      <c r="SCP1426" s="88"/>
      <c r="SCQ1426" s="88"/>
      <c r="SCR1426" s="89"/>
      <c r="SCS1426" s="87"/>
      <c r="SCT1426" s="88"/>
      <c r="SCU1426" s="88"/>
      <c r="SCV1426" s="89"/>
      <c r="SCW1426" s="87"/>
      <c r="SCX1426" s="88"/>
      <c r="SCY1426" s="88"/>
      <c r="SCZ1426" s="89"/>
      <c r="SDA1426" s="87"/>
      <c r="SDB1426" s="88"/>
      <c r="SDC1426" s="88"/>
      <c r="SDD1426" s="89"/>
      <c r="SDE1426" s="87"/>
      <c r="SDF1426" s="88"/>
      <c r="SDG1426" s="88"/>
      <c r="SDH1426" s="89"/>
      <c r="SDI1426" s="87"/>
      <c r="SDJ1426" s="88"/>
      <c r="SDK1426" s="88"/>
      <c r="SDL1426" s="89"/>
      <c r="SDM1426" s="87"/>
      <c r="SDN1426" s="88"/>
      <c r="SDO1426" s="88"/>
      <c r="SDP1426" s="89"/>
      <c r="SDQ1426" s="87"/>
      <c r="SDR1426" s="88"/>
      <c r="SDS1426" s="88"/>
      <c r="SDT1426" s="89"/>
      <c r="SDU1426" s="87"/>
      <c r="SDV1426" s="88"/>
      <c r="SDW1426" s="88"/>
      <c r="SDX1426" s="89"/>
      <c r="SDY1426" s="87"/>
      <c r="SDZ1426" s="88"/>
      <c r="SEA1426" s="88"/>
      <c r="SEB1426" s="89"/>
      <c r="SEC1426" s="87"/>
      <c r="SED1426" s="88"/>
      <c r="SEE1426" s="88"/>
      <c r="SEF1426" s="89"/>
      <c r="SEG1426" s="87"/>
      <c r="SEH1426" s="88"/>
      <c r="SEI1426" s="88"/>
      <c r="SEJ1426" s="89"/>
      <c r="SEK1426" s="87"/>
      <c r="SEL1426" s="88"/>
      <c r="SEM1426" s="88"/>
      <c r="SEN1426" s="89"/>
      <c r="SEO1426" s="87"/>
      <c r="SEP1426" s="88"/>
      <c r="SEQ1426" s="88"/>
      <c r="SER1426" s="89"/>
      <c r="SES1426" s="87"/>
      <c r="SET1426" s="88"/>
      <c r="SEU1426" s="88"/>
      <c r="SEV1426" s="89"/>
      <c r="SEW1426" s="87"/>
      <c r="SEX1426" s="88"/>
      <c r="SEY1426" s="88"/>
      <c r="SEZ1426" s="89"/>
      <c r="SFA1426" s="87"/>
      <c r="SFB1426" s="88"/>
      <c r="SFC1426" s="88"/>
      <c r="SFD1426" s="89"/>
      <c r="SFE1426" s="87"/>
      <c r="SFF1426" s="88"/>
      <c r="SFG1426" s="88"/>
      <c r="SFH1426" s="89"/>
      <c r="SFI1426" s="87"/>
      <c r="SFJ1426" s="88"/>
      <c r="SFK1426" s="88"/>
      <c r="SFL1426" s="89"/>
      <c r="SFM1426" s="87"/>
      <c r="SFN1426" s="88"/>
      <c r="SFO1426" s="88"/>
      <c r="SFP1426" s="89"/>
      <c r="SFQ1426" s="87"/>
      <c r="SFR1426" s="88"/>
      <c r="SFS1426" s="88"/>
      <c r="SFT1426" s="89"/>
      <c r="SFU1426" s="87"/>
      <c r="SFV1426" s="88"/>
      <c r="SFW1426" s="88"/>
      <c r="SFX1426" s="89"/>
      <c r="SFY1426" s="87"/>
      <c r="SFZ1426" s="88"/>
      <c r="SGA1426" s="88"/>
      <c r="SGB1426" s="89"/>
      <c r="SGC1426" s="87"/>
      <c r="SGD1426" s="88"/>
      <c r="SGE1426" s="88"/>
      <c r="SGF1426" s="89"/>
      <c r="SGG1426" s="87"/>
      <c r="SGH1426" s="88"/>
      <c r="SGI1426" s="88"/>
      <c r="SGJ1426" s="89"/>
      <c r="SGK1426" s="87"/>
      <c r="SGL1426" s="88"/>
      <c r="SGM1426" s="88"/>
      <c r="SGN1426" s="89"/>
      <c r="SGO1426" s="87"/>
      <c r="SGP1426" s="88"/>
      <c r="SGQ1426" s="88"/>
      <c r="SGR1426" s="89"/>
      <c r="SGS1426" s="87"/>
      <c r="SGT1426" s="88"/>
      <c r="SGU1426" s="88"/>
      <c r="SGV1426" s="89"/>
      <c r="SGW1426" s="87"/>
      <c r="SGX1426" s="88"/>
      <c r="SGY1426" s="88"/>
      <c r="SGZ1426" s="89"/>
      <c r="SHA1426" s="87"/>
      <c r="SHB1426" s="88"/>
      <c r="SHC1426" s="88"/>
      <c r="SHD1426" s="89"/>
      <c r="SHE1426" s="87"/>
      <c r="SHF1426" s="88"/>
      <c r="SHG1426" s="88"/>
      <c r="SHH1426" s="89"/>
      <c r="SHI1426" s="87"/>
      <c r="SHJ1426" s="88"/>
      <c r="SHK1426" s="88"/>
      <c r="SHL1426" s="89"/>
      <c r="SHM1426" s="87"/>
      <c r="SHN1426" s="88"/>
      <c r="SHO1426" s="88"/>
      <c r="SHP1426" s="89"/>
      <c r="SHQ1426" s="87"/>
      <c r="SHR1426" s="88"/>
      <c r="SHS1426" s="88"/>
      <c r="SHT1426" s="89"/>
      <c r="SHU1426" s="87"/>
      <c r="SHV1426" s="88"/>
      <c r="SHW1426" s="88"/>
      <c r="SHX1426" s="89"/>
      <c r="SHY1426" s="87"/>
      <c r="SHZ1426" s="88"/>
      <c r="SIA1426" s="88"/>
      <c r="SIB1426" s="89"/>
      <c r="SIC1426" s="87"/>
      <c r="SID1426" s="88"/>
      <c r="SIE1426" s="88"/>
      <c r="SIF1426" s="89"/>
      <c r="SIG1426" s="87"/>
      <c r="SIH1426" s="88"/>
      <c r="SII1426" s="88"/>
      <c r="SIJ1426" s="89"/>
      <c r="SIK1426" s="87"/>
      <c r="SIL1426" s="88"/>
      <c r="SIM1426" s="88"/>
      <c r="SIN1426" s="89"/>
      <c r="SIO1426" s="87"/>
      <c r="SIP1426" s="88"/>
      <c r="SIQ1426" s="88"/>
      <c r="SIR1426" s="89"/>
      <c r="SIS1426" s="87"/>
      <c r="SIT1426" s="88"/>
      <c r="SIU1426" s="88"/>
      <c r="SIV1426" s="89"/>
      <c r="SIW1426" s="87"/>
      <c r="SIX1426" s="88"/>
      <c r="SIY1426" s="88"/>
      <c r="SIZ1426" s="89"/>
      <c r="SJA1426" s="87"/>
      <c r="SJB1426" s="88"/>
      <c r="SJC1426" s="88"/>
      <c r="SJD1426" s="89"/>
      <c r="SJE1426" s="87"/>
      <c r="SJF1426" s="88"/>
      <c r="SJG1426" s="88"/>
      <c r="SJH1426" s="89"/>
      <c r="SJI1426" s="87"/>
      <c r="SJJ1426" s="88"/>
      <c r="SJK1426" s="88"/>
      <c r="SJL1426" s="89"/>
      <c r="SJM1426" s="87"/>
      <c r="SJN1426" s="88"/>
      <c r="SJO1426" s="88"/>
      <c r="SJP1426" s="89"/>
      <c r="SJQ1426" s="87"/>
      <c r="SJR1426" s="88"/>
      <c r="SJS1426" s="88"/>
      <c r="SJT1426" s="89"/>
      <c r="SJU1426" s="87"/>
      <c r="SJV1426" s="88"/>
      <c r="SJW1426" s="88"/>
      <c r="SJX1426" s="89"/>
      <c r="SJY1426" s="87"/>
      <c r="SJZ1426" s="88"/>
      <c r="SKA1426" s="88"/>
      <c r="SKB1426" s="89"/>
      <c r="SKC1426" s="87"/>
      <c r="SKD1426" s="88"/>
      <c r="SKE1426" s="88"/>
      <c r="SKF1426" s="89"/>
      <c r="SKG1426" s="87"/>
      <c r="SKH1426" s="88"/>
      <c r="SKI1426" s="88"/>
      <c r="SKJ1426" s="89"/>
      <c r="SKK1426" s="87"/>
      <c r="SKL1426" s="88"/>
      <c r="SKM1426" s="88"/>
      <c r="SKN1426" s="89"/>
      <c r="SKO1426" s="87"/>
      <c r="SKP1426" s="88"/>
      <c r="SKQ1426" s="88"/>
      <c r="SKR1426" s="89"/>
      <c r="SKS1426" s="87"/>
      <c r="SKT1426" s="88"/>
      <c r="SKU1426" s="88"/>
      <c r="SKV1426" s="89"/>
      <c r="SKW1426" s="87"/>
      <c r="SKX1426" s="88"/>
      <c r="SKY1426" s="88"/>
      <c r="SKZ1426" s="89"/>
      <c r="SLA1426" s="87"/>
      <c r="SLB1426" s="88"/>
      <c r="SLC1426" s="88"/>
      <c r="SLD1426" s="89"/>
      <c r="SLE1426" s="87"/>
      <c r="SLF1426" s="88"/>
      <c r="SLG1426" s="88"/>
      <c r="SLH1426" s="89"/>
      <c r="SLI1426" s="87"/>
      <c r="SLJ1426" s="88"/>
      <c r="SLK1426" s="88"/>
      <c r="SLL1426" s="89"/>
      <c r="SLM1426" s="87"/>
      <c r="SLN1426" s="88"/>
      <c r="SLO1426" s="88"/>
      <c r="SLP1426" s="89"/>
      <c r="SLQ1426" s="87"/>
      <c r="SLR1426" s="88"/>
      <c r="SLS1426" s="88"/>
      <c r="SLT1426" s="89"/>
      <c r="SLU1426" s="87"/>
      <c r="SLV1426" s="88"/>
      <c r="SLW1426" s="88"/>
      <c r="SLX1426" s="89"/>
      <c r="SLY1426" s="87"/>
      <c r="SLZ1426" s="88"/>
      <c r="SMA1426" s="88"/>
      <c r="SMB1426" s="89"/>
      <c r="SMC1426" s="87"/>
      <c r="SMD1426" s="88"/>
      <c r="SME1426" s="88"/>
      <c r="SMF1426" s="89"/>
      <c r="SMG1426" s="87"/>
      <c r="SMH1426" s="88"/>
      <c r="SMI1426" s="88"/>
      <c r="SMJ1426" s="89"/>
      <c r="SMK1426" s="87"/>
      <c r="SML1426" s="88"/>
      <c r="SMM1426" s="88"/>
      <c r="SMN1426" s="89"/>
      <c r="SMO1426" s="87"/>
      <c r="SMP1426" s="88"/>
      <c r="SMQ1426" s="88"/>
      <c r="SMR1426" s="89"/>
      <c r="SMS1426" s="87"/>
      <c r="SMT1426" s="88"/>
      <c r="SMU1426" s="88"/>
      <c r="SMV1426" s="89"/>
      <c r="SMW1426" s="87"/>
      <c r="SMX1426" s="88"/>
      <c r="SMY1426" s="88"/>
      <c r="SMZ1426" s="89"/>
      <c r="SNA1426" s="87"/>
      <c r="SNB1426" s="88"/>
      <c r="SNC1426" s="88"/>
      <c r="SND1426" s="89"/>
      <c r="SNE1426" s="87"/>
      <c r="SNF1426" s="88"/>
      <c r="SNG1426" s="88"/>
      <c r="SNH1426" s="89"/>
      <c r="SNI1426" s="87"/>
      <c r="SNJ1426" s="88"/>
      <c r="SNK1426" s="88"/>
      <c r="SNL1426" s="89"/>
      <c r="SNM1426" s="87"/>
      <c r="SNN1426" s="88"/>
      <c r="SNO1426" s="88"/>
      <c r="SNP1426" s="89"/>
      <c r="SNQ1426" s="87"/>
      <c r="SNR1426" s="88"/>
      <c r="SNS1426" s="88"/>
      <c r="SNT1426" s="89"/>
      <c r="SNU1426" s="87"/>
      <c r="SNV1426" s="88"/>
      <c r="SNW1426" s="88"/>
      <c r="SNX1426" s="89"/>
      <c r="SNY1426" s="87"/>
      <c r="SNZ1426" s="88"/>
      <c r="SOA1426" s="88"/>
      <c r="SOB1426" s="89"/>
      <c r="SOC1426" s="87"/>
      <c r="SOD1426" s="88"/>
      <c r="SOE1426" s="88"/>
      <c r="SOF1426" s="89"/>
      <c r="SOG1426" s="87"/>
      <c r="SOH1426" s="88"/>
      <c r="SOI1426" s="88"/>
      <c r="SOJ1426" s="89"/>
      <c r="SOK1426" s="87"/>
      <c r="SOL1426" s="88"/>
      <c r="SOM1426" s="88"/>
      <c r="SON1426" s="89"/>
      <c r="SOO1426" s="87"/>
      <c r="SOP1426" s="88"/>
      <c r="SOQ1426" s="88"/>
      <c r="SOR1426" s="89"/>
      <c r="SOS1426" s="87"/>
      <c r="SOT1426" s="88"/>
      <c r="SOU1426" s="88"/>
      <c r="SOV1426" s="89"/>
      <c r="SOW1426" s="87"/>
      <c r="SOX1426" s="88"/>
      <c r="SOY1426" s="88"/>
      <c r="SOZ1426" s="89"/>
      <c r="SPA1426" s="87"/>
      <c r="SPB1426" s="88"/>
      <c r="SPC1426" s="88"/>
      <c r="SPD1426" s="89"/>
      <c r="SPE1426" s="87"/>
      <c r="SPF1426" s="88"/>
      <c r="SPG1426" s="88"/>
      <c r="SPH1426" s="89"/>
      <c r="SPI1426" s="87"/>
      <c r="SPJ1426" s="88"/>
      <c r="SPK1426" s="88"/>
      <c r="SPL1426" s="89"/>
      <c r="SPM1426" s="87"/>
      <c r="SPN1426" s="88"/>
      <c r="SPO1426" s="88"/>
      <c r="SPP1426" s="89"/>
      <c r="SPQ1426" s="87"/>
      <c r="SPR1426" s="88"/>
      <c r="SPS1426" s="88"/>
      <c r="SPT1426" s="89"/>
      <c r="SPU1426" s="87"/>
      <c r="SPV1426" s="88"/>
      <c r="SPW1426" s="88"/>
      <c r="SPX1426" s="89"/>
      <c r="SPY1426" s="87"/>
      <c r="SPZ1426" s="88"/>
      <c r="SQA1426" s="88"/>
      <c r="SQB1426" s="89"/>
      <c r="SQC1426" s="87"/>
      <c r="SQD1426" s="88"/>
      <c r="SQE1426" s="88"/>
      <c r="SQF1426" s="89"/>
      <c r="SQG1426" s="87"/>
      <c r="SQH1426" s="88"/>
      <c r="SQI1426" s="88"/>
      <c r="SQJ1426" s="89"/>
      <c r="SQK1426" s="87"/>
      <c r="SQL1426" s="88"/>
      <c r="SQM1426" s="88"/>
      <c r="SQN1426" s="89"/>
      <c r="SQO1426" s="87"/>
      <c r="SQP1426" s="88"/>
      <c r="SQQ1426" s="88"/>
      <c r="SQR1426" s="89"/>
      <c r="SQS1426" s="87"/>
      <c r="SQT1426" s="88"/>
      <c r="SQU1426" s="88"/>
      <c r="SQV1426" s="89"/>
      <c r="SQW1426" s="87"/>
      <c r="SQX1426" s="88"/>
      <c r="SQY1426" s="88"/>
      <c r="SQZ1426" s="89"/>
      <c r="SRA1426" s="87"/>
      <c r="SRB1426" s="88"/>
      <c r="SRC1426" s="88"/>
      <c r="SRD1426" s="89"/>
      <c r="SRE1426" s="87"/>
      <c r="SRF1426" s="88"/>
      <c r="SRG1426" s="88"/>
      <c r="SRH1426" s="89"/>
      <c r="SRI1426" s="87"/>
      <c r="SRJ1426" s="88"/>
      <c r="SRK1426" s="88"/>
      <c r="SRL1426" s="89"/>
      <c r="SRM1426" s="87"/>
      <c r="SRN1426" s="88"/>
      <c r="SRO1426" s="88"/>
      <c r="SRP1426" s="89"/>
      <c r="SRQ1426" s="87"/>
      <c r="SRR1426" s="88"/>
      <c r="SRS1426" s="88"/>
      <c r="SRT1426" s="89"/>
      <c r="SRU1426" s="87"/>
      <c r="SRV1426" s="88"/>
      <c r="SRW1426" s="88"/>
      <c r="SRX1426" s="89"/>
      <c r="SRY1426" s="87"/>
      <c r="SRZ1426" s="88"/>
      <c r="SSA1426" s="88"/>
      <c r="SSB1426" s="89"/>
      <c r="SSC1426" s="87"/>
      <c r="SSD1426" s="88"/>
      <c r="SSE1426" s="88"/>
      <c r="SSF1426" s="89"/>
      <c r="SSG1426" s="87"/>
      <c r="SSH1426" s="88"/>
      <c r="SSI1426" s="88"/>
      <c r="SSJ1426" s="89"/>
      <c r="SSK1426" s="87"/>
      <c r="SSL1426" s="88"/>
      <c r="SSM1426" s="88"/>
      <c r="SSN1426" s="89"/>
      <c r="SSO1426" s="87"/>
      <c r="SSP1426" s="88"/>
      <c r="SSQ1426" s="88"/>
      <c r="SSR1426" s="89"/>
      <c r="SSS1426" s="87"/>
      <c r="SST1426" s="88"/>
      <c r="SSU1426" s="88"/>
      <c r="SSV1426" s="89"/>
      <c r="SSW1426" s="87"/>
      <c r="SSX1426" s="88"/>
      <c r="SSY1426" s="88"/>
      <c r="SSZ1426" s="89"/>
      <c r="STA1426" s="87"/>
      <c r="STB1426" s="88"/>
      <c r="STC1426" s="88"/>
      <c r="STD1426" s="89"/>
      <c r="STE1426" s="87"/>
      <c r="STF1426" s="88"/>
      <c r="STG1426" s="88"/>
      <c r="STH1426" s="89"/>
      <c r="STI1426" s="87"/>
      <c r="STJ1426" s="88"/>
      <c r="STK1426" s="88"/>
      <c r="STL1426" s="89"/>
      <c r="STM1426" s="87"/>
      <c r="STN1426" s="88"/>
      <c r="STO1426" s="88"/>
      <c r="STP1426" s="89"/>
      <c r="STQ1426" s="87"/>
      <c r="STR1426" s="88"/>
      <c r="STS1426" s="88"/>
      <c r="STT1426" s="89"/>
      <c r="STU1426" s="87"/>
      <c r="STV1426" s="88"/>
      <c r="STW1426" s="88"/>
      <c r="STX1426" s="89"/>
      <c r="STY1426" s="87"/>
      <c r="STZ1426" s="88"/>
      <c r="SUA1426" s="88"/>
      <c r="SUB1426" s="89"/>
      <c r="SUC1426" s="87"/>
      <c r="SUD1426" s="88"/>
      <c r="SUE1426" s="88"/>
      <c r="SUF1426" s="89"/>
      <c r="SUG1426" s="87"/>
      <c r="SUH1426" s="88"/>
      <c r="SUI1426" s="88"/>
      <c r="SUJ1426" s="89"/>
      <c r="SUK1426" s="87"/>
      <c r="SUL1426" s="88"/>
      <c r="SUM1426" s="88"/>
      <c r="SUN1426" s="89"/>
      <c r="SUO1426" s="87"/>
      <c r="SUP1426" s="88"/>
      <c r="SUQ1426" s="88"/>
      <c r="SUR1426" s="89"/>
      <c r="SUS1426" s="87"/>
      <c r="SUT1426" s="88"/>
      <c r="SUU1426" s="88"/>
      <c r="SUV1426" s="89"/>
      <c r="SUW1426" s="87"/>
      <c r="SUX1426" s="88"/>
      <c r="SUY1426" s="88"/>
      <c r="SUZ1426" s="89"/>
      <c r="SVA1426" s="87"/>
      <c r="SVB1426" s="88"/>
      <c r="SVC1426" s="88"/>
      <c r="SVD1426" s="89"/>
      <c r="SVE1426" s="87"/>
      <c r="SVF1426" s="88"/>
      <c r="SVG1426" s="88"/>
      <c r="SVH1426" s="89"/>
      <c r="SVI1426" s="87"/>
      <c r="SVJ1426" s="88"/>
      <c r="SVK1426" s="88"/>
      <c r="SVL1426" s="89"/>
      <c r="SVM1426" s="87"/>
      <c r="SVN1426" s="88"/>
      <c r="SVO1426" s="88"/>
      <c r="SVP1426" s="89"/>
      <c r="SVQ1426" s="87"/>
      <c r="SVR1426" s="88"/>
      <c r="SVS1426" s="88"/>
      <c r="SVT1426" s="89"/>
      <c r="SVU1426" s="87"/>
      <c r="SVV1426" s="88"/>
      <c r="SVW1426" s="88"/>
      <c r="SVX1426" s="89"/>
      <c r="SVY1426" s="87"/>
      <c r="SVZ1426" s="88"/>
      <c r="SWA1426" s="88"/>
      <c r="SWB1426" s="89"/>
      <c r="SWC1426" s="87"/>
      <c r="SWD1426" s="88"/>
      <c r="SWE1426" s="88"/>
      <c r="SWF1426" s="89"/>
      <c r="SWG1426" s="87"/>
      <c r="SWH1426" s="88"/>
      <c r="SWI1426" s="88"/>
      <c r="SWJ1426" s="89"/>
      <c r="SWK1426" s="87"/>
      <c r="SWL1426" s="88"/>
      <c r="SWM1426" s="88"/>
      <c r="SWN1426" s="89"/>
      <c r="SWO1426" s="87"/>
      <c r="SWP1426" s="88"/>
      <c r="SWQ1426" s="88"/>
      <c r="SWR1426" s="89"/>
      <c r="SWS1426" s="87"/>
      <c r="SWT1426" s="88"/>
      <c r="SWU1426" s="88"/>
      <c r="SWV1426" s="89"/>
      <c r="SWW1426" s="87"/>
      <c r="SWX1426" s="88"/>
      <c r="SWY1426" s="88"/>
      <c r="SWZ1426" s="89"/>
      <c r="SXA1426" s="87"/>
      <c r="SXB1426" s="88"/>
      <c r="SXC1426" s="88"/>
      <c r="SXD1426" s="89"/>
      <c r="SXE1426" s="87"/>
      <c r="SXF1426" s="88"/>
      <c r="SXG1426" s="88"/>
      <c r="SXH1426" s="89"/>
      <c r="SXI1426" s="87"/>
      <c r="SXJ1426" s="88"/>
      <c r="SXK1426" s="88"/>
      <c r="SXL1426" s="89"/>
      <c r="SXM1426" s="87"/>
      <c r="SXN1426" s="88"/>
      <c r="SXO1426" s="88"/>
      <c r="SXP1426" s="89"/>
      <c r="SXQ1426" s="87"/>
      <c r="SXR1426" s="88"/>
      <c r="SXS1426" s="88"/>
      <c r="SXT1426" s="89"/>
      <c r="SXU1426" s="87"/>
      <c r="SXV1426" s="88"/>
      <c r="SXW1426" s="88"/>
      <c r="SXX1426" s="89"/>
      <c r="SXY1426" s="87"/>
      <c r="SXZ1426" s="88"/>
      <c r="SYA1426" s="88"/>
      <c r="SYB1426" s="89"/>
      <c r="SYC1426" s="87"/>
      <c r="SYD1426" s="88"/>
      <c r="SYE1426" s="88"/>
      <c r="SYF1426" s="89"/>
      <c r="SYG1426" s="87"/>
      <c r="SYH1426" s="88"/>
      <c r="SYI1426" s="88"/>
      <c r="SYJ1426" s="89"/>
      <c r="SYK1426" s="87"/>
      <c r="SYL1426" s="88"/>
      <c r="SYM1426" s="88"/>
      <c r="SYN1426" s="89"/>
      <c r="SYO1426" s="87"/>
      <c r="SYP1426" s="88"/>
      <c r="SYQ1426" s="88"/>
      <c r="SYR1426" s="89"/>
      <c r="SYS1426" s="87"/>
      <c r="SYT1426" s="88"/>
      <c r="SYU1426" s="88"/>
      <c r="SYV1426" s="89"/>
      <c r="SYW1426" s="87"/>
      <c r="SYX1426" s="88"/>
      <c r="SYY1426" s="88"/>
      <c r="SYZ1426" s="89"/>
      <c r="SZA1426" s="87"/>
      <c r="SZB1426" s="88"/>
      <c r="SZC1426" s="88"/>
      <c r="SZD1426" s="89"/>
      <c r="SZE1426" s="87"/>
      <c r="SZF1426" s="88"/>
      <c r="SZG1426" s="88"/>
      <c r="SZH1426" s="89"/>
      <c r="SZI1426" s="87"/>
      <c r="SZJ1426" s="88"/>
      <c r="SZK1426" s="88"/>
      <c r="SZL1426" s="89"/>
      <c r="SZM1426" s="87"/>
      <c r="SZN1426" s="88"/>
      <c r="SZO1426" s="88"/>
      <c r="SZP1426" s="89"/>
      <c r="SZQ1426" s="87"/>
      <c r="SZR1426" s="88"/>
      <c r="SZS1426" s="88"/>
      <c r="SZT1426" s="89"/>
      <c r="SZU1426" s="87"/>
      <c r="SZV1426" s="88"/>
      <c r="SZW1426" s="88"/>
      <c r="SZX1426" s="89"/>
      <c r="SZY1426" s="87"/>
      <c r="SZZ1426" s="88"/>
      <c r="TAA1426" s="88"/>
      <c r="TAB1426" s="89"/>
      <c r="TAC1426" s="87"/>
      <c r="TAD1426" s="88"/>
      <c r="TAE1426" s="88"/>
      <c r="TAF1426" s="89"/>
      <c r="TAG1426" s="87"/>
      <c r="TAH1426" s="88"/>
      <c r="TAI1426" s="88"/>
      <c r="TAJ1426" s="89"/>
      <c r="TAK1426" s="87"/>
      <c r="TAL1426" s="88"/>
      <c r="TAM1426" s="88"/>
      <c r="TAN1426" s="89"/>
      <c r="TAO1426" s="87"/>
      <c r="TAP1426" s="88"/>
      <c r="TAQ1426" s="88"/>
      <c r="TAR1426" s="89"/>
      <c r="TAS1426" s="87"/>
      <c r="TAT1426" s="88"/>
      <c r="TAU1426" s="88"/>
      <c r="TAV1426" s="89"/>
      <c r="TAW1426" s="87"/>
      <c r="TAX1426" s="88"/>
      <c r="TAY1426" s="88"/>
      <c r="TAZ1426" s="89"/>
      <c r="TBA1426" s="87"/>
      <c r="TBB1426" s="88"/>
      <c r="TBC1426" s="88"/>
      <c r="TBD1426" s="89"/>
      <c r="TBE1426" s="87"/>
      <c r="TBF1426" s="88"/>
      <c r="TBG1426" s="88"/>
      <c r="TBH1426" s="89"/>
      <c r="TBI1426" s="87"/>
      <c r="TBJ1426" s="88"/>
      <c r="TBK1426" s="88"/>
      <c r="TBL1426" s="89"/>
      <c r="TBM1426" s="87"/>
      <c r="TBN1426" s="88"/>
      <c r="TBO1426" s="88"/>
      <c r="TBP1426" s="89"/>
      <c r="TBQ1426" s="87"/>
      <c r="TBR1426" s="88"/>
      <c r="TBS1426" s="88"/>
      <c r="TBT1426" s="89"/>
      <c r="TBU1426" s="87"/>
      <c r="TBV1426" s="88"/>
      <c r="TBW1426" s="88"/>
      <c r="TBX1426" s="89"/>
      <c r="TBY1426" s="87"/>
      <c r="TBZ1426" s="88"/>
      <c r="TCA1426" s="88"/>
      <c r="TCB1426" s="89"/>
      <c r="TCC1426" s="87"/>
      <c r="TCD1426" s="88"/>
      <c r="TCE1426" s="88"/>
      <c r="TCF1426" s="89"/>
      <c r="TCG1426" s="87"/>
      <c r="TCH1426" s="88"/>
      <c r="TCI1426" s="88"/>
      <c r="TCJ1426" s="89"/>
      <c r="TCK1426" s="87"/>
      <c r="TCL1426" s="88"/>
      <c r="TCM1426" s="88"/>
      <c r="TCN1426" s="89"/>
      <c r="TCO1426" s="87"/>
      <c r="TCP1426" s="88"/>
      <c r="TCQ1426" s="88"/>
      <c r="TCR1426" s="89"/>
      <c r="TCS1426" s="87"/>
      <c r="TCT1426" s="88"/>
      <c r="TCU1426" s="88"/>
      <c r="TCV1426" s="89"/>
      <c r="TCW1426" s="87"/>
      <c r="TCX1426" s="88"/>
      <c r="TCY1426" s="88"/>
      <c r="TCZ1426" s="89"/>
      <c r="TDA1426" s="87"/>
      <c r="TDB1426" s="88"/>
      <c r="TDC1426" s="88"/>
      <c r="TDD1426" s="89"/>
      <c r="TDE1426" s="87"/>
      <c r="TDF1426" s="88"/>
      <c r="TDG1426" s="88"/>
      <c r="TDH1426" s="89"/>
      <c r="TDI1426" s="87"/>
      <c r="TDJ1426" s="88"/>
      <c r="TDK1426" s="88"/>
      <c r="TDL1426" s="89"/>
      <c r="TDM1426" s="87"/>
      <c r="TDN1426" s="88"/>
      <c r="TDO1426" s="88"/>
      <c r="TDP1426" s="89"/>
      <c r="TDQ1426" s="87"/>
      <c r="TDR1426" s="88"/>
      <c r="TDS1426" s="88"/>
      <c r="TDT1426" s="89"/>
      <c r="TDU1426" s="87"/>
      <c r="TDV1426" s="88"/>
      <c r="TDW1426" s="88"/>
      <c r="TDX1426" s="89"/>
      <c r="TDY1426" s="87"/>
      <c r="TDZ1426" s="88"/>
      <c r="TEA1426" s="88"/>
      <c r="TEB1426" s="89"/>
      <c r="TEC1426" s="87"/>
      <c r="TED1426" s="88"/>
      <c r="TEE1426" s="88"/>
      <c r="TEF1426" s="89"/>
      <c r="TEG1426" s="87"/>
      <c r="TEH1426" s="88"/>
      <c r="TEI1426" s="88"/>
      <c r="TEJ1426" s="89"/>
      <c r="TEK1426" s="87"/>
      <c r="TEL1426" s="88"/>
      <c r="TEM1426" s="88"/>
      <c r="TEN1426" s="89"/>
      <c r="TEO1426" s="87"/>
      <c r="TEP1426" s="88"/>
      <c r="TEQ1426" s="88"/>
      <c r="TER1426" s="89"/>
      <c r="TES1426" s="87"/>
      <c r="TET1426" s="88"/>
      <c r="TEU1426" s="88"/>
      <c r="TEV1426" s="89"/>
      <c r="TEW1426" s="87"/>
      <c r="TEX1426" s="88"/>
      <c r="TEY1426" s="88"/>
      <c r="TEZ1426" s="89"/>
      <c r="TFA1426" s="87"/>
      <c r="TFB1426" s="88"/>
      <c r="TFC1426" s="88"/>
      <c r="TFD1426" s="89"/>
      <c r="TFE1426" s="87"/>
      <c r="TFF1426" s="88"/>
      <c r="TFG1426" s="88"/>
      <c r="TFH1426" s="89"/>
      <c r="TFI1426" s="87"/>
      <c r="TFJ1426" s="88"/>
      <c r="TFK1426" s="88"/>
      <c r="TFL1426" s="89"/>
      <c r="TFM1426" s="87"/>
      <c r="TFN1426" s="88"/>
      <c r="TFO1426" s="88"/>
      <c r="TFP1426" s="89"/>
      <c r="TFQ1426" s="87"/>
      <c r="TFR1426" s="88"/>
      <c r="TFS1426" s="88"/>
      <c r="TFT1426" s="89"/>
      <c r="TFU1426" s="87"/>
      <c r="TFV1426" s="88"/>
      <c r="TFW1426" s="88"/>
      <c r="TFX1426" s="89"/>
      <c r="TFY1426" s="87"/>
      <c r="TFZ1426" s="88"/>
      <c r="TGA1426" s="88"/>
      <c r="TGB1426" s="89"/>
      <c r="TGC1426" s="87"/>
      <c r="TGD1426" s="88"/>
      <c r="TGE1426" s="88"/>
      <c r="TGF1426" s="89"/>
      <c r="TGG1426" s="87"/>
      <c r="TGH1426" s="88"/>
      <c r="TGI1426" s="88"/>
      <c r="TGJ1426" s="89"/>
      <c r="TGK1426" s="87"/>
      <c r="TGL1426" s="88"/>
      <c r="TGM1426" s="88"/>
      <c r="TGN1426" s="89"/>
      <c r="TGO1426" s="87"/>
      <c r="TGP1426" s="88"/>
      <c r="TGQ1426" s="88"/>
      <c r="TGR1426" s="89"/>
      <c r="TGS1426" s="87"/>
      <c r="TGT1426" s="88"/>
      <c r="TGU1426" s="88"/>
      <c r="TGV1426" s="89"/>
      <c r="TGW1426" s="87"/>
      <c r="TGX1426" s="88"/>
      <c r="TGY1426" s="88"/>
      <c r="TGZ1426" s="89"/>
      <c r="THA1426" s="87"/>
      <c r="THB1426" s="88"/>
      <c r="THC1426" s="88"/>
      <c r="THD1426" s="89"/>
      <c r="THE1426" s="87"/>
      <c r="THF1426" s="88"/>
      <c r="THG1426" s="88"/>
      <c r="THH1426" s="89"/>
      <c r="THI1426" s="87"/>
      <c r="THJ1426" s="88"/>
      <c r="THK1426" s="88"/>
      <c r="THL1426" s="89"/>
      <c r="THM1426" s="87"/>
      <c r="THN1426" s="88"/>
      <c r="THO1426" s="88"/>
      <c r="THP1426" s="89"/>
      <c r="THQ1426" s="87"/>
      <c r="THR1426" s="88"/>
      <c r="THS1426" s="88"/>
      <c r="THT1426" s="89"/>
      <c r="THU1426" s="87"/>
      <c r="THV1426" s="88"/>
      <c r="THW1426" s="88"/>
      <c r="THX1426" s="89"/>
      <c r="THY1426" s="87"/>
      <c r="THZ1426" s="88"/>
      <c r="TIA1426" s="88"/>
      <c r="TIB1426" s="89"/>
      <c r="TIC1426" s="87"/>
      <c r="TID1426" s="88"/>
      <c r="TIE1426" s="88"/>
      <c r="TIF1426" s="89"/>
      <c r="TIG1426" s="87"/>
      <c r="TIH1426" s="88"/>
      <c r="TII1426" s="88"/>
      <c r="TIJ1426" s="89"/>
      <c r="TIK1426" s="87"/>
      <c r="TIL1426" s="88"/>
      <c r="TIM1426" s="88"/>
      <c r="TIN1426" s="89"/>
      <c r="TIO1426" s="87"/>
      <c r="TIP1426" s="88"/>
      <c r="TIQ1426" s="88"/>
      <c r="TIR1426" s="89"/>
      <c r="TIS1426" s="87"/>
      <c r="TIT1426" s="88"/>
      <c r="TIU1426" s="88"/>
      <c r="TIV1426" s="89"/>
      <c r="TIW1426" s="87"/>
      <c r="TIX1426" s="88"/>
      <c r="TIY1426" s="88"/>
      <c r="TIZ1426" s="89"/>
      <c r="TJA1426" s="87"/>
      <c r="TJB1426" s="88"/>
      <c r="TJC1426" s="88"/>
      <c r="TJD1426" s="89"/>
      <c r="TJE1426" s="87"/>
      <c r="TJF1426" s="88"/>
      <c r="TJG1426" s="88"/>
      <c r="TJH1426" s="89"/>
      <c r="TJI1426" s="87"/>
      <c r="TJJ1426" s="88"/>
      <c r="TJK1426" s="88"/>
      <c r="TJL1426" s="89"/>
      <c r="TJM1426" s="87"/>
      <c r="TJN1426" s="88"/>
      <c r="TJO1426" s="88"/>
      <c r="TJP1426" s="89"/>
      <c r="TJQ1426" s="87"/>
      <c r="TJR1426" s="88"/>
      <c r="TJS1426" s="88"/>
      <c r="TJT1426" s="89"/>
      <c r="TJU1426" s="87"/>
      <c r="TJV1426" s="88"/>
      <c r="TJW1426" s="88"/>
      <c r="TJX1426" s="89"/>
      <c r="TJY1426" s="87"/>
      <c r="TJZ1426" s="88"/>
      <c r="TKA1426" s="88"/>
      <c r="TKB1426" s="89"/>
      <c r="TKC1426" s="87"/>
      <c r="TKD1426" s="88"/>
      <c r="TKE1426" s="88"/>
      <c r="TKF1426" s="89"/>
      <c r="TKG1426" s="87"/>
      <c r="TKH1426" s="88"/>
      <c r="TKI1426" s="88"/>
      <c r="TKJ1426" s="89"/>
      <c r="TKK1426" s="87"/>
      <c r="TKL1426" s="88"/>
      <c r="TKM1426" s="88"/>
      <c r="TKN1426" s="89"/>
      <c r="TKO1426" s="87"/>
      <c r="TKP1426" s="88"/>
      <c r="TKQ1426" s="88"/>
      <c r="TKR1426" s="89"/>
      <c r="TKS1426" s="87"/>
      <c r="TKT1426" s="88"/>
      <c r="TKU1426" s="88"/>
      <c r="TKV1426" s="89"/>
      <c r="TKW1426" s="87"/>
      <c r="TKX1426" s="88"/>
      <c r="TKY1426" s="88"/>
      <c r="TKZ1426" s="89"/>
      <c r="TLA1426" s="87"/>
      <c r="TLB1426" s="88"/>
      <c r="TLC1426" s="88"/>
      <c r="TLD1426" s="89"/>
      <c r="TLE1426" s="87"/>
      <c r="TLF1426" s="88"/>
      <c r="TLG1426" s="88"/>
      <c r="TLH1426" s="89"/>
      <c r="TLI1426" s="87"/>
      <c r="TLJ1426" s="88"/>
      <c r="TLK1426" s="88"/>
      <c r="TLL1426" s="89"/>
      <c r="TLM1426" s="87"/>
      <c r="TLN1426" s="88"/>
      <c r="TLO1426" s="88"/>
      <c r="TLP1426" s="89"/>
      <c r="TLQ1426" s="87"/>
      <c r="TLR1426" s="88"/>
      <c r="TLS1426" s="88"/>
      <c r="TLT1426" s="89"/>
      <c r="TLU1426" s="87"/>
      <c r="TLV1426" s="88"/>
      <c r="TLW1426" s="88"/>
      <c r="TLX1426" s="89"/>
      <c r="TLY1426" s="87"/>
      <c r="TLZ1426" s="88"/>
      <c r="TMA1426" s="88"/>
      <c r="TMB1426" s="89"/>
      <c r="TMC1426" s="87"/>
      <c r="TMD1426" s="88"/>
      <c r="TME1426" s="88"/>
      <c r="TMF1426" s="89"/>
      <c r="TMG1426" s="87"/>
      <c r="TMH1426" s="88"/>
      <c r="TMI1426" s="88"/>
      <c r="TMJ1426" s="89"/>
      <c r="TMK1426" s="87"/>
      <c r="TML1426" s="88"/>
      <c r="TMM1426" s="88"/>
      <c r="TMN1426" s="89"/>
      <c r="TMO1426" s="87"/>
      <c r="TMP1426" s="88"/>
      <c r="TMQ1426" s="88"/>
      <c r="TMR1426" s="89"/>
      <c r="TMS1426" s="87"/>
      <c r="TMT1426" s="88"/>
      <c r="TMU1426" s="88"/>
      <c r="TMV1426" s="89"/>
      <c r="TMW1426" s="87"/>
      <c r="TMX1426" s="88"/>
      <c r="TMY1426" s="88"/>
      <c r="TMZ1426" s="89"/>
      <c r="TNA1426" s="87"/>
      <c r="TNB1426" s="88"/>
      <c r="TNC1426" s="88"/>
      <c r="TND1426" s="89"/>
      <c r="TNE1426" s="87"/>
      <c r="TNF1426" s="88"/>
      <c r="TNG1426" s="88"/>
      <c r="TNH1426" s="89"/>
      <c r="TNI1426" s="87"/>
      <c r="TNJ1426" s="88"/>
      <c r="TNK1426" s="88"/>
      <c r="TNL1426" s="89"/>
      <c r="TNM1426" s="87"/>
      <c r="TNN1426" s="88"/>
      <c r="TNO1426" s="88"/>
      <c r="TNP1426" s="89"/>
      <c r="TNQ1426" s="87"/>
      <c r="TNR1426" s="88"/>
      <c r="TNS1426" s="88"/>
      <c r="TNT1426" s="89"/>
      <c r="TNU1426" s="87"/>
      <c r="TNV1426" s="88"/>
      <c r="TNW1426" s="88"/>
      <c r="TNX1426" s="89"/>
      <c r="TNY1426" s="87"/>
      <c r="TNZ1426" s="88"/>
      <c r="TOA1426" s="88"/>
      <c r="TOB1426" s="89"/>
      <c r="TOC1426" s="87"/>
      <c r="TOD1426" s="88"/>
      <c r="TOE1426" s="88"/>
      <c r="TOF1426" s="89"/>
      <c r="TOG1426" s="87"/>
      <c r="TOH1426" s="88"/>
      <c r="TOI1426" s="88"/>
      <c r="TOJ1426" s="89"/>
      <c r="TOK1426" s="87"/>
      <c r="TOL1426" s="88"/>
      <c r="TOM1426" s="88"/>
      <c r="TON1426" s="89"/>
      <c r="TOO1426" s="87"/>
      <c r="TOP1426" s="88"/>
      <c r="TOQ1426" s="88"/>
      <c r="TOR1426" s="89"/>
      <c r="TOS1426" s="87"/>
      <c r="TOT1426" s="88"/>
      <c r="TOU1426" s="88"/>
      <c r="TOV1426" s="89"/>
      <c r="TOW1426" s="87"/>
      <c r="TOX1426" s="88"/>
      <c r="TOY1426" s="88"/>
      <c r="TOZ1426" s="89"/>
      <c r="TPA1426" s="87"/>
      <c r="TPB1426" s="88"/>
      <c r="TPC1426" s="88"/>
      <c r="TPD1426" s="89"/>
      <c r="TPE1426" s="87"/>
      <c r="TPF1426" s="88"/>
      <c r="TPG1426" s="88"/>
      <c r="TPH1426" s="89"/>
      <c r="TPI1426" s="87"/>
      <c r="TPJ1426" s="88"/>
      <c r="TPK1426" s="88"/>
      <c r="TPL1426" s="89"/>
      <c r="TPM1426" s="87"/>
      <c r="TPN1426" s="88"/>
      <c r="TPO1426" s="88"/>
      <c r="TPP1426" s="89"/>
      <c r="TPQ1426" s="87"/>
      <c r="TPR1426" s="88"/>
      <c r="TPS1426" s="88"/>
      <c r="TPT1426" s="89"/>
      <c r="TPU1426" s="87"/>
      <c r="TPV1426" s="88"/>
      <c r="TPW1426" s="88"/>
      <c r="TPX1426" s="89"/>
      <c r="TPY1426" s="87"/>
      <c r="TPZ1426" s="88"/>
      <c r="TQA1426" s="88"/>
      <c r="TQB1426" s="89"/>
      <c r="TQC1426" s="87"/>
      <c r="TQD1426" s="88"/>
      <c r="TQE1426" s="88"/>
      <c r="TQF1426" s="89"/>
      <c r="TQG1426" s="87"/>
      <c r="TQH1426" s="88"/>
      <c r="TQI1426" s="88"/>
      <c r="TQJ1426" s="89"/>
      <c r="TQK1426" s="87"/>
      <c r="TQL1426" s="88"/>
      <c r="TQM1426" s="88"/>
      <c r="TQN1426" s="89"/>
      <c r="TQO1426" s="87"/>
      <c r="TQP1426" s="88"/>
      <c r="TQQ1426" s="88"/>
      <c r="TQR1426" s="89"/>
      <c r="TQS1426" s="87"/>
      <c r="TQT1426" s="88"/>
      <c r="TQU1426" s="88"/>
      <c r="TQV1426" s="89"/>
      <c r="TQW1426" s="87"/>
      <c r="TQX1426" s="88"/>
      <c r="TQY1426" s="88"/>
      <c r="TQZ1426" s="89"/>
      <c r="TRA1426" s="87"/>
      <c r="TRB1426" s="88"/>
      <c r="TRC1426" s="88"/>
      <c r="TRD1426" s="89"/>
      <c r="TRE1426" s="87"/>
      <c r="TRF1426" s="88"/>
      <c r="TRG1426" s="88"/>
      <c r="TRH1426" s="89"/>
      <c r="TRI1426" s="87"/>
      <c r="TRJ1426" s="88"/>
      <c r="TRK1426" s="88"/>
      <c r="TRL1426" s="89"/>
      <c r="TRM1426" s="87"/>
      <c r="TRN1426" s="88"/>
      <c r="TRO1426" s="88"/>
      <c r="TRP1426" s="89"/>
      <c r="TRQ1426" s="87"/>
      <c r="TRR1426" s="88"/>
      <c r="TRS1426" s="88"/>
      <c r="TRT1426" s="89"/>
      <c r="TRU1426" s="87"/>
      <c r="TRV1426" s="88"/>
      <c r="TRW1426" s="88"/>
      <c r="TRX1426" s="89"/>
      <c r="TRY1426" s="87"/>
      <c r="TRZ1426" s="88"/>
      <c r="TSA1426" s="88"/>
      <c r="TSB1426" s="89"/>
      <c r="TSC1426" s="87"/>
      <c r="TSD1426" s="88"/>
      <c r="TSE1426" s="88"/>
      <c r="TSF1426" s="89"/>
      <c r="TSG1426" s="87"/>
      <c r="TSH1426" s="88"/>
      <c r="TSI1426" s="88"/>
      <c r="TSJ1426" s="89"/>
      <c r="TSK1426" s="87"/>
      <c r="TSL1426" s="88"/>
      <c r="TSM1426" s="88"/>
      <c r="TSN1426" s="89"/>
      <c r="TSO1426" s="87"/>
      <c r="TSP1426" s="88"/>
      <c r="TSQ1426" s="88"/>
      <c r="TSR1426" s="89"/>
      <c r="TSS1426" s="87"/>
      <c r="TST1426" s="88"/>
      <c r="TSU1426" s="88"/>
      <c r="TSV1426" s="89"/>
      <c r="TSW1426" s="87"/>
      <c r="TSX1426" s="88"/>
      <c r="TSY1426" s="88"/>
      <c r="TSZ1426" s="89"/>
      <c r="TTA1426" s="87"/>
      <c r="TTB1426" s="88"/>
      <c r="TTC1426" s="88"/>
      <c r="TTD1426" s="89"/>
      <c r="TTE1426" s="87"/>
      <c r="TTF1426" s="88"/>
      <c r="TTG1426" s="88"/>
      <c r="TTH1426" s="89"/>
      <c r="TTI1426" s="87"/>
      <c r="TTJ1426" s="88"/>
      <c r="TTK1426" s="88"/>
      <c r="TTL1426" s="89"/>
      <c r="TTM1426" s="87"/>
      <c r="TTN1426" s="88"/>
      <c r="TTO1426" s="88"/>
      <c r="TTP1426" s="89"/>
      <c r="TTQ1426" s="87"/>
      <c r="TTR1426" s="88"/>
      <c r="TTS1426" s="88"/>
      <c r="TTT1426" s="89"/>
      <c r="TTU1426" s="87"/>
      <c r="TTV1426" s="88"/>
      <c r="TTW1426" s="88"/>
      <c r="TTX1426" s="89"/>
      <c r="TTY1426" s="87"/>
      <c r="TTZ1426" s="88"/>
      <c r="TUA1426" s="88"/>
      <c r="TUB1426" s="89"/>
      <c r="TUC1426" s="87"/>
      <c r="TUD1426" s="88"/>
      <c r="TUE1426" s="88"/>
      <c r="TUF1426" s="89"/>
      <c r="TUG1426" s="87"/>
      <c r="TUH1426" s="88"/>
      <c r="TUI1426" s="88"/>
      <c r="TUJ1426" s="89"/>
      <c r="TUK1426" s="87"/>
      <c r="TUL1426" s="88"/>
      <c r="TUM1426" s="88"/>
      <c r="TUN1426" s="89"/>
      <c r="TUO1426" s="87"/>
      <c r="TUP1426" s="88"/>
      <c r="TUQ1426" s="88"/>
      <c r="TUR1426" s="89"/>
      <c r="TUS1426" s="87"/>
      <c r="TUT1426" s="88"/>
      <c r="TUU1426" s="88"/>
      <c r="TUV1426" s="89"/>
      <c r="TUW1426" s="87"/>
      <c r="TUX1426" s="88"/>
      <c r="TUY1426" s="88"/>
      <c r="TUZ1426" s="89"/>
      <c r="TVA1426" s="87"/>
      <c r="TVB1426" s="88"/>
      <c r="TVC1426" s="88"/>
      <c r="TVD1426" s="89"/>
      <c r="TVE1426" s="87"/>
      <c r="TVF1426" s="88"/>
      <c r="TVG1426" s="88"/>
      <c r="TVH1426" s="89"/>
      <c r="TVI1426" s="87"/>
      <c r="TVJ1426" s="88"/>
      <c r="TVK1426" s="88"/>
      <c r="TVL1426" s="89"/>
      <c r="TVM1426" s="87"/>
      <c r="TVN1426" s="88"/>
      <c r="TVO1426" s="88"/>
      <c r="TVP1426" s="89"/>
      <c r="TVQ1426" s="87"/>
      <c r="TVR1426" s="88"/>
      <c r="TVS1426" s="88"/>
      <c r="TVT1426" s="89"/>
      <c r="TVU1426" s="87"/>
      <c r="TVV1426" s="88"/>
      <c r="TVW1426" s="88"/>
      <c r="TVX1426" s="89"/>
      <c r="TVY1426" s="87"/>
      <c r="TVZ1426" s="88"/>
      <c r="TWA1426" s="88"/>
      <c r="TWB1426" s="89"/>
      <c r="TWC1426" s="87"/>
      <c r="TWD1426" s="88"/>
      <c r="TWE1426" s="88"/>
      <c r="TWF1426" s="89"/>
      <c r="TWG1426" s="87"/>
      <c r="TWH1426" s="88"/>
      <c r="TWI1426" s="88"/>
      <c r="TWJ1426" s="89"/>
      <c r="TWK1426" s="87"/>
      <c r="TWL1426" s="88"/>
      <c r="TWM1426" s="88"/>
      <c r="TWN1426" s="89"/>
      <c r="TWO1426" s="87"/>
      <c r="TWP1426" s="88"/>
      <c r="TWQ1426" s="88"/>
      <c r="TWR1426" s="89"/>
      <c r="TWS1426" s="87"/>
      <c r="TWT1426" s="88"/>
      <c r="TWU1426" s="88"/>
      <c r="TWV1426" s="89"/>
      <c r="TWW1426" s="87"/>
      <c r="TWX1426" s="88"/>
      <c r="TWY1426" s="88"/>
      <c r="TWZ1426" s="89"/>
      <c r="TXA1426" s="87"/>
      <c r="TXB1426" s="88"/>
      <c r="TXC1426" s="88"/>
      <c r="TXD1426" s="89"/>
      <c r="TXE1426" s="87"/>
      <c r="TXF1426" s="88"/>
      <c r="TXG1426" s="88"/>
      <c r="TXH1426" s="89"/>
      <c r="TXI1426" s="87"/>
      <c r="TXJ1426" s="88"/>
      <c r="TXK1426" s="88"/>
      <c r="TXL1426" s="89"/>
      <c r="TXM1426" s="87"/>
      <c r="TXN1426" s="88"/>
      <c r="TXO1426" s="88"/>
      <c r="TXP1426" s="89"/>
      <c r="TXQ1426" s="87"/>
      <c r="TXR1426" s="88"/>
      <c r="TXS1426" s="88"/>
      <c r="TXT1426" s="89"/>
      <c r="TXU1426" s="87"/>
      <c r="TXV1426" s="88"/>
      <c r="TXW1426" s="88"/>
      <c r="TXX1426" s="89"/>
      <c r="TXY1426" s="87"/>
      <c r="TXZ1426" s="88"/>
      <c r="TYA1426" s="88"/>
      <c r="TYB1426" s="89"/>
      <c r="TYC1426" s="87"/>
      <c r="TYD1426" s="88"/>
      <c r="TYE1426" s="88"/>
      <c r="TYF1426" s="89"/>
      <c r="TYG1426" s="87"/>
      <c r="TYH1426" s="88"/>
      <c r="TYI1426" s="88"/>
      <c r="TYJ1426" s="89"/>
      <c r="TYK1426" s="87"/>
      <c r="TYL1426" s="88"/>
      <c r="TYM1426" s="88"/>
      <c r="TYN1426" s="89"/>
      <c r="TYO1426" s="87"/>
      <c r="TYP1426" s="88"/>
      <c r="TYQ1426" s="88"/>
      <c r="TYR1426" s="89"/>
      <c r="TYS1426" s="87"/>
      <c r="TYT1426" s="88"/>
      <c r="TYU1426" s="88"/>
      <c r="TYV1426" s="89"/>
      <c r="TYW1426" s="87"/>
      <c r="TYX1426" s="88"/>
      <c r="TYY1426" s="88"/>
      <c r="TYZ1426" s="89"/>
      <c r="TZA1426" s="87"/>
      <c r="TZB1426" s="88"/>
      <c r="TZC1426" s="88"/>
      <c r="TZD1426" s="89"/>
      <c r="TZE1426" s="87"/>
      <c r="TZF1426" s="88"/>
      <c r="TZG1426" s="88"/>
      <c r="TZH1426" s="89"/>
      <c r="TZI1426" s="87"/>
      <c r="TZJ1426" s="88"/>
      <c r="TZK1426" s="88"/>
      <c r="TZL1426" s="89"/>
      <c r="TZM1426" s="87"/>
      <c r="TZN1426" s="88"/>
      <c r="TZO1426" s="88"/>
      <c r="TZP1426" s="89"/>
      <c r="TZQ1426" s="87"/>
      <c r="TZR1426" s="88"/>
      <c r="TZS1426" s="88"/>
      <c r="TZT1426" s="89"/>
      <c r="TZU1426" s="87"/>
      <c r="TZV1426" s="88"/>
      <c r="TZW1426" s="88"/>
      <c r="TZX1426" s="89"/>
      <c r="TZY1426" s="87"/>
      <c r="TZZ1426" s="88"/>
      <c r="UAA1426" s="88"/>
      <c r="UAB1426" s="89"/>
      <c r="UAC1426" s="87"/>
      <c r="UAD1426" s="88"/>
      <c r="UAE1426" s="88"/>
      <c r="UAF1426" s="89"/>
      <c r="UAG1426" s="87"/>
      <c r="UAH1426" s="88"/>
      <c r="UAI1426" s="88"/>
      <c r="UAJ1426" s="89"/>
      <c r="UAK1426" s="87"/>
      <c r="UAL1426" s="88"/>
      <c r="UAM1426" s="88"/>
      <c r="UAN1426" s="89"/>
      <c r="UAO1426" s="87"/>
      <c r="UAP1426" s="88"/>
      <c r="UAQ1426" s="88"/>
      <c r="UAR1426" s="89"/>
      <c r="UAS1426" s="87"/>
      <c r="UAT1426" s="88"/>
      <c r="UAU1426" s="88"/>
      <c r="UAV1426" s="89"/>
      <c r="UAW1426" s="87"/>
      <c r="UAX1426" s="88"/>
      <c r="UAY1426" s="88"/>
      <c r="UAZ1426" s="89"/>
      <c r="UBA1426" s="87"/>
      <c r="UBB1426" s="88"/>
      <c r="UBC1426" s="88"/>
      <c r="UBD1426" s="89"/>
      <c r="UBE1426" s="87"/>
      <c r="UBF1426" s="88"/>
      <c r="UBG1426" s="88"/>
      <c r="UBH1426" s="89"/>
      <c r="UBI1426" s="87"/>
      <c r="UBJ1426" s="88"/>
      <c r="UBK1426" s="88"/>
      <c r="UBL1426" s="89"/>
      <c r="UBM1426" s="87"/>
      <c r="UBN1426" s="88"/>
      <c r="UBO1426" s="88"/>
      <c r="UBP1426" s="89"/>
      <c r="UBQ1426" s="87"/>
      <c r="UBR1426" s="88"/>
      <c r="UBS1426" s="88"/>
      <c r="UBT1426" s="89"/>
      <c r="UBU1426" s="87"/>
      <c r="UBV1426" s="88"/>
      <c r="UBW1426" s="88"/>
      <c r="UBX1426" s="89"/>
      <c r="UBY1426" s="87"/>
      <c r="UBZ1426" s="88"/>
      <c r="UCA1426" s="88"/>
      <c r="UCB1426" s="89"/>
      <c r="UCC1426" s="87"/>
      <c r="UCD1426" s="88"/>
      <c r="UCE1426" s="88"/>
      <c r="UCF1426" s="89"/>
      <c r="UCG1426" s="87"/>
      <c r="UCH1426" s="88"/>
      <c r="UCI1426" s="88"/>
      <c r="UCJ1426" s="89"/>
      <c r="UCK1426" s="87"/>
      <c r="UCL1426" s="88"/>
      <c r="UCM1426" s="88"/>
      <c r="UCN1426" s="89"/>
      <c r="UCO1426" s="87"/>
      <c r="UCP1426" s="88"/>
      <c r="UCQ1426" s="88"/>
      <c r="UCR1426" s="89"/>
      <c r="UCS1426" s="87"/>
      <c r="UCT1426" s="88"/>
      <c r="UCU1426" s="88"/>
      <c r="UCV1426" s="89"/>
      <c r="UCW1426" s="87"/>
      <c r="UCX1426" s="88"/>
      <c r="UCY1426" s="88"/>
      <c r="UCZ1426" s="89"/>
      <c r="UDA1426" s="87"/>
      <c r="UDB1426" s="88"/>
      <c r="UDC1426" s="88"/>
      <c r="UDD1426" s="89"/>
      <c r="UDE1426" s="87"/>
      <c r="UDF1426" s="88"/>
      <c r="UDG1426" s="88"/>
      <c r="UDH1426" s="89"/>
      <c r="UDI1426" s="87"/>
      <c r="UDJ1426" s="88"/>
      <c r="UDK1426" s="88"/>
      <c r="UDL1426" s="89"/>
      <c r="UDM1426" s="87"/>
      <c r="UDN1426" s="88"/>
      <c r="UDO1426" s="88"/>
      <c r="UDP1426" s="89"/>
      <c r="UDQ1426" s="87"/>
      <c r="UDR1426" s="88"/>
      <c r="UDS1426" s="88"/>
      <c r="UDT1426" s="89"/>
      <c r="UDU1426" s="87"/>
      <c r="UDV1426" s="88"/>
      <c r="UDW1426" s="88"/>
      <c r="UDX1426" s="89"/>
      <c r="UDY1426" s="87"/>
      <c r="UDZ1426" s="88"/>
      <c r="UEA1426" s="88"/>
      <c r="UEB1426" s="89"/>
      <c r="UEC1426" s="87"/>
      <c r="UED1426" s="88"/>
      <c r="UEE1426" s="88"/>
      <c r="UEF1426" s="89"/>
      <c r="UEG1426" s="87"/>
      <c r="UEH1426" s="88"/>
      <c r="UEI1426" s="88"/>
      <c r="UEJ1426" s="89"/>
      <c r="UEK1426" s="87"/>
      <c r="UEL1426" s="88"/>
      <c r="UEM1426" s="88"/>
      <c r="UEN1426" s="89"/>
      <c r="UEO1426" s="87"/>
      <c r="UEP1426" s="88"/>
      <c r="UEQ1426" s="88"/>
      <c r="UER1426" s="89"/>
      <c r="UES1426" s="87"/>
      <c r="UET1426" s="88"/>
      <c r="UEU1426" s="88"/>
      <c r="UEV1426" s="89"/>
      <c r="UEW1426" s="87"/>
      <c r="UEX1426" s="88"/>
      <c r="UEY1426" s="88"/>
      <c r="UEZ1426" s="89"/>
      <c r="UFA1426" s="87"/>
      <c r="UFB1426" s="88"/>
      <c r="UFC1426" s="88"/>
      <c r="UFD1426" s="89"/>
      <c r="UFE1426" s="87"/>
      <c r="UFF1426" s="88"/>
      <c r="UFG1426" s="88"/>
      <c r="UFH1426" s="89"/>
      <c r="UFI1426" s="87"/>
      <c r="UFJ1426" s="88"/>
      <c r="UFK1426" s="88"/>
      <c r="UFL1426" s="89"/>
      <c r="UFM1426" s="87"/>
      <c r="UFN1426" s="88"/>
      <c r="UFO1426" s="88"/>
      <c r="UFP1426" s="89"/>
      <c r="UFQ1426" s="87"/>
      <c r="UFR1426" s="88"/>
      <c r="UFS1426" s="88"/>
      <c r="UFT1426" s="89"/>
      <c r="UFU1426" s="87"/>
      <c r="UFV1426" s="88"/>
      <c r="UFW1426" s="88"/>
      <c r="UFX1426" s="89"/>
      <c r="UFY1426" s="87"/>
      <c r="UFZ1426" s="88"/>
      <c r="UGA1426" s="88"/>
      <c r="UGB1426" s="89"/>
      <c r="UGC1426" s="87"/>
      <c r="UGD1426" s="88"/>
      <c r="UGE1426" s="88"/>
      <c r="UGF1426" s="89"/>
      <c r="UGG1426" s="87"/>
      <c r="UGH1426" s="88"/>
      <c r="UGI1426" s="88"/>
      <c r="UGJ1426" s="89"/>
      <c r="UGK1426" s="87"/>
      <c r="UGL1426" s="88"/>
      <c r="UGM1426" s="88"/>
      <c r="UGN1426" s="89"/>
      <c r="UGO1426" s="87"/>
      <c r="UGP1426" s="88"/>
      <c r="UGQ1426" s="88"/>
      <c r="UGR1426" s="89"/>
      <c r="UGS1426" s="87"/>
      <c r="UGT1426" s="88"/>
      <c r="UGU1426" s="88"/>
      <c r="UGV1426" s="89"/>
      <c r="UGW1426" s="87"/>
      <c r="UGX1426" s="88"/>
      <c r="UGY1426" s="88"/>
      <c r="UGZ1426" s="89"/>
      <c r="UHA1426" s="87"/>
      <c r="UHB1426" s="88"/>
      <c r="UHC1426" s="88"/>
      <c r="UHD1426" s="89"/>
      <c r="UHE1426" s="87"/>
      <c r="UHF1426" s="88"/>
      <c r="UHG1426" s="88"/>
      <c r="UHH1426" s="89"/>
      <c r="UHI1426" s="87"/>
      <c r="UHJ1426" s="88"/>
      <c r="UHK1426" s="88"/>
      <c r="UHL1426" s="89"/>
      <c r="UHM1426" s="87"/>
      <c r="UHN1426" s="88"/>
      <c r="UHO1426" s="88"/>
      <c r="UHP1426" s="89"/>
      <c r="UHQ1426" s="87"/>
      <c r="UHR1426" s="88"/>
      <c r="UHS1426" s="88"/>
      <c r="UHT1426" s="89"/>
      <c r="UHU1426" s="87"/>
      <c r="UHV1426" s="88"/>
      <c r="UHW1426" s="88"/>
      <c r="UHX1426" s="89"/>
      <c r="UHY1426" s="87"/>
      <c r="UHZ1426" s="88"/>
      <c r="UIA1426" s="88"/>
      <c r="UIB1426" s="89"/>
      <c r="UIC1426" s="87"/>
      <c r="UID1426" s="88"/>
      <c r="UIE1426" s="88"/>
      <c r="UIF1426" s="89"/>
      <c r="UIG1426" s="87"/>
      <c r="UIH1426" s="88"/>
      <c r="UII1426" s="88"/>
      <c r="UIJ1426" s="89"/>
      <c r="UIK1426" s="87"/>
      <c r="UIL1426" s="88"/>
      <c r="UIM1426" s="88"/>
      <c r="UIN1426" s="89"/>
      <c r="UIO1426" s="87"/>
      <c r="UIP1426" s="88"/>
      <c r="UIQ1426" s="88"/>
      <c r="UIR1426" s="89"/>
      <c r="UIS1426" s="87"/>
      <c r="UIT1426" s="88"/>
      <c r="UIU1426" s="88"/>
      <c r="UIV1426" s="89"/>
      <c r="UIW1426" s="87"/>
      <c r="UIX1426" s="88"/>
      <c r="UIY1426" s="88"/>
      <c r="UIZ1426" s="89"/>
      <c r="UJA1426" s="87"/>
      <c r="UJB1426" s="88"/>
      <c r="UJC1426" s="88"/>
      <c r="UJD1426" s="89"/>
      <c r="UJE1426" s="87"/>
      <c r="UJF1426" s="88"/>
      <c r="UJG1426" s="88"/>
      <c r="UJH1426" s="89"/>
      <c r="UJI1426" s="87"/>
      <c r="UJJ1426" s="88"/>
      <c r="UJK1426" s="88"/>
      <c r="UJL1426" s="89"/>
      <c r="UJM1426" s="87"/>
      <c r="UJN1426" s="88"/>
      <c r="UJO1426" s="88"/>
      <c r="UJP1426" s="89"/>
      <c r="UJQ1426" s="87"/>
      <c r="UJR1426" s="88"/>
      <c r="UJS1426" s="88"/>
      <c r="UJT1426" s="89"/>
      <c r="UJU1426" s="87"/>
      <c r="UJV1426" s="88"/>
      <c r="UJW1426" s="88"/>
      <c r="UJX1426" s="89"/>
      <c r="UJY1426" s="87"/>
      <c r="UJZ1426" s="88"/>
      <c r="UKA1426" s="88"/>
      <c r="UKB1426" s="89"/>
      <c r="UKC1426" s="87"/>
      <c r="UKD1426" s="88"/>
      <c r="UKE1426" s="88"/>
      <c r="UKF1426" s="89"/>
      <c r="UKG1426" s="87"/>
      <c r="UKH1426" s="88"/>
      <c r="UKI1426" s="88"/>
      <c r="UKJ1426" s="89"/>
      <c r="UKK1426" s="87"/>
      <c r="UKL1426" s="88"/>
      <c r="UKM1426" s="88"/>
      <c r="UKN1426" s="89"/>
      <c r="UKO1426" s="87"/>
      <c r="UKP1426" s="88"/>
      <c r="UKQ1426" s="88"/>
      <c r="UKR1426" s="89"/>
      <c r="UKS1426" s="87"/>
      <c r="UKT1426" s="88"/>
      <c r="UKU1426" s="88"/>
      <c r="UKV1426" s="89"/>
      <c r="UKW1426" s="87"/>
      <c r="UKX1426" s="88"/>
      <c r="UKY1426" s="88"/>
      <c r="UKZ1426" s="89"/>
      <c r="ULA1426" s="87"/>
      <c r="ULB1426" s="88"/>
      <c r="ULC1426" s="88"/>
      <c r="ULD1426" s="89"/>
      <c r="ULE1426" s="87"/>
      <c r="ULF1426" s="88"/>
      <c r="ULG1426" s="88"/>
      <c r="ULH1426" s="89"/>
      <c r="ULI1426" s="87"/>
      <c r="ULJ1426" s="88"/>
      <c r="ULK1426" s="88"/>
      <c r="ULL1426" s="89"/>
      <c r="ULM1426" s="87"/>
      <c r="ULN1426" s="88"/>
      <c r="ULO1426" s="88"/>
      <c r="ULP1426" s="89"/>
      <c r="ULQ1426" s="87"/>
      <c r="ULR1426" s="88"/>
      <c r="ULS1426" s="88"/>
      <c r="ULT1426" s="89"/>
      <c r="ULU1426" s="87"/>
      <c r="ULV1426" s="88"/>
      <c r="ULW1426" s="88"/>
      <c r="ULX1426" s="89"/>
      <c r="ULY1426" s="87"/>
      <c r="ULZ1426" s="88"/>
      <c r="UMA1426" s="88"/>
      <c r="UMB1426" s="89"/>
      <c r="UMC1426" s="87"/>
      <c r="UMD1426" s="88"/>
      <c r="UME1426" s="88"/>
      <c r="UMF1426" s="89"/>
      <c r="UMG1426" s="87"/>
      <c r="UMH1426" s="88"/>
      <c r="UMI1426" s="88"/>
      <c r="UMJ1426" s="89"/>
      <c r="UMK1426" s="87"/>
      <c r="UML1426" s="88"/>
      <c r="UMM1426" s="88"/>
      <c r="UMN1426" s="89"/>
      <c r="UMO1426" s="87"/>
      <c r="UMP1426" s="88"/>
      <c r="UMQ1426" s="88"/>
      <c r="UMR1426" s="89"/>
      <c r="UMS1426" s="87"/>
      <c r="UMT1426" s="88"/>
      <c r="UMU1426" s="88"/>
      <c r="UMV1426" s="89"/>
      <c r="UMW1426" s="87"/>
      <c r="UMX1426" s="88"/>
      <c r="UMY1426" s="88"/>
      <c r="UMZ1426" s="89"/>
      <c r="UNA1426" s="87"/>
      <c r="UNB1426" s="88"/>
      <c r="UNC1426" s="88"/>
      <c r="UND1426" s="89"/>
      <c r="UNE1426" s="87"/>
      <c r="UNF1426" s="88"/>
      <c r="UNG1426" s="88"/>
      <c r="UNH1426" s="89"/>
      <c r="UNI1426" s="87"/>
      <c r="UNJ1426" s="88"/>
      <c r="UNK1426" s="88"/>
      <c r="UNL1426" s="89"/>
      <c r="UNM1426" s="87"/>
      <c r="UNN1426" s="88"/>
      <c r="UNO1426" s="88"/>
      <c r="UNP1426" s="89"/>
      <c r="UNQ1426" s="87"/>
      <c r="UNR1426" s="88"/>
      <c r="UNS1426" s="88"/>
      <c r="UNT1426" s="89"/>
      <c r="UNU1426" s="87"/>
      <c r="UNV1426" s="88"/>
      <c r="UNW1426" s="88"/>
      <c r="UNX1426" s="89"/>
      <c r="UNY1426" s="87"/>
      <c r="UNZ1426" s="88"/>
      <c r="UOA1426" s="88"/>
      <c r="UOB1426" s="89"/>
      <c r="UOC1426" s="87"/>
      <c r="UOD1426" s="88"/>
      <c r="UOE1426" s="88"/>
      <c r="UOF1426" s="89"/>
      <c r="UOG1426" s="87"/>
      <c r="UOH1426" s="88"/>
      <c r="UOI1426" s="88"/>
      <c r="UOJ1426" s="89"/>
      <c r="UOK1426" s="87"/>
      <c r="UOL1426" s="88"/>
      <c r="UOM1426" s="88"/>
      <c r="UON1426" s="89"/>
      <c r="UOO1426" s="87"/>
      <c r="UOP1426" s="88"/>
      <c r="UOQ1426" s="88"/>
      <c r="UOR1426" s="89"/>
      <c r="UOS1426" s="87"/>
      <c r="UOT1426" s="88"/>
      <c r="UOU1426" s="88"/>
      <c r="UOV1426" s="89"/>
      <c r="UOW1426" s="87"/>
      <c r="UOX1426" s="88"/>
      <c r="UOY1426" s="88"/>
      <c r="UOZ1426" s="89"/>
      <c r="UPA1426" s="87"/>
      <c r="UPB1426" s="88"/>
      <c r="UPC1426" s="88"/>
      <c r="UPD1426" s="89"/>
      <c r="UPE1426" s="87"/>
      <c r="UPF1426" s="88"/>
      <c r="UPG1426" s="88"/>
      <c r="UPH1426" s="89"/>
      <c r="UPI1426" s="87"/>
      <c r="UPJ1426" s="88"/>
      <c r="UPK1426" s="88"/>
      <c r="UPL1426" s="89"/>
      <c r="UPM1426" s="87"/>
      <c r="UPN1426" s="88"/>
      <c r="UPO1426" s="88"/>
      <c r="UPP1426" s="89"/>
      <c r="UPQ1426" s="87"/>
      <c r="UPR1426" s="88"/>
      <c r="UPS1426" s="88"/>
      <c r="UPT1426" s="89"/>
      <c r="UPU1426" s="87"/>
      <c r="UPV1426" s="88"/>
      <c r="UPW1426" s="88"/>
      <c r="UPX1426" s="89"/>
      <c r="UPY1426" s="87"/>
      <c r="UPZ1426" s="88"/>
      <c r="UQA1426" s="88"/>
      <c r="UQB1426" s="89"/>
      <c r="UQC1426" s="87"/>
      <c r="UQD1426" s="88"/>
      <c r="UQE1426" s="88"/>
      <c r="UQF1426" s="89"/>
      <c r="UQG1426" s="87"/>
      <c r="UQH1426" s="88"/>
      <c r="UQI1426" s="88"/>
      <c r="UQJ1426" s="89"/>
      <c r="UQK1426" s="87"/>
      <c r="UQL1426" s="88"/>
      <c r="UQM1426" s="88"/>
      <c r="UQN1426" s="89"/>
      <c r="UQO1426" s="87"/>
      <c r="UQP1426" s="88"/>
      <c r="UQQ1426" s="88"/>
      <c r="UQR1426" s="89"/>
      <c r="UQS1426" s="87"/>
      <c r="UQT1426" s="88"/>
      <c r="UQU1426" s="88"/>
      <c r="UQV1426" s="89"/>
      <c r="UQW1426" s="87"/>
      <c r="UQX1426" s="88"/>
      <c r="UQY1426" s="88"/>
      <c r="UQZ1426" s="89"/>
      <c r="URA1426" s="87"/>
      <c r="URB1426" s="88"/>
      <c r="URC1426" s="88"/>
      <c r="URD1426" s="89"/>
      <c r="URE1426" s="87"/>
      <c r="URF1426" s="88"/>
      <c r="URG1426" s="88"/>
      <c r="URH1426" s="89"/>
      <c r="URI1426" s="87"/>
      <c r="URJ1426" s="88"/>
      <c r="URK1426" s="88"/>
      <c r="URL1426" s="89"/>
      <c r="URM1426" s="87"/>
      <c r="URN1426" s="88"/>
      <c r="URO1426" s="88"/>
      <c r="URP1426" s="89"/>
      <c r="URQ1426" s="87"/>
      <c r="URR1426" s="88"/>
      <c r="URS1426" s="88"/>
      <c r="URT1426" s="89"/>
      <c r="URU1426" s="87"/>
      <c r="URV1426" s="88"/>
      <c r="URW1426" s="88"/>
      <c r="URX1426" s="89"/>
      <c r="URY1426" s="87"/>
      <c r="URZ1426" s="88"/>
      <c r="USA1426" s="88"/>
      <c r="USB1426" s="89"/>
      <c r="USC1426" s="87"/>
      <c r="USD1426" s="88"/>
      <c r="USE1426" s="88"/>
      <c r="USF1426" s="89"/>
      <c r="USG1426" s="87"/>
      <c r="USH1426" s="88"/>
      <c r="USI1426" s="88"/>
      <c r="USJ1426" s="89"/>
      <c r="USK1426" s="87"/>
      <c r="USL1426" s="88"/>
      <c r="USM1426" s="88"/>
      <c r="USN1426" s="89"/>
      <c r="USO1426" s="87"/>
      <c r="USP1426" s="88"/>
      <c r="USQ1426" s="88"/>
      <c r="USR1426" s="89"/>
      <c r="USS1426" s="87"/>
      <c r="UST1426" s="88"/>
      <c r="USU1426" s="88"/>
      <c r="USV1426" s="89"/>
      <c r="USW1426" s="87"/>
      <c r="USX1426" s="88"/>
      <c r="USY1426" s="88"/>
      <c r="USZ1426" s="89"/>
      <c r="UTA1426" s="87"/>
      <c r="UTB1426" s="88"/>
      <c r="UTC1426" s="88"/>
      <c r="UTD1426" s="89"/>
      <c r="UTE1426" s="87"/>
      <c r="UTF1426" s="88"/>
      <c r="UTG1426" s="88"/>
      <c r="UTH1426" s="89"/>
      <c r="UTI1426" s="87"/>
      <c r="UTJ1426" s="88"/>
      <c r="UTK1426" s="88"/>
      <c r="UTL1426" s="89"/>
      <c r="UTM1426" s="87"/>
      <c r="UTN1426" s="88"/>
      <c r="UTO1426" s="88"/>
      <c r="UTP1426" s="89"/>
      <c r="UTQ1426" s="87"/>
      <c r="UTR1426" s="88"/>
      <c r="UTS1426" s="88"/>
      <c r="UTT1426" s="89"/>
      <c r="UTU1426" s="87"/>
      <c r="UTV1426" s="88"/>
      <c r="UTW1426" s="88"/>
      <c r="UTX1426" s="89"/>
      <c r="UTY1426" s="87"/>
      <c r="UTZ1426" s="88"/>
      <c r="UUA1426" s="88"/>
      <c r="UUB1426" s="89"/>
      <c r="UUC1426" s="87"/>
      <c r="UUD1426" s="88"/>
      <c r="UUE1426" s="88"/>
      <c r="UUF1426" s="89"/>
      <c r="UUG1426" s="87"/>
      <c r="UUH1426" s="88"/>
      <c r="UUI1426" s="88"/>
      <c r="UUJ1426" s="89"/>
      <c r="UUK1426" s="87"/>
      <c r="UUL1426" s="88"/>
      <c r="UUM1426" s="88"/>
      <c r="UUN1426" s="89"/>
      <c r="UUO1426" s="87"/>
      <c r="UUP1426" s="88"/>
      <c r="UUQ1426" s="88"/>
      <c r="UUR1426" s="89"/>
      <c r="UUS1426" s="87"/>
      <c r="UUT1426" s="88"/>
      <c r="UUU1426" s="88"/>
      <c r="UUV1426" s="89"/>
      <c r="UUW1426" s="87"/>
      <c r="UUX1426" s="88"/>
      <c r="UUY1426" s="88"/>
      <c r="UUZ1426" s="89"/>
      <c r="UVA1426" s="87"/>
      <c r="UVB1426" s="88"/>
      <c r="UVC1426" s="88"/>
      <c r="UVD1426" s="89"/>
      <c r="UVE1426" s="87"/>
      <c r="UVF1426" s="88"/>
      <c r="UVG1426" s="88"/>
      <c r="UVH1426" s="89"/>
      <c r="UVI1426" s="87"/>
      <c r="UVJ1426" s="88"/>
      <c r="UVK1426" s="88"/>
      <c r="UVL1426" s="89"/>
      <c r="UVM1426" s="87"/>
      <c r="UVN1426" s="88"/>
      <c r="UVO1426" s="88"/>
      <c r="UVP1426" s="89"/>
      <c r="UVQ1426" s="87"/>
      <c r="UVR1426" s="88"/>
      <c r="UVS1426" s="88"/>
      <c r="UVT1426" s="89"/>
      <c r="UVU1426" s="87"/>
      <c r="UVV1426" s="88"/>
      <c r="UVW1426" s="88"/>
      <c r="UVX1426" s="89"/>
      <c r="UVY1426" s="87"/>
      <c r="UVZ1426" s="88"/>
      <c r="UWA1426" s="88"/>
      <c r="UWB1426" s="89"/>
      <c r="UWC1426" s="87"/>
      <c r="UWD1426" s="88"/>
      <c r="UWE1426" s="88"/>
      <c r="UWF1426" s="89"/>
      <c r="UWG1426" s="87"/>
      <c r="UWH1426" s="88"/>
      <c r="UWI1426" s="88"/>
      <c r="UWJ1426" s="89"/>
      <c r="UWK1426" s="87"/>
      <c r="UWL1426" s="88"/>
      <c r="UWM1426" s="88"/>
      <c r="UWN1426" s="89"/>
      <c r="UWO1426" s="87"/>
      <c r="UWP1426" s="88"/>
      <c r="UWQ1426" s="88"/>
      <c r="UWR1426" s="89"/>
      <c r="UWS1426" s="87"/>
      <c r="UWT1426" s="88"/>
      <c r="UWU1426" s="88"/>
      <c r="UWV1426" s="89"/>
      <c r="UWW1426" s="87"/>
      <c r="UWX1426" s="88"/>
      <c r="UWY1426" s="88"/>
      <c r="UWZ1426" s="89"/>
      <c r="UXA1426" s="87"/>
      <c r="UXB1426" s="88"/>
      <c r="UXC1426" s="88"/>
      <c r="UXD1426" s="89"/>
      <c r="UXE1426" s="87"/>
      <c r="UXF1426" s="88"/>
      <c r="UXG1426" s="88"/>
      <c r="UXH1426" s="89"/>
      <c r="UXI1426" s="87"/>
      <c r="UXJ1426" s="88"/>
      <c r="UXK1426" s="88"/>
      <c r="UXL1426" s="89"/>
      <c r="UXM1426" s="87"/>
      <c r="UXN1426" s="88"/>
      <c r="UXO1426" s="88"/>
      <c r="UXP1426" s="89"/>
      <c r="UXQ1426" s="87"/>
      <c r="UXR1426" s="88"/>
      <c r="UXS1426" s="88"/>
      <c r="UXT1426" s="89"/>
      <c r="UXU1426" s="87"/>
      <c r="UXV1426" s="88"/>
      <c r="UXW1426" s="88"/>
      <c r="UXX1426" s="89"/>
      <c r="UXY1426" s="87"/>
      <c r="UXZ1426" s="88"/>
      <c r="UYA1426" s="88"/>
      <c r="UYB1426" s="89"/>
      <c r="UYC1426" s="87"/>
      <c r="UYD1426" s="88"/>
      <c r="UYE1426" s="88"/>
      <c r="UYF1426" s="89"/>
      <c r="UYG1426" s="87"/>
      <c r="UYH1426" s="88"/>
      <c r="UYI1426" s="88"/>
      <c r="UYJ1426" s="89"/>
      <c r="UYK1426" s="87"/>
      <c r="UYL1426" s="88"/>
      <c r="UYM1426" s="88"/>
      <c r="UYN1426" s="89"/>
      <c r="UYO1426" s="87"/>
      <c r="UYP1426" s="88"/>
      <c r="UYQ1426" s="88"/>
      <c r="UYR1426" s="89"/>
      <c r="UYS1426" s="87"/>
      <c r="UYT1426" s="88"/>
      <c r="UYU1426" s="88"/>
      <c r="UYV1426" s="89"/>
      <c r="UYW1426" s="87"/>
      <c r="UYX1426" s="88"/>
      <c r="UYY1426" s="88"/>
      <c r="UYZ1426" s="89"/>
      <c r="UZA1426" s="87"/>
      <c r="UZB1426" s="88"/>
      <c r="UZC1426" s="88"/>
      <c r="UZD1426" s="89"/>
      <c r="UZE1426" s="87"/>
      <c r="UZF1426" s="88"/>
      <c r="UZG1426" s="88"/>
      <c r="UZH1426" s="89"/>
      <c r="UZI1426" s="87"/>
      <c r="UZJ1426" s="88"/>
      <c r="UZK1426" s="88"/>
      <c r="UZL1426" s="89"/>
      <c r="UZM1426" s="87"/>
      <c r="UZN1426" s="88"/>
      <c r="UZO1426" s="88"/>
      <c r="UZP1426" s="89"/>
      <c r="UZQ1426" s="87"/>
      <c r="UZR1426" s="88"/>
      <c r="UZS1426" s="88"/>
      <c r="UZT1426" s="89"/>
      <c r="UZU1426" s="87"/>
      <c r="UZV1426" s="88"/>
      <c r="UZW1426" s="88"/>
      <c r="UZX1426" s="89"/>
      <c r="UZY1426" s="87"/>
      <c r="UZZ1426" s="88"/>
      <c r="VAA1426" s="88"/>
      <c r="VAB1426" s="89"/>
      <c r="VAC1426" s="87"/>
      <c r="VAD1426" s="88"/>
      <c r="VAE1426" s="88"/>
      <c r="VAF1426" s="89"/>
      <c r="VAG1426" s="87"/>
      <c r="VAH1426" s="88"/>
      <c r="VAI1426" s="88"/>
      <c r="VAJ1426" s="89"/>
      <c r="VAK1426" s="87"/>
      <c r="VAL1426" s="88"/>
      <c r="VAM1426" s="88"/>
      <c r="VAN1426" s="89"/>
      <c r="VAO1426" s="87"/>
      <c r="VAP1426" s="88"/>
      <c r="VAQ1426" s="88"/>
      <c r="VAR1426" s="89"/>
      <c r="VAS1426" s="87"/>
      <c r="VAT1426" s="88"/>
      <c r="VAU1426" s="88"/>
      <c r="VAV1426" s="89"/>
      <c r="VAW1426" s="87"/>
      <c r="VAX1426" s="88"/>
      <c r="VAY1426" s="88"/>
      <c r="VAZ1426" s="89"/>
      <c r="VBA1426" s="87"/>
      <c r="VBB1426" s="88"/>
      <c r="VBC1426" s="88"/>
      <c r="VBD1426" s="89"/>
      <c r="VBE1426" s="87"/>
      <c r="VBF1426" s="88"/>
      <c r="VBG1426" s="88"/>
      <c r="VBH1426" s="89"/>
      <c r="VBI1426" s="87"/>
      <c r="VBJ1426" s="88"/>
      <c r="VBK1426" s="88"/>
      <c r="VBL1426" s="89"/>
      <c r="VBM1426" s="87"/>
      <c r="VBN1426" s="88"/>
      <c r="VBO1426" s="88"/>
      <c r="VBP1426" s="89"/>
      <c r="VBQ1426" s="87"/>
      <c r="VBR1426" s="88"/>
      <c r="VBS1426" s="88"/>
      <c r="VBT1426" s="89"/>
      <c r="VBU1426" s="87"/>
      <c r="VBV1426" s="88"/>
      <c r="VBW1426" s="88"/>
      <c r="VBX1426" s="89"/>
      <c r="VBY1426" s="87"/>
      <c r="VBZ1426" s="88"/>
      <c r="VCA1426" s="88"/>
      <c r="VCB1426" s="89"/>
      <c r="VCC1426" s="87"/>
      <c r="VCD1426" s="88"/>
      <c r="VCE1426" s="88"/>
      <c r="VCF1426" s="89"/>
      <c r="VCG1426" s="87"/>
      <c r="VCH1426" s="88"/>
      <c r="VCI1426" s="88"/>
      <c r="VCJ1426" s="89"/>
      <c r="VCK1426" s="87"/>
      <c r="VCL1426" s="88"/>
      <c r="VCM1426" s="88"/>
      <c r="VCN1426" s="89"/>
      <c r="VCO1426" s="87"/>
      <c r="VCP1426" s="88"/>
      <c r="VCQ1426" s="88"/>
      <c r="VCR1426" s="89"/>
      <c r="VCS1426" s="87"/>
      <c r="VCT1426" s="88"/>
      <c r="VCU1426" s="88"/>
      <c r="VCV1426" s="89"/>
      <c r="VCW1426" s="87"/>
      <c r="VCX1426" s="88"/>
      <c r="VCY1426" s="88"/>
      <c r="VCZ1426" s="89"/>
      <c r="VDA1426" s="87"/>
      <c r="VDB1426" s="88"/>
      <c r="VDC1426" s="88"/>
      <c r="VDD1426" s="89"/>
      <c r="VDE1426" s="87"/>
      <c r="VDF1426" s="88"/>
      <c r="VDG1426" s="88"/>
      <c r="VDH1426" s="89"/>
      <c r="VDI1426" s="87"/>
      <c r="VDJ1426" s="88"/>
      <c r="VDK1426" s="88"/>
      <c r="VDL1426" s="89"/>
      <c r="VDM1426" s="87"/>
      <c r="VDN1426" s="88"/>
      <c r="VDO1426" s="88"/>
      <c r="VDP1426" s="89"/>
      <c r="VDQ1426" s="87"/>
      <c r="VDR1426" s="88"/>
      <c r="VDS1426" s="88"/>
      <c r="VDT1426" s="89"/>
      <c r="VDU1426" s="87"/>
      <c r="VDV1426" s="88"/>
      <c r="VDW1426" s="88"/>
      <c r="VDX1426" s="89"/>
      <c r="VDY1426" s="87"/>
      <c r="VDZ1426" s="88"/>
      <c r="VEA1426" s="88"/>
      <c r="VEB1426" s="89"/>
      <c r="VEC1426" s="87"/>
      <c r="VED1426" s="88"/>
      <c r="VEE1426" s="88"/>
      <c r="VEF1426" s="89"/>
      <c r="VEG1426" s="87"/>
      <c r="VEH1426" s="88"/>
      <c r="VEI1426" s="88"/>
      <c r="VEJ1426" s="89"/>
      <c r="VEK1426" s="87"/>
      <c r="VEL1426" s="88"/>
      <c r="VEM1426" s="88"/>
      <c r="VEN1426" s="89"/>
      <c r="VEO1426" s="87"/>
      <c r="VEP1426" s="88"/>
      <c r="VEQ1426" s="88"/>
      <c r="VER1426" s="89"/>
      <c r="VES1426" s="87"/>
      <c r="VET1426" s="88"/>
      <c r="VEU1426" s="88"/>
      <c r="VEV1426" s="89"/>
      <c r="VEW1426" s="87"/>
      <c r="VEX1426" s="88"/>
      <c r="VEY1426" s="88"/>
      <c r="VEZ1426" s="89"/>
      <c r="VFA1426" s="87"/>
      <c r="VFB1426" s="88"/>
      <c r="VFC1426" s="88"/>
      <c r="VFD1426" s="89"/>
      <c r="VFE1426" s="87"/>
      <c r="VFF1426" s="88"/>
      <c r="VFG1426" s="88"/>
      <c r="VFH1426" s="89"/>
      <c r="VFI1426" s="87"/>
      <c r="VFJ1426" s="88"/>
      <c r="VFK1426" s="88"/>
      <c r="VFL1426" s="89"/>
      <c r="VFM1426" s="87"/>
      <c r="VFN1426" s="88"/>
      <c r="VFO1426" s="88"/>
      <c r="VFP1426" s="89"/>
      <c r="VFQ1426" s="87"/>
      <c r="VFR1426" s="88"/>
      <c r="VFS1426" s="88"/>
      <c r="VFT1426" s="89"/>
      <c r="VFU1426" s="87"/>
      <c r="VFV1426" s="88"/>
      <c r="VFW1426" s="88"/>
      <c r="VFX1426" s="89"/>
      <c r="VFY1426" s="87"/>
      <c r="VFZ1426" s="88"/>
      <c r="VGA1426" s="88"/>
      <c r="VGB1426" s="89"/>
      <c r="VGC1426" s="87"/>
      <c r="VGD1426" s="88"/>
      <c r="VGE1426" s="88"/>
      <c r="VGF1426" s="89"/>
      <c r="VGG1426" s="87"/>
      <c r="VGH1426" s="88"/>
      <c r="VGI1426" s="88"/>
      <c r="VGJ1426" s="89"/>
      <c r="VGK1426" s="87"/>
      <c r="VGL1426" s="88"/>
      <c r="VGM1426" s="88"/>
      <c r="VGN1426" s="89"/>
      <c r="VGO1426" s="87"/>
      <c r="VGP1426" s="88"/>
      <c r="VGQ1426" s="88"/>
      <c r="VGR1426" s="89"/>
      <c r="VGS1426" s="87"/>
      <c r="VGT1426" s="88"/>
      <c r="VGU1426" s="88"/>
      <c r="VGV1426" s="89"/>
      <c r="VGW1426" s="87"/>
      <c r="VGX1426" s="88"/>
      <c r="VGY1426" s="88"/>
      <c r="VGZ1426" s="89"/>
      <c r="VHA1426" s="87"/>
      <c r="VHB1426" s="88"/>
      <c r="VHC1426" s="88"/>
      <c r="VHD1426" s="89"/>
      <c r="VHE1426" s="87"/>
      <c r="VHF1426" s="88"/>
      <c r="VHG1426" s="88"/>
      <c r="VHH1426" s="89"/>
      <c r="VHI1426" s="87"/>
      <c r="VHJ1426" s="88"/>
      <c r="VHK1426" s="88"/>
      <c r="VHL1426" s="89"/>
      <c r="VHM1426" s="87"/>
      <c r="VHN1426" s="88"/>
      <c r="VHO1426" s="88"/>
      <c r="VHP1426" s="89"/>
      <c r="VHQ1426" s="87"/>
      <c r="VHR1426" s="88"/>
      <c r="VHS1426" s="88"/>
      <c r="VHT1426" s="89"/>
      <c r="VHU1426" s="87"/>
      <c r="VHV1426" s="88"/>
      <c r="VHW1426" s="88"/>
      <c r="VHX1426" s="89"/>
      <c r="VHY1426" s="87"/>
      <c r="VHZ1426" s="88"/>
      <c r="VIA1426" s="88"/>
      <c r="VIB1426" s="89"/>
      <c r="VIC1426" s="87"/>
      <c r="VID1426" s="88"/>
      <c r="VIE1426" s="88"/>
      <c r="VIF1426" s="89"/>
      <c r="VIG1426" s="87"/>
      <c r="VIH1426" s="88"/>
      <c r="VII1426" s="88"/>
      <c r="VIJ1426" s="89"/>
      <c r="VIK1426" s="87"/>
      <c r="VIL1426" s="88"/>
      <c r="VIM1426" s="88"/>
      <c r="VIN1426" s="89"/>
      <c r="VIO1426" s="87"/>
      <c r="VIP1426" s="88"/>
      <c r="VIQ1426" s="88"/>
      <c r="VIR1426" s="89"/>
      <c r="VIS1426" s="87"/>
      <c r="VIT1426" s="88"/>
      <c r="VIU1426" s="88"/>
      <c r="VIV1426" s="89"/>
      <c r="VIW1426" s="87"/>
      <c r="VIX1426" s="88"/>
      <c r="VIY1426" s="88"/>
      <c r="VIZ1426" s="89"/>
      <c r="VJA1426" s="87"/>
      <c r="VJB1426" s="88"/>
      <c r="VJC1426" s="88"/>
      <c r="VJD1426" s="89"/>
      <c r="VJE1426" s="87"/>
      <c r="VJF1426" s="88"/>
      <c r="VJG1426" s="88"/>
      <c r="VJH1426" s="89"/>
      <c r="VJI1426" s="87"/>
      <c r="VJJ1426" s="88"/>
      <c r="VJK1426" s="88"/>
      <c r="VJL1426" s="89"/>
      <c r="VJM1426" s="87"/>
      <c r="VJN1426" s="88"/>
      <c r="VJO1426" s="88"/>
      <c r="VJP1426" s="89"/>
      <c r="VJQ1426" s="87"/>
      <c r="VJR1426" s="88"/>
      <c r="VJS1426" s="88"/>
      <c r="VJT1426" s="89"/>
      <c r="VJU1426" s="87"/>
      <c r="VJV1426" s="88"/>
      <c r="VJW1426" s="88"/>
      <c r="VJX1426" s="89"/>
      <c r="VJY1426" s="87"/>
      <c r="VJZ1426" s="88"/>
      <c r="VKA1426" s="88"/>
      <c r="VKB1426" s="89"/>
      <c r="VKC1426" s="87"/>
      <c r="VKD1426" s="88"/>
      <c r="VKE1426" s="88"/>
      <c r="VKF1426" s="89"/>
      <c r="VKG1426" s="87"/>
      <c r="VKH1426" s="88"/>
      <c r="VKI1426" s="88"/>
      <c r="VKJ1426" s="89"/>
      <c r="VKK1426" s="87"/>
      <c r="VKL1426" s="88"/>
      <c r="VKM1426" s="88"/>
      <c r="VKN1426" s="89"/>
      <c r="VKO1426" s="87"/>
      <c r="VKP1426" s="88"/>
      <c r="VKQ1426" s="88"/>
      <c r="VKR1426" s="89"/>
      <c r="VKS1426" s="87"/>
      <c r="VKT1426" s="88"/>
      <c r="VKU1426" s="88"/>
      <c r="VKV1426" s="89"/>
      <c r="VKW1426" s="87"/>
      <c r="VKX1426" s="88"/>
      <c r="VKY1426" s="88"/>
      <c r="VKZ1426" s="89"/>
      <c r="VLA1426" s="87"/>
      <c r="VLB1426" s="88"/>
      <c r="VLC1426" s="88"/>
      <c r="VLD1426" s="89"/>
      <c r="VLE1426" s="87"/>
      <c r="VLF1426" s="88"/>
      <c r="VLG1426" s="88"/>
      <c r="VLH1426" s="89"/>
      <c r="VLI1426" s="87"/>
      <c r="VLJ1426" s="88"/>
      <c r="VLK1426" s="88"/>
      <c r="VLL1426" s="89"/>
      <c r="VLM1426" s="87"/>
      <c r="VLN1426" s="88"/>
      <c r="VLO1426" s="88"/>
      <c r="VLP1426" s="89"/>
      <c r="VLQ1426" s="87"/>
      <c r="VLR1426" s="88"/>
      <c r="VLS1426" s="88"/>
      <c r="VLT1426" s="89"/>
      <c r="VLU1426" s="87"/>
      <c r="VLV1426" s="88"/>
      <c r="VLW1426" s="88"/>
      <c r="VLX1426" s="89"/>
      <c r="VLY1426" s="87"/>
      <c r="VLZ1426" s="88"/>
      <c r="VMA1426" s="88"/>
      <c r="VMB1426" s="89"/>
      <c r="VMC1426" s="87"/>
      <c r="VMD1426" s="88"/>
      <c r="VME1426" s="88"/>
      <c r="VMF1426" s="89"/>
      <c r="VMG1426" s="87"/>
      <c r="VMH1426" s="88"/>
      <c r="VMI1426" s="88"/>
      <c r="VMJ1426" s="89"/>
      <c r="VMK1426" s="87"/>
      <c r="VML1426" s="88"/>
      <c r="VMM1426" s="88"/>
      <c r="VMN1426" s="89"/>
      <c r="VMO1426" s="87"/>
      <c r="VMP1426" s="88"/>
      <c r="VMQ1426" s="88"/>
      <c r="VMR1426" s="89"/>
      <c r="VMS1426" s="87"/>
      <c r="VMT1426" s="88"/>
      <c r="VMU1426" s="88"/>
      <c r="VMV1426" s="89"/>
      <c r="VMW1426" s="87"/>
      <c r="VMX1426" s="88"/>
      <c r="VMY1426" s="88"/>
      <c r="VMZ1426" s="89"/>
      <c r="VNA1426" s="87"/>
      <c r="VNB1426" s="88"/>
      <c r="VNC1426" s="88"/>
      <c r="VND1426" s="89"/>
      <c r="VNE1426" s="87"/>
      <c r="VNF1426" s="88"/>
      <c r="VNG1426" s="88"/>
      <c r="VNH1426" s="89"/>
      <c r="VNI1426" s="87"/>
      <c r="VNJ1426" s="88"/>
      <c r="VNK1426" s="88"/>
      <c r="VNL1426" s="89"/>
      <c r="VNM1426" s="87"/>
      <c r="VNN1426" s="88"/>
      <c r="VNO1426" s="88"/>
      <c r="VNP1426" s="89"/>
      <c r="VNQ1426" s="87"/>
      <c r="VNR1426" s="88"/>
      <c r="VNS1426" s="88"/>
      <c r="VNT1426" s="89"/>
      <c r="VNU1426" s="87"/>
      <c r="VNV1426" s="88"/>
      <c r="VNW1426" s="88"/>
      <c r="VNX1426" s="89"/>
      <c r="VNY1426" s="87"/>
      <c r="VNZ1426" s="88"/>
      <c r="VOA1426" s="88"/>
      <c r="VOB1426" s="89"/>
      <c r="VOC1426" s="87"/>
      <c r="VOD1426" s="88"/>
      <c r="VOE1426" s="88"/>
      <c r="VOF1426" s="89"/>
      <c r="VOG1426" s="87"/>
      <c r="VOH1426" s="88"/>
      <c r="VOI1426" s="88"/>
      <c r="VOJ1426" s="89"/>
      <c r="VOK1426" s="87"/>
      <c r="VOL1426" s="88"/>
      <c r="VOM1426" s="88"/>
      <c r="VON1426" s="89"/>
      <c r="VOO1426" s="87"/>
      <c r="VOP1426" s="88"/>
      <c r="VOQ1426" s="88"/>
      <c r="VOR1426" s="89"/>
      <c r="VOS1426" s="87"/>
      <c r="VOT1426" s="88"/>
      <c r="VOU1426" s="88"/>
      <c r="VOV1426" s="89"/>
      <c r="VOW1426" s="87"/>
      <c r="VOX1426" s="88"/>
      <c r="VOY1426" s="88"/>
      <c r="VOZ1426" s="89"/>
      <c r="VPA1426" s="87"/>
      <c r="VPB1426" s="88"/>
      <c r="VPC1426" s="88"/>
      <c r="VPD1426" s="89"/>
      <c r="VPE1426" s="87"/>
      <c r="VPF1426" s="88"/>
      <c r="VPG1426" s="88"/>
      <c r="VPH1426" s="89"/>
      <c r="VPI1426" s="87"/>
      <c r="VPJ1426" s="88"/>
      <c r="VPK1426" s="88"/>
      <c r="VPL1426" s="89"/>
      <c r="VPM1426" s="87"/>
      <c r="VPN1426" s="88"/>
      <c r="VPO1426" s="88"/>
      <c r="VPP1426" s="89"/>
      <c r="VPQ1426" s="87"/>
      <c r="VPR1426" s="88"/>
      <c r="VPS1426" s="88"/>
      <c r="VPT1426" s="89"/>
      <c r="VPU1426" s="87"/>
      <c r="VPV1426" s="88"/>
      <c r="VPW1426" s="88"/>
      <c r="VPX1426" s="89"/>
      <c r="VPY1426" s="87"/>
      <c r="VPZ1426" s="88"/>
      <c r="VQA1426" s="88"/>
      <c r="VQB1426" s="89"/>
      <c r="VQC1426" s="87"/>
      <c r="VQD1426" s="88"/>
      <c r="VQE1426" s="88"/>
      <c r="VQF1426" s="89"/>
      <c r="VQG1426" s="87"/>
      <c r="VQH1426" s="88"/>
      <c r="VQI1426" s="88"/>
      <c r="VQJ1426" s="89"/>
      <c r="VQK1426" s="87"/>
      <c r="VQL1426" s="88"/>
      <c r="VQM1426" s="88"/>
      <c r="VQN1426" s="89"/>
      <c r="VQO1426" s="87"/>
      <c r="VQP1426" s="88"/>
      <c r="VQQ1426" s="88"/>
      <c r="VQR1426" s="89"/>
      <c r="VQS1426" s="87"/>
      <c r="VQT1426" s="88"/>
      <c r="VQU1426" s="88"/>
      <c r="VQV1426" s="89"/>
      <c r="VQW1426" s="87"/>
      <c r="VQX1426" s="88"/>
      <c r="VQY1426" s="88"/>
      <c r="VQZ1426" s="89"/>
      <c r="VRA1426" s="87"/>
      <c r="VRB1426" s="88"/>
      <c r="VRC1426" s="88"/>
      <c r="VRD1426" s="89"/>
      <c r="VRE1426" s="87"/>
      <c r="VRF1426" s="88"/>
      <c r="VRG1426" s="88"/>
      <c r="VRH1426" s="89"/>
      <c r="VRI1426" s="87"/>
      <c r="VRJ1426" s="88"/>
      <c r="VRK1426" s="88"/>
      <c r="VRL1426" s="89"/>
      <c r="VRM1426" s="87"/>
      <c r="VRN1426" s="88"/>
      <c r="VRO1426" s="88"/>
      <c r="VRP1426" s="89"/>
      <c r="VRQ1426" s="87"/>
      <c r="VRR1426" s="88"/>
      <c r="VRS1426" s="88"/>
      <c r="VRT1426" s="89"/>
      <c r="VRU1426" s="87"/>
      <c r="VRV1426" s="88"/>
      <c r="VRW1426" s="88"/>
      <c r="VRX1426" s="89"/>
      <c r="VRY1426" s="87"/>
      <c r="VRZ1426" s="88"/>
      <c r="VSA1426" s="88"/>
      <c r="VSB1426" s="89"/>
      <c r="VSC1426" s="87"/>
      <c r="VSD1426" s="88"/>
      <c r="VSE1426" s="88"/>
      <c r="VSF1426" s="89"/>
      <c r="VSG1426" s="87"/>
      <c r="VSH1426" s="88"/>
      <c r="VSI1426" s="88"/>
      <c r="VSJ1426" s="89"/>
      <c r="VSK1426" s="87"/>
      <c r="VSL1426" s="88"/>
      <c r="VSM1426" s="88"/>
      <c r="VSN1426" s="89"/>
      <c r="VSO1426" s="87"/>
      <c r="VSP1426" s="88"/>
      <c r="VSQ1426" s="88"/>
      <c r="VSR1426" s="89"/>
      <c r="VSS1426" s="87"/>
      <c r="VST1426" s="88"/>
      <c r="VSU1426" s="88"/>
      <c r="VSV1426" s="89"/>
      <c r="VSW1426" s="87"/>
      <c r="VSX1426" s="88"/>
      <c r="VSY1426" s="88"/>
      <c r="VSZ1426" s="89"/>
      <c r="VTA1426" s="87"/>
      <c r="VTB1426" s="88"/>
      <c r="VTC1426" s="88"/>
      <c r="VTD1426" s="89"/>
      <c r="VTE1426" s="87"/>
      <c r="VTF1426" s="88"/>
      <c r="VTG1426" s="88"/>
      <c r="VTH1426" s="89"/>
      <c r="VTI1426" s="87"/>
      <c r="VTJ1426" s="88"/>
      <c r="VTK1426" s="88"/>
      <c r="VTL1426" s="89"/>
      <c r="VTM1426" s="87"/>
      <c r="VTN1426" s="88"/>
      <c r="VTO1426" s="88"/>
      <c r="VTP1426" s="89"/>
      <c r="VTQ1426" s="87"/>
      <c r="VTR1426" s="88"/>
      <c r="VTS1426" s="88"/>
      <c r="VTT1426" s="89"/>
      <c r="VTU1426" s="87"/>
      <c r="VTV1426" s="88"/>
      <c r="VTW1426" s="88"/>
      <c r="VTX1426" s="89"/>
      <c r="VTY1426" s="87"/>
      <c r="VTZ1426" s="88"/>
      <c r="VUA1426" s="88"/>
      <c r="VUB1426" s="89"/>
      <c r="VUC1426" s="87"/>
      <c r="VUD1426" s="88"/>
      <c r="VUE1426" s="88"/>
      <c r="VUF1426" s="89"/>
      <c r="VUG1426" s="87"/>
      <c r="VUH1426" s="88"/>
      <c r="VUI1426" s="88"/>
      <c r="VUJ1426" s="89"/>
      <c r="VUK1426" s="87"/>
      <c r="VUL1426" s="88"/>
      <c r="VUM1426" s="88"/>
      <c r="VUN1426" s="89"/>
      <c r="VUO1426" s="87"/>
      <c r="VUP1426" s="88"/>
      <c r="VUQ1426" s="88"/>
      <c r="VUR1426" s="89"/>
      <c r="VUS1426" s="87"/>
      <c r="VUT1426" s="88"/>
      <c r="VUU1426" s="88"/>
      <c r="VUV1426" s="89"/>
      <c r="VUW1426" s="87"/>
      <c r="VUX1426" s="88"/>
      <c r="VUY1426" s="88"/>
      <c r="VUZ1426" s="89"/>
      <c r="VVA1426" s="87"/>
      <c r="VVB1426" s="88"/>
      <c r="VVC1426" s="88"/>
      <c r="VVD1426" s="89"/>
      <c r="VVE1426" s="87"/>
      <c r="VVF1426" s="88"/>
      <c r="VVG1426" s="88"/>
      <c r="VVH1426" s="89"/>
      <c r="VVI1426" s="87"/>
      <c r="VVJ1426" s="88"/>
      <c r="VVK1426" s="88"/>
      <c r="VVL1426" s="89"/>
      <c r="VVM1426" s="87"/>
      <c r="VVN1426" s="88"/>
      <c r="VVO1426" s="88"/>
      <c r="VVP1426" s="89"/>
      <c r="VVQ1426" s="87"/>
      <c r="VVR1426" s="88"/>
      <c r="VVS1426" s="88"/>
      <c r="VVT1426" s="89"/>
      <c r="VVU1426" s="87"/>
      <c r="VVV1426" s="88"/>
      <c r="VVW1426" s="88"/>
      <c r="VVX1426" s="89"/>
      <c r="VVY1426" s="87"/>
      <c r="VVZ1426" s="88"/>
      <c r="VWA1426" s="88"/>
      <c r="VWB1426" s="89"/>
      <c r="VWC1426" s="87"/>
      <c r="VWD1426" s="88"/>
      <c r="VWE1426" s="88"/>
      <c r="VWF1426" s="89"/>
      <c r="VWG1426" s="87"/>
      <c r="VWH1426" s="88"/>
      <c r="VWI1426" s="88"/>
      <c r="VWJ1426" s="89"/>
      <c r="VWK1426" s="87"/>
      <c r="VWL1426" s="88"/>
      <c r="VWM1426" s="88"/>
      <c r="VWN1426" s="89"/>
      <c r="VWO1426" s="87"/>
      <c r="VWP1426" s="88"/>
      <c r="VWQ1426" s="88"/>
      <c r="VWR1426" s="89"/>
      <c r="VWS1426" s="87"/>
      <c r="VWT1426" s="88"/>
      <c r="VWU1426" s="88"/>
      <c r="VWV1426" s="89"/>
      <c r="VWW1426" s="87"/>
      <c r="VWX1426" s="88"/>
      <c r="VWY1426" s="88"/>
      <c r="VWZ1426" s="89"/>
      <c r="VXA1426" s="87"/>
      <c r="VXB1426" s="88"/>
      <c r="VXC1426" s="88"/>
      <c r="VXD1426" s="89"/>
      <c r="VXE1426" s="87"/>
      <c r="VXF1426" s="88"/>
      <c r="VXG1426" s="88"/>
      <c r="VXH1426" s="89"/>
      <c r="VXI1426" s="87"/>
      <c r="VXJ1426" s="88"/>
      <c r="VXK1426" s="88"/>
      <c r="VXL1426" s="89"/>
      <c r="VXM1426" s="87"/>
      <c r="VXN1426" s="88"/>
      <c r="VXO1426" s="88"/>
      <c r="VXP1426" s="89"/>
      <c r="VXQ1426" s="87"/>
      <c r="VXR1426" s="88"/>
      <c r="VXS1426" s="88"/>
      <c r="VXT1426" s="89"/>
      <c r="VXU1426" s="87"/>
      <c r="VXV1426" s="88"/>
      <c r="VXW1426" s="88"/>
      <c r="VXX1426" s="89"/>
      <c r="VXY1426" s="87"/>
      <c r="VXZ1426" s="88"/>
      <c r="VYA1426" s="88"/>
      <c r="VYB1426" s="89"/>
      <c r="VYC1426" s="87"/>
      <c r="VYD1426" s="88"/>
      <c r="VYE1426" s="88"/>
      <c r="VYF1426" s="89"/>
      <c r="VYG1426" s="87"/>
      <c r="VYH1426" s="88"/>
      <c r="VYI1426" s="88"/>
      <c r="VYJ1426" s="89"/>
      <c r="VYK1426" s="87"/>
      <c r="VYL1426" s="88"/>
      <c r="VYM1426" s="88"/>
      <c r="VYN1426" s="89"/>
      <c r="VYO1426" s="87"/>
      <c r="VYP1426" s="88"/>
      <c r="VYQ1426" s="88"/>
      <c r="VYR1426" s="89"/>
      <c r="VYS1426" s="87"/>
      <c r="VYT1426" s="88"/>
      <c r="VYU1426" s="88"/>
      <c r="VYV1426" s="89"/>
      <c r="VYW1426" s="87"/>
      <c r="VYX1426" s="88"/>
      <c r="VYY1426" s="88"/>
      <c r="VYZ1426" s="89"/>
      <c r="VZA1426" s="87"/>
      <c r="VZB1426" s="88"/>
      <c r="VZC1426" s="88"/>
      <c r="VZD1426" s="89"/>
      <c r="VZE1426" s="87"/>
      <c r="VZF1426" s="88"/>
      <c r="VZG1426" s="88"/>
      <c r="VZH1426" s="89"/>
      <c r="VZI1426" s="87"/>
      <c r="VZJ1426" s="88"/>
      <c r="VZK1426" s="88"/>
      <c r="VZL1426" s="89"/>
      <c r="VZM1426" s="87"/>
      <c r="VZN1426" s="88"/>
      <c r="VZO1426" s="88"/>
      <c r="VZP1426" s="89"/>
      <c r="VZQ1426" s="87"/>
      <c r="VZR1426" s="88"/>
      <c r="VZS1426" s="88"/>
      <c r="VZT1426" s="89"/>
      <c r="VZU1426" s="87"/>
      <c r="VZV1426" s="88"/>
      <c r="VZW1426" s="88"/>
      <c r="VZX1426" s="89"/>
      <c r="VZY1426" s="87"/>
      <c r="VZZ1426" s="88"/>
      <c r="WAA1426" s="88"/>
      <c r="WAB1426" s="89"/>
      <c r="WAC1426" s="87"/>
      <c r="WAD1426" s="88"/>
      <c r="WAE1426" s="88"/>
      <c r="WAF1426" s="89"/>
      <c r="WAG1426" s="87"/>
      <c r="WAH1426" s="88"/>
      <c r="WAI1426" s="88"/>
      <c r="WAJ1426" s="89"/>
      <c r="WAK1426" s="87"/>
      <c r="WAL1426" s="88"/>
      <c r="WAM1426" s="88"/>
      <c r="WAN1426" s="89"/>
      <c r="WAO1426" s="87"/>
      <c r="WAP1426" s="88"/>
      <c r="WAQ1426" s="88"/>
      <c r="WAR1426" s="89"/>
      <c r="WAS1426" s="87"/>
      <c r="WAT1426" s="88"/>
      <c r="WAU1426" s="88"/>
      <c r="WAV1426" s="89"/>
      <c r="WAW1426" s="87"/>
      <c r="WAX1426" s="88"/>
      <c r="WAY1426" s="88"/>
      <c r="WAZ1426" s="89"/>
      <c r="WBA1426" s="87"/>
      <c r="WBB1426" s="88"/>
      <c r="WBC1426" s="88"/>
      <c r="WBD1426" s="89"/>
      <c r="WBE1426" s="87"/>
      <c r="WBF1426" s="88"/>
      <c r="WBG1426" s="88"/>
      <c r="WBH1426" s="89"/>
      <c r="WBI1426" s="87"/>
      <c r="WBJ1426" s="88"/>
      <c r="WBK1426" s="88"/>
      <c r="WBL1426" s="89"/>
      <c r="WBM1426" s="87"/>
      <c r="WBN1426" s="88"/>
      <c r="WBO1426" s="88"/>
      <c r="WBP1426" s="89"/>
      <c r="WBQ1426" s="87"/>
      <c r="WBR1426" s="88"/>
      <c r="WBS1426" s="88"/>
      <c r="WBT1426" s="89"/>
      <c r="WBU1426" s="87"/>
      <c r="WBV1426" s="88"/>
      <c r="WBW1426" s="88"/>
      <c r="WBX1426" s="89"/>
      <c r="WBY1426" s="87"/>
      <c r="WBZ1426" s="88"/>
      <c r="WCA1426" s="88"/>
      <c r="WCB1426" s="89"/>
      <c r="WCC1426" s="87"/>
      <c r="WCD1426" s="88"/>
      <c r="WCE1426" s="88"/>
      <c r="WCF1426" s="89"/>
      <c r="WCG1426" s="87"/>
      <c r="WCH1426" s="88"/>
      <c r="WCI1426" s="88"/>
      <c r="WCJ1426" s="89"/>
      <c r="WCK1426" s="87"/>
      <c r="WCL1426" s="88"/>
      <c r="WCM1426" s="88"/>
      <c r="WCN1426" s="89"/>
      <c r="WCO1426" s="87"/>
      <c r="WCP1426" s="88"/>
      <c r="WCQ1426" s="88"/>
      <c r="WCR1426" s="89"/>
      <c r="WCS1426" s="87"/>
      <c r="WCT1426" s="88"/>
      <c r="WCU1426" s="88"/>
      <c r="WCV1426" s="89"/>
      <c r="WCW1426" s="87"/>
      <c r="WCX1426" s="88"/>
      <c r="WCY1426" s="88"/>
      <c r="WCZ1426" s="89"/>
      <c r="WDA1426" s="87"/>
      <c r="WDB1426" s="88"/>
      <c r="WDC1426" s="88"/>
      <c r="WDD1426" s="89"/>
      <c r="WDE1426" s="87"/>
      <c r="WDF1426" s="88"/>
      <c r="WDG1426" s="88"/>
      <c r="WDH1426" s="89"/>
      <c r="WDI1426" s="87"/>
      <c r="WDJ1426" s="88"/>
      <c r="WDK1426" s="88"/>
      <c r="WDL1426" s="89"/>
      <c r="WDM1426" s="87"/>
      <c r="WDN1426" s="88"/>
      <c r="WDO1426" s="88"/>
      <c r="WDP1426" s="89"/>
      <c r="WDQ1426" s="87"/>
      <c r="WDR1426" s="88"/>
      <c r="WDS1426" s="88"/>
      <c r="WDT1426" s="89"/>
      <c r="WDU1426" s="87"/>
      <c r="WDV1426" s="88"/>
      <c r="WDW1426" s="88"/>
      <c r="WDX1426" s="89"/>
      <c r="WDY1426" s="87"/>
      <c r="WDZ1426" s="88"/>
      <c r="WEA1426" s="88"/>
      <c r="WEB1426" s="89"/>
      <c r="WEC1426" s="87"/>
      <c r="WED1426" s="88"/>
      <c r="WEE1426" s="88"/>
      <c r="WEF1426" s="89"/>
      <c r="WEG1426" s="87"/>
      <c r="WEH1426" s="88"/>
      <c r="WEI1426" s="88"/>
      <c r="WEJ1426" s="89"/>
      <c r="WEK1426" s="87"/>
      <c r="WEL1426" s="88"/>
      <c r="WEM1426" s="88"/>
      <c r="WEN1426" s="89"/>
      <c r="WEO1426" s="87"/>
      <c r="WEP1426" s="88"/>
      <c r="WEQ1426" s="88"/>
      <c r="WER1426" s="89"/>
      <c r="WES1426" s="87"/>
      <c r="WET1426" s="88"/>
      <c r="WEU1426" s="88"/>
      <c r="WEV1426" s="89"/>
      <c r="WEW1426" s="87"/>
      <c r="WEX1426" s="88"/>
      <c r="WEY1426" s="88"/>
      <c r="WEZ1426" s="89"/>
      <c r="WFA1426" s="87"/>
      <c r="WFB1426" s="88"/>
      <c r="WFC1426" s="88"/>
      <c r="WFD1426" s="89"/>
      <c r="WFE1426" s="87"/>
      <c r="WFF1426" s="88"/>
      <c r="WFG1426" s="88"/>
      <c r="WFH1426" s="89"/>
      <c r="WFI1426" s="87"/>
      <c r="WFJ1426" s="88"/>
      <c r="WFK1426" s="88"/>
      <c r="WFL1426" s="89"/>
      <c r="WFM1426" s="87"/>
      <c r="WFN1426" s="88"/>
      <c r="WFO1426" s="88"/>
      <c r="WFP1426" s="89"/>
      <c r="WFQ1426" s="87"/>
      <c r="WFR1426" s="88"/>
      <c r="WFS1426" s="88"/>
      <c r="WFT1426" s="89"/>
      <c r="WFU1426" s="87"/>
      <c r="WFV1426" s="88"/>
      <c r="WFW1426" s="88"/>
      <c r="WFX1426" s="89"/>
      <c r="WFY1426" s="87"/>
      <c r="WFZ1426" s="88"/>
      <c r="WGA1426" s="88"/>
      <c r="WGB1426" s="89"/>
      <c r="WGC1426" s="87"/>
      <c r="WGD1426" s="88"/>
      <c r="WGE1426" s="88"/>
      <c r="WGF1426" s="89"/>
      <c r="WGG1426" s="87"/>
      <c r="WGH1426" s="88"/>
      <c r="WGI1426" s="88"/>
      <c r="WGJ1426" s="89"/>
      <c r="WGK1426" s="87"/>
      <c r="WGL1426" s="88"/>
      <c r="WGM1426" s="88"/>
      <c r="WGN1426" s="89"/>
      <c r="WGO1426" s="87"/>
      <c r="WGP1426" s="88"/>
      <c r="WGQ1426" s="88"/>
      <c r="WGR1426" s="89"/>
      <c r="WGS1426" s="87"/>
      <c r="WGT1426" s="88"/>
      <c r="WGU1426" s="88"/>
      <c r="WGV1426" s="89"/>
      <c r="WGW1426" s="87"/>
      <c r="WGX1426" s="88"/>
      <c r="WGY1426" s="88"/>
      <c r="WGZ1426" s="89"/>
      <c r="WHA1426" s="87"/>
      <c r="WHB1426" s="88"/>
      <c r="WHC1426" s="88"/>
      <c r="WHD1426" s="89"/>
      <c r="WHE1426" s="87"/>
      <c r="WHF1426" s="88"/>
      <c r="WHG1426" s="88"/>
      <c r="WHH1426" s="89"/>
      <c r="WHI1426" s="87"/>
      <c r="WHJ1426" s="88"/>
      <c r="WHK1426" s="88"/>
      <c r="WHL1426" s="89"/>
      <c r="WHM1426" s="87"/>
      <c r="WHN1426" s="88"/>
      <c r="WHO1426" s="88"/>
      <c r="WHP1426" s="89"/>
      <c r="WHQ1426" s="87"/>
      <c r="WHR1426" s="88"/>
      <c r="WHS1426" s="88"/>
      <c r="WHT1426" s="89"/>
      <c r="WHU1426" s="87"/>
      <c r="WHV1426" s="88"/>
      <c r="WHW1426" s="88"/>
      <c r="WHX1426" s="89"/>
      <c r="WHY1426" s="87"/>
      <c r="WHZ1426" s="88"/>
      <c r="WIA1426" s="88"/>
      <c r="WIB1426" s="89"/>
      <c r="WIC1426" s="87"/>
      <c r="WID1426" s="88"/>
      <c r="WIE1426" s="88"/>
      <c r="WIF1426" s="89"/>
      <c r="WIG1426" s="87"/>
      <c r="WIH1426" s="88"/>
      <c r="WII1426" s="88"/>
      <c r="WIJ1426" s="89"/>
      <c r="WIK1426" s="87"/>
      <c r="WIL1426" s="88"/>
      <c r="WIM1426" s="88"/>
      <c r="WIN1426" s="89"/>
      <c r="WIO1426" s="87"/>
      <c r="WIP1426" s="88"/>
      <c r="WIQ1426" s="88"/>
      <c r="WIR1426" s="89"/>
      <c r="WIS1426" s="87"/>
      <c r="WIT1426" s="88"/>
      <c r="WIU1426" s="88"/>
      <c r="WIV1426" s="89"/>
      <c r="WIW1426" s="87"/>
      <c r="WIX1426" s="88"/>
      <c r="WIY1426" s="88"/>
      <c r="WIZ1426" s="89"/>
      <c r="WJA1426" s="87"/>
      <c r="WJB1426" s="88"/>
      <c r="WJC1426" s="88"/>
      <c r="WJD1426" s="89"/>
      <c r="WJE1426" s="87"/>
      <c r="WJF1426" s="88"/>
      <c r="WJG1426" s="88"/>
      <c r="WJH1426" s="89"/>
      <c r="WJI1426" s="87"/>
      <c r="WJJ1426" s="88"/>
      <c r="WJK1426" s="88"/>
      <c r="WJL1426" s="89"/>
      <c r="WJM1426" s="87"/>
      <c r="WJN1426" s="88"/>
      <c r="WJO1426" s="88"/>
      <c r="WJP1426" s="89"/>
      <c r="WJQ1426" s="87"/>
      <c r="WJR1426" s="88"/>
      <c r="WJS1426" s="88"/>
      <c r="WJT1426" s="89"/>
      <c r="WJU1426" s="87"/>
      <c r="WJV1426" s="88"/>
      <c r="WJW1426" s="88"/>
      <c r="WJX1426" s="89"/>
      <c r="WJY1426" s="87"/>
      <c r="WJZ1426" s="88"/>
      <c r="WKA1426" s="88"/>
      <c r="WKB1426" s="89"/>
      <c r="WKC1426" s="87"/>
      <c r="WKD1426" s="88"/>
      <c r="WKE1426" s="88"/>
      <c r="WKF1426" s="89"/>
      <c r="WKG1426" s="87"/>
      <c r="WKH1426" s="88"/>
      <c r="WKI1426" s="88"/>
      <c r="WKJ1426" s="89"/>
      <c r="WKK1426" s="87"/>
      <c r="WKL1426" s="88"/>
      <c r="WKM1426" s="88"/>
      <c r="WKN1426" s="89"/>
      <c r="WKO1426" s="87"/>
      <c r="WKP1426" s="88"/>
      <c r="WKQ1426" s="88"/>
      <c r="WKR1426" s="89"/>
      <c r="WKS1426" s="87"/>
      <c r="WKT1426" s="88"/>
      <c r="WKU1426" s="88"/>
      <c r="WKV1426" s="89"/>
      <c r="WKW1426" s="87"/>
      <c r="WKX1426" s="88"/>
      <c r="WKY1426" s="88"/>
      <c r="WKZ1426" s="89"/>
      <c r="WLA1426" s="87"/>
      <c r="WLB1426" s="88"/>
      <c r="WLC1426" s="88"/>
      <c r="WLD1426" s="89"/>
      <c r="WLE1426" s="87"/>
      <c r="WLF1426" s="88"/>
      <c r="WLG1426" s="88"/>
      <c r="WLH1426" s="89"/>
      <c r="WLI1426" s="87"/>
      <c r="WLJ1426" s="88"/>
      <c r="WLK1426" s="88"/>
      <c r="WLL1426" s="89"/>
      <c r="WLM1426" s="87"/>
      <c r="WLN1426" s="88"/>
      <c r="WLO1426" s="88"/>
      <c r="WLP1426" s="89"/>
      <c r="WLQ1426" s="87"/>
      <c r="WLR1426" s="88"/>
      <c r="WLS1426" s="88"/>
      <c r="WLT1426" s="89"/>
      <c r="WLU1426" s="87"/>
      <c r="WLV1426" s="88"/>
      <c r="WLW1426" s="88"/>
      <c r="WLX1426" s="89"/>
      <c r="WLY1426" s="87"/>
      <c r="WLZ1426" s="88"/>
      <c r="WMA1426" s="88"/>
      <c r="WMB1426" s="89"/>
      <c r="WMC1426" s="87"/>
      <c r="WMD1426" s="88"/>
      <c r="WME1426" s="88"/>
      <c r="WMF1426" s="89"/>
      <c r="WMG1426" s="87"/>
      <c r="WMH1426" s="88"/>
      <c r="WMI1426" s="88"/>
      <c r="WMJ1426" s="89"/>
      <c r="WMK1426" s="87"/>
      <c r="WML1426" s="88"/>
      <c r="WMM1426" s="88"/>
      <c r="WMN1426" s="89"/>
      <c r="WMO1426" s="87"/>
      <c r="WMP1426" s="88"/>
      <c r="WMQ1426" s="88"/>
      <c r="WMR1426" s="89"/>
      <c r="WMS1426" s="87"/>
      <c r="WMT1426" s="88"/>
      <c r="WMU1426" s="88"/>
      <c r="WMV1426" s="89"/>
      <c r="WMW1426" s="87"/>
      <c r="WMX1426" s="88"/>
      <c r="WMY1426" s="88"/>
      <c r="WMZ1426" s="89"/>
      <c r="WNA1426" s="87"/>
      <c r="WNB1426" s="88"/>
      <c r="WNC1426" s="88"/>
      <c r="WND1426" s="89"/>
      <c r="WNE1426" s="87"/>
      <c r="WNF1426" s="88"/>
      <c r="WNG1426" s="88"/>
      <c r="WNH1426" s="89"/>
      <c r="WNI1426" s="87"/>
      <c r="WNJ1426" s="88"/>
      <c r="WNK1426" s="88"/>
      <c r="WNL1426" s="89"/>
      <c r="WNM1426" s="87"/>
      <c r="WNN1426" s="88"/>
      <c r="WNO1426" s="88"/>
      <c r="WNP1426" s="89"/>
      <c r="WNQ1426" s="87"/>
      <c r="WNR1426" s="88"/>
      <c r="WNS1426" s="88"/>
      <c r="WNT1426" s="89"/>
      <c r="WNU1426" s="87"/>
      <c r="WNV1426" s="88"/>
      <c r="WNW1426" s="88"/>
      <c r="WNX1426" s="89"/>
      <c r="WNY1426" s="87"/>
      <c r="WNZ1426" s="88"/>
      <c r="WOA1426" s="88"/>
      <c r="WOB1426" s="89"/>
      <c r="WOC1426" s="87"/>
      <c r="WOD1426" s="88"/>
      <c r="WOE1426" s="88"/>
      <c r="WOF1426" s="89"/>
      <c r="WOG1426" s="87"/>
      <c r="WOH1426" s="88"/>
      <c r="WOI1426" s="88"/>
      <c r="WOJ1426" s="89"/>
      <c r="WOK1426" s="87"/>
      <c r="WOL1426" s="88"/>
      <c r="WOM1426" s="88"/>
      <c r="WON1426" s="89"/>
      <c r="WOO1426" s="87"/>
      <c r="WOP1426" s="88"/>
      <c r="WOQ1426" s="88"/>
      <c r="WOR1426" s="89"/>
      <c r="WOS1426" s="87"/>
      <c r="WOT1426" s="88"/>
      <c r="WOU1426" s="88"/>
      <c r="WOV1426" s="89"/>
      <c r="WOW1426" s="87"/>
      <c r="WOX1426" s="88"/>
      <c r="WOY1426" s="88"/>
      <c r="WOZ1426" s="89"/>
      <c r="WPA1426" s="87"/>
      <c r="WPB1426" s="88"/>
      <c r="WPC1426" s="88"/>
      <c r="WPD1426" s="89"/>
      <c r="WPE1426" s="87"/>
      <c r="WPF1426" s="88"/>
      <c r="WPG1426" s="88"/>
      <c r="WPH1426" s="89"/>
      <c r="WPI1426" s="87"/>
      <c r="WPJ1426" s="88"/>
      <c r="WPK1426" s="88"/>
      <c r="WPL1426" s="89"/>
      <c r="WPM1426" s="87"/>
      <c r="WPN1426" s="88"/>
      <c r="WPO1426" s="88"/>
      <c r="WPP1426" s="89"/>
      <c r="WPQ1426" s="87"/>
      <c r="WPR1426" s="88"/>
      <c r="WPS1426" s="88"/>
      <c r="WPT1426" s="89"/>
      <c r="WPU1426" s="87"/>
      <c r="WPV1426" s="88"/>
      <c r="WPW1426" s="88"/>
      <c r="WPX1426" s="89"/>
      <c r="WPY1426" s="87"/>
      <c r="WPZ1426" s="88"/>
      <c r="WQA1426" s="88"/>
      <c r="WQB1426" s="89"/>
      <c r="WQC1426" s="87"/>
      <c r="WQD1426" s="88"/>
      <c r="WQE1426" s="88"/>
      <c r="WQF1426" s="89"/>
      <c r="WQG1426" s="87"/>
      <c r="WQH1426" s="88"/>
      <c r="WQI1426" s="88"/>
      <c r="WQJ1426" s="89"/>
      <c r="WQK1426" s="87"/>
      <c r="WQL1426" s="88"/>
      <c r="WQM1426" s="88"/>
      <c r="WQN1426" s="89"/>
      <c r="WQO1426" s="87"/>
      <c r="WQP1426" s="88"/>
      <c r="WQQ1426" s="88"/>
      <c r="WQR1426" s="89"/>
      <c r="WQS1426" s="87"/>
      <c r="WQT1426" s="88"/>
      <c r="WQU1426" s="88"/>
      <c r="WQV1426" s="89"/>
      <c r="WQW1426" s="87"/>
      <c r="WQX1426" s="88"/>
      <c r="WQY1426" s="88"/>
      <c r="WQZ1426" s="89"/>
      <c r="WRA1426" s="87"/>
      <c r="WRB1426" s="88"/>
      <c r="WRC1426" s="88"/>
      <c r="WRD1426" s="89"/>
      <c r="WRE1426" s="87"/>
      <c r="WRF1426" s="88"/>
      <c r="WRG1426" s="88"/>
      <c r="WRH1426" s="89"/>
      <c r="WRI1426" s="87"/>
      <c r="WRJ1426" s="88"/>
      <c r="WRK1426" s="88"/>
      <c r="WRL1426" s="89"/>
      <c r="WRM1426" s="87"/>
      <c r="WRN1426" s="88"/>
      <c r="WRO1426" s="88"/>
      <c r="WRP1426" s="89"/>
      <c r="WRQ1426" s="87"/>
      <c r="WRR1426" s="88"/>
      <c r="WRS1426" s="88"/>
      <c r="WRT1426" s="89"/>
      <c r="WRU1426" s="87"/>
      <c r="WRV1426" s="88"/>
      <c r="WRW1426" s="88"/>
      <c r="WRX1426" s="89"/>
      <c r="WRY1426" s="87"/>
      <c r="WRZ1426" s="88"/>
      <c r="WSA1426" s="88"/>
      <c r="WSB1426" s="89"/>
      <c r="WSC1426" s="87"/>
      <c r="WSD1426" s="88"/>
      <c r="WSE1426" s="88"/>
      <c r="WSF1426" s="89"/>
      <c r="WSG1426" s="87"/>
      <c r="WSH1426" s="88"/>
      <c r="WSI1426" s="88"/>
      <c r="WSJ1426" s="89"/>
      <c r="WSK1426" s="87"/>
      <c r="WSL1426" s="88"/>
      <c r="WSM1426" s="88"/>
      <c r="WSN1426" s="89"/>
      <c r="WSO1426" s="87"/>
      <c r="WSP1426" s="88"/>
      <c r="WSQ1426" s="88"/>
      <c r="WSR1426" s="89"/>
      <c r="WSS1426" s="87"/>
      <c r="WST1426" s="88"/>
      <c r="WSU1426" s="88"/>
      <c r="WSV1426" s="89"/>
      <c r="WSW1426" s="87"/>
      <c r="WSX1426" s="88"/>
      <c r="WSY1426" s="88"/>
      <c r="WSZ1426" s="89"/>
      <c r="WTA1426" s="87"/>
      <c r="WTB1426" s="88"/>
      <c r="WTC1426" s="88"/>
      <c r="WTD1426" s="89"/>
      <c r="WTE1426" s="87"/>
      <c r="WTF1426" s="88"/>
      <c r="WTG1426" s="88"/>
      <c r="WTH1426" s="89"/>
      <c r="WTI1426" s="87"/>
      <c r="WTJ1426" s="88"/>
      <c r="WTK1426" s="88"/>
      <c r="WTL1426" s="89"/>
      <c r="WTM1426" s="87"/>
      <c r="WTN1426" s="88"/>
      <c r="WTO1426" s="88"/>
      <c r="WTP1426" s="89"/>
      <c r="WTQ1426" s="87"/>
      <c r="WTR1426" s="88"/>
      <c r="WTS1426" s="88"/>
      <c r="WTT1426" s="89"/>
      <c r="WTU1426" s="87"/>
      <c r="WTV1426" s="88"/>
      <c r="WTW1426" s="88"/>
      <c r="WTX1426" s="89"/>
      <c r="WTY1426" s="87"/>
      <c r="WTZ1426" s="88"/>
      <c r="WUA1426" s="88"/>
      <c r="WUB1426" s="89"/>
      <c r="WUC1426" s="87"/>
      <c r="WUD1426" s="88"/>
      <c r="WUE1426" s="88"/>
      <c r="WUF1426" s="89"/>
      <c r="WUG1426" s="87"/>
      <c r="WUH1426" s="88"/>
      <c r="WUI1426" s="88"/>
      <c r="WUJ1426" s="89"/>
      <c r="WUK1426" s="87"/>
      <c r="WUL1426" s="88"/>
      <c r="WUM1426" s="88"/>
      <c r="WUN1426" s="89"/>
      <c r="WUO1426" s="87"/>
      <c r="WUP1426" s="88"/>
      <c r="WUQ1426" s="88"/>
      <c r="WUR1426" s="89"/>
      <c r="WUS1426" s="87"/>
      <c r="WUT1426" s="88"/>
      <c r="WUU1426" s="88"/>
      <c r="WUV1426" s="89"/>
      <c r="WUW1426" s="87"/>
      <c r="WUX1426" s="88"/>
      <c r="WUY1426" s="88"/>
      <c r="WUZ1426" s="89"/>
      <c r="WVA1426" s="87"/>
      <c r="WVB1426" s="88"/>
      <c r="WVC1426" s="88"/>
      <c r="WVD1426" s="89"/>
      <c r="WVE1426" s="87"/>
      <c r="WVF1426" s="88"/>
      <c r="WVG1426" s="88"/>
      <c r="WVH1426" s="89"/>
      <c r="WVI1426" s="87"/>
      <c r="WVJ1426" s="88"/>
      <c r="WVK1426" s="88"/>
      <c r="WVL1426" s="89"/>
      <c r="WVM1426" s="87"/>
      <c r="WVN1426" s="88"/>
      <c r="WVO1426" s="88"/>
      <c r="WVP1426" s="89"/>
      <c r="WVQ1426" s="87"/>
      <c r="WVR1426" s="88"/>
      <c r="WVS1426" s="88"/>
      <c r="WVT1426" s="89"/>
      <c r="WVU1426" s="87"/>
      <c r="WVV1426" s="88"/>
      <c r="WVW1426" s="88"/>
      <c r="WVX1426" s="89"/>
      <c r="WVY1426" s="87"/>
      <c r="WVZ1426" s="88"/>
      <c r="WWA1426" s="88"/>
      <c r="WWB1426" s="89"/>
      <c r="WWC1426" s="87"/>
      <c r="WWD1426" s="88"/>
      <c r="WWE1426" s="88"/>
      <c r="WWF1426" s="89"/>
      <c r="WWG1426" s="87"/>
      <c r="WWH1426" s="88"/>
      <c r="WWI1426" s="88"/>
      <c r="WWJ1426" s="89"/>
      <c r="WWK1426" s="87"/>
      <c r="WWL1426" s="88"/>
      <c r="WWM1426" s="88"/>
      <c r="WWN1426" s="89"/>
      <c r="WWO1426" s="87"/>
      <c r="WWP1426" s="88"/>
      <c r="WWQ1426" s="88"/>
      <c r="WWR1426" s="89"/>
      <c r="WWS1426" s="87"/>
      <c r="WWT1426" s="88"/>
      <c r="WWU1426" s="88"/>
      <c r="WWV1426" s="89"/>
      <c r="WWW1426" s="87"/>
      <c r="WWX1426" s="88"/>
      <c r="WWY1426" s="88"/>
      <c r="WWZ1426" s="89"/>
      <c r="WXA1426" s="87"/>
      <c r="WXB1426" s="88"/>
      <c r="WXC1426" s="88"/>
      <c r="WXD1426" s="89"/>
      <c r="WXE1426" s="87"/>
      <c r="WXF1426" s="88"/>
      <c r="WXG1426" s="88"/>
      <c r="WXH1426" s="89"/>
      <c r="WXI1426" s="87"/>
      <c r="WXJ1426" s="88"/>
      <c r="WXK1426" s="88"/>
      <c r="WXL1426" s="89"/>
      <c r="WXM1426" s="87"/>
      <c r="WXN1426" s="88"/>
      <c r="WXO1426" s="88"/>
      <c r="WXP1426" s="89"/>
      <c r="WXQ1426" s="87"/>
      <c r="WXR1426" s="88"/>
      <c r="WXS1426" s="88"/>
      <c r="WXT1426" s="89"/>
      <c r="WXU1426" s="87"/>
      <c r="WXV1426" s="88"/>
      <c r="WXW1426" s="88"/>
      <c r="WXX1426" s="89"/>
      <c r="WXY1426" s="87"/>
      <c r="WXZ1426" s="88"/>
      <c r="WYA1426" s="88"/>
      <c r="WYB1426" s="89"/>
      <c r="WYC1426" s="87"/>
      <c r="WYD1426" s="88"/>
      <c r="WYE1426" s="88"/>
      <c r="WYF1426" s="89"/>
      <c r="WYG1426" s="87"/>
      <c r="WYH1426" s="88"/>
      <c r="WYI1426" s="88"/>
      <c r="WYJ1426" s="89"/>
      <c r="WYK1426" s="87"/>
      <c r="WYL1426" s="88"/>
      <c r="WYM1426" s="88"/>
      <c r="WYN1426" s="89"/>
      <c r="WYO1426" s="87"/>
      <c r="WYP1426" s="88"/>
      <c r="WYQ1426" s="88"/>
      <c r="WYR1426" s="89"/>
      <c r="WYS1426" s="87"/>
      <c r="WYT1426" s="88"/>
      <c r="WYU1426" s="88"/>
      <c r="WYV1426" s="89"/>
      <c r="WYW1426" s="87"/>
      <c r="WYX1426" s="88"/>
      <c r="WYY1426" s="88"/>
      <c r="WYZ1426" s="89"/>
      <c r="WZA1426" s="87"/>
      <c r="WZB1426" s="88"/>
      <c r="WZC1426" s="88"/>
      <c r="WZD1426" s="89"/>
      <c r="WZE1426" s="87"/>
      <c r="WZF1426" s="88"/>
      <c r="WZG1426" s="88"/>
      <c r="WZH1426" s="89"/>
      <c r="WZI1426" s="87"/>
      <c r="WZJ1426" s="88"/>
      <c r="WZK1426" s="88"/>
      <c r="WZL1426" s="89"/>
      <c r="WZM1426" s="87"/>
      <c r="WZN1426" s="88"/>
      <c r="WZO1426" s="88"/>
      <c r="WZP1426" s="89"/>
      <c r="WZQ1426" s="87"/>
      <c r="WZR1426" s="88"/>
      <c r="WZS1426" s="88"/>
      <c r="WZT1426" s="89"/>
      <c r="WZU1426" s="87"/>
      <c r="WZV1426" s="88"/>
      <c r="WZW1426" s="88"/>
      <c r="WZX1426" s="89"/>
      <c r="WZY1426" s="87"/>
      <c r="WZZ1426" s="88"/>
      <c r="XAA1426" s="88"/>
      <c r="XAB1426" s="89"/>
      <c r="XAC1426" s="87"/>
      <c r="XAD1426" s="88"/>
      <c r="XAE1426" s="88"/>
      <c r="XAF1426" s="89"/>
      <c r="XAG1426" s="87"/>
      <c r="XAH1426" s="88"/>
      <c r="XAI1426" s="88"/>
      <c r="XAJ1426" s="89"/>
      <c r="XAK1426" s="87"/>
      <c r="XAL1426" s="88"/>
      <c r="XAM1426" s="88"/>
      <c r="XAN1426" s="89"/>
      <c r="XAO1426" s="87"/>
      <c r="XAP1426" s="88"/>
      <c r="XAQ1426" s="88"/>
      <c r="XAR1426" s="89"/>
      <c r="XAS1426" s="87"/>
      <c r="XAT1426" s="88"/>
      <c r="XAU1426" s="88"/>
      <c r="XAV1426" s="89"/>
      <c r="XAW1426" s="87"/>
      <c r="XAX1426" s="88"/>
      <c r="XAY1426" s="88"/>
      <c r="XAZ1426" s="89"/>
      <c r="XBA1426" s="87"/>
      <c r="XBB1426" s="88"/>
      <c r="XBC1426" s="88"/>
      <c r="XBD1426" s="89"/>
      <c r="XBE1426" s="87"/>
      <c r="XBF1426" s="88"/>
      <c r="XBG1426" s="88"/>
      <c r="XBH1426" s="89"/>
      <c r="XBI1426" s="87"/>
      <c r="XBJ1426" s="88"/>
      <c r="XBK1426" s="88"/>
      <c r="XBL1426" s="89"/>
      <c r="XBM1426" s="87"/>
      <c r="XBN1426" s="88"/>
      <c r="XBO1426" s="88"/>
      <c r="XBP1426" s="89"/>
      <c r="XBQ1426" s="87"/>
      <c r="XBR1426" s="88"/>
      <c r="XBS1426" s="88"/>
      <c r="XBT1426" s="89"/>
      <c r="XBU1426" s="87"/>
      <c r="XBV1426" s="88"/>
      <c r="XBW1426" s="88"/>
      <c r="XBX1426" s="89"/>
      <c r="XBY1426" s="87"/>
      <c r="XBZ1426" s="88"/>
      <c r="XCA1426" s="88"/>
      <c r="XCB1426" s="89"/>
      <c r="XCC1426" s="87"/>
      <c r="XCD1426" s="88"/>
      <c r="XCE1426" s="88"/>
      <c r="XCF1426" s="89"/>
      <c r="XCG1426" s="87"/>
      <c r="XCH1426" s="88"/>
      <c r="XCI1426" s="88"/>
      <c r="XCJ1426" s="89"/>
      <c r="XCK1426" s="87"/>
      <c r="XCL1426" s="88"/>
      <c r="XCM1426" s="88"/>
      <c r="XCN1426" s="89"/>
      <c r="XCO1426" s="87"/>
      <c r="XCP1426" s="88"/>
      <c r="XCQ1426" s="88"/>
      <c r="XCR1426" s="89"/>
      <c r="XCS1426" s="87"/>
      <c r="XCT1426" s="88"/>
      <c r="XCU1426" s="88"/>
      <c r="XCV1426" s="89"/>
      <c r="XCW1426" s="87"/>
      <c r="XCX1426" s="88"/>
      <c r="XCY1426" s="88"/>
      <c r="XCZ1426" s="89"/>
      <c r="XDA1426" s="87"/>
      <c r="XDB1426" s="88"/>
      <c r="XDC1426" s="88"/>
      <c r="XDD1426" s="89"/>
      <c r="XDE1426" s="87"/>
      <c r="XDF1426" s="88"/>
      <c r="XDG1426" s="88"/>
      <c r="XDH1426" s="89"/>
      <c r="XDI1426" s="87"/>
      <c r="XDJ1426" s="88"/>
      <c r="XDK1426" s="88"/>
      <c r="XDL1426" s="89"/>
      <c r="XDM1426" s="87"/>
      <c r="XDN1426" s="88"/>
      <c r="XDO1426" s="88"/>
      <c r="XDP1426" s="89"/>
      <c r="XDQ1426" s="87"/>
      <c r="XDR1426" s="88"/>
      <c r="XDS1426" s="88"/>
      <c r="XDT1426" s="89"/>
      <c r="XDU1426" s="87"/>
      <c r="XDV1426" s="88"/>
      <c r="XDW1426" s="88"/>
      <c r="XDX1426" s="89"/>
      <c r="XDY1426" s="87"/>
      <c r="XDZ1426" s="88"/>
      <c r="XEA1426" s="88"/>
      <c r="XEB1426" s="89"/>
      <c r="XEC1426" s="87"/>
      <c r="XED1426" s="88"/>
      <c r="XEE1426" s="88"/>
      <c r="XEF1426" s="89"/>
      <c r="XEG1426" s="87"/>
      <c r="XEH1426" s="88"/>
      <c r="XEI1426" s="88"/>
      <c r="XEJ1426" s="89"/>
      <c r="XEK1426" s="87"/>
      <c r="XEL1426" s="88"/>
      <c r="XEM1426" s="88"/>
      <c r="XEN1426" s="89"/>
      <c r="XEO1426" s="87"/>
      <c r="XEP1426" s="88"/>
      <c r="XEQ1426" s="88"/>
      <c r="XER1426" s="89"/>
      <c r="XES1426" s="87"/>
      <c r="XET1426" s="88"/>
      <c r="XEU1426" s="88"/>
      <c r="XEV1426" s="89"/>
      <c r="XEW1426" s="87"/>
      <c r="XEX1426" s="88"/>
      <c r="XEY1426" s="88"/>
      <c r="XEZ1426" s="89"/>
      <c r="XFA1426" s="87"/>
      <c r="XFB1426" s="88"/>
      <c r="XFC1426" s="88"/>
      <c r="XFD1426" s="89"/>
    </row>
    <row r="1427" spans="1:16384" customFormat="1" x14ac:dyDescent="0.25">
      <c r="A1427" s="42">
        <f>SUM(A1425+1)</f>
        <v>1189</v>
      </c>
      <c r="B1427" s="42"/>
      <c r="C1427" s="42">
        <v>203</v>
      </c>
      <c r="D1427" s="44" t="s">
        <v>1382</v>
      </c>
      <c r="E1427" s="48">
        <v>322.68</v>
      </c>
      <c r="F1427" s="48">
        <v>58.0824</v>
      </c>
      <c r="G1427" s="48">
        <v>380.76</v>
      </c>
      <c r="H1427" s="44" t="s">
        <v>62</v>
      </c>
      <c r="I1427" s="50" t="s">
        <v>1350</v>
      </c>
      <c r="J1427" s="67"/>
      <c r="K1427" s="29"/>
      <c r="L1427" s="29"/>
      <c r="M1427" s="29"/>
      <c r="N1427" s="29"/>
      <c r="O1427" s="29"/>
      <c r="P1427" s="29"/>
      <c r="Q1427" s="29"/>
      <c r="R1427" s="29"/>
      <c r="S1427" s="29"/>
    </row>
    <row r="1428" spans="1:16384" customFormat="1" x14ac:dyDescent="0.25">
      <c r="A1428" s="87" t="s">
        <v>1383</v>
      </c>
      <c r="B1428" s="88"/>
      <c r="C1428" s="88"/>
      <c r="D1428" s="89"/>
      <c r="E1428" s="44"/>
      <c r="F1428" s="44"/>
      <c r="G1428" s="44"/>
      <c r="H1428" s="44"/>
      <c r="I1428" s="50"/>
      <c r="J1428" s="67"/>
      <c r="K1428" s="29"/>
      <c r="L1428" s="29"/>
      <c r="M1428" s="29"/>
      <c r="N1428" s="29"/>
      <c r="O1428" s="29"/>
      <c r="P1428" s="29"/>
      <c r="Q1428" s="29"/>
      <c r="R1428" s="29"/>
      <c r="S1428" s="29"/>
    </row>
    <row r="1429" spans="1:16384" customFormat="1" x14ac:dyDescent="0.25">
      <c r="A1429" s="42">
        <f>SUM(A1427+1)</f>
        <v>1190</v>
      </c>
      <c r="B1429" s="42"/>
      <c r="C1429" s="42">
        <v>406</v>
      </c>
      <c r="D1429" s="44" t="s">
        <v>1384</v>
      </c>
      <c r="E1429" s="48">
        <v>0.55079999999999996</v>
      </c>
      <c r="F1429" s="48">
        <v>9.9143999999999982E-2</v>
      </c>
      <c r="G1429" s="48">
        <v>0.65</v>
      </c>
      <c r="H1429" s="44" t="s">
        <v>62</v>
      </c>
      <c r="I1429" s="50" t="s">
        <v>1350</v>
      </c>
      <c r="J1429" s="67"/>
      <c r="K1429" s="29"/>
      <c r="L1429" s="29"/>
      <c r="M1429" s="29"/>
      <c r="N1429" s="29"/>
      <c r="O1429" s="29"/>
      <c r="P1429" s="29"/>
      <c r="Q1429" s="29"/>
      <c r="R1429" s="29"/>
      <c r="S1429" s="29"/>
    </row>
    <row r="1430" spans="1:16384" customFormat="1" x14ac:dyDescent="0.25">
      <c r="A1430" s="42">
        <f>SUM(A1429+1)</f>
        <v>1191</v>
      </c>
      <c r="B1430" s="42"/>
      <c r="C1430" s="42">
        <v>406</v>
      </c>
      <c r="D1430" s="44" t="s">
        <v>1385</v>
      </c>
      <c r="E1430" s="48">
        <v>0.55079999999999996</v>
      </c>
      <c r="F1430" s="48">
        <v>9.9143999999999982E-2</v>
      </c>
      <c r="G1430" s="48">
        <v>0.65</v>
      </c>
      <c r="H1430" s="44" t="s">
        <v>62</v>
      </c>
      <c r="I1430" s="50" t="s">
        <v>1350</v>
      </c>
      <c r="J1430" s="67"/>
      <c r="K1430" s="29"/>
      <c r="L1430" s="29"/>
      <c r="M1430" s="29"/>
      <c r="N1430" s="29"/>
      <c r="O1430" s="29"/>
      <c r="P1430" s="29"/>
      <c r="Q1430" s="29"/>
      <c r="R1430" s="29"/>
      <c r="S1430" s="29"/>
    </row>
    <row r="1431" spans="1:16384" customFormat="1" x14ac:dyDescent="0.25">
      <c r="A1431" s="87" t="s">
        <v>1386</v>
      </c>
      <c r="B1431" s="88"/>
      <c r="C1431" s="88"/>
      <c r="D1431" s="89"/>
      <c r="E1431" s="87"/>
      <c r="F1431" s="88"/>
      <c r="G1431" s="88"/>
      <c r="H1431" s="89"/>
      <c r="I1431" s="87"/>
      <c r="J1431" s="88"/>
      <c r="K1431" s="88"/>
      <c r="L1431" s="89"/>
      <c r="M1431" s="87"/>
      <c r="N1431" s="88"/>
      <c r="O1431" s="88"/>
      <c r="P1431" s="89"/>
      <c r="Q1431" s="87"/>
      <c r="R1431" s="88"/>
      <c r="S1431" s="88"/>
      <c r="T1431" s="89"/>
      <c r="U1431" s="87"/>
      <c r="V1431" s="88"/>
      <c r="W1431" s="88"/>
      <c r="X1431" s="89"/>
      <c r="Y1431" s="87"/>
      <c r="Z1431" s="88"/>
      <c r="AA1431" s="88"/>
      <c r="AB1431" s="89"/>
      <c r="AC1431" s="87"/>
      <c r="AD1431" s="88"/>
      <c r="AE1431" s="88"/>
      <c r="AF1431" s="89"/>
      <c r="AG1431" s="87"/>
      <c r="AH1431" s="88"/>
      <c r="AI1431" s="88"/>
      <c r="AJ1431" s="89"/>
      <c r="AK1431" s="87"/>
      <c r="AL1431" s="88"/>
      <c r="AM1431" s="88"/>
      <c r="AN1431" s="89"/>
      <c r="AO1431" s="87"/>
      <c r="AP1431" s="88"/>
      <c r="AQ1431" s="88"/>
      <c r="AR1431" s="89"/>
      <c r="AS1431" s="87"/>
      <c r="AT1431" s="88"/>
      <c r="AU1431" s="88"/>
      <c r="AV1431" s="89"/>
      <c r="AW1431" s="87"/>
      <c r="AX1431" s="88"/>
      <c r="AY1431" s="88"/>
      <c r="AZ1431" s="89"/>
      <c r="BA1431" s="87"/>
      <c r="BB1431" s="88"/>
      <c r="BC1431" s="88"/>
      <c r="BD1431" s="89"/>
      <c r="BE1431" s="87"/>
      <c r="BF1431" s="88"/>
      <c r="BG1431" s="88"/>
      <c r="BH1431" s="89"/>
      <c r="BI1431" s="87"/>
      <c r="BJ1431" s="88"/>
      <c r="BK1431" s="88"/>
      <c r="BL1431" s="89"/>
      <c r="BM1431" s="87"/>
      <c r="BN1431" s="88"/>
      <c r="BO1431" s="88"/>
      <c r="BP1431" s="89"/>
      <c r="BQ1431" s="87"/>
      <c r="BR1431" s="88"/>
      <c r="BS1431" s="88"/>
      <c r="BT1431" s="89"/>
      <c r="BU1431" s="87"/>
      <c r="BV1431" s="88"/>
      <c r="BW1431" s="88"/>
      <c r="BX1431" s="89"/>
      <c r="BY1431" s="87"/>
      <c r="BZ1431" s="88"/>
      <c r="CA1431" s="88"/>
      <c r="CB1431" s="89"/>
      <c r="CC1431" s="87"/>
      <c r="CD1431" s="88"/>
      <c r="CE1431" s="88"/>
      <c r="CF1431" s="89"/>
      <c r="CG1431" s="87"/>
      <c r="CH1431" s="88"/>
      <c r="CI1431" s="88"/>
      <c r="CJ1431" s="89"/>
      <c r="CK1431" s="87"/>
      <c r="CL1431" s="88"/>
      <c r="CM1431" s="88"/>
      <c r="CN1431" s="89"/>
      <c r="CO1431" s="87"/>
      <c r="CP1431" s="88"/>
      <c r="CQ1431" s="88"/>
      <c r="CR1431" s="89"/>
      <c r="CS1431" s="87"/>
      <c r="CT1431" s="88"/>
      <c r="CU1431" s="88"/>
      <c r="CV1431" s="89"/>
      <c r="CW1431" s="87"/>
      <c r="CX1431" s="88"/>
      <c r="CY1431" s="88"/>
      <c r="CZ1431" s="89"/>
      <c r="DA1431" s="87"/>
      <c r="DB1431" s="88"/>
      <c r="DC1431" s="88"/>
      <c r="DD1431" s="89"/>
      <c r="DE1431" s="87"/>
      <c r="DF1431" s="88"/>
      <c r="DG1431" s="88"/>
      <c r="DH1431" s="89"/>
      <c r="DI1431" s="87"/>
      <c r="DJ1431" s="88"/>
      <c r="DK1431" s="88"/>
      <c r="DL1431" s="89"/>
      <c r="DM1431" s="87"/>
      <c r="DN1431" s="88"/>
      <c r="DO1431" s="88"/>
      <c r="DP1431" s="89"/>
      <c r="DQ1431" s="87"/>
      <c r="DR1431" s="88"/>
      <c r="DS1431" s="88"/>
      <c r="DT1431" s="89"/>
      <c r="DU1431" s="87"/>
      <c r="DV1431" s="88"/>
      <c r="DW1431" s="88"/>
      <c r="DX1431" s="89"/>
      <c r="DY1431" s="87"/>
      <c r="DZ1431" s="88"/>
      <c r="EA1431" s="88"/>
      <c r="EB1431" s="89"/>
      <c r="EC1431" s="87"/>
      <c r="ED1431" s="88"/>
      <c r="EE1431" s="88"/>
      <c r="EF1431" s="89"/>
      <c r="EG1431" s="87"/>
      <c r="EH1431" s="88"/>
      <c r="EI1431" s="88"/>
      <c r="EJ1431" s="89"/>
      <c r="EK1431" s="87"/>
      <c r="EL1431" s="88"/>
      <c r="EM1431" s="88"/>
      <c r="EN1431" s="89"/>
      <c r="EO1431" s="87"/>
      <c r="EP1431" s="88"/>
      <c r="EQ1431" s="88"/>
      <c r="ER1431" s="89"/>
      <c r="ES1431" s="87"/>
      <c r="ET1431" s="88"/>
      <c r="EU1431" s="88"/>
      <c r="EV1431" s="89"/>
      <c r="EW1431" s="87"/>
      <c r="EX1431" s="88"/>
      <c r="EY1431" s="88"/>
      <c r="EZ1431" s="89"/>
      <c r="FA1431" s="87"/>
      <c r="FB1431" s="88"/>
      <c r="FC1431" s="88"/>
      <c r="FD1431" s="89"/>
      <c r="FE1431" s="87"/>
      <c r="FF1431" s="88"/>
      <c r="FG1431" s="88"/>
      <c r="FH1431" s="89"/>
      <c r="FI1431" s="87"/>
      <c r="FJ1431" s="88"/>
      <c r="FK1431" s="88"/>
      <c r="FL1431" s="89"/>
      <c r="FM1431" s="87"/>
      <c r="FN1431" s="88"/>
      <c r="FO1431" s="88"/>
      <c r="FP1431" s="89"/>
      <c r="FQ1431" s="87"/>
      <c r="FR1431" s="88"/>
      <c r="FS1431" s="88"/>
      <c r="FT1431" s="89"/>
      <c r="FU1431" s="87"/>
      <c r="FV1431" s="88"/>
      <c r="FW1431" s="88"/>
      <c r="FX1431" s="89"/>
      <c r="FY1431" s="87"/>
      <c r="FZ1431" s="88"/>
      <c r="GA1431" s="88"/>
      <c r="GB1431" s="89"/>
      <c r="GC1431" s="87"/>
      <c r="GD1431" s="88"/>
      <c r="GE1431" s="88"/>
      <c r="GF1431" s="89"/>
      <c r="GG1431" s="87"/>
      <c r="GH1431" s="88"/>
      <c r="GI1431" s="88"/>
      <c r="GJ1431" s="89"/>
      <c r="GK1431" s="87"/>
      <c r="GL1431" s="88"/>
      <c r="GM1431" s="88"/>
      <c r="GN1431" s="89"/>
      <c r="GO1431" s="87"/>
      <c r="GP1431" s="88"/>
      <c r="GQ1431" s="88"/>
      <c r="GR1431" s="89"/>
      <c r="GS1431" s="87"/>
      <c r="GT1431" s="88"/>
      <c r="GU1431" s="88"/>
      <c r="GV1431" s="89"/>
      <c r="GW1431" s="87"/>
      <c r="GX1431" s="88"/>
      <c r="GY1431" s="88"/>
      <c r="GZ1431" s="89"/>
      <c r="HA1431" s="87"/>
      <c r="HB1431" s="88"/>
      <c r="HC1431" s="88"/>
      <c r="HD1431" s="89"/>
      <c r="HE1431" s="87"/>
      <c r="HF1431" s="88"/>
      <c r="HG1431" s="88"/>
      <c r="HH1431" s="89"/>
      <c r="HI1431" s="87"/>
      <c r="HJ1431" s="88"/>
      <c r="HK1431" s="88"/>
      <c r="HL1431" s="89"/>
      <c r="HM1431" s="87"/>
      <c r="HN1431" s="88"/>
      <c r="HO1431" s="88"/>
      <c r="HP1431" s="89"/>
      <c r="HQ1431" s="87"/>
      <c r="HR1431" s="88"/>
      <c r="HS1431" s="88"/>
      <c r="HT1431" s="89"/>
      <c r="HU1431" s="87"/>
      <c r="HV1431" s="88"/>
      <c r="HW1431" s="88"/>
      <c r="HX1431" s="89"/>
      <c r="HY1431" s="87"/>
      <c r="HZ1431" s="88"/>
      <c r="IA1431" s="88"/>
      <c r="IB1431" s="89"/>
      <c r="IC1431" s="87"/>
      <c r="ID1431" s="88"/>
      <c r="IE1431" s="88"/>
      <c r="IF1431" s="89"/>
      <c r="IG1431" s="87"/>
      <c r="IH1431" s="88"/>
      <c r="II1431" s="88"/>
      <c r="IJ1431" s="89"/>
      <c r="IK1431" s="87"/>
      <c r="IL1431" s="88"/>
      <c r="IM1431" s="88"/>
      <c r="IN1431" s="89"/>
      <c r="IO1431" s="87"/>
      <c r="IP1431" s="88"/>
      <c r="IQ1431" s="88"/>
      <c r="IR1431" s="89"/>
      <c r="IS1431" s="87"/>
      <c r="IT1431" s="88"/>
      <c r="IU1431" s="88"/>
      <c r="IV1431" s="89"/>
      <c r="IW1431" s="87"/>
      <c r="IX1431" s="88"/>
      <c r="IY1431" s="88"/>
      <c r="IZ1431" s="89"/>
      <c r="JA1431" s="87"/>
      <c r="JB1431" s="88"/>
      <c r="JC1431" s="88"/>
      <c r="JD1431" s="89"/>
      <c r="JE1431" s="87"/>
      <c r="JF1431" s="88"/>
      <c r="JG1431" s="88"/>
      <c r="JH1431" s="89"/>
      <c r="JI1431" s="87"/>
      <c r="JJ1431" s="88"/>
      <c r="JK1431" s="88"/>
      <c r="JL1431" s="89"/>
      <c r="JM1431" s="87"/>
      <c r="JN1431" s="88"/>
      <c r="JO1431" s="88"/>
      <c r="JP1431" s="89"/>
      <c r="JQ1431" s="87"/>
      <c r="JR1431" s="88"/>
      <c r="JS1431" s="88"/>
      <c r="JT1431" s="89"/>
      <c r="JU1431" s="87"/>
      <c r="JV1431" s="88"/>
      <c r="JW1431" s="88"/>
      <c r="JX1431" s="89"/>
      <c r="JY1431" s="87"/>
      <c r="JZ1431" s="88"/>
      <c r="KA1431" s="88"/>
      <c r="KB1431" s="89"/>
      <c r="KC1431" s="87"/>
      <c r="KD1431" s="88"/>
      <c r="KE1431" s="88"/>
      <c r="KF1431" s="89"/>
      <c r="KG1431" s="87"/>
      <c r="KH1431" s="88"/>
      <c r="KI1431" s="88"/>
      <c r="KJ1431" s="89"/>
      <c r="KK1431" s="87"/>
      <c r="KL1431" s="88"/>
      <c r="KM1431" s="88"/>
      <c r="KN1431" s="89"/>
      <c r="KO1431" s="87"/>
      <c r="KP1431" s="88"/>
      <c r="KQ1431" s="88"/>
      <c r="KR1431" s="89"/>
      <c r="KS1431" s="87"/>
      <c r="KT1431" s="88"/>
      <c r="KU1431" s="88"/>
      <c r="KV1431" s="89"/>
      <c r="KW1431" s="87"/>
      <c r="KX1431" s="88"/>
      <c r="KY1431" s="88"/>
      <c r="KZ1431" s="89"/>
      <c r="LA1431" s="87"/>
      <c r="LB1431" s="88"/>
      <c r="LC1431" s="88"/>
      <c r="LD1431" s="89"/>
      <c r="LE1431" s="87"/>
      <c r="LF1431" s="88"/>
      <c r="LG1431" s="88"/>
      <c r="LH1431" s="89"/>
      <c r="LI1431" s="87"/>
      <c r="LJ1431" s="88"/>
      <c r="LK1431" s="88"/>
      <c r="LL1431" s="89"/>
      <c r="LM1431" s="87"/>
      <c r="LN1431" s="88"/>
      <c r="LO1431" s="88"/>
      <c r="LP1431" s="89"/>
      <c r="LQ1431" s="87"/>
      <c r="LR1431" s="88"/>
      <c r="LS1431" s="88"/>
      <c r="LT1431" s="89"/>
      <c r="LU1431" s="87"/>
      <c r="LV1431" s="88"/>
      <c r="LW1431" s="88"/>
      <c r="LX1431" s="89"/>
      <c r="LY1431" s="87"/>
      <c r="LZ1431" s="88"/>
      <c r="MA1431" s="88"/>
      <c r="MB1431" s="89"/>
      <c r="MC1431" s="87"/>
      <c r="MD1431" s="88"/>
      <c r="ME1431" s="88"/>
      <c r="MF1431" s="89"/>
      <c r="MG1431" s="87"/>
      <c r="MH1431" s="88"/>
      <c r="MI1431" s="88"/>
      <c r="MJ1431" s="89"/>
      <c r="MK1431" s="87"/>
      <c r="ML1431" s="88"/>
      <c r="MM1431" s="88"/>
      <c r="MN1431" s="89"/>
      <c r="MO1431" s="87"/>
      <c r="MP1431" s="88"/>
      <c r="MQ1431" s="88"/>
      <c r="MR1431" s="89"/>
      <c r="MS1431" s="87"/>
      <c r="MT1431" s="88"/>
      <c r="MU1431" s="88"/>
      <c r="MV1431" s="89"/>
      <c r="MW1431" s="87"/>
      <c r="MX1431" s="88"/>
      <c r="MY1431" s="88"/>
      <c r="MZ1431" s="89"/>
      <c r="NA1431" s="87"/>
      <c r="NB1431" s="88"/>
      <c r="NC1431" s="88"/>
      <c r="ND1431" s="89"/>
      <c r="NE1431" s="87"/>
      <c r="NF1431" s="88"/>
      <c r="NG1431" s="88"/>
      <c r="NH1431" s="89"/>
      <c r="NI1431" s="87"/>
      <c r="NJ1431" s="88"/>
      <c r="NK1431" s="88"/>
      <c r="NL1431" s="89"/>
      <c r="NM1431" s="87"/>
      <c r="NN1431" s="88"/>
      <c r="NO1431" s="88"/>
      <c r="NP1431" s="89"/>
      <c r="NQ1431" s="87"/>
      <c r="NR1431" s="88"/>
      <c r="NS1431" s="88"/>
      <c r="NT1431" s="89"/>
      <c r="NU1431" s="87"/>
      <c r="NV1431" s="88"/>
      <c r="NW1431" s="88"/>
      <c r="NX1431" s="89"/>
      <c r="NY1431" s="87"/>
      <c r="NZ1431" s="88"/>
      <c r="OA1431" s="88"/>
      <c r="OB1431" s="89"/>
      <c r="OC1431" s="87"/>
      <c r="OD1431" s="88"/>
      <c r="OE1431" s="88"/>
      <c r="OF1431" s="89"/>
      <c r="OG1431" s="87"/>
      <c r="OH1431" s="88"/>
      <c r="OI1431" s="88"/>
      <c r="OJ1431" s="89"/>
      <c r="OK1431" s="87"/>
      <c r="OL1431" s="88"/>
      <c r="OM1431" s="88"/>
      <c r="ON1431" s="89"/>
      <c r="OO1431" s="87"/>
      <c r="OP1431" s="88"/>
      <c r="OQ1431" s="88"/>
      <c r="OR1431" s="89"/>
      <c r="OS1431" s="87"/>
      <c r="OT1431" s="88"/>
      <c r="OU1431" s="88"/>
      <c r="OV1431" s="89"/>
      <c r="OW1431" s="87"/>
      <c r="OX1431" s="88"/>
      <c r="OY1431" s="88"/>
      <c r="OZ1431" s="89"/>
      <c r="PA1431" s="87"/>
      <c r="PB1431" s="88"/>
      <c r="PC1431" s="88"/>
      <c r="PD1431" s="89"/>
      <c r="PE1431" s="87"/>
      <c r="PF1431" s="88"/>
      <c r="PG1431" s="88"/>
      <c r="PH1431" s="89"/>
      <c r="PI1431" s="87"/>
      <c r="PJ1431" s="88"/>
      <c r="PK1431" s="88"/>
      <c r="PL1431" s="89"/>
      <c r="PM1431" s="87"/>
      <c r="PN1431" s="88"/>
      <c r="PO1431" s="88"/>
      <c r="PP1431" s="89"/>
      <c r="PQ1431" s="87"/>
      <c r="PR1431" s="88"/>
      <c r="PS1431" s="88"/>
      <c r="PT1431" s="89"/>
      <c r="PU1431" s="87"/>
      <c r="PV1431" s="88"/>
      <c r="PW1431" s="88"/>
      <c r="PX1431" s="89"/>
      <c r="PY1431" s="87"/>
      <c r="PZ1431" s="88"/>
      <c r="QA1431" s="88"/>
      <c r="QB1431" s="89"/>
      <c r="QC1431" s="87"/>
      <c r="QD1431" s="88"/>
      <c r="QE1431" s="88"/>
      <c r="QF1431" s="89"/>
      <c r="QG1431" s="87"/>
      <c r="QH1431" s="88"/>
      <c r="QI1431" s="88"/>
      <c r="QJ1431" s="89"/>
      <c r="QK1431" s="87"/>
      <c r="QL1431" s="88"/>
      <c r="QM1431" s="88"/>
      <c r="QN1431" s="89"/>
      <c r="QO1431" s="87"/>
      <c r="QP1431" s="88"/>
      <c r="QQ1431" s="88"/>
      <c r="QR1431" s="89"/>
      <c r="QS1431" s="87"/>
      <c r="QT1431" s="88"/>
      <c r="QU1431" s="88"/>
      <c r="QV1431" s="89"/>
      <c r="QW1431" s="87"/>
      <c r="QX1431" s="88"/>
      <c r="QY1431" s="88"/>
      <c r="QZ1431" s="89"/>
      <c r="RA1431" s="87"/>
      <c r="RB1431" s="88"/>
      <c r="RC1431" s="88"/>
      <c r="RD1431" s="89"/>
      <c r="RE1431" s="87"/>
      <c r="RF1431" s="88"/>
      <c r="RG1431" s="88"/>
      <c r="RH1431" s="89"/>
      <c r="RI1431" s="87"/>
      <c r="RJ1431" s="88"/>
      <c r="RK1431" s="88"/>
      <c r="RL1431" s="89"/>
      <c r="RM1431" s="87"/>
      <c r="RN1431" s="88"/>
      <c r="RO1431" s="88"/>
      <c r="RP1431" s="89"/>
      <c r="RQ1431" s="87"/>
      <c r="RR1431" s="88"/>
      <c r="RS1431" s="88"/>
      <c r="RT1431" s="89"/>
      <c r="RU1431" s="87"/>
      <c r="RV1431" s="88"/>
      <c r="RW1431" s="88"/>
      <c r="RX1431" s="89"/>
      <c r="RY1431" s="87"/>
      <c r="RZ1431" s="88"/>
      <c r="SA1431" s="88"/>
      <c r="SB1431" s="89"/>
      <c r="SC1431" s="87"/>
      <c r="SD1431" s="88"/>
      <c r="SE1431" s="88"/>
      <c r="SF1431" s="89"/>
      <c r="SG1431" s="87"/>
      <c r="SH1431" s="88"/>
      <c r="SI1431" s="88"/>
      <c r="SJ1431" s="89"/>
      <c r="SK1431" s="87"/>
      <c r="SL1431" s="88"/>
      <c r="SM1431" s="88"/>
      <c r="SN1431" s="89"/>
      <c r="SO1431" s="87"/>
      <c r="SP1431" s="88"/>
      <c r="SQ1431" s="88"/>
      <c r="SR1431" s="89"/>
      <c r="SS1431" s="87"/>
      <c r="ST1431" s="88"/>
      <c r="SU1431" s="88"/>
      <c r="SV1431" s="89"/>
      <c r="SW1431" s="87"/>
      <c r="SX1431" s="88"/>
      <c r="SY1431" s="88"/>
      <c r="SZ1431" s="89"/>
      <c r="TA1431" s="87"/>
      <c r="TB1431" s="88"/>
      <c r="TC1431" s="88"/>
      <c r="TD1431" s="89"/>
      <c r="TE1431" s="87"/>
      <c r="TF1431" s="88"/>
      <c r="TG1431" s="88"/>
      <c r="TH1431" s="89"/>
      <c r="TI1431" s="87"/>
      <c r="TJ1431" s="88"/>
      <c r="TK1431" s="88"/>
      <c r="TL1431" s="89"/>
      <c r="TM1431" s="87"/>
      <c r="TN1431" s="88"/>
      <c r="TO1431" s="88"/>
      <c r="TP1431" s="89"/>
      <c r="TQ1431" s="87"/>
      <c r="TR1431" s="88"/>
      <c r="TS1431" s="88"/>
      <c r="TT1431" s="89"/>
      <c r="TU1431" s="87"/>
      <c r="TV1431" s="88"/>
      <c r="TW1431" s="88"/>
      <c r="TX1431" s="89"/>
      <c r="TY1431" s="87"/>
      <c r="TZ1431" s="88"/>
      <c r="UA1431" s="88"/>
      <c r="UB1431" s="89"/>
      <c r="UC1431" s="87"/>
      <c r="UD1431" s="88"/>
      <c r="UE1431" s="88"/>
      <c r="UF1431" s="89"/>
      <c r="UG1431" s="87"/>
      <c r="UH1431" s="88"/>
      <c r="UI1431" s="88"/>
      <c r="UJ1431" s="89"/>
      <c r="UK1431" s="87"/>
      <c r="UL1431" s="88"/>
      <c r="UM1431" s="88"/>
      <c r="UN1431" s="89"/>
      <c r="UO1431" s="87"/>
      <c r="UP1431" s="88"/>
      <c r="UQ1431" s="88"/>
      <c r="UR1431" s="89"/>
      <c r="US1431" s="87"/>
      <c r="UT1431" s="88"/>
      <c r="UU1431" s="88"/>
      <c r="UV1431" s="89"/>
      <c r="UW1431" s="87"/>
      <c r="UX1431" s="88"/>
      <c r="UY1431" s="88"/>
      <c r="UZ1431" s="89"/>
      <c r="VA1431" s="87"/>
      <c r="VB1431" s="88"/>
      <c r="VC1431" s="88"/>
      <c r="VD1431" s="89"/>
      <c r="VE1431" s="87"/>
      <c r="VF1431" s="88"/>
      <c r="VG1431" s="88"/>
      <c r="VH1431" s="89"/>
      <c r="VI1431" s="87"/>
      <c r="VJ1431" s="88"/>
      <c r="VK1431" s="88"/>
      <c r="VL1431" s="89"/>
      <c r="VM1431" s="87"/>
      <c r="VN1431" s="88"/>
      <c r="VO1431" s="88"/>
      <c r="VP1431" s="89"/>
      <c r="VQ1431" s="87"/>
      <c r="VR1431" s="88"/>
      <c r="VS1431" s="88"/>
      <c r="VT1431" s="89"/>
      <c r="VU1431" s="87"/>
      <c r="VV1431" s="88"/>
      <c r="VW1431" s="88"/>
      <c r="VX1431" s="89"/>
      <c r="VY1431" s="87"/>
      <c r="VZ1431" s="88"/>
      <c r="WA1431" s="88"/>
      <c r="WB1431" s="89"/>
      <c r="WC1431" s="87"/>
      <c r="WD1431" s="88"/>
      <c r="WE1431" s="88"/>
      <c r="WF1431" s="89"/>
      <c r="WG1431" s="87"/>
      <c r="WH1431" s="88"/>
      <c r="WI1431" s="88"/>
      <c r="WJ1431" s="89"/>
      <c r="WK1431" s="87"/>
      <c r="WL1431" s="88"/>
      <c r="WM1431" s="88"/>
      <c r="WN1431" s="89"/>
      <c r="WO1431" s="87"/>
      <c r="WP1431" s="88"/>
      <c r="WQ1431" s="88"/>
      <c r="WR1431" s="89"/>
      <c r="WS1431" s="87"/>
      <c r="WT1431" s="88"/>
      <c r="WU1431" s="88"/>
      <c r="WV1431" s="89"/>
      <c r="WW1431" s="87"/>
      <c r="WX1431" s="88"/>
      <c r="WY1431" s="88"/>
      <c r="WZ1431" s="89"/>
      <c r="XA1431" s="87"/>
      <c r="XB1431" s="88"/>
      <c r="XC1431" s="88"/>
      <c r="XD1431" s="89"/>
      <c r="XE1431" s="87"/>
      <c r="XF1431" s="88"/>
      <c r="XG1431" s="88"/>
      <c r="XH1431" s="89"/>
      <c r="XI1431" s="87"/>
      <c r="XJ1431" s="88"/>
      <c r="XK1431" s="88"/>
      <c r="XL1431" s="89"/>
      <c r="XM1431" s="87"/>
      <c r="XN1431" s="88"/>
      <c r="XO1431" s="88"/>
      <c r="XP1431" s="89"/>
      <c r="XQ1431" s="87"/>
      <c r="XR1431" s="88"/>
      <c r="XS1431" s="88"/>
      <c r="XT1431" s="89"/>
      <c r="XU1431" s="87"/>
      <c r="XV1431" s="88"/>
      <c r="XW1431" s="88"/>
      <c r="XX1431" s="89"/>
      <c r="XY1431" s="87"/>
      <c r="XZ1431" s="88"/>
      <c r="YA1431" s="88"/>
      <c r="YB1431" s="89"/>
      <c r="YC1431" s="87"/>
      <c r="YD1431" s="88"/>
      <c r="YE1431" s="88"/>
      <c r="YF1431" s="89"/>
      <c r="YG1431" s="87"/>
      <c r="YH1431" s="88"/>
      <c r="YI1431" s="88"/>
      <c r="YJ1431" s="89"/>
      <c r="YK1431" s="87"/>
      <c r="YL1431" s="88"/>
      <c r="YM1431" s="88"/>
      <c r="YN1431" s="89"/>
      <c r="YO1431" s="87"/>
      <c r="YP1431" s="88"/>
      <c r="YQ1431" s="88"/>
      <c r="YR1431" s="89"/>
      <c r="YS1431" s="87"/>
      <c r="YT1431" s="88"/>
      <c r="YU1431" s="88"/>
      <c r="YV1431" s="89"/>
      <c r="YW1431" s="87"/>
      <c r="YX1431" s="88"/>
      <c r="YY1431" s="88"/>
      <c r="YZ1431" s="89"/>
      <c r="ZA1431" s="87"/>
      <c r="ZB1431" s="88"/>
      <c r="ZC1431" s="88"/>
      <c r="ZD1431" s="89"/>
      <c r="ZE1431" s="87"/>
      <c r="ZF1431" s="88"/>
      <c r="ZG1431" s="88"/>
      <c r="ZH1431" s="89"/>
      <c r="ZI1431" s="87"/>
      <c r="ZJ1431" s="88"/>
      <c r="ZK1431" s="88"/>
      <c r="ZL1431" s="89"/>
      <c r="ZM1431" s="87"/>
      <c r="ZN1431" s="88"/>
      <c r="ZO1431" s="88"/>
      <c r="ZP1431" s="89"/>
      <c r="ZQ1431" s="87"/>
      <c r="ZR1431" s="88"/>
      <c r="ZS1431" s="88"/>
      <c r="ZT1431" s="89"/>
      <c r="ZU1431" s="87"/>
      <c r="ZV1431" s="88"/>
      <c r="ZW1431" s="88"/>
      <c r="ZX1431" s="89"/>
      <c r="ZY1431" s="87"/>
      <c r="ZZ1431" s="88"/>
      <c r="AAA1431" s="88"/>
      <c r="AAB1431" s="89"/>
      <c r="AAC1431" s="87"/>
      <c r="AAD1431" s="88"/>
      <c r="AAE1431" s="88"/>
      <c r="AAF1431" s="89"/>
      <c r="AAG1431" s="87"/>
      <c r="AAH1431" s="88"/>
      <c r="AAI1431" s="88"/>
      <c r="AAJ1431" s="89"/>
      <c r="AAK1431" s="87"/>
      <c r="AAL1431" s="88"/>
      <c r="AAM1431" s="88"/>
      <c r="AAN1431" s="89"/>
      <c r="AAO1431" s="87"/>
      <c r="AAP1431" s="88"/>
      <c r="AAQ1431" s="88"/>
      <c r="AAR1431" s="89"/>
      <c r="AAS1431" s="87"/>
      <c r="AAT1431" s="88"/>
      <c r="AAU1431" s="88"/>
      <c r="AAV1431" s="89"/>
      <c r="AAW1431" s="87"/>
      <c r="AAX1431" s="88"/>
      <c r="AAY1431" s="88"/>
      <c r="AAZ1431" s="89"/>
      <c r="ABA1431" s="87"/>
      <c r="ABB1431" s="88"/>
      <c r="ABC1431" s="88"/>
      <c r="ABD1431" s="89"/>
      <c r="ABE1431" s="87"/>
      <c r="ABF1431" s="88"/>
      <c r="ABG1431" s="88"/>
      <c r="ABH1431" s="89"/>
      <c r="ABI1431" s="87"/>
      <c r="ABJ1431" s="88"/>
      <c r="ABK1431" s="88"/>
      <c r="ABL1431" s="89"/>
      <c r="ABM1431" s="87"/>
      <c r="ABN1431" s="88"/>
      <c r="ABO1431" s="88"/>
      <c r="ABP1431" s="89"/>
      <c r="ABQ1431" s="87"/>
      <c r="ABR1431" s="88"/>
      <c r="ABS1431" s="88"/>
      <c r="ABT1431" s="89"/>
      <c r="ABU1431" s="87"/>
      <c r="ABV1431" s="88"/>
      <c r="ABW1431" s="88"/>
      <c r="ABX1431" s="89"/>
      <c r="ABY1431" s="87"/>
      <c r="ABZ1431" s="88"/>
      <c r="ACA1431" s="88"/>
      <c r="ACB1431" s="89"/>
      <c r="ACC1431" s="87"/>
      <c r="ACD1431" s="88"/>
      <c r="ACE1431" s="88"/>
      <c r="ACF1431" s="89"/>
      <c r="ACG1431" s="87"/>
      <c r="ACH1431" s="88"/>
      <c r="ACI1431" s="88"/>
      <c r="ACJ1431" s="89"/>
      <c r="ACK1431" s="87"/>
      <c r="ACL1431" s="88"/>
      <c r="ACM1431" s="88"/>
      <c r="ACN1431" s="89"/>
      <c r="ACO1431" s="87"/>
      <c r="ACP1431" s="88"/>
      <c r="ACQ1431" s="88"/>
      <c r="ACR1431" s="89"/>
      <c r="ACS1431" s="87"/>
      <c r="ACT1431" s="88"/>
      <c r="ACU1431" s="88"/>
      <c r="ACV1431" s="89"/>
      <c r="ACW1431" s="87"/>
      <c r="ACX1431" s="88"/>
      <c r="ACY1431" s="88"/>
      <c r="ACZ1431" s="89"/>
      <c r="ADA1431" s="87"/>
      <c r="ADB1431" s="88"/>
      <c r="ADC1431" s="88"/>
      <c r="ADD1431" s="89"/>
      <c r="ADE1431" s="87"/>
      <c r="ADF1431" s="88"/>
      <c r="ADG1431" s="88"/>
      <c r="ADH1431" s="89"/>
      <c r="ADI1431" s="87"/>
      <c r="ADJ1431" s="88"/>
      <c r="ADK1431" s="88"/>
      <c r="ADL1431" s="89"/>
      <c r="ADM1431" s="87"/>
      <c r="ADN1431" s="88"/>
      <c r="ADO1431" s="88"/>
      <c r="ADP1431" s="89"/>
      <c r="ADQ1431" s="87"/>
      <c r="ADR1431" s="88"/>
      <c r="ADS1431" s="88"/>
      <c r="ADT1431" s="89"/>
      <c r="ADU1431" s="87"/>
      <c r="ADV1431" s="88"/>
      <c r="ADW1431" s="88"/>
      <c r="ADX1431" s="89"/>
      <c r="ADY1431" s="87"/>
      <c r="ADZ1431" s="88"/>
      <c r="AEA1431" s="88"/>
      <c r="AEB1431" s="89"/>
      <c r="AEC1431" s="87"/>
      <c r="AED1431" s="88"/>
      <c r="AEE1431" s="88"/>
      <c r="AEF1431" s="89"/>
      <c r="AEG1431" s="87"/>
      <c r="AEH1431" s="88"/>
      <c r="AEI1431" s="88"/>
      <c r="AEJ1431" s="89"/>
      <c r="AEK1431" s="87"/>
      <c r="AEL1431" s="88"/>
      <c r="AEM1431" s="88"/>
      <c r="AEN1431" s="89"/>
      <c r="AEO1431" s="87"/>
      <c r="AEP1431" s="88"/>
      <c r="AEQ1431" s="88"/>
      <c r="AER1431" s="89"/>
      <c r="AES1431" s="87"/>
      <c r="AET1431" s="88"/>
      <c r="AEU1431" s="88"/>
      <c r="AEV1431" s="89"/>
      <c r="AEW1431" s="87"/>
      <c r="AEX1431" s="88"/>
      <c r="AEY1431" s="88"/>
      <c r="AEZ1431" s="89"/>
      <c r="AFA1431" s="87"/>
      <c r="AFB1431" s="88"/>
      <c r="AFC1431" s="88"/>
      <c r="AFD1431" s="89"/>
      <c r="AFE1431" s="87"/>
      <c r="AFF1431" s="88"/>
      <c r="AFG1431" s="88"/>
      <c r="AFH1431" s="89"/>
      <c r="AFI1431" s="87"/>
      <c r="AFJ1431" s="88"/>
      <c r="AFK1431" s="88"/>
      <c r="AFL1431" s="89"/>
      <c r="AFM1431" s="87"/>
      <c r="AFN1431" s="88"/>
      <c r="AFO1431" s="88"/>
      <c r="AFP1431" s="89"/>
      <c r="AFQ1431" s="87"/>
      <c r="AFR1431" s="88"/>
      <c r="AFS1431" s="88"/>
      <c r="AFT1431" s="89"/>
      <c r="AFU1431" s="87"/>
      <c r="AFV1431" s="88"/>
      <c r="AFW1431" s="88"/>
      <c r="AFX1431" s="89"/>
      <c r="AFY1431" s="87"/>
      <c r="AFZ1431" s="88"/>
      <c r="AGA1431" s="88"/>
      <c r="AGB1431" s="89"/>
      <c r="AGC1431" s="87"/>
      <c r="AGD1431" s="88"/>
      <c r="AGE1431" s="88"/>
      <c r="AGF1431" s="89"/>
      <c r="AGG1431" s="87"/>
      <c r="AGH1431" s="88"/>
      <c r="AGI1431" s="88"/>
      <c r="AGJ1431" s="89"/>
      <c r="AGK1431" s="87"/>
      <c r="AGL1431" s="88"/>
      <c r="AGM1431" s="88"/>
      <c r="AGN1431" s="89"/>
      <c r="AGO1431" s="87"/>
      <c r="AGP1431" s="88"/>
      <c r="AGQ1431" s="88"/>
      <c r="AGR1431" s="89"/>
      <c r="AGS1431" s="87"/>
      <c r="AGT1431" s="88"/>
      <c r="AGU1431" s="88"/>
      <c r="AGV1431" s="89"/>
      <c r="AGW1431" s="87"/>
      <c r="AGX1431" s="88"/>
      <c r="AGY1431" s="88"/>
      <c r="AGZ1431" s="89"/>
      <c r="AHA1431" s="87"/>
      <c r="AHB1431" s="88"/>
      <c r="AHC1431" s="88"/>
      <c r="AHD1431" s="89"/>
      <c r="AHE1431" s="87"/>
      <c r="AHF1431" s="88"/>
      <c r="AHG1431" s="88"/>
      <c r="AHH1431" s="89"/>
      <c r="AHI1431" s="87"/>
      <c r="AHJ1431" s="88"/>
      <c r="AHK1431" s="88"/>
      <c r="AHL1431" s="89"/>
      <c r="AHM1431" s="87"/>
      <c r="AHN1431" s="88"/>
      <c r="AHO1431" s="88"/>
      <c r="AHP1431" s="89"/>
      <c r="AHQ1431" s="87"/>
      <c r="AHR1431" s="88"/>
      <c r="AHS1431" s="88"/>
      <c r="AHT1431" s="89"/>
      <c r="AHU1431" s="87"/>
      <c r="AHV1431" s="88"/>
      <c r="AHW1431" s="88"/>
      <c r="AHX1431" s="89"/>
      <c r="AHY1431" s="87"/>
      <c r="AHZ1431" s="88"/>
      <c r="AIA1431" s="88"/>
      <c r="AIB1431" s="89"/>
      <c r="AIC1431" s="87"/>
      <c r="AID1431" s="88"/>
      <c r="AIE1431" s="88"/>
      <c r="AIF1431" s="89"/>
      <c r="AIG1431" s="87"/>
      <c r="AIH1431" s="88"/>
      <c r="AII1431" s="88"/>
      <c r="AIJ1431" s="89"/>
      <c r="AIK1431" s="87"/>
      <c r="AIL1431" s="88"/>
      <c r="AIM1431" s="88"/>
      <c r="AIN1431" s="89"/>
      <c r="AIO1431" s="87"/>
      <c r="AIP1431" s="88"/>
      <c r="AIQ1431" s="88"/>
      <c r="AIR1431" s="89"/>
      <c r="AIS1431" s="87"/>
      <c r="AIT1431" s="88"/>
      <c r="AIU1431" s="88"/>
      <c r="AIV1431" s="89"/>
      <c r="AIW1431" s="87"/>
      <c r="AIX1431" s="88"/>
      <c r="AIY1431" s="88"/>
      <c r="AIZ1431" s="89"/>
      <c r="AJA1431" s="87"/>
      <c r="AJB1431" s="88"/>
      <c r="AJC1431" s="88"/>
      <c r="AJD1431" s="89"/>
      <c r="AJE1431" s="87"/>
      <c r="AJF1431" s="88"/>
      <c r="AJG1431" s="88"/>
      <c r="AJH1431" s="89"/>
      <c r="AJI1431" s="87"/>
      <c r="AJJ1431" s="88"/>
      <c r="AJK1431" s="88"/>
      <c r="AJL1431" s="89"/>
      <c r="AJM1431" s="87"/>
      <c r="AJN1431" s="88"/>
      <c r="AJO1431" s="88"/>
      <c r="AJP1431" s="89"/>
      <c r="AJQ1431" s="87"/>
      <c r="AJR1431" s="88"/>
      <c r="AJS1431" s="88"/>
      <c r="AJT1431" s="89"/>
      <c r="AJU1431" s="87"/>
      <c r="AJV1431" s="88"/>
      <c r="AJW1431" s="88"/>
      <c r="AJX1431" s="89"/>
      <c r="AJY1431" s="87"/>
      <c r="AJZ1431" s="88"/>
      <c r="AKA1431" s="88"/>
      <c r="AKB1431" s="89"/>
      <c r="AKC1431" s="87"/>
      <c r="AKD1431" s="88"/>
      <c r="AKE1431" s="88"/>
      <c r="AKF1431" s="89"/>
      <c r="AKG1431" s="87"/>
      <c r="AKH1431" s="88"/>
      <c r="AKI1431" s="88"/>
      <c r="AKJ1431" s="89"/>
      <c r="AKK1431" s="87"/>
      <c r="AKL1431" s="88"/>
      <c r="AKM1431" s="88"/>
      <c r="AKN1431" s="89"/>
      <c r="AKO1431" s="87"/>
      <c r="AKP1431" s="88"/>
      <c r="AKQ1431" s="88"/>
      <c r="AKR1431" s="89"/>
      <c r="AKS1431" s="87"/>
      <c r="AKT1431" s="88"/>
      <c r="AKU1431" s="88"/>
      <c r="AKV1431" s="89"/>
      <c r="AKW1431" s="87"/>
      <c r="AKX1431" s="88"/>
      <c r="AKY1431" s="88"/>
      <c r="AKZ1431" s="89"/>
      <c r="ALA1431" s="87"/>
      <c r="ALB1431" s="88"/>
      <c r="ALC1431" s="88"/>
      <c r="ALD1431" s="89"/>
      <c r="ALE1431" s="87"/>
      <c r="ALF1431" s="88"/>
      <c r="ALG1431" s="88"/>
      <c r="ALH1431" s="89"/>
      <c r="ALI1431" s="87"/>
      <c r="ALJ1431" s="88"/>
      <c r="ALK1431" s="88"/>
      <c r="ALL1431" s="89"/>
      <c r="ALM1431" s="87"/>
      <c r="ALN1431" s="88"/>
      <c r="ALO1431" s="88"/>
      <c r="ALP1431" s="89"/>
      <c r="ALQ1431" s="87"/>
      <c r="ALR1431" s="88"/>
      <c r="ALS1431" s="88"/>
      <c r="ALT1431" s="89"/>
      <c r="ALU1431" s="87"/>
      <c r="ALV1431" s="88"/>
      <c r="ALW1431" s="88"/>
      <c r="ALX1431" s="89"/>
      <c r="ALY1431" s="87"/>
      <c r="ALZ1431" s="88"/>
      <c r="AMA1431" s="88"/>
      <c r="AMB1431" s="89"/>
      <c r="AMC1431" s="87"/>
      <c r="AMD1431" s="88"/>
      <c r="AME1431" s="88"/>
      <c r="AMF1431" s="89"/>
      <c r="AMG1431" s="87"/>
      <c r="AMH1431" s="88"/>
      <c r="AMI1431" s="88"/>
      <c r="AMJ1431" s="89"/>
      <c r="AMK1431" s="87"/>
      <c r="AML1431" s="88"/>
      <c r="AMM1431" s="88"/>
      <c r="AMN1431" s="89"/>
      <c r="AMO1431" s="87"/>
      <c r="AMP1431" s="88"/>
      <c r="AMQ1431" s="88"/>
      <c r="AMR1431" s="89"/>
      <c r="AMS1431" s="87"/>
      <c r="AMT1431" s="88"/>
      <c r="AMU1431" s="88"/>
      <c r="AMV1431" s="89"/>
      <c r="AMW1431" s="87"/>
      <c r="AMX1431" s="88"/>
      <c r="AMY1431" s="88"/>
      <c r="AMZ1431" s="89"/>
      <c r="ANA1431" s="87"/>
      <c r="ANB1431" s="88"/>
      <c r="ANC1431" s="88"/>
      <c r="AND1431" s="89"/>
      <c r="ANE1431" s="87"/>
      <c r="ANF1431" s="88"/>
      <c r="ANG1431" s="88"/>
      <c r="ANH1431" s="89"/>
      <c r="ANI1431" s="87"/>
      <c r="ANJ1431" s="88"/>
      <c r="ANK1431" s="88"/>
      <c r="ANL1431" s="89"/>
      <c r="ANM1431" s="87"/>
      <c r="ANN1431" s="88"/>
      <c r="ANO1431" s="88"/>
      <c r="ANP1431" s="89"/>
      <c r="ANQ1431" s="87"/>
      <c r="ANR1431" s="88"/>
      <c r="ANS1431" s="88"/>
      <c r="ANT1431" s="89"/>
      <c r="ANU1431" s="87"/>
      <c r="ANV1431" s="88"/>
      <c r="ANW1431" s="88"/>
      <c r="ANX1431" s="89"/>
      <c r="ANY1431" s="87"/>
      <c r="ANZ1431" s="88"/>
      <c r="AOA1431" s="88"/>
      <c r="AOB1431" s="89"/>
      <c r="AOC1431" s="87"/>
      <c r="AOD1431" s="88"/>
      <c r="AOE1431" s="88"/>
      <c r="AOF1431" s="89"/>
      <c r="AOG1431" s="87"/>
      <c r="AOH1431" s="88"/>
      <c r="AOI1431" s="88"/>
      <c r="AOJ1431" s="89"/>
      <c r="AOK1431" s="87"/>
      <c r="AOL1431" s="88"/>
      <c r="AOM1431" s="88"/>
      <c r="AON1431" s="89"/>
      <c r="AOO1431" s="87"/>
      <c r="AOP1431" s="88"/>
      <c r="AOQ1431" s="88"/>
      <c r="AOR1431" s="89"/>
      <c r="AOS1431" s="87"/>
      <c r="AOT1431" s="88"/>
      <c r="AOU1431" s="88"/>
      <c r="AOV1431" s="89"/>
      <c r="AOW1431" s="87"/>
      <c r="AOX1431" s="88"/>
      <c r="AOY1431" s="88"/>
      <c r="AOZ1431" s="89"/>
      <c r="APA1431" s="87"/>
      <c r="APB1431" s="88"/>
      <c r="APC1431" s="88"/>
      <c r="APD1431" s="89"/>
      <c r="APE1431" s="87"/>
      <c r="APF1431" s="88"/>
      <c r="APG1431" s="88"/>
      <c r="APH1431" s="89"/>
      <c r="API1431" s="87"/>
      <c r="APJ1431" s="88"/>
      <c r="APK1431" s="88"/>
      <c r="APL1431" s="89"/>
      <c r="APM1431" s="87"/>
      <c r="APN1431" s="88"/>
      <c r="APO1431" s="88"/>
      <c r="APP1431" s="89"/>
      <c r="APQ1431" s="87"/>
      <c r="APR1431" s="88"/>
      <c r="APS1431" s="88"/>
      <c r="APT1431" s="89"/>
      <c r="APU1431" s="87"/>
      <c r="APV1431" s="88"/>
      <c r="APW1431" s="88"/>
      <c r="APX1431" s="89"/>
      <c r="APY1431" s="87"/>
      <c r="APZ1431" s="88"/>
      <c r="AQA1431" s="88"/>
      <c r="AQB1431" s="89"/>
      <c r="AQC1431" s="87"/>
      <c r="AQD1431" s="88"/>
      <c r="AQE1431" s="88"/>
      <c r="AQF1431" s="89"/>
      <c r="AQG1431" s="87"/>
      <c r="AQH1431" s="88"/>
      <c r="AQI1431" s="88"/>
      <c r="AQJ1431" s="89"/>
      <c r="AQK1431" s="87"/>
      <c r="AQL1431" s="88"/>
      <c r="AQM1431" s="88"/>
      <c r="AQN1431" s="89"/>
      <c r="AQO1431" s="87"/>
      <c r="AQP1431" s="88"/>
      <c r="AQQ1431" s="88"/>
      <c r="AQR1431" s="89"/>
      <c r="AQS1431" s="87"/>
      <c r="AQT1431" s="88"/>
      <c r="AQU1431" s="88"/>
      <c r="AQV1431" s="89"/>
      <c r="AQW1431" s="87"/>
      <c r="AQX1431" s="88"/>
      <c r="AQY1431" s="88"/>
      <c r="AQZ1431" s="89"/>
      <c r="ARA1431" s="87"/>
      <c r="ARB1431" s="88"/>
      <c r="ARC1431" s="88"/>
      <c r="ARD1431" s="89"/>
      <c r="ARE1431" s="87"/>
      <c r="ARF1431" s="88"/>
      <c r="ARG1431" s="88"/>
      <c r="ARH1431" s="89"/>
      <c r="ARI1431" s="87"/>
      <c r="ARJ1431" s="88"/>
      <c r="ARK1431" s="88"/>
      <c r="ARL1431" s="89"/>
      <c r="ARM1431" s="87"/>
      <c r="ARN1431" s="88"/>
      <c r="ARO1431" s="88"/>
      <c r="ARP1431" s="89"/>
      <c r="ARQ1431" s="87"/>
      <c r="ARR1431" s="88"/>
      <c r="ARS1431" s="88"/>
      <c r="ART1431" s="89"/>
      <c r="ARU1431" s="87"/>
      <c r="ARV1431" s="88"/>
      <c r="ARW1431" s="88"/>
      <c r="ARX1431" s="89"/>
      <c r="ARY1431" s="87"/>
      <c r="ARZ1431" s="88"/>
      <c r="ASA1431" s="88"/>
      <c r="ASB1431" s="89"/>
      <c r="ASC1431" s="87"/>
      <c r="ASD1431" s="88"/>
      <c r="ASE1431" s="88"/>
      <c r="ASF1431" s="89"/>
      <c r="ASG1431" s="87"/>
      <c r="ASH1431" s="88"/>
      <c r="ASI1431" s="88"/>
      <c r="ASJ1431" s="89"/>
      <c r="ASK1431" s="87"/>
      <c r="ASL1431" s="88"/>
      <c r="ASM1431" s="88"/>
      <c r="ASN1431" s="89"/>
      <c r="ASO1431" s="87"/>
      <c r="ASP1431" s="88"/>
      <c r="ASQ1431" s="88"/>
      <c r="ASR1431" s="89"/>
      <c r="ASS1431" s="87"/>
      <c r="AST1431" s="88"/>
      <c r="ASU1431" s="88"/>
      <c r="ASV1431" s="89"/>
      <c r="ASW1431" s="87"/>
      <c r="ASX1431" s="88"/>
      <c r="ASY1431" s="88"/>
      <c r="ASZ1431" s="89"/>
      <c r="ATA1431" s="87"/>
      <c r="ATB1431" s="88"/>
      <c r="ATC1431" s="88"/>
      <c r="ATD1431" s="89"/>
      <c r="ATE1431" s="87"/>
      <c r="ATF1431" s="88"/>
      <c r="ATG1431" s="88"/>
      <c r="ATH1431" s="89"/>
      <c r="ATI1431" s="87"/>
      <c r="ATJ1431" s="88"/>
      <c r="ATK1431" s="88"/>
      <c r="ATL1431" s="89"/>
      <c r="ATM1431" s="87"/>
      <c r="ATN1431" s="88"/>
      <c r="ATO1431" s="88"/>
      <c r="ATP1431" s="89"/>
      <c r="ATQ1431" s="87"/>
      <c r="ATR1431" s="88"/>
      <c r="ATS1431" s="88"/>
      <c r="ATT1431" s="89"/>
      <c r="ATU1431" s="87"/>
      <c r="ATV1431" s="88"/>
      <c r="ATW1431" s="88"/>
      <c r="ATX1431" s="89"/>
      <c r="ATY1431" s="87"/>
      <c r="ATZ1431" s="88"/>
      <c r="AUA1431" s="88"/>
      <c r="AUB1431" s="89"/>
      <c r="AUC1431" s="87"/>
      <c r="AUD1431" s="88"/>
      <c r="AUE1431" s="88"/>
      <c r="AUF1431" s="89"/>
      <c r="AUG1431" s="87"/>
      <c r="AUH1431" s="88"/>
      <c r="AUI1431" s="88"/>
      <c r="AUJ1431" s="89"/>
      <c r="AUK1431" s="87"/>
      <c r="AUL1431" s="88"/>
      <c r="AUM1431" s="88"/>
      <c r="AUN1431" s="89"/>
      <c r="AUO1431" s="87"/>
      <c r="AUP1431" s="88"/>
      <c r="AUQ1431" s="88"/>
      <c r="AUR1431" s="89"/>
      <c r="AUS1431" s="87"/>
      <c r="AUT1431" s="88"/>
      <c r="AUU1431" s="88"/>
      <c r="AUV1431" s="89"/>
      <c r="AUW1431" s="87"/>
      <c r="AUX1431" s="88"/>
      <c r="AUY1431" s="88"/>
      <c r="AUZ1431" s="89"/>
      <c r="AVA1431" s="87"/>
      <c r="AVB1431" s="88"/>
      <c r="AVC1431" s="88"/>
      <c r="AVD1431" s="89"/>
      <c r="AVE1431" s="87"/>
      <c r="AVF1431" s="88"/>
      <c r="AVG1431" s="88"/>
      <c r="AVH1431" s="89"/>
      <c r="AVI1431" s="87"/>
      <c r="AVJ1431" s="88"/>
      <c r="AVK1431" s="88"/>
      <c r="AVL1431" s="89"/>
      <c r="AVM1431" s="87"/>
      <c r="AVN1431" s="88"/>
      <c r="AVO1431" s="88"/>
      <c r="AVP1431" s="89"/>
      <c r="AVQ1431" s="87"/>
      <c r="AVR1431" s="88"/>
      <c r="AVS1431" s="88"/>
      <c r="AVT1431" s="89"/>
      <c r="AVU1431" s="87"/>
      <c r="AVV1431" s="88"/>
      <c r="AVW1431" s="88"/>
      <c r="AVX1431" s="89"/>
      <c r="AVY1431" s="87"/>
      <c r="AVZ1431" s="88"/>
      <c r="AWA1431" s="88"/>
      <c r="AWB1431" s="89"/>
      <c r="AWC1431" s="87"/>
      <c r="AWD1431" s="88"/>
      <c r="AWE1431" s="88"/>
      <c r="AWF1431" s="89"/>
      <c r="AWG1431" s="87"/>
      <c r="AWH1431" s="88"/>
      <c r="AWI1431" s="88"/>
      <c r="AWJ1431" s="89"/>
      <c r="AWK1431" s="87"/>
      <c r="AWL1431" s="88"/>
      <c r="AWM1431" s="88"/>
      <c r="AWN1431" s="89"/>
      <c r="AWO1431" s="87"/>
      <c r="AWP1431" s="88"/>
      <c r="AWQ1431" s="88"/>
      <c r="AWR1431" s="89"/>
      <c r="AWS1431" s="87"/>
      <c r="AWT1431" s="88"/>
      <c r="AWU1431" s="88"/>
      <c r="AWV1431" s="89"/>
      <c r="AWW1431" s="87"/>
      <c r="AWX1431" s="88"/>
      <c r="AWY1431" s="88"/>
      <c r="AWZ1431" s="89"/>
      <c r="AXA1431" s="87"/>
      <c r="AXB1431" s="88"/>
      <c r="AXC1431" s="88"/>
      <c r="AXD1431" s="89"/>
      <c r="AXE1431" s="87"/>
      <c r="AXF1431" s="88"/>
      <c r="AXG1431" s="88"/>
      <c r="AXH1431" s="89"/>
      <c r="AXI1431" s="87"/>
      <c r="AXJ1431" s="88"/>
      <c r="AXK1431" s="88"/>
      <c r="AXL1431" s="89"/>
      <c r="AXM1431" s="87"/>
      <c r="AXN1431" s="88"/>
      <c r="AXO1431" s="88"/>
      <c r="AXP1431" s="89"/>
      <c r="AXQ1431" s="87"/>
      <c r="AXR1431" s="88"/>
      <c r="AXS1431" s="88"/>
      <c r="AXT1431" s="89"/>
      <c r="AXU1431" s="87"/>
      <c r="AXV1431" s="88"/>
      <c r="AXW1431" s="88"/>
      <c r="AXX1431" s="89"/>
      <c r="AXY1431" s="87"/>
      <c r="AXZ1431" s="88"/>
      <c r="AYA1431" s="88"/>
      <c r="AYB1431" s="89"/>
      <c r="AYC1431" s="87"/>
      <c r="AYD1431" s="88"/>
      <c r="AYE1431" s="88"/>
      <c r="AYF1431" s="89"/>
      <c r="AYG1431" s="87"/>
      <c r="AYH1431" s="88"/>
      <c r="AYI1431" s="88"/>
      <c r="AYJ1431" s="89"/>
      <c r="AYK1431" s="87"/>
      <c r="AYL1431" s="88"/>
      <c r="AYM1431" s="88"/>
      <c r="AYN1431" s="89"/>
      <c r="AYO1431" s="87"/>
      <c r="AYP1431" s="88"/>
      <c r="AYQ1431" s="88"/>
      <c r="AYR1431" s="89"/>
      <c r="AYS1431" s="87"/>
      <c r="AYT1431" s="88"/>
      <c r="AYU1431" s="88"/>
      <c r="AYV1431" s="89"/>
      <c r="AYW1431" s="87"/>
      <c r="AYX1431" s="88"/>
      <c r="AYY1431" s="88"/>
      <c r="AYZ1431" s="89"/>
      <c r="AZA1431" s="87"/>
      <c r="AZB1431" s="88"/>
      <c r="AZC1431" s="88"/>
      <c r="AZD1431" s="89"/>
      <c r="AZE1431" s="87"/>
      <c r="AZF1431" s="88"/>
      <c r="AZG1431" s="88"/>
      <c r="AZH1431" s="89"/>
      <c r="AZI1431" s="87"/>
      <c r="AZJ1431" s="88"/>
      <c r="AZK1431" s="88"/>
      <c r="AZL1431" s="89"/>
      <c r="AZM1431" s="87"/>
      <c r="AZN1431" s="88"/>
      <c r="AZO1431" s="88"/>
      <c r="AZP1431" s="89"/>
      <c r="AZQ1431" s="87"/>
      <c r="AZR1431" s="88"/>
      <c r="AZS1431" s="88"/>
      <c r="AZT1431" s="89"/>
      <c r="AZU1431" s="87"/>
      <c r="AZV1431" s="88"/>
      <c r="AZW1431" s="88"/>
      <c r="AZX1431" s="89"/>
      <c r="AZY1431" s="87"/>
      <c r="AZZ1431" s="88"/>
      <c r="BAA1431" s="88"/>
      <c r="BAB1431" s="89"/>
      <c r="BAC1431" s="87"/>
      <c r="BAD1431" s="88"/>
      <c r="BAE1431" s="88"/>
      <c r="BAF1431" s="89"/>
      <c r="BAG1431" s="87"/>
      <c r="BAH1431" s="88"/>
      <c r="BAI1431" s="88"/>
      <c r="BAJ1431" s="89"/>
      <c r="BAK1431" s="87"/>
      <c r="BAL1431" s="88"/>
      <c r="BAM1431" s="88"/>
      <c r="BAN1431" s="89"/>
      <c r="BAO1431" s="87"/>
      <c r="BAP1431" s="88"/>
      <c r="BAQ1431" s="88"/>
      <c r="BAR1431" s="89"/>
      <c r="BAS1431" s="87"/>
      <c r="BAT1431" s="88"/>
      <c r="BAU1431" s="88"/>
      <c r="BAV1431" s="89"/>
      <c r="BAW1431" s="87"/>
      <c r="BAX1431" s="88"/>
      <c r="BAY1431" s="88"/>
      <c r="BAZ1431" s="89"/>
      <c r="BBA1431" s="87"/>
      <c r="BBB1431" s="88"/>
      <c r="BBC1431" s="88"/>
      <c r="BBD1431" s="89"/>
      <c r="BBE1431" s="87"/>
      <c r="BBF1431" s="88"/>
      <c r="BBG1431" s="88"/>
      <c r="BBH1431" s="89"/>
      <c r="BBI1431" s="87"/>
      <c r="BBJ1431" s="88"/>
      <c r="BBK1431" s="88"/>
      <c r="BBL1431" s="89"/>
      <c r="BBM1431" s="87"/>
      <c r="BBN1431" s="88"/>
      <c r="BBO1431" s="88"/>
      <c r="BBP1431" s="89"/>
      <c r="BBQ1431" s="87"/>
      <c r="BBR1431" s="88"/>
      <c r="BBS1431" s="88"/>
      <c r="BBT1431" s="89"/>
      <c r="BBU1431" s="87"/>
      <c r="BBV1431" s="88"/>
      <c r="BBW1431" s="88"/>
      <c r="BBX1431" s="89"/>
      <c r="BBY1431" s="87"/>
      <c r="BBZ1431" s="88"/>
      <c r="BCA1431" s="88"/>
      <c r="BCB1431" s="89"/>
      <c r="BCC1431" s="87"/>
      <c r="BCD1431" s="88"/>
      <c r="BCE1431" s="88"/>
      <c r="BCF1431" s="89"/>
      <c r="BCG1431" s="87"/>
      <c r="BCH1431" s="88"/>
      <c r="BCI1431" s="88"/>
      <c r="BCJ1431" s="89"/>
      <c r="BCK1431" s="87"/>
      <c r="BCL1431" s="88"/>
      <c r="BCM1431" s="88"/>
      <c r="BCN1431" s="89"/>
      <c r="BCO1431" s="87"/>
      <c r="BCP1431" s="88"/>
      <c r="BCQ1431" s="88"/>
      <c r="BCR1431" s="89"/>
      <c r="BCS1431" s="87"/>
      <c r="BCT1431" s="88"/>
      <c r="BCU1431" s="88"/>
      <c r="BCV1431" s="89"/>
      <c r="BCW1431" s="87"/>
      <c r="BCX1431" s="88"/>
      <c r="BCY1431" s="88"/>
      <c r="BCZ1431" s="89"/>
      <c r="BDA1431" s="87"/>
      <c r="BDB1431" s="88"/>
      <c r="BDC1431" s="88"/>
      <c r="BDD1431" s="89"/>
      <c r="BDE1431" s="87"/>
      <c r="BDF1431" s="88"/>
      <c r="BDG1431" s="88"/>
      <c r="BDH1431" s="89"/>
      <c r="BDI1431" s="87"/>
      <c r="BDJ1431" s="88"/>
      <c r="BDK1431" s="88"/>
      <c r="BDL1431" s="89"/>
      <c r="BDM1431" s="87"/>
      <c r="BDN1431" s="88"/>
      <c r="BDO1431" s="88"/>
      <c r="BDP1431" s="89"/>
      <c r="BDQ1431" s="87"/>
      <c r="BDR1431" s="88"/>
      <c r="BDS1431" s="88"/>
      <c r="BDT1431" s="89"/>
      <c r="BDU1431" s="87"/>
      <c r="BDV1431" s="88"/>
      <c r="BDW1431" s="88"/>
      <c r="BDX1431" s="89"/>
      <c r="BDY1431" s="87"/>
      <c r="BDZ1431" s="88"/>
      <c r="BEA1431" s="88"/>
      <c r="BEB1431" s="89"/>
      <c r="BEC1431" s="87"/>
      <c r="BED1431" s="88"/>
      <c r="BEE1431" s="88"/>
      <c r="BEF1431" s="89"/>
      <c r="BEG1431" s="87"/>
      <c r="BEH1431" s="88"/>
      <c r="BEI1431" s="88"/>
      <c r="BEJ1431" s="89"/>
      <c r="BEK1431" s="87"/>
      <c r="BEL1431" s="88"/>
      <c r="BEM1431" s="88"/>
      <c r="BEN1431" s="89"/>
      <c r="BEO1431" s="87"/>
      <c r="BEP1431" s="88"/>
      <c r="BEQ1431" s="88"/>
      <c r="BER1431" s="89"/>
      <c r="BES1431" s="87"/>
      <c r="BET1431" s="88"/>
      <c r="BEU1431" s="88"/>
      <c r="BEV1431" s="89"/>
      <c r="BEW1431" s="87"/>
      <c r="BEX1431" s="88"/>
      <c r="BEY1431" s="88"/>
      <c r="BEZ1431" s="89"/>
      <c r="BFA1431" s="87"/>
      <c r="BFB1431" s="88"/>
      <c r="BFC1431" s="88"/>
      <c r="BFD1431" s="89"/>
      <c r="BFE1431" s="87"/>
      <c r="BFF1431" s="88"/>
      <c r="BFG1431" s="88"/>
      <c r="BFH1431" s="89"/>
      <c r="BFI1431" s="87"/>
      <c r="BFJ1431" s="88"/>
      <c r="BFK1431" s="88"/>
      <c r="BFL1431" s="89"/>
      <c r="BFM1431" s="87"/>
      <c r="BFN1431" s="88"/>
      <c r="BFO1431" s="88"/>
      <c r="BFP1431" s="89"/>
      <c r="BFQ1431" s="87"/>
      <c r="BFR1431" s="88"/>
      <c r="BFS1431" s="88"/>
      <c r="BFT1431" s="89"/>
      <c r="BFU1431" s="87"/>
      <c r="BFV1431" s="88"/>
      <c r="BFW1431" s="88"/>
      <c r="BFX1431" s="89"/>
      <c r="BFY1431" s="87"/>
      <c r="BFZ1431" s="88"/>
      <c r="BGA1431" s="88"/>
      <c r="BGB1431" s="89"/>
      <c r="BGC1431" s="87"/>
      <c r="BGD1431" s="88"/>
      <c r="BGE1431" s="88"/>
      <c r="BGF1431" s="89"/>
      <c r="BGG1431" s="87"/>
      <c r="BGH1431" s="88"/>
      <c r="BGI1431" s="88"/>
      <c r="BGJ1431" s="89"/>
      <c r="BGK1431" s="87"/>
      <c r="BGL1431" s="88"/>
      <c r="BGM1431" s="88"/>
      <c r="BGN1431" s="89"/>
      <c r="BGO1431" s="87"/>
      <c r="BGP1431" s="88"/>
      <c r="BGQ1431" s="88"/>
      <c r="BGR1431" s="89"/>
      <c r="BGS1431" s="87"/>
      <c r="BGT1431" s="88"/>
      <c r="BGU1431" s="88"/>
      <c r="BGV1431" s="89"/>
      <c r="BGW1431" s="87"/>
      <c r="BGX1431" s="88"/>
      <c r="BGY1431" s="88"/>
      <c r="BGZ1431" s="89"/>
      <c r="BHA1431" s="87"/>
      <c r="BHB1431" s="88"/>
      <c r="BHC1431" s="88"/>
      <c r="BHD1431" s="89"/>
      <c r="BHE1431" s="87"/>
      <c r="BHF1431" s="88"/>
      <c r="BHG1431" s="88"/>
      <c r="BHH1431" s="89"/>
      <c r="BHI1431" s="87"/>
      <c r="BHJ1431" s="88"/>
      <c r="BHK1431" s="88"/>
      <c r="BHL1431" s="89"/>
      <c r="BHM1431" s="87"/>
      <c r="BHN1431" s="88"/>
      <c r="BHO1431" s="88"/>
      <c r="BHP1431" s="89"/>
      <c r="BHQ1431" s="87"/>
      <c r="BHR1431" s="88"/>
      <c r="BHS1431" s="88"/>
      <c r="BHT1431" s="89"/>
      <c r="BHU1431" s="87"/>
      <c r="BHV1431" s="88"/>
      <c r="BHW1431" s="88"/>
      <c r="BHX1431" s="89"/>
      <c r="BHY1431" s="87"/>
      <c r="BHZ1431" s="88"/>
      <c r="BIA1431" s="88"/>
      <c r="BIB1431" s="89"/>
      <c r="BIC1431" s="87"/>
      <c r="BID1431" s="88"/>
      <c r="BIE1431" s="88"/>
      <c r="BIF1431" s="89"/>
      <c r="BIG1431" s="87"/>
      <c r="BIH1431" s="88"/>
      <c r="BII1431" s="88"/>
      <c r="BIJ1431" s="89"/>
      <c r="BIK1431" s="87"/>
      <c r="BIL1431" s="88"/>
      <c r="BIM1431" s="88"/>
      <c r="BIN1431" s="89"/>
      <c r="BIO1431" s="87"/>
      <c r="BIP1431" s="88"/>
      <c r="BIQ1431" s="88"/>
      <c r="BIR1431" s="89"/>
      <c r="BIS1431" s="87"/>
      <c r="BIT1431" s="88"/>
      <c r="BIU1431" s="88"/>
      <c r="BIV1431" s="89"/>
      <c r="BIW1431" s="87"/>
      <c r="BIX1431" s="88"/>
      <c r="BIY1431" s="88"/>
      <c r="BIZ1431" s="89"/>
      <c r="BJA1431" s="87"/>
      <c r="BJB1431" s="88"/>
      <c r="BJC1431" s="88"/>
      <c r="BJD1431" s="89"/>
      <c r="BJE1431" s="87"/>
      <c r="BJF1431" s="88"/>
      <c r="BJG1431" s="88"/>
      <c r="BJH1431" s="89"/>
      <c r="BJI1431" s="87"/>
      <c r="BJJ1431" s="88"/>
      <c r="BJK1431" s="88"/>
      <c r="BJL1431" s="89"/>
      <c r="BJM1431" s="87"/>
      <c r="BJN1431" s="88"/>
      <c r="BJO1431" s="88"/>
      <c r="BJP1431" s="89"/>
      <c r="BJQ1431" s="87"/>
      <c r="BJR1431" s="88"/>
      <c r="BJS1431" s="88"/>
      <c r="BJT1431" s="89"/>
      <c r="BJU1431" s="87"/>
      <c r="BJV1431" s="88"/>
      <c r="BJW1431" s="88"/>
      <c r="BJX1431" s="89"/>
      <c r="BJY1431" s="87"/>
      <c r="BJZ1431" s="88"/>
      <c r="BKA1431" s="88"/>
      <c r="BKB1431" s="89"/>
      <c r="BKC1431" s="87"/>
      <c r="BKD1431" s="88"/>
      <c r="BKE1431" s="88"/>
      <c r="BKF1431" s="89"/>
      <c r="BKG1431" s="87"/>
      <c r="BKH1431" s="88"/>
      <c r="BKI1431" s="88"/>
      <c r="BKJ1431" s="89"/>
      <c r="BKK1431" s="87"/>
      <c r="BKL1431" s="88"/>
      <c r="BKM1431" s="88"/>
      <c r="BKN1431" s="89"/>
      <c r="BKO1431" s="87"/>
      <c r="BKP1431" s="88"/>
      <c r="BKQ1431" s="88"/>
      <c r="BKR1431" s="89"/>
      <c r="BKS1431" s="87"/>
      <c r="BKT1431" s="88"/>
      <c r="BKU1431" s="88"/>
      <c r="BKV1431" s="89"/>
      <c r="BKW1431" s="87"/>
      <c r="BKX1431" s="88"/>
      <c r="BKY1431" s="88"/>
      <c r="BKZ1431" s="89"/>
      <c r="BLA1431" s="87"/>
      <c r="BLB1431" s="88"/>
      <c r="BLC1431" s="88"/>
      <c r="BLD1431" s="89"/>
      <c r="BLE1431" s="87"/>
      <c r="BLF1431" s="88"/>
      <c r="BLG1431" s="88"/>
      <c r="BLH1431" s="89"/>
      <c r="BLI1431" s="87"/>
      <c r="BLJ1431" s="88"/>
      <c r="BLK1431" s="88"/>
      <c r="BLL1431" s="89"/>
      <c r="BLM1431" s="87"/>
      <c r="BLN1431" s="88"/>
      <c r="BLO1431" s="88"/>
      <c r="BLP1431" s="89"/>
      <c r="BLQ1431" s="87"/>
      <c r="BLR1431" s="88"/>
      <c r="BLS1431" s="88"/>
      <c r="BLT1431" s="89"/>
      <c r="BLU1431" s="87"/>
      <c r="BLV1431" s="88"/>
      <c r="BLW1431" s="88"/>
      <c r="BLX1431" s="89"/>
      <c r="BLY1431" s="87"/>
      <c r="BLZ1431" s="88"/>
      <c r="BMA1431" s="88"/>
      <c r="BMB1431" s="89"/>
      <c r="BMC1431" s="87"/>
      <c r="BMD1431" s="88"/>
      <c r="BME1431" s="88"/>
      <c r="BMF1431" s="89"/>
      <c r="BMG1431" s="87"/>
      <c r="BMH1431" s="88"/>
      <c r="BMI1431" s="88"/>
      <c r="BMJ1431" s="89"/>
      <c r="BMK1431" s="87"/>
      <c r="BML1431" s="88"/>
      <c r="BMM1431" s="88"/>
      <c r="BMN1431" s="89"/>
      <c r="BMO1431" s="87"/>
      <c r="BMP1431" s="88"/>
      <c r="BMQ1431" s="88"/>
      <c r="BMR1431" s="89"/>
      <c r="BMS1431" s="87"/>
      <c r="BMT1431" s="88"/>
      <c r="BMU1431" s="88"/>
      <c r="BMV1431" s="89"/>
      <c r="BMW1431" s="87"/>
      <c r="BMX1431" s="88"/>
      <c r="BMY1431" s="88"/>
      <c r="BMZ1431" s="89"/>
      <c r="BNA1431" s="87"/>
      <c r="BNB1431" s="88"/>
      <c r="BNC1431" s="88"/>
      <c r="BND1431" s="89"/>
      <c r="BNE1431" s="87"/>
      <c r="BNF1431" s="88"/>
      <c r="BNG1431" s="88"/>
      <c r="BNH1431" s="89"/>
      <c r="BNI1431" s="87"/>
      <c r="BNJ1431" s="88"/>
      <c r="BNK1431" s="88"/>
      <c r="BNL1431" s="89"/>
      <c r="BNM1431" s="87"/>
      <c r="BNN1431" s="88"/>
      <c r="BNO1431" s="88"/>
      <c r="BNP1431" s="89"/>
      <c r="BNQ1431" s="87"/>
      <c r="BNR1431" s="88"/>
      <c r="BNS1431" s="88"/>
      <c r="BNT1431" s="89"/>
      <c r="BNU1431" s="87"/>
      <c r="BNV1431" s="88"/>
      <c r="BNW1431" s="88"/>
      <c r="BNX1431" s="89"/>
      <c r="BNY1431" s="87"/>
      <c r="BNZ1431" s="88"/>
      <c r="BOA1431" s="88"/>
      <c r="BOB1431" s="89"/>
      <c r="BOC1431" s="87"/>
      <c r="BOD1431" s="88"/>
      <c r="BOE1431" s="88"/>
      <c r="BOF1431" s="89"/>
      <c r="BOG1431" s="87"/>
      <c r="BOH1431" s="88"/>
      <c r="BOI1431" s="88"/>
      <c r="BOJ1431" s="89"/>
      <c r="BOK1431" s="87"/>
      <c r="BOL1431" s="88"/>
      <c r="BOM1431" s="88"/>
      <c r="BON1431" s="89"/>
      <c r="BOO1431" s="87"/>
      <c r="BOP1431" s="88"/>
      <c r="BOQ1431" s="88"/>
      <c r="BOR1431" s="89"/>
      <c r="BOS1431" s="87"/>
      <c r="BOT1431" s="88"/>
      <c r="BOU1431" s="88"/>
      <c r="BOV1431" s="89"/>
      <c r="BOW1431" s="87"/>
      <c r="BOX1431" s="88"/>
      <c r="BOY1431" s="88"/>
      <c r="BOZ1431" s="89"/>
      <c r="BPA1431" s="87"/>
      <c r="BPB1431" s="88"/>
      <c r="BPC1431" s="88"/>
      <c r="BPD1431" s="89"/>
      <c r="BPE1431" s="87"/>
      <c r="BPF1431" s="88"/>
      <c r="BPG1431" s="88"/>
      <c r="BPH1431" s="89"/>
      <c r="BPI1431" s="87"/>
      <c r="BPJ1431" s="88"/>
      <c r="BPK1431" s="88"/>
      <c r="BPL1431" s="89"/>
      <c r="BPM1431" s="87"/>
      <c r="BPN1431" s="88"/>
      <c r="BPO1431" s="88"/>
      <c r="BPP1431" s="89"/>
      <c r="BPQ1431" s="87"/>
      <c r="BPR1431" s="88"/>
      <c r="BPS1431" s="88"/>
      <c r="BPT1431" s="89"/>
      <c r="BPU1431" s="87"/>
      <c r="BPV1431" s="88"/>
      <c r="BPW1431" s="88"/>
      <c r="BPX1431" s="89"/>
      <c r="BPY1431" s="87"/>
      <c r="BPZ1431" s="88"/>
      <c r="BQA1431" s="88"/>
      <c r="BQB1431" s="89"/>
      <c r="BQC1431" s="87"/>
      <c r="BQD1431" s="88"/>
      <c r="BQE1431" s="88"/>
      <c r="BQF1431" s="89"/>
      <c r="BQG1431" s="87"/>
      <c r="BQH1431" s="88"/>
      <c r="BQI1431" s="88"/>
      <c r="BQJ1431" s="89"/>
      <c r="BQK1431" s="87"/>
      <c r="BQL1431" s="88"/>
      <c r="BQM1431" s="88"/>
      <c r="BQN1431" s="89"/>
      <c r="BQO1431" s="87"/>
      <c r="BQP1431" s="88"/>
      <c r="BQQ1431" s="88"/>
      <c r="BQR1431" s="89"/>
      <c r="BQS1431" s="87"/>
      <c r="BQT1431" s="88"/>
      <c r="BQU1431" s="88"/>
      <c r="BQV1431" s="89"/>
      <c r="BQW1431" s="87"/>
      <c r="BQX1431" s="88"/>
      <c r="BQY1431" s="88"/>
      <c r="BQZ1431" s="89"/>
      <c r="BRA1431" s="87"/>
      <c r="BRB1431" s="88"/>
      <c r="BRC1431" s="88"/>
      <c r="BRD1431" s="89"/>
      <c r="BRE1431" s="87"/>
      <c r="BRF1431" s="88"/>
      <c r="BRG1431" s="88"/>
      <c r="BRH1431" s="89"/>
      <c r="BRI1431" s="87"/>
      <c r="BRJ1431" s="88"/>
      <c r="BRK1431" s="88"/>
      <c r="BRL1431" s="89"/>
      <c r="BRM1431" s="87"/>
      <c r="BRN1431" s="88"/>
      <c r="BRO1431" s="88"/>
      <c r="BRP1431" s="89"/>
      <c r="BRQ1431" s="87"/>
      <c r="BRR1431" s="88"/>
      <c r="BRS1431" s="88"/>
      <c r="BRT1431" s="89"/>
      <c r="BRU1431" s="87"/>
      <c r="BRV1431" s="88"/>
      <c r="BRW1431" s="88"/>
      <c r="BRX1431" s="89"/>
      <c r="BRY1431" s="87"/>
      <c r="BRZ1431" s="88"/>
      <c r="BSA1431" s="88"/>
      <c r="BSB1431" s="89"/>
      <c r="BSC1431" s="87"/>
      <c r="BSD1431" s="88"/>
      <c r="BSE1431" s="88"/>
      <c r="BSF1431" s="89"/>
      <c r="BSG1431" s="87"/>
      <c r="BSH1431" s="88"/>
      <c r="BSI1431" s="88"/>
      <c r="BSJ1431" s="89"/>
      <c r="BSK1431" s="87"/>
      <c r="BSL1431" s="88"/>
      <c r="BSM1431" s="88"/>
      <c r="BSN1431" s="89"/>
      <c r="BSO1431" s="87"/>
      <c r="BSP1431" s="88"/>
      <c r="BSQ1431" s="88"/>
      <c r="BSR1431" s="89"/>
      <c r="BSS1431" s="87"/>
      <c r="BST1431" s="88"/>
      <c r="BSU1431" s="88"/>
      <c r="BSV1431" s="89"/>
      <c r="BSW1431" s="87"/>
      <c r="BSX1431" s="88"/>
      <c r="BSY1431" s="88"/>
      <c r="BSZ1431" s="89"/>
      <c r="BTA1431" s="87"/>
      <c r="BTB1431" s="88"/>
      <c r="BTC1431" s="88"/>
      <c r="BTD1431" s="89"/>
      <c r="BTE1431" s="87"/>
      <c r="BTF1431" s="88"/>
      <c r="BTG1431" s="88"/>
      <c r="BTH1431" s="89"/>
      <c r="BTI1431" s="87"/>
      <c r="BTJ1431" s="88"/>
      <c r="BTK1431" s="88"/>
      <c r="BTL1431" s="89"/>
      <c r="BTM1431" s="87"/>
      <c r="BTN1431" s="88"/>
      <c r="BTO1431" s="88"/>
      <c r="BTP1431" s="89"/>
      <c r="BTQ1431" s="87"/>
      <c r="BTR1431" s="88"/>
      <c r="BTS1431" s="88"/>
      <c r="BTT1431" s="89"/>
      <c r="BTU1431" s="87"/>
      <c r="BTV1431" s="88"/>
      <c r="BTW1431" s="88"/>
      <c r="BTX1431" s="89"/>
      <c r="BTY1431" s="87"/>
      <c r="BTZ1431" s="88"/>
      <c r="BUA1431" s="88"/>
      <c r="BUB1431" s="89"/>
      <c r="BUC1431" s="87"/>
      <c r="BUD1431" s="88"/>
      <c r="BUE1431" s="88"/>
      <c r="BUF1431" s="89"/>
      <c r="BUG1431" s="87"/>
      <c r="BUH1431" s="88"/>
      <c r="BUI1431" s="88"/>
      <c r="BUJ1431" s="89"/>
      <c r="BUK1431" s="87"/>
      <c r="BUL1431" s="88"/>
      <c r="BUM1431" s="88"/>
      <c r="BUN1431" s="89"/>
      <c r="BUO1431" s="87"/>
      <c r="BUP1431" s="88"/>
      <c r="BUQ1431" s="88"/>
      <c r="BUR1431" s="89"/>
      <c r="BUS1431" s="87"/>
      <c r="BUT1431" s="88"/>
      <c r="BUU1431" s="88"/>
      <c r="BUV1431" s="89"/>
      <c r="BUW1431" s="87"/>
      <c r="BUX1431" s="88"/>
      <c r="BUY1431" s="88"/>
      <c r="BUZ1431" s="89"/>
      <c r="BVA1431" s="87"/>
      <c r="BVB1431" s="88"/>
      <c r="BVC1431" s="88"/>
      <c r="BVD1431" s="89"/>
      <c r="BVE1431" s="87"/>
      <c r="BVF1431" s="88"/>
      <c r="BVG1431" s="88"/>
      <c r="BVH1431" s="89"/>
      <c r="BVI1431" s="87"/>
      <c r="BVJ1431" s="88"/>
      <c r="BVK1431" s="88"/>
      <c r="BVL1431" s="89"/>
      <c r="BVM1431" s="87"/>
      <c r="BVN1431" s="88"/>
      <c r="BVO1431" s="88"/>
      <c r="BVP1431" s="89"/>
      <c r="BVQ1431" s="87"/>
      <c r="BVR1431" s="88"/>
      <c r="BVS1431" s="88"/>
      <c r="BVT1431" s="89"/>
      <c r="BVU1431" s="87"/>
      <c r="BVV1431" s="88"/>
      <c r="BVW1431" s="88"/>
      <c r="BVX1431" s="89"/>
      <c r="BVY1431" s="87"/>
      <c r="BVZ1431" s="88"/>
      <c r="BWA1431" s="88"/>
      <c r="BWB1431" s="89"/>
      <c r="BWC1431" s="87"/>
      <c r="BWD1431" s="88"/>
      <c r="BWE1431" s="88"/>
      <c r="BWF1431" s="89"/>
      <c r="BWG1431" s="87"/>
      <c r="BWH1431" s="88"/>
      <c r="BWI1431" s="88"/>
      <c r="BWJ1431" s="89"/>
      <c r="BWK1431" s="87"/>
      <c r="BWL1431" s="88"/>
      <c r="BWM1431" s="88"/>
      <c r="BWN1431" s="89"/>
      <c r="BWO1431" s="87"/>
      <c r="BWP1431" s="88"/>
      <c r="BWQ1431" s="88"/>
      <c r="BWR1431" s="89"/>
      <c r="BWS1431" s="87"/>
      <c r="BWT1431" s="88"/>
      <c r="BWU1431" s="88"/>
      <c r="BWV1431" s="89"/>
      <c r="BWW1431" s="87"/>
      <c r="BWX1431" s="88"/>
      <c r="BWY1431" s="88"/>
      <c r="BWZ1431" s="89"/>
      <c r="BXA1431" s="87"/>
      <c r="BXB1431" s="88"/>
      <c r="BXC1431" s="88"/>
      <c r="BXD1431" s="89"/>
      <c r="BXE1431" s="87"/>
      <c r="BXF1431" s="88"/>
      <c r="BXG1431" s="88"/>
      <c r="BXH1431" s="89"/>
      <c r="BXI1431" s="87"/>
      <c r="BXJ1431" s="88"/>
      <c r="BXK1431" s="88"/>
      <c r="BXL1431" s="89"/>
      <c r="BXM1431" s="87"/>
      <c r="BXN1431" s="88"/>
      <c r="BXO1431" s="88"/>
      <c r="BXP1431" s="89"/>
      <c r="BXQ1431" s="87"/>
      <c r="BXR1431" s="88"/>
      <c r="BXS1431" s="88"/>
      <c r="BXT1431" s="89"/>
      <c r="BXU1431" s="87"/>
      <c r="BXV1431" s="88"/>
      <c r="BXW1431" s="88"/>
      <c r="BXX1431" s="89"/>
      <c r="BXY1431" s="87"/>
      <c r="BXZ1431" s="88"/>
      <c r="BYA1431" s="88"/>
      <c r="BYB1431" s="89"/>
      <c r="BYC1431" s="87"/>
      <c r="BYD1431" s="88"/>
      <c r="BYE1431" s="88"/>
      <c r="BYF1431" s="89"/>
      <c r="BYG1431" s="87"/>
      <c r="BYH1431" s="88"/>
      <c r="BYI1431" s="88"/>
      <c r="BYJ1431" s="89"/>
      <c r="BYK1431" s="87"/>
      <c r="BYL1431" s="88"/>
      <c r="BYM1431" s="88"/>
      <c r="BYN1431" s="89"/>
      <c r="BYO1431" s="87"/>
      <c r="BYP1431" s="88"/>
      <c r="BYQ1431" s="88"/>
      <c r="BYR1431" s="89"/>
      <c r="BYS1431" s="87"/>
      <c r="BYT1431" s="88"/>
      <c r="BYU1431" s="88"/>
      <c r="BYV1431" s="89"/>
      <c r="BYW1431" s="87"/>
      <c r="BYX1431" s="88"/>
      <c r="BYY1431" s="88"/>
      <c r="BYZ1431" s="89"/>
      <c r="BZA1431" s="87"/>
      <c r="BZB1431" s="88"/>
      <c r="BZC1431" s="88"/>
      <c r="BZD1431" s="89"/>
      <c r="BZE1431" s="87"/>
      <c r="BZF1431" s="88"/>
      <c r="BZG1431" s="88"/>
      <c r="BZH1431" s="89"/>
      <c r="BZI1431" s="87"/>
      <c r="BZJ1431" s="88"/>
      <c r="BZK1431" s="88"/>
      <c r="BZL1431" s="89"/>
      <c r="BZM1431" s="87"/>
      <c r="BZN1431" s="88"/>
      <c r="BZO1431" s="88"/>
      <c r="BZP1431" s="89"/>
      <c r="BZQ1431" s="87"/>
      <c r="BZR1431" s="88"/>
      <c r="BZS1431" s="88"/>
      <c r="BZT1431" s="89"/>
      <c r="BZU1431" s="87"/>
      <c r="BZV1431" s="88"/>
      <c r="BZW1431" s="88"/>
      <c r="BZX1431" s="89"/>
      <c r="BZY1431" s="87"/>
      <c r="BZZ1431" s="88"/>
      <c r="CAA1431" s="88"/>
      <c r="CAB1431" s="89"/>
      <c r="CAC1431" s="87"/>
      <c r="CAD1431" s="88"/>
      <c r="CAE1431" s="88"/>
      <c r="CAF1431" s="89"/>
      <c r="CAG1431" s="87"/>
      <c r="CAH1431" s="88"/>
      <c r="CAI1431" s="88"/>
      <c r="CAJ1431" s="89"/>
      <c r="CAK1431" s="87"/>
      <c r="CAL1431" s="88"/>
      <c r="CAM1431" s="88"/>
      <c r="CAN1431" s="89"/>
      <c r="CAO1431" s="87"/>
      <c r="CAP1431" s="88"/>
      <c r="CAQ1431" s="88"/>
      <c r="CAR1431" s="89"/>
      <c r="CAS1431" s="87"/>
      <c r="CAT1431" s="88"/>
      <c r="CAU1431" s="88"/>
      <c r="CAV1431" s="89"/>
      <c r="CAW1431" s="87"/>
      <c r="CAX1431" s="88"/>
      <c r="CAY1431" s="88"/>
      <c r="CAZ1431" s="89"/>
      <c r="CBA1431" s="87"/>
      <c r="CBB1431" s="88"/>
      <c r="CBC1431" s="88"/>
      <c r="CBD1431" s="89"/>
      <c r="CBE1431" s="87"/>
      <c r="CBF1431" s="88"/>
      <c r="CBG1431" s="88"/>
      <c r="CBH1431" s="89"/>
      <c r="CBI1431" s="87"/>
      <c r="CBJ1431" s="88"/>
      <c r="CBK1431" s="88"/>
      <c r="CBL1431" s="89"/>
      <c r="CBM1431" s="87"/>
      <c r="CBN1431" s="88"/>
      <c r="CBO1431" s="88"/>
      <c r="CBP1431" s="89"/>
      <c r="CBQ1431" s="87"/>
      <c r="CBR1431" s="88"/>
      <c r="CBS1431" s="88"/>
      <c r="CBT1431" s="89"/>
      <c r="CBU1431" s="87"/>
      <c r="CBV1431" s="88"/>
      <c r="CBW1431" s="88"/>
      <c r="CBX1431" s="89"/>
      <c r="CBY1431" s="87"/>
      <c r="CBZ1431" s="88"/>
      <c r="CCA1431" s="88"/>
      <c r="CCB1431" s="89"/>
      <c r="CCC1431" s="87"/>
      <c r="CCD1431" s="88"/>
      <c r="CCE1431" s="88"/>
      <c r="CCF1431" s="89"/>
      <c r="CCG1431" s="87"/>
      <c r="CCH1431" s="88"/>
      <c r="CCI1431" s="88"/>
      <c r="CCJ1431" s="89"/>
      <c r="CCK1431" s="87"/>
      <c r="CCL1431" s="88"/>
      <c r="CCM1431" s="88"/>
      <c r="CCN1431" s="89"/>
      <c r="CCO1431" s="87"/>
      <c r="CCP1431" s="88"/>
      <c r="CCQ1431" s="88"/>
      <c r="CCR1431" s="89"/>
      <c r="CCS1431" s="87"/>
      <c r="CCT1431" s="88"/>
      <c r="CCU1431" s="88"/>
      <c r="CCV1431" s="89"/>
      <c r="CCW1431" s="87"/>
      <c r="CCX1431" s="88"/>
      <c r="CCY1431" s="88"/>
      <c r="CCZ1431" s="89"/>
      <c r="CDA1431" s="87"/>
      <c r="CDB1431" s="88"/>
      <c r="CDC1431" s="88"/>
      <c r="CDD1431" s="89"/>
      <c r="CDE1431" s="87"/>
      <c r="CDF1431" s="88"/>
      <c r="CDG1431" s="88"/>
      <c r="CDH1431" s="89"/>
      <c r="CDI1431" s="87"/>
      <c r="CDJ1431" s="88"/>
      <c r="CDK1431" s="88"/>
      <c r="CDL1431" s="89"/>
      <c r="CDM1431" s="87"/>
      <c r="CDN1431" s="88"/>
      <c r="CDO1431" s="88"/>
      <c r="CDP1431" s="89"/>
      <c r="CDQ1431" s="87"/>
      <c r="CDR1431" s="88"/>
      <c r="CDS1431" s="88"/>
      <c r="CDT1431" s="89"/>
      <c r="CDU1431" s="87"/>
      <c r="CDV1431" s="88"/>
      <c r="CDW1431" s="88"/>
      <c r="CDX1431" s="89"/>
      <c r="CDY1431" s="87"/>
      <c r="CDZ1431" s="88"/>
      <c r="CEA1431" s="88"/>
      <c r="CEB1431" s="89"/>
      <c r="CEC1431" s="87"/>
      <c r="CED1431" s="88"/>
      <c r="CEE1431" s="88"/>
      <c r="CEF1431" s="89"/>
      <c r="CEG1431" s="87"/>
      <c r="CEH1431" s="88"/>
      <c r="CEI1431" s="88"/>
      <c r="CEJ1431" s="89"/>
      <c r="CEK1431" s="87"/>
      <c r="CEL1431" s="88"/>
      <c r="CEM1431" s="88"/>
      <c r="CEN1431" s="89"/>
      <c r="CEO1431" s="87"/>
      <c r="CEP1431" s="88"/>
      <c r="CEQ1431" s="88"/>
      <c r="CER1431" s="89"/>
      <c r="CES1431" s="87"/>
      <c r="CET1431" s="88"/>
      <c r="CEU1431" s="88"/>
      <c r="CEV1431" s="89"/>
      <c r="CEW1431" s="87"/>
      <c r="CEX1431" s="88"/>
      <c r="CEY1431" s="88"/>
      <c r="CEZ1431" s="89"/>
      <c r="CFA1431" s="87"/>
      <c r="CFB1431" s="88"/>
      <c r="CFC1431" s="88"/>
      <c r="CFD1431" s="89"/>
      <c r="CFE1431" s="87"/>
      <c r="CFF1431" s="88"/>
      <c r="CFG1431" s="88"/>
      <c r="CFH1431" s="89"/>
      <c r="CFI1431" s="87"/>
      <c r="CFJ1431" s="88"/>
      <c r="CFK1431" s="88"/>
      <c r="CFL1431" s="89"/>
      <c r="CFM1431" s="87"/>
      <c r="CFN1431" s="88"/>
      <c r="CFO1431" s="88"/>
      <c r="CFP1431" s="89"/>
      <c r="CFQ1431" s="87"/>
      <c r="CFR1431" s="88"/>
      <c r="CFS1431" s="88"/>
      <c r="CFT1431" s="89"/>
      <c r="CFU1431" s="87"/>
      <c r="CFV1431" s="88"/>
      <c r="CFW1431" s="88"/>
      <c r="CFX1431" s="89"/>
      <c r="CFY1431" s="87"/>
      <c r="CFZ1431" s="88"/>
      <c r="CGA1431" s="88"/>
      <c r="CGB1431" s="89"/>
      <c r="CGC1431" s="87"/>
      <c r="CGD1431" s="88"/>
      <c r="CGE1431" s="88"/>
      <c r="CGF1431" s="89"/>
      <c r="CGG1431" s="87"/>
      <c r="CGH1431" s="88"/>
      <c r="CGI1431" s="88"/>
      <c r="CGJ1431" s="89"/>
      <c r="CGK1431" s="87"/>
      <c r="CGL1431" s="88"/>
      <c r="CGM1431" s="88"/>
      <c r="CGN1431" s="89"/>
      <c r="CGO1431" s="87"/>
      <c r="CGP1431" s="88"/>
      <c r="CGQ1431" s="88"/>
      <c r="CGR1431" s="89"/>
      <c r="CGS1431" s="87"/>
      <c r="CGT1431" s="88"/>
      <c r="CGU1431" s="88"/>
      <c r="CGV1431" s="89"/>
      <c r="CGW1431" s="87"/>
      <c r="CGX1431" s="88"/>
      <c r="CGY1431" s="88"/>
      <c r="CGZ1431" s="89"/>
      <c r="CHA1431" s="87"/>
      <c r="CHB1431" s="88"/>
      <c r="CHC1431" s="88"/>
      <c r="CHD1431" s="89"/>
      <c r="CHE1431" s="87"/>
      <c r="CHF1431" s="88"/>
      <c r="CHG1431" s="88"/>
      <c r="CHH1431" s="89"/>
      <c r="CHI1431" s="87"/>
      <c r="CHJ1431" s="88"/>
      <c r="CHK1431" s="88"/>
      <c r="CHL1431" s="89"/>
      <c r="CHM1431" s="87"/>
      <c r="CHN1431" s="88"/>
      <c r="CHO1431" s="88"/>
      <c r="CHP1431" s="89"/>
      <c r="CHQ1431" s="87"/>
      <c r="CHR1431" s="88"/>
      <c r="CHS1431" s="88"/>
      <c r="CHT1431" s="89"/>
      <c r="CHU1431" s="87"/>
      <c r="CHV1431" s="88"/>
      <c r="CHW1431" s="88"/>
      <c r="CHX1431" s="89"/>
      <c r="CHY1431" s="87"/>
      <c r="CHZ1431" s="88"/>
      <c r="CIA1431" s="88"/>
      <c r="CIB1431" s="89"/>
      <c r="CIC1431" s="87"/>
      <c r="CID1431" s="88"/>
      <c r="CIE1431" s="88"/>
      <c r="CIF1431" s="89"/>
      <c r="CIG1431" s="87"/>
      <c r="CIH1431" s="88"/>
      <c r="CII1431" s="88"/>
      <c r="CIJ1431" s="89"/>
      <c r="CIK1431" s="87"/>
      <c r="CIL1431" s="88"/>
      <c r="CIM1431" s="88"/>
      <c r="CIN1431" s="89"/>
      <c r="CIO1431" s="87"/>
      <c r="CIP1431" s="88"/>
      <c r="CIQ1431" s="88"/>
      <c r="CIR1431" s="89"/>
      <c r="CIS1431" s="87"/>
      <c r="CIT1431" s="88"/>
      <c r="CIU1431" s="88"/>
      <c r="CIV1431" s="89"/>
      <c r="CIW1431" s="87"/>
      <c r="CIX1431" s="88"/>
      <c r="CIY1431" s="88"/>
      <c r="CIZ1431" s="89"/>
      <c r="CJA1431" s="87"/>
      <c r="CJB1431" s="88"/>
      <c r="CJC1431" s="88"/>
      <c r="CJD1431" s="89"/>
      <c r="CJE1431" s="87"/>
      <c r="CJF1431" s="88"/>
      <c r="CJG1431" s="88"/>
      <c r="CJH1431" s="89"/>
      <c r="CJI1431" s="87"/>
      <c r="CJJ1431" s="88"/>
      <c r="CJK1431" s="88"/>
      <c r="CJL1431" s="89"/>
      <c r="CJM1431" s="87"/>
      <c r="CJN1431" s="88"/>
      <c r="CJO1431" s="88"/>
      <c r="CJP1431" s="89"/>
      <c r="CJQ1431" s="87"/>
      <c r="CJR1431" s="88"/>
      <c r="CJS1431" s="88"/>
      <c r="CJT1431" s="89"/>
      <c r="CJU1431" s="87"/>
      <c r="CJV1431" s="88"/>
      <c r="CJW1431" s="88"/>
      <c r="CJX1431" s="89"/>
      <c r="CJY1431" s="87"/>
      <c r="CJZ1431" s="88"/>
      <c r="CKA1431" s="88"/>
      <c r="CKB1431" s="89"/>
      <c r="CKC1431" s="87"/>
      <c r="CKD1431" s="88"/>
      <c r="CKE1431" s="88"/>
      <c r="CKF1431" s="89"/>
      <c r="CKG1431" s="87"/>
      <c r="CKH1431" s="88"/>
      <c r="CKI1431" s="88"/>
      <c r="CKJ1431" s="89"/>
      <c r="CKK1431" s="87"/>
      <c r="CKL1431" s="88"/>
      <c r="CKM1431" s="88"/>
      <c r="CKN1431" s="89"/>
      <c r="CKO1431" s="87"/>
      <c r="CKP1431" s="88"/>
      <c r="CKQ1431" s="88"/>
      <c r="CKR1431" s="89"/>
      <c r="CKS1431" s="87"/>
      <c r="CKT1431" s="88"/>
      <c r="CKU1431" s="88"/>
      <c r="CKV1431" s="89"/>
      <c r="CKW1431" s="87"/>
      <c r="CKX1431" s="88"/>
      <c r="CKY1431" s="88"/>
      <c r="CKZ1431" s="89"/>
      <c r="CLA1431" s="87"/>
      <c r="CLB1431" s="88"/>
      <c r="CLC1431" s="88"/>
      <c r="CLD1431" s="89"/>
      <c r="CLE1431" s="87"/>
      <c r="CLF1431" s="88"/>
      <c r="CLG1431" s="88"/>
      <c r="CLH1431" s="89"/>
      <c r="CLI1431" s="87"/>
      <c r="CLJ1431" s="88"/>
      <c r="CLK1431" s="88"/>
      <c r="CLL1431" s="89"/>
      <c r="CLM1431" s="87"/>
      <c r="CLN1431" s="88"/>
      <c r="CLO1431" s="88"/>
      <c r="CLP1431" s="89"/>
      <c r="CLQ1431" s="87"/>
      <c r="CLR1431" s="88"/>
      <c r="CLS1431" s="88"/>
      <c r="CLT1431" s="89"/>
      <c r="CLU1431" s="87"/>
      <c r="CLV1431" s="88"/>
      <c r="CLW1431" s="88"/>
      <c r="CLX1431" s="89"/>
      <c r="CLY1431" s="87"/>
      <c r="CLZ1431" s="88"/>
      <c r="CMA1431" s="88"/>
      <c r="CMB1431" s="89"/>
      <c r="CMC1431" s="87"/>
      <c r="CMD1431" s="88"/>
      <c r="CME1431" s="88"/>
      <c r="CMF1431" s="89"/>
      <c r="CMG1431" s="87"/>
      <c r="CMH1431" s="88"/>
      <c r="CMI1431" s="88"/>
      <c r="CMJ1431" s="89"/>
      <c r="CMK1431" s="87"/>
      <c r="CML1431" s="88"/>
      <c r="CMM1431" s="88"/>
      <c r="CMN1431" s="89"/>
      <c r="CMO1431" s="87"/>
      <c r="CMP1431" s="88"/>
      <c r="CMQ1431" s="88"/>
      <c r="CMR1431" s="89"/>
      <c r="CMS1431" s="87"/>
      <c r="CMT1431" s="88"/>
      <c r="CMU1431" s="88"/>
      <c r="CMV1431" s="89"/>
      <c r="CMW1431" s="87"/>
      <c r="CMX1431" s="88"/>
      <c r="CMY1431" s="88"/>
      <c r="CMZ1431" s="89"/>
      <c r="CNA1431" s="87"/>
      <c r="CNB1431" s="88"/>
      <c r="CNC1431" s="88"/>
      <c r="CND1431" s="89"/>
      <c r="CNE1431" s="87"/>
      <c r="CNF1431" s="88"/>
      <c r="CNG1431" s="88"/>
      <c r="CNH1431" s="89"/>
      <c r="CNI1431" s="87"/>
      <c r="CNJ1431" s="88"/>
      <c r="CNK1431" s="88"/>
      <c r="CNL1431" s="89"/>
      <c r="CNM1431" s="87"/>
      <c r="CNN1431" s="88"/>
      <c r="CNO1431" s="88"/>
      <c r="CNP1431" s="89"/>
      <c r="CNQ1431" s="87"/>
      <c r="CNR1431" s="88"/>
      <c r="CNS1431" s="88"/>
      <c r="CNT1431" s="89"/>
      <c r="CNU1431" s="87"/>
      <c r="CNV1431" s="88"/>
      <c r="CNW1431" s="88"/>
      <c r="CNX1431" s="89"/>
      <c r="CNY1431" s="87"/>
      <c r="CNZ1431" s="88"/>
      <c r="COA1431" s="88"/>
      <c r="COB1431" s="89"/>
      <c r="COC1431" s="87"/>
      <c r="COD1431" s="88"/>
      <c r="COE1431" s="88"/>
      <c r="COF1431" s="89"/>
      <c r="COG1431" s="87"/>
      <c r="COH1431" s="88"/>
      <c r="COI1431" s="88"/>
      <c r="COJ1431" s="89"/>
      <c r="COK1431" s="87"/>
      <c r="COL1431" s="88"/>
      <c r="COM1431" s="88"/>
      <c r="CON1431" s="89"/>
      <c r="COO1431" s="87"/>
      <c r="COP1431" s="88"/>
      <c r="COQ1431" s="88"/>
      <c r="COR1431" s="89"/>
      <c r="COS1431" s="87"/>
      <c r="COT1431" s="88"/>
      <c r="COU1431" s="88"/>
      <c r="COV1431" s="89"/>
      <c r="COW1431" s="87"/>
      <c r="COX1431" s="88"/>
      <c r="COY1431" s="88"/>
      <c r="COZ1431" s="89"/>
      <c r="CPA1431" s="87"/>
      <c r="CPB1431" s="88"/>
      <c r="CPC1431" s="88"/>
      <c r="CPD1431" s="89"/>
      <c r="CPE1431" s="87"/>
      <c r="CPF1431" s="88"/>
      <c r="CPG1431" s="88"/>
      <c r="CPH1431" s="89"/>
      <c r="CPI1431" s="87"/>
      <c r="CPJ1431" s="88"/>
      <c r="CPK1431" s="88"/>
      <c r="CPL1431" s="89"/>
      <c r="CPM1431" s="87"/>
      <c r="CPN1431" s="88"/>
      <c r="CPO1431" s="88"/>
      <c r="CPP1431" s="89"/>
      <c r="CPQ1431" s="87"/>
      <c r="CPR1431" s="88"/>
      <c r="CPS1431" s="88"/>
      <c r="CPT1431" s="89"/>
      <c r="CPU1431" s="87"/>
      <c r="CPV1431" s="88"/>
      <c r="CPW1431" s="88"/>
      <c r="CPX1431" s="89"/>
      <c r="CPY1431" s="87"/>
      <c r="CPZ1431" s="88"/>
      <c r="CQA1431" s="88"/>
      <c r="CQB1431" s="89"/>
      <c r="CQC1431" s="87"/>
      <c r="CQD1431" s="88"/>
      <c r="CQE1431" s="88"/>
      <c r="CQF1431" s="89"/>
      <c r="CQG1431" s="87"/>
      <c r="CQH1431" s="88"/>
      <c r="CQI1431" s="88"/>
      <c r="CQJ1431" s="89"/>
      <c r="CQK1431" s="87"/>
      <c r="CQL1431" s="88"/>
      <c r="CQM1431" s="88"/>
      <c r="CQN1431" s="89"/>
      <c r="CQO1431" s="87"/>
      <c r="CQP1431" s="88"/>
      <c r="CQQ1431" s="88"/>
      <c r="CQR1431" s="89"/>
      <c r="CQS1431" s="87"/>
      <c r="CQT1431" s="88"/>
      <c r="CQU1431" s="88"/>
      <c r="CQV1431" s="89"/>
      <c r="CQW1431" s="87"/>
      <c r="CQX1431" s="88"/>
      <c r="CQY1431" s="88"/>
      <c r="CQZ1431" s="89"/>
      <c r="CRA1431" s="87"/>
      <c r="CRB1431" s="88"/>
      <c r="CRC1431" s="88"/>
      <c r="CRD1431" s="89"/>
      <c r="CRE1431" s="87"/>
      <c r="CRF1431" s="88"/>
      <c r="CRG1431" s="88"/>
      <c r="CRH1431" s="89"/>
      <c r="CRI1431" s="87"/>
      <c r="CRJ1431" s="88"/>
      <c r="CRK1431" s="88"/>
      <c r="CRL1431" s="89"/>
      <c r="CRM1431" s="87"/>
      <c r="CRN1431" s="88"/>
      <c r="CRO1431" s="88"/>
      <c r="CRP1431" s="89"/>
      <c r="CRQ1431" s="87"/>
      <c r="CRR1431" s="88"/>
      <c r="CRS1431" s="88"/>
      <c r="CRT1431" s="89"/>
      <c r="CRU1431" s="87"/>
      <c r="CRV1431" s="88"/>
      <c r="CRW1431" s="88"/>
      <c r="CRX1431" s="89"/>
      <c r="CRY1431" s="87"/>
      <c r="CRZ1431" s="88"/>
      <c r="CSA1431" s="88"/>
      <c r="CSB1431" s="89"/>
      <c r="CSC1431" s="87"/>
      <c r="CSD1431" s="88"/>
      <c r="CSE1431" s="88"/>
      <c r="CSF1431" s="89"/>
      <c r="CSG1431" s="87"/>
      <c r="CSH1431" s="88"/>
      <c r="CSI1431" s="88"/>
      <c r="CSJ1431" s="89"/>
      <c r="CSK1431" s="87"/>
      <c r="CSL1431" s="88"/>
      <c r="CSM1431" s="88"/>
      <c r="CSN1431" s="89"/>
      <c r="CSO1431" s="87"/>
      <c r="CSP1431" s="88"/>
      <c r="CSQ1431" s="88"/>
      <c r="CSR1431" s="89"/>
      <c r="CSS1431" s="87"/>
      <c r="CST1431" s="88"/>
      <c r="CSU1431" s="88"/>
      <c r="CSV1431" s="89"/>
      <c r="CSW1431" s="87"/>
      <c r="CSX1431" s="88"/>
      <c r="CSY1431" s="88"/>
      <c r="CSZ1431" s="89"/>
      <c r="CTA1431" s="87"/>
      <c r="CTB1431" s="88"/>
      <c r="CTC1431" s="88"/>
      <c r="CTD1431" s="89"/>
      <c r="CTE1431" s="87"/>
      <c r="CTF1431" s="88"/>
      <c r="CTG1431" s="88"/>
      <c r="CTH1431" s="89"/>
      <c r="CTI1431" s="87"/>
      <c r="CTJ1431" s="88"/>
      <c r="CTK1431" s="88"/>
      <c r="CTL1431" s="89"/>
      <c r="CTM1431" s="87"/>
      <c r="CTN1431" s="88"/>
      <c r="CTO1431" s="88"/>
      <c r="CTP1431" s="89"/>
      <c r="CTQ1431" s="87"/>
      <c r="CTR1431" s="88"/>
      <c r="CTS1431" s="88"/>
      <c r="CTT1431" s="89"/>
      <c r="CTU1431" s="87"/>
      <c r="CTV1431" s="88"/>
      <c r="CTW1431" s="88"/>
      <c r="CTX1431" s="89"/>
      <c r="CTY1431" s="87"/>
      <c r="CTZ1431" s="88"/>
      <c r="CUA1431" s="88"/>
      <c r="CUB1431" s="89"/>
      <c r="CUC1431" s="87"/>
      <c r="CUD1431" s="88"/>
      <c r="CUE1431" s="88"/>
      <c r="CUF1431" s="89"/>
      <c r="CUG1431" s="87"/>
      <c r="CUH1431" s="88"/>
      <c r="CUI1431" s="88"/>
      <c r="CUJ1431" s="89"/>
      <c r="CUK1431" s="87"/>
      <c r="CUL1431" s="88"/>
      <c r="CUM1431" s="88"/>
      <c r="CUN1431" s="89"/>
      <c r="CUO1431" s="87"/>
      <c r="CUP1431" s="88"/>
      <c r="CUQ1431" s="88"/>
      <c r="CUR1431" s="89"/>
      <c r="CUS1431" s="87"/>
      <c r="CUT1431" s="88"/>
      <c r="CUU1431" s="88"/>
      <c r="CUV1431" s="89"/>
      <c r="CUW1431" s="87"/>
      <c r="CUX1431" s="88"/>
      <c r="CUY1431" s="88"/>
      <c r="CUZ1431" s="89"/>
      <c r="CVA1431" s="87"/>
      <c r="CVB1431" s="88"/>
      <c r="CVC1431" s="88"/>
      <c r="CVD1431" s="89"/>
      <c r="CVE1431" s="87"/>
      <c r="CVF1431" s="88"/>
      <c r="CVG1431" s="88"/>
      <c r="CVH1431" s="89"/>
      <c r="CVI1431" s="87"/>
      <c r="CVJ1431" s="88"/>
      <c r="CVK1431" s="88"/>
      <c r="CVL1431" s="89"/>
      <c r="CVM1431" s="87"/>
      <c r="CVN1431" s="88"/>
      <c r="CVO1431" s="88"/>
      <c r="CVP1431" s="89"/>
      <c r="CVQ1431" s="87"/>
      <c r="CVR1431" s="88"/>
      <c r="CVS1431" s="88"/>
      <c r="CVT1431" s="89"/>
      <c r="CVU1431" s="87"/>
      <c r="CVV1431" s="88"/>
      <c r="CVW1431" s="88"/>
      <c r="CVX1431" s="89"/>
      <c r="CVY1431" s="87"/>
      <c r="CVZ1431" s="88"/>
      <c r="CWA1431" s="88"/>
      <c r="CWB1431" s="89"/>
      <c r="CWC1431" s="87"/>
      <c r="CWD1431" s="88"/>
      <c r="CWE1431" s="88"/>
      <c r="CWF1431" s="89"/>
      <c r="CWG1431" s="87"/>
      <c r="CWH1431" s="88"/>
      <c r="CWI1431" s="88"/>
      <c r="CWJ1431" s="89"/>
      <c r="CWK1431" s="87"/>
      <c r="CWL1431" s="88"/>
      <c r="CWM1431" s="88"/>
      <c r="CWN1431" s="89"/>
      <c r="CWO1431" s="87"/>
      <c r="CWP1431" s="88"/>
      <c r="CWQ1431" s="88"/>
      <c r="CWR1431" s="89"/>
      <c r="CWS1431" s="87"/>
      <c r="CWT1431" s="88"/>
      <c r="CWU1431" s="88"/>
      <c r="CWV1431" s="89"/>
      <c r="CWW1431" s="87"/>
      <c r="CWX1431" s="88"/>
      <c r="CWY1431" s="88"/>
      <c r="CWZ1431" s="89"/>
      <c r="CXA1431" s="87"/>
      <c r="CXB1431" s="88"/>
      <c r="CXC1431" s="88"/>
      <c r="CXD1431" s="89"/>
      <c r="CXE1431" s="87"/>
      <c r="CXF1431" s="88"/>
      <c r="CXG1431" s="88"/>
      <c r="CXH1431" s="89"/>
      <c r="CXI1431" s="87"/>
      <c r="CXJ1431" s="88"/>
      <c r="CXK1431" s="88"/>
      <c r="CXL1431" s="89"/>
      <c r="CXM1431" s="87"/>
      <c r="CXN1431" s="88"/>
      <c r="CXO1431" s="88"/>
      <c r="CXP1431" s="89"/>
      <c r="CXQ1431" s="87"/>
      <c r="CXR1431" s="88"/>
      <c r="CXS1431" s="88"/>
      <c r="CXT1431" s="89"/>
      <c r="CXU1431" s="87"/>
      <c r="CXV1431" s="88"/>
      <c r="CXW1431" s="88"/>
      <c r="CXX1431" s="89"/>
      <c r="CXY1431" s="87"/>
      <c r="CXZ1431" s="88"/>
      <c r="CYA1431" s="88"/>
      <c r="CYB1431" s="89"/>
      <c r="CYC1431" s="87"/>
      <c r="CYD1431" s="88"/>
      <c r="CYE1431" s="88"/>
      <c r="CYF1431" s="89"/>
      <c r="CYG1431" s="87"/>
      <c r="CYH1431" s="88"/>
      <c r="CYI1431" s="88"/>
      <c r="CYJ1431" s="89"/>
      <c r="CYK1431" s="87"/>
      <c r="CYL1431" s="88"/>
      <c r="CYM1431" s="88"/>
      <c r="CYN1431" s="89"/>
      <c r="CYO1431" s="87"/>
      <c r="CYP1431" s="88"/>
      <c r="CYQ1431" s="88"/>
      <c r="CYR1431" s="89"/>
      <c r="CYS1431" s="87"/>
      <c r="CYT1431" s="88"/>
      <c r="CYU1431" s="88"/>
      <c r="CYV1431" s="89"/>
      <c r="CYW1431" s="87"/>
      <c r="CYX1431" s="88"/>
      <c r="CYY1431" s="88"/>
      <c r="CYZ1431" s="89"/>
      <c r="CZA1431" s="87"/>
      <c r="CZB1431" s="88"/>
      <c r="CZC1431" s="88"/>
      <c r="CZD1431" s="89"/>
      <c r="CZE1431" s="87"/>
      <c r="CZF1431" s="88"/>
      <c r="CZG1431" s="88"/>
      <c r="CZH1431" s="89"/>
      <c r="CZI1431" s="87"/>
      <c r="CZJ1431" s="88"/>
      <c r="CZK1431" s="88"/>
      <c r="CZL1431" s="89"/>
      <c r="CZM1431" s="87"/>
      <c r="CZN1431" s="88"/>
      <c r="CZO1431" s="88"/>
      <c r="CZP1431" s="89"/>
      <c r="CZQ1431" s="87"/>
      <c r="CZR1431" s="88"/>
      <c r="CZS1431" s="88"/>
      <c r="CZT1431" s="89"/>
      <c r="CZU1431" s="87"/>
      <c r="CZV1431" s="88"/>
      <c r="CZW1431" s="88"/>
      <c r="CZX1431" s="89"/>
      <c r="CZY1431" s="87"/>
      <c r="CZZ1431" s="88"/>
      <c r="DAA1431" s="88"/>
      <c r="DAB1431" s="89"/>
      <c r="DAC1431" s="87"/>
      <c r="DAD1431" s="88"/>
      <c r="DAE1431" s="88"/>
      <c r="DAF1431" s="89"/>
      <c r="DAG1431" s="87"/>
      <c r="DAH1431" s="88"/>
      <c r="DAI1431" s="88"/>
      <c r="DAJ1431" s="89"/>
      <c r="DAK1431" s="87"/>
      <c r="DAL1431" s="88"/>
      <c r="DAM1431" s="88"/>
      <c r="DAN1431" s="89"/>
      <c r="DAO1431" s="87"/>
      <c r="DAP1431" s="88"/>
      <c r="DAQ1431" s="88"/>
      <c r="DAR1431" s="89"/>
      <c r="DAS1431" s="87"/>
      <c r="DAT1431" s="88"/>
      <c r="DAU1431" s="88"/>
      <c r="DAV1431" s="89"/>
      <c r="DAW1431" s="87"/>
      <c r="DAX1431" s="88"/>
      <c r="DAY1431" s="88"/>
      <c r="DAZ1431" s="89"/>
      <c r="DBA1431" s="87"/>
      <c r="DBB1431" s="88"/>
      <c r="DBC1431" s="88"/>
      <c r="DBD1431" s="89"/>
      <c r="DBE1431" s="87"/>
      <c r="DBF1431" s="88"/>
      <c r="DBG1431" s="88"/>
      <c r="DBH1431" s="89"/>
      <c r="DBI1431" s="87"/>
      <c r="DBJ1431" s="88"/>
      <c r="DBK1431" s="88"/>
      <c r="DBL1431" s="89"/>
      <c r="DBM1431" s="87"/>
      <c r="DBN1431" s="88"/>
      <c r="DBO1431" s="88"/>
      <c r="DBP1431" s="89"/>
      <c r="DBQ1431" s="87"/>
      <c r="DBR1431" s="88"/>
      <c r="DBS1431" s="88"/>
      <c r="DBT1431" s="89"/>
      <c r="DBU1431" s="87"/>
      <c r="DBV1431" s="88"/>
      <c r="DBW1431" s="88"/>
      <c r="DBX1431" s="89"/>
      <c r="DBY1431" s="87"/>
      <c r="DBZ1431" s="88"/>
      <c r="DCA1431" s="88"/>
      <c r="DCB1431" s="89"/>
      <c r="DCC1431" s="87"/>
      <c r="DCD1431" s="88"/>
      <c r="DCE1431" s="88"/>
      <c r="DCF1431" s="89"/>
      <c r="DCG1431" s="87"/>
      <c r="DCH1431" s="88"/>
      <c r="DCI1431" s="88"/>
      <c r="DCJ1431" s="89"/>
      <c r="DCK1431" s="87"/>
      <c r="DCL1431" s="88"/>
      <c r="DCM1431" s="88"/>
      <c r="DCN1431" s="89"/>
      <c r="DCO1431" s="87"/>
      <c r="DCP1431" s="88"/>
      <c r="DCQ1431" s="88"/>
      <c r="DCR1431" s="89"/>
      <c r="DCS1431" s="87"/>
      <c r="DCT1431" s="88"/>
      <c r="DCU1431" s="88"/>
      <c r="DCV1431" s="89"/>
      <c r="DCW1431" s="87"/>
      <c r="DCX1431" s="88"/>
      <c r="DCY1431" s="88"/>
      <c r="DCZ1431" s="89"/>
      <c r="DDA1431" s="87"/>
      <c r="DDB1431" s="88"/>
      <c r="DDC1431" s="88"/>
      <c r="DDD1431" s="89"/>
      <c r="DDE1431" s="87"/>
      <c r="DDF1431" s="88"/>
      <c r="DDG1431" s="88"/>
      <c r="DDH1431" s="89"/>
      <c r="DDI1431" s="87"/>
      <c r="DDJ1431" s="88"/>
      <c r="DDK1431" s="88"/>
      <c r="DDL1431" s="89"/>
      <c r="DDM1431" s="87"/>
      <c r="DDN1431" s="88"/>
      <c r="DDO1431" s="88"/>
      <c r="DDP1431" s="89"/>
      <c r="DDQ1431" s="87"/>
      <c r="DDR1431" s="88"/>
      <c r="DDS1431" s="88"/>
      <c r="DDT1431" s="89"/>
      <c r="DDU1431" s="87"/>
      <c r="DDV1431" s="88"/>
      <c r="DDW1431" s="88"/>
      <c r="DDX1431" s="89"/>
      <c r="DDY1431" s="87"/>
      <c r="DDZ1431" s="88"/>
      <c r="DEA1431" s="88"/>
      <c r="DEB1431" s="89"/>
      <c r="DEC1431" s="87"/>
      <c r="DED1431" s="88"/>
      <c r="DEE1431" s="88"/>
      <c r="DEF1431" s="89"/>
      <c r="DEG1431" s="87"/>
      <c r="DEH1431" s="88"/>
      <c r="DEI1431" s="88"/>
      <c r="DEJ1431" s="89"/>
      <c r="DEK1431" s="87"/>
      <c r="DEL1431" s="88"/>
      <c r="DEM1431" s="88"/>
      <c r="DEN1431" s="89"/>
      <c r="DEO1431" s="87"/>
      <c r="DEP1431" s="88"/>
      <c r="DEQ1431" s="88"/>
      <c r="DER1431" s="89"/>
      <c r="DES1431" s="87"/>
      <c r="DET1431" s="88"/>
      <c r="DEU1431" s="88"/>
      <c r="DEV1431" s="89"/>
      <c r="DEW1431" s="87"/>
      <c r="DEX1431" s="88"/>
      <c r="DEY1431" s="88"/>
      <c r="DEZ1431" s="89"/>
      <c r="DFA1431" s="87"/>
      <c r="DFB1431" s="88"/>
      <c r="DFC1431" s="88"/>
      <c r="DFD1431" s="89"/>
      <c r="DFE1431" s="87"/>
      <c r="DFF1431" s="88"/>
      <c r="DFG1431" s="88"/>
      <c r="DFH1431" s="89"/>
      <c r="DFI1431" s="87"/>
      <c r="DFJ1431" s="88"/>
      <c r="DFK1431" s="88"/>
      <c r="DFL1431" s="89"/>
      <c r="DFM1431" s="87"/>
      <c r="DFN1431" s="88"/>
      <c r="DFO1431" s="88"/>
      <c r="DFP1431" s="89"/>
      <c r="DFQ1431" s="87"/>
      <c r="DFR1431" s="88"/>
      <c r="DFS1431" s="88"/>
      <c r="DFT1431" s="89"/>
      <c r="DFU1431" s="87"/>
      <c r="DFV1431" s="88"/>
      <c r="DFW1431" s="88"/>
      <c r="DFX1431" s="89"/>
      <c r="DFY1431" s="87"/>
      <c r="DFZ1431" s="88"/>
      <c r="DGA1431" s="88"/>
      <c r="DGB1431" s="89"/>
      <c r="DGC1431" s="87"/>
      <c r="DGD1431" s="88"/>
      <c r="DGE1431" s="88"/>
      <c r="DGF1431" s="89"/>
      <c r="DGG1431" s="87"/>
      <c r="DGH1431" s="88"/>
      <c r="DGI1431" s="88"/>
      <c r="DGJ1431" s="89"/>
      <c r="DGK1431" s="87"/>
      <c r="DGL1431" s="88"/>
      <c r="DGM1431" s="88"/>
      <c r="DGN1431" s="89"/>
      <c r="DGO1431" s="87"/>
      <c r="DGP1431" s="88"/>
      <c r="DGQ1431" s="88"/>
      <c r="DGR1431" s="89"/>
      <c r="DGS1431" s="87"/>
      <c r="DGT1431" s="88"/>
      <c r="DGU1431" s="88"/>
      <c r="DGV1431" s="89"/>
      <c r="DGW1431" s="87"/>
      <c r="DGX1431" s="88"/>
      <c r="DGY1431" s="88"/>
      <c r="DGZ1431" s="89"/>
      <c r="DHA1431" s="87"/>
      <c r="DHB1431" s="88"/>
      <c r="DHC1431" s="88"/>
      <c r="DHD1431" s="89"/>
      <c r="DHE1431" s="87"/>
      <c r="DHF1431" s="88"/>
      <c r="DHG1431" s="88"/>
      <c r="DHH1431" s="89"/>
      <c r="DHI1431" s="87"/>
      <c r="DHJ1431" s="88"/>
      <c r="DHK1431" s="88"/>
      <c r="DHL1431" s="89"/>
      <c r="DHM1431" s="87"/>
      <c r="DHN1431" s="88"/>
      <c r="DHO1431" s="88"/>
      <c r="DHP1431" s="89"/>
      <c r="DHQ1431" s="87"/>
      <c r="DHR1431" s="88"/>
      <c r="DHS1431" s="88"/>
      <c r="DHT1431" s="89"/>
      <c r="DHU1431" s="87"/>
      <c r="DHV1431" s="88"/>
      <c r="DHW1431" s="88"/>
      <c r="DHX1431" s="89"/>
      <c r="DHY1431" s="87"/>
      <c r="DHZ1431" s="88"/>
      <c r="DIA1431" s="88"/>
      <c r="DIB1431" s="89"/>
      <c r="DIC1431" s="87"/>
      <c r="DID1431" s="88"/>
      <c r="DIE1431" s="88"/>
      <c r="DIF1431" s="89"/>
      <c r="DIG1431" s="87"/>
      <c r="DIH1431" s="88"/>
      <c r="DII1431" s="88"/>
      <c r="DIJ1431" s="89"/>
      <c r="DIK1431" s="87"/>
      <c r="DIL1431" s="88"/>
      <c r="DIM1431" s="88"/>
      <c r="DIN1431" s="89"/>
      <c r="DIO1431" s="87"/>
      <c r="DIP1431" s="88"/>
      <c r="DIQ1431" s="88"/>
      <c r="DIR1431" s="89"/>
      <c r="DIS1431" s="87"/>
      <c r="DIT1431" s="88"/>
      <c r="DIU1431" s="88"/>
      <c r="DIV1431" s="89"/>
      <c r="DIW1431" s="87"/>
      <c r="DIX1431" s="88"/>
      <c r="DIY1431" s="88"/>
      <c r="DIZ1431" s="89"/>
      <c r="DJA1431" s="87"/>
      <c r="DJB1431" s="88"/>
      <c r="DJC1431" s="88"/>
      <c r="DJD1431" s="89"/>
      <c r="DJE1431" s="87"/>
      <c r="DJF1431" s="88"/>
      <c r="DJG1431" s="88"/>
      <c r="DJH1431" s="89"/>
      <c r="DJI1431" s="87"/>
      <c r="DJJ1431" s="88"/>
      <c r="DJK1431" s="88"/>
      <c r="DJL1431" s="89"/>
      <c r="DJM1431" s="87"/>
      <c r="DJN1431" s="88"/>
      <c r="DJO1431" s="88"/>
      <c r="DJP1431" s="89"/>
      <c r="DJQ1431" s="87"/>
      <c r="DJR1431" s="88"/>
      <c r="DJS1431" s="88"/>
      <c r="DJT1431" s="89"/>
      <c r="DJU1431" s="87"/>
      <c r="DJV1431" s="88"/>
      <c r="DJW1431" s="88"/>
      <c r="DJX1431" s="89"/>
      <c r="DJY1431" s="87"/>
      <c r="DJZ1431" s="88"/>
      <c r="DKA1431" s="88"/>
      <c r="DKB1431" s="89"/>
      <c r="DKC1431" s="87"/>
      <c r="DKD1431" s="88"/>
      <c r="DKE1431" s="88"/>
      <c r="DKF1431" s="89"/>
      <c r="DKG1431" s="87"/>
      <c r="DKH1431" s="88"/>
      <c r="DKI1431" s="88"/>
      <c r="DKJ1431" s="89"/>
      <c r="DKK1431" s="87"/>
      <c r="DKL1431" s="88"/>
      <c r="DKM1431" s="88"/>
      <c r="DKN1431" s="89"/>
      <c r="DKO1431" s="87"/>
      <c r="DKP1431" s="88"/>
      <c r="DKQ1431" s="88"/>
      <c r="DKR1431" s="89"/>
      <c r="DKS1431" s="87"/>
      <c r="DKT1431" s="88"/>
      <c r="DKU1431" s="88"/>
      <c r="DKV1431" s="89"/>
      <c r="DKW1431" s="87"/>
      <c r="DKX1431" s="88"/>
      <c r="DKY1431" s="88"/>
      <c r="DKZ1431" s="89"/>
      <c r="DLA1431" s="87"/>
      <c r="DLB1431" s="88"/>
      <c r="DLC1431" s="88"/>
      <c r="DLD1431" s="89"/>
      <c r="DLE1431" s="87"/>
      <c r="DLF1431" s="88"/>
      <c r="DLG1431" s="88"/>
      <c r="DLH1431" s="89"/>
      <c r="DLI1431" s="87"/>
      <c r="DLJ1431" s="88"/>
      <c r="DLK1431" s="88"/>
      <c r="DLL1431" s="89"/>
      <c r="DLM1431" s="87"/>
      <c r="DLN1431" s="88"/>
      <c r="DLO1431" s="88"/>
      <c r="DLP1431" s="89"/>
      <c r="DLQ1431" s="87"/>
      <c r="DLR1431" s="88"/>
      <c r="DLS1431" s="88"/>
      <c r="DLT1431" s="89"/>
      <c r="DLU1431" s="87"/>
      <c r="DLV1431" s="88"/>
      <c r="DLW1431" s="88"/>
      <c r="DLX1431" s="89"/>
      <c r="DLY1431" s="87"/>
      <c r="DLZ1431" s="88"/>
      <c r="DMA1431" s="88"/>
      <c r="DMB1431" s="89"/>
      <c r="DMC1431" s="87"/>
      <c r="DMD1431" s="88"/>
      <c r="DME1431" s="88"/>
      <c r="DMF1431" s="89"/>
      <c r="DMG1431" s="87"/>
      <c r="DMH1431" s="88"/>
      <c r="DMI1431" s="88"/>
      <c r="DMJ1431" s="89"/>
      <c r="DMK1431" s="87"/>
      <c r="DML1431" s="88"/>
      <c r="DMM1431" s="88"/>
      <c r="DMN1431" s="89"/>
      <c r="DMO1431" s="87"/>
      <c r="DMP1431" s="88"/>
      <c r="DMQ1431" s="88"/>
      <c r="DMR1431" s="89"/>
      <c r="DMS1431" s="87"/>
      <c r="DMT1431" s="88"/>
      <c r="DMU1431" s="88"/>
      <c r="DMV1431" s="89"/>
      <c r="DMW1431" s="87"/>
      <c r="DMX1431" s="88"/>
      <c r="DMY1431" s="88"/>
      <c r="DMZ1431" s="89"/>
      <c r="DNA1431" s="87"/>
      <c r="DNB1431" s="88"/>
      <c r="DNC1431" s="88"/>
      <c r="DND1431" s="89"/>
      <c r="DNE1431" s="87"/>
      <c r="DNF1431" s="88"/>
      <c r="DNG1431" s="88"/>
      <c r="DNH1431" s="89"/>
      <c r="DNI1431" s="87"/>
      <c r="DNJ1431" s="88"/>
      <c r="DNK1431" s="88"/>
      <c r="DNL1431" s="89"/>
      <c r="DNM1431" s="87"/>
      <c r="DNN1431" s="88"/>
      <c r="DNO1431" s="88"/>
      <c r="DNP1431" s="89"/>
      <c r="DNQ1431" s="87"/>
      <c r="DNR1431" s="88"/>
      <c r="DNS1431" s="88"/>
      <c r="DNT1431" s="89"/>
      <c r="DNU1431" s="87"/>
      <c r="DNV1431" s="88"/>
      <c r="DNW1431" s="88"/>
      <c r="DNX1431" s="89"/>
      <c r="DNY1431" s="87"/>
      <c r="DNZ1431" s="88"/>
      <c r="DOA1431" s="88"/>
      <c r="DOB1431" s="89"/>
      <c r="DOC1431" s="87"/>
      <c r="DOD1431" s="88"/>
      <c r="DOE1431" s="88"/>
      <c r="DOF1431" s="89"/>
      <c r="DOG1431" s="87"/>
      <c r="DOH1431" s="88"/>
      <c r="DOI1431" s="88"/>
      <c r="DOJ1431" s="89"/>
      <c r="DOK1431" s="87"/>
      <c r="DOL1431" s="88"/>
      <c r="DOM1431" s="88"/>
      <c r="DON1431" s="89"/>
      <c r="DOO1431" s="87"/>
      <c r="DOP1431" s="88"/>
      <c r="DOQ1431" s="88"/>
      <c r="DOR1431" s="89"/>
      <c r="DOS1431" s="87"/>
      <c r="DOT1431" s="88"/>
      <c r="DOU1431" s="88"/>
      <c r="DOV1431" s="89"/>
      <c r="DOW1431" s="87"/>
      <c r="DOX1431" s="88"/>
      <c r="DOY1431" s="88"/>
      <c r="DOZ1431" s="89"/>
      <c r="DPA1431" s="87"/>
      <c r="DPB1431" s="88"/>
      <c r="DPC1431" s="88"/>
      <c r="DPD1431" s="89"/>
      <c r="DPE1431" s="87"/>
      <c r="DPF1431" s="88"/>
      <c r="DPG1431" s="88"/>
      <c r="DPH1431" s="89"/>
      <c r="DPI1431" s="87"/>
      <c r="DPJ1431" s="88"/>
      <c r="DPK1431" s="88"/>
      <c r="DPL1431" s="89"/>
      <c r="DPM1431" s="87"/>
      <c r="DPN1431" s="88"/>
      <c r="DPO1431" s="88"/>
      <c r="DPP1431" s="89"/>
      <c r="DPQ1431" s="87"/>
      <c r="DPR1431" s="88"/>
      <c r="DPS1431" s="88"/>
      <c r="DPT1431" s="89"/>
      <c r="DPU1431" s="87"/>
      <c r="DPV1431" s="88"/>
      <c r="DPW1431" s="88"/>
      <c r="DPX1431" s="89"/>
      <c r="DPY1431" s="87"/>
      <c r="DPZ1431" s="88"/>
      <c r="DQA1431" s="88"/>
      <c r="DQB1431" s="89"/>
      <c r="DQC1431" s="87"/>
      <c r="DQD1431" s="88"/>
      <c r="DQE1431" s="88"/>
      <c r="DQF1431" s="89"/>
      <c r="DQG1431" s="87"/>
      <c r="DQH1431" s="88"/>
      <c r="DQI1431" s="88"/>
      <c r="DQJ1431" s="89"/>
      <c r="DQK1431" s="87"/>
      <c r="DQL1431" s="88"/>
      <c r="DQM1431" s="88"/>
      <c r="DQN1431" s="89"/>
      <c r="DQO1431" s="87"/>
      <c r="DQP1431" s="88"/>
      <c r="DQQ1431" s="88"/>
      <c r="DQR1431" s="89"/>
      <c r="DQS1431" s="87"/>
      <c r="DQT1431" s="88"/>
      <c r="DQU1431" s="88"/>
      <c r="DQV1431" s="89"/>
      <c r="DQW1431" s="87"/>
      <c r="DQX1431" s="88"/>
      <c r="DQY1431" s="88"/>
      <c r="DQZ1431" s="89"/>
      <c r="DRA1431" s="87"/>
      <c r="DRB1431" s="88"/>
      <c r="DRC1431" s="88"/>
      <c r="DRD1431" s="89"/>
      <c r="DRE1431" s="87"/>
      <c r="DRF1431" s="88"/>
      <c r="DRG1431" s="88"/>
      <c r="DRH1431" s="89"/>
      <c r="DRI1431" s="87"/>
      <c r="DRJ1431" s="88"/>
      <c r="DRK1431" s="88"/>
      <c r="DRL1431" s="89"/>
      <c r="DRM1431" s="87"/>
      <c r="DRN1431" s="88"/>
      <c r="DRO1431" s="88"/>
      <c r="DRP1431" s="89"/>
      <c r="DRQ1431" s="87"/>
      <c r="DRR1431" s="88"/>
      <c r="DRS1431" s="88"/>
      <c r="DRT1431" s="89"/>
      <c r="DRU1431" s="87"/>
      <c r="DRV1431" s="88"/>
      <c r="DRW1431" s="88"/>
      <c r="DRX1431" s="89"/>
      <c r="DRY1431" s="87"/>
      <c r="DRZ1431" s="88"/>
      <c r="DSA1431" s="88"/>
      <c r="DSB1431" s="89"/>
      <c r="DSC1431" s="87"/>
      <c r="DSD1431" s="88"/>
      <c r="DSE1431" s="88"/>
      <c r="DSF1431" s="89"/>
      <c r="DSG1431" s="87"/>
      <c r="DSH1431" s="88"/>
      <c r="DSI1431" s="88"/>
      <c r="DSJ1431" s="89"/>
      <c r="DSK1431" s="87"/>
      <c r="DSL1431" s="88"/>
      <c r="DSM1431" s="88"/>
      <c r="DSN1431" s="89"/>
      <c r="DSO1431" s="87"/>
      <c r="DSP1431" s="88"/>
      <c r="DSQ1431" s="88"/>
      <c r="DSR1431" s="89"/>
      <c r="DSS1431" s="87"/>
      <c r="DST1431" s="88"/>
      <c r="DSU1431" s="88"/>
      <c r="DSV1431" s="89"/>
      <c r="DSW1431" s="87"/>
      <c r="DSX1431" s="88"/>
      <c r="DSY1431" s="88"/>
      <c r="DSZ1431" s="89"/>
      <c r="DTA1431" s="87"/>
      <c r="DTB1431" s="88"/>
      <c r="DTC1431" s="88"/>
      <c r="DTD1431" s="89"/>
      <c r="DTE1431" s="87"/>
      <c r="DTF1431" s="88"/>
      <c r="DTG1431" s="88"/>
      <c r="DTH1431" s="89"/>
      <c r="DTI1431" s="87"/>
      <c r="DTJ1431" s="88"/>
      <c r="DTK1431" s="88"/>
      <c r="DTL1431" s="89"/>
      <c r="DTM1431" s="87"/>
      <c r="DTN1431" s="88"/>
      <c r="DTO1431" s="88"/>
      <c r="DTP1431" s="89"/>
      <c r="DTQ1431" s="87"/>
      <c r="DTR1431" s="88"/>
      <c r="DTS1431" s="88"/>
      <c r="DTT1431" s="89"/>
      <c r="DTU1431" s="87"/>
      <c r="DTV1431" s="88"/>
      <c r="DTW1431" s="88"/>
      <c r="DTX1431" s="89"/>
      <c r="DTY1431" s="87"/>
      <c r="DTZ1431" s="88"/>
      <c r="DUA1431" s="88"/>
      <c r="DUB1431" s="89"/>
      <c r="DUC1431" s="87"/>
      <c r="DUD1431" s="88"/>
      <c r="DUE1431" s="88"/>
      <c r="DUF1431" s="89"/>
      <c r="DUG1431" s="87"/>
      <c r="DUH1431" s="88"/>
      <c r="DUI1431" s="88"/>
      <c r="DUJ1431" s="89"/>
      <c r="DUK1431" s="87"/>
      <c r="DUL1431" s="88"/>
      <c r="DUM1431" s="88"/>
      <c r="DUN1431" s="89"/>
      <c r="DUO1431" s="87"/>
      <c r="DUP1431" s="88"/>
      <c r="DUQ1431" s="88"/>
      <c r="DUR1431" s="89"/>
      <c r="DUS1431" s="87"/>
      <c r="DUT1431" s="88"/>
      <c r="DUU1431" s="88"/>
      <c r="DUV1431" s="89"/>
      <c r="DUW1431" s="87"/>
      <c r="DUX1431" s="88"/>
      <c r="DUY1431" s="88"/>
      <c r="DUZ1431" s="89"/>
      <c r="DVA1431" s="87"/>
      <c r="DVB1431" s="88"/>
      <c r="DVC1431" s="88"/>
      <c r="DVD1431" s="89"/>
      <c r="DVE1431" s="87"/>
      <c r="DVF1431" s="88"/>
      <c r="DVG1431" s="88"/>
      <c r="DVH1431" s="89"/>
      <c r="DVI1431" s="87"/>
      <c r="DVJ1431" s="88"/>
      <c r="DVK1431" s="88"/>
      <c r="DVL1431" s="89"/>
      <c r="DVM1431" s="87"/>
      <c r="DVN1431" s="88"/>
      <c r="DVO1431" s="88"/>
      <c r="DVP1431" s="89"/>
      <c r="DVQ1431" s="87"/>
      <c r="DVR1431" s="88"/>
      <c r="DVS1431" s="88"/>
      <c r="DVT1431" s="89"/>
      <c r="DVU1431" s="87"/>
      <c r="DVV1431" s="88"/>
      <c r="DVW1431" s="88"/>
      <c r="DVX1431" s="89"/>
      <c r="DVY1431" s="87"/>
      <c r="DVZ1431" s="88"/>
      <c r="DWA1431" s="88"/>
      <c r="DWB1431" s="89"/>
      <c r="DWC1431" s="87"/>
      <c r="DWD1431" s="88"/>
      <c r="DWE1431" s="88"/>
      <c r="DWF1431" s="89"/>
      <c r="DWG1431" s="87"/>
      <c r="DWH1431" s="88"/>
      <c r="DWI1431" s="88"/>
      <c r="DWJ1431" s="89"/>
      <c r="DWK1431" s="87"/>
      <c r="DWL1431" s="88"/>
      <c r="DWM1431" s="88"/>
      <c r="DWN1431" s="89"/>
      <c r="DWO1431" s="87"/>
      <c r="DWP1431" s="88"/>
      <c r="DWQ1431" s="88"/>
      <c r="DWR1431" s="89"/>
      <c r="DWS1431" s="87"/>
      <c r="DWT1431" s="88"/>
      <c r="DWU1431" s="88"/>
      <c r="DWV1431" s="89"/>
      <c r="DWW1431" s="87"/>
      <c r="DWX1431" s="88"/>
      <c r="DWY1431" s="88"/>
      <c r="DWZ1431" s="89"/>
      <c r="DXA1431" s="87"/>
      <c r="DXB1431" s="88"/>
      <c r="DXC1431" s="88"/>
      <c r="DXD1431" s="89"/>
      <c r="DXE1431" s="87"/>
      <c r="DXF1431" s="88"/>
      <c r="DXG1431" s="88"/>
      <c r="DXH1431" s="89"/>
      <c r="DXI1431" s="87"/>
      <c r="DXJ1431" s="88"/>
      <c r="DXK1431" s="88"/>
      <c r="DXL1431" s="89"/>
      <c r="DXM1431" s="87"/>
      <c r="DXN1431" s="88"/>
      <c r="DXO1431" s="88"/>
      <c r="DXP1431" s="89"/>
      <c r="DXQ1431" s="87"/>
      <c r="DXR1431" s="88"/>
      <c r="DXS1431" s="88"/>
      <c r="DXT1431" s="89"/>
      <c r="DXU1431" s="87"/>
      <c r="DXV1431" s="88"/>
      <c r="DXW1431" s="88"/>
      <c r="DXX1431" s="89"/>
      <c r="DXY1431" s="87"/>
      <c r="DXZ1431" s="88"/>
      <c r="DYA1431" s="88"/>
      <c r="DYB1431" s="89"/>
      <c r="DYC1431" s="87"/>
      <c r="DYD1431" s="88"/>
      <c r="DYE1431" s="88"/>
      <c r="DYF1431" s="89"/>
      <c r="DYG1431" s="87"/>
      <c r="DYH1431" s="88"/>
      <c r="DYI1431" s="88"/>
      <c r="DYJ1431" s="89"/>
      <c r="DYK1431" s="87"/>
      <c r="DYL1431" s="88"/>
      <c r="DYM1431" s="88"/>
      <c r="DYN1431" s="89"/>
      <c r="DYO1431" s="87"/>
      <c r="DYP1431" s="88"/>
      <c r="DYQ1431" s="88"/>
      <c r="DYR1431" s="89"/>
      <c r="DYS1431" s="87"/>
      <c r="DYT1431" s="88"/>
      <c r="DYU1431" s="88"/>
      <c r="DYV1431" s="89"/>
      <c r="DYW1431" s="87"/>
      <c r="DYX1431" s="88"/>
      <c r="DYY1431" s="88"/>
      <c r="DYZ1431" s="89"/>
      <c r="DZA1431" s="87"/>
      <c r="DZB1431" s="88"/>
      <c r="DZC1431" s="88"/>
      <c r="DZD1431" s="89"/>
      <c r="DZE1431" s="87"/>
      <c r="DZF1431" s="88"/>
      <c r="DZG1431" s="88"/>
      <c r="DZH1431" s="89"/>
      <c r="DZI1431" s="87"/>
      <c r="DZJ1431" s="88"/>
      <c r="DZK1431" s="88"/>
      <c r="DZL1431" s="89"/>
      <c r="DZM1431" s="87"/>
      <c r="DZN1431" s="88"/>
      <c r="DZO1431" s="88"/>
      <c r="DZP1431" s="89"/>
      <c r="DZQ1431" s="87"/>
      <c r="DZR1431" s="88"/>
      <c r="DZS1431" s="88"/>
      <c r="DZT1431" s="89"/>
      <c r="DZU1431" s="87"/>
      <c r="DZV1431" s="88"/>
      <c r="DZW1431" s="88"/>
      <c r="DZX1431" s="89"/>
      <c r="DZY1431" s="87"/>
      <c r="DZZ1431" s="88"/>
      <c r="EAA1431" s="88"/>
      <c r="EAB1431" s="89"/>
      <c r="EAC1431" s="87"/>
      <c r="EAD1431" s="88"/>
      <c r="EAE1431" s="88"/>
      <c r="EAF1431" s="89"/>
      <c r="EAG1431" s="87"/>
      <c r="EAH1431" s="88"/>
      <c r="EAI1431" s="88"/>
      <c r="EAJ1431" s="89"/>
      <c r="EAK1431" s="87"/>
      <c r="EAL1431" s="88"/>
      <c r="EAM1431" s="88"/>
      <c r="EAN1431" s="89"/>
      <c r="EAO1431" s="87"/>
      <c r="EAP1431" s="88"/>
      <c r="EAQ1431" s="88"/>
      <c r="EAR1431" s="89"/>
      <c r="EAS1431" s="87"/>
      <c r="EAT1431" s="88"/>
      <c r="EAU1431" s="88"/>
      <c r="EAV1431" s="89"/>
      <c r="EAW1431" s="87"/>
      <c r="EAX1431" s="88"/>
      <c r="EAY1431" s="88"/>
      <c r="EAZ1431" s="89"/>
      <c r="EBA1431" s="87"/>
      <c r="EBB1431" s="88"/>
      <c r="EBC1431" s="88"/>
      <c r="EBD1431" s="89"/>
      <c r="EBE1431" s="87"/>
      <c r="EBF1431" s="88"/>
      <c r="EBG1431" s="88"/>
      <c r="EBH1431" s="89"/>
      <c r="EBI1431" s="87"/>
      <c r="EBJ1431" s="88"/>
      <c r="EBK1431" s="88"/>
      <c r="EBL1431" s="89"/>
      <c r="EBM1431" s="87"/>
      <c r="EBN1431" s="88"/>
      <c r="EBO1431" s="88"/>
      <c r="EBP1431" s="89"/>
      <c r="EBQ1431" s="87"/>
      <c r="EBR1431" s="88"/>
      <c r="EBS1431" s="88"/>
      <c r="EBT1431" s="89"/>
      <c r="EBU1431" s="87"/>
      <c r="EBV1431" s="88"/>
      <c r="EBW1431" s="88"/>
      <c r="EBX1431" s="89"/>
      <c r="EBY1431" s="87"/>
      <c r="EBZ1431" s="88"/>
      <c r="ECA1431" s="88"/>
      <c r="ECB1431" s="89"/>
      <c r="ECC1431" s="87"/>
      <c r="ECD1431" s="88"/>
      <c r="ECE1431" s="88"/>
      <c r="ECF1431" s="89"/>
      <c r="ECG1431" s="87"/>
      <c r="ECH1431" s="88"/>
      <c r="ECI1431" s="88"/>
      <c r="ECJ1431" s="89"/>
      <c r="ECK1431" s="87"/>
      <c r="ECL1431" s="88"/>
      <c r="ECM1431" s="88"/>
      <c r="ECN1431" s="89"/>
      <c r="ECO1431" s="87"/>
      <c r="ECP1431" s="88"/>
      <c r="ECQ1431" s="88"/>
      <c r="ECR1431" s="89"/>
      <c r="ECS1431" s="87"/>
      <c r="ECT1431" s="88"/>
      <c r="ECU1431" s="88"/>
      <c r="ECV1431" s="89"/>
      <c r="ECW1431" s="87"/>
      <c r="ECX1431" s="88"/>
      <c r="ECY1431" s="88"/>
      <c r="ECZ1431" s="89"/>
      <c r="EDA1431" s="87"/>
      <c r="EDB1431" s="88"/>
      <c r="EDC1431" s="88"/>
      <c r="EDD1431" s="89"/>
      <c r="EDE1431" s="87"/>
      <c r="EDF1431" s="88"/>
      <c r="EDG1431" s="88"/>
      <c r="EDH1431" s="89"/>
      <c r="EDI1431" s="87"/>
      <c r="EDJ1431" s="88"/>
      <c r="EDK1431" s="88"/>
      <c r="EDL1431" s="89"/>
      <c r="EDM1431" s="87"/>
      <c r="EDN1431" s="88"/>
      <c r="EDO1431" s="88"/>
      <c r="EDP1431" s="89"/>
      <c r="EDQ1431" s="87"/>
      <c r="EDR1431" s="88"/>
      <c r="EDS1431" s="88"/>
      <c r="EDT1431" s="89"/>
      <c r="EDU1431" s="87"/>
      <c r="EDV1431" s="88"/>
      <c r="EDW1431" s="88"/>
      <c r="EDX1431" s="89"/>
      <c r="EDY1431" s="87"/>
      <c r="EDZ1431" s="88"/>
      <c r="EEA1431" s="88"/>
      <c r="EEB1431" s="89"/>
      <c r="EEC1431" s="87"/>
      <c r="EED1431" s="88"/>
      <c r="EEE1431" s="88"/>
      <c r="EEF1431" s="89"/>
      <c r="EEG1431" s="87"/>
      <c r="EEH1431" s="88"/>
      <c r="EEI1431" s="88"/>
      <c r="EEJ1431" s="89"/>
      <c r="EEK1431" s="87"/>
      <c r="EEL1431" s="88"/>
      <c r="EEM1431" s="88"/>
      <c r="EEN1431" s="89"/>
      <c r="EEO1431" s="87"/>
      <c r="EEP1431" s="88"/>
      <c r="EEQ1431" s="88"/>
      <c r="EER1431" s="89"/>
      <c r="EES1431" s="87"/>
      <c r="EET1431" s="88"/>
      <c r="EEU1431" s="88"/>
      <c r="EEV1431" s="89"/>
      <c r="EEW1431" s="87"/>
      <c r="EEX1431" s="88"/>
      <c r="EEY1431" s="88"/>
      <c r="EEZ1431" s="89"/>
      <c r="EFA1431" s="87"/>
      <c r="EFB1431" s="88"/>
      <c r="EFC1431" s="88"/>
      <c r="EFD1431" s="89"/>
      <c r="EFE1431" s="87"/>
      <c r="EFF1431" s="88"/>
      <c r="EFG1431" s="88"/>
      <c r="EFH1431" s="89"/>
      <c r="EFI1431" s="87"/>
      <c r="EFJ1431" s="88"/>
      <c r="EFK1431" s="88"/>
      <c r="EFL1431" s="89"/>
      <c r="EFM1431" s="87"/>
      <c r="EFN1431" s="88"/>
      <c r="EFO1431" s="88"/>
      <c r="EFP1431" s="89"/>
      <c r="EFQ1431" s="87"/>
      <c r="EFR1431" s="88"/>
      <c r="EFS1431" s="88"/>
      <c r="EFT1431" s="89"/>
      <c r="EFU1431" s="87"/>
      <c r="EFV1431" s="88"/>
      <c r="EFW1431" s="88"/>
      <c r="EFX1431" s="89"/>
      <c r="EFY1431" s="87"/>
      <c r="EFZ1431" s="88"/>
      <c r="EGA1431" s="88"/>
      <c r="EGB1431" s="89"/>
      <c r="EGC1431" s="87"/>
      <c r="EGD1431" s="88"/>
      <c r="EGE1431" s="88"/>
      <c r="EGF1431" s="89"/>
      <c r="EGG1431" s="87"/>
      <c r="EGH1431" s="88"/>
      <c r="EGI1431" s="88"/>
      <c r="EGJ1431" s="89"/>
      <c r="EGK1431" s="87"/>
      <c r="EGL1431" s="88"/>
      <c r="EGM1431" s="88"/>
      <c r="EGN1431" s="89"/>
      <c r="EGO1431" s="87"/>
      <c r="EGP1431" s="88"/>
      <c r="EGQ1431" s="88"/>
      <c r="EGR1431" s="89"/>
      <c r="EGS1431" s="87"/>
      <c r="EGT1431" s="88"/>
      <c r="EGU1431" s="88"/>
      <c r="EGV1431" s="89"/>
      <c r="EGW1431" s="87"/>
      <c r="EGX1431" s="88"/>
      <c r="EGY1431" s="88"/>
      <c r="EGZ1431" s="89"/>
      <c r="EHA1431" s="87"/>
      <c r="EHB1431" s="88"/>
      <c r="EHC1431" s="88"/>
      <c r="EHD1431" s="89"/>
      <c r="EHE1431" s="87"/>
      <c r="EHF1431" s="88"/>
      <c r="EHG1431" s="88"/>
      <c r="EHH1431" s="89"/>
      <c r="EHI1431" s="87"/>
      <c r="EHJ1431" s="88"/>
      <c r="EHK1431" s="88"/>
      <c r="EHL1431" s="89"/>
      <c r="EHM1431" s="87"/>
      <c r="EHN1431" s="88"/>
      <c r="EHO1431" s="88"/>
      <c r="EHP1431" s="89"/>
      <c r="EHQ1431" s="87"/>
      <c r="EHR1431" s="88"/>
      <c r="EHS1431" s="88"/>
      <c r="EHT1431" s="89"/>
      <c r="EHU1431" s="87"/>
      <c r="EHV1431" s="88"/>
      <c r="EHW1431" s="88"/>
      <c r="EHX1431" s="89"/>
      <c r="EHY1431" s="87"/>
      <c r="EHZ1431" s="88"/>
      <c r="EIA1431" s="88"/>
      <c r="EIB1431" s="89"/>
      <c r="EIC1431" s="87"/>
      <c r="EID1431" s="88"/>
      <c r="EIE1431" s="88"/>
      <c r="EIF1431" s="89"/>
      <c r="EIG1431" s="87"/>
      <c r="EIH1431" s="88"/>
      <c r="EII1431" s="88"/>
      <c r="EIJ1431" s="89"/>
      <c r="EIK1431" s="87"/>
      <c r="EIL1431" s="88"/>
      <c r="EIM1431" s="88"/>
      <c r="EIN1431" s="89"/>
      <c r="EIO1431" s="87"/>
      <c r="EIP1431" s="88"/>
      <c r="EIQ1431" s="88"/>
      <c r="EIR1431" s="89"/>
      <c r="EIS1431" s="87"/>
      <c r="EIT1431" s="88"/>
      <c r="EIU1431" s="88"/>
      <c r="EIV1431" s="89"/>
      <c r="EIW1431" s="87"/>
      <c r="EIX1431" s="88"/>
      <c r="EIY1431" s="88"/>
      <c r="EIZ1431" s="89"/>
      <c r="EJA1431" s="87"/>
      <c r="EJB1431" s="88"/>
      <c r="EJC1431" s="88"/>
      <c r="EJD1431" s="89"/>
      <c r="EJE1431" s="87"/>
      <c r="EJF1431" s="88"/>
      <c r="EJG1431" s="88"/>
      <c r="EJH1431" s="89"/>
      <c r="EJI1431" s="87"/>
      <c r="EJJ1431" s="88"/>
      <c r="EJK1431" s="88"/>
      <c r="EJL1431" s="89"/>
      <c r="EJM1431" s="87"/>
      <c r="EJN1431" s="88"/>
      <c r="EJO1431" s="88"/>
      <c r="EJP1431" s="89"/>
      <c r="EJQ1431" s="87"/>
      <c r="EJR1431" s="88"/>
      <c r="EJS1431" s="88"/>
      <c r="EJT1431" s="89"/>
      <c r="EJU1431" s="87"/>
      <c r="EJV1431" s="88"/>
      <c r="EJW1431" s="88"/>
      <c r="EJX1431" s="89"/>
      <c r="EJY1431" s="87"/>
      <c r="EJZ1431" s="88"/>
      <c r="EKA1431" s="88"/>
      <c r="EKB1431" s="89"/>
      <c r="EKC1431" s="87"/>
      <c r="EKD1431" s="88"/>
      <c r="EKE1431" s="88"/>
      <c r="EKF1431" s="89"/>
      <c r="EKG1431" s="87"/>
      <c r="EKH1431" s="88"/>
      <c r="EKI1431" s="88"/>
      <c r="EKJ1431" s="89"/>
      <c r="EKK1431" s="87"/>
      <c r="EKL1431" s="88"/>
      <c r="EKM1431" s="88"/>
      <c r="EKN1431" s="89"/>
      <c r="EKO1431" s="87"/>
      <c r="EKP1431" s="88"/>
      <c r="EKQ1431" s="88"/>
      <c r="EKR1431" s="89"/>
      <c r="EKS1431" s="87"/>
      <c r="EKT1431" s="88"/>
      <c r="EKU1431" s="88"/>
      <c r="EKV1431" s="89"/>
      <c r="EKW1431" s="87"/>
      <c r="EKX1431" s="88"/>
      <c r="EKY1431" s="88"/>
      <c r="EKZ1431" s="89"/>
      <c r="ELA1431" s="87"/>
      <c r="ELB1431" s="88"/>
      <c r="ELC1431" s="88"/>
      <c r="ELD1431" s="89"/>
      <c r="ELE1431" s="87"/>
      <c r="ELF1431" s="88"/>
      <c r="ELG1431" s="88"/>
      <c r="ELH1431" s="89"/>
      <c r="ELI1431" s="87"/>
      <c r="ELJ1431" s="88"/>
      <c r="ELK1431" s="88"/>
      <c r="ELL1431" s="89"/>
      <c r="ELM1431" s="87"/>
      <c r="ELN1431" s="88"/>
      <c r="ELO1431" s="88"/>
      <c r="ELP1431" s="89"/>
      <c r="ELQ1431" s="87"/>
      <c r="ELR1431" s="88"/>
      <c r="ELS1431" s="88"/>
      <c r="ELT1431" s="89"/>
      <c r="ELU1431" s="87"/>
      <c r="ELV1431" s="88"/>
      <c r="ELW1431" s="88"/>
      <c r="ELX1431" s="89"/>
      <c r="ELY1431" s="87"/>
      <c r="ELZ1431" s="88"/>
      <c r="EMA1431" s="88"/>
      <c r="EMB1431" s="89"/>
      <c r="EMC1431" s="87"/>
      <c r="EMD1431" s="88"/>
      <c r="EME1431" s="88"/>
      <c r="EMF1431" s="89"/>
      <c r="EMG1431" s="87"/>
      <c r="EMH1431" s="88"/>
      <c r="EMI1431" s="88"/>
      <c r="EMJ1431" s="89"/>
      <c r="EMK1431" s="87"/>
      <c r="EML1431" s="88"/>
      <c r="EMM1431" s="88"/>
      <c r="EMN1431" s="89"/>
      <c r="EMO1431" s="87"/>
      <c r="EMP1431" s="88"/>
      <c r="EMQ1431" s="88"/>
      <c r="EMR1431" s="89"/>
      <c r="EMS1431" s="87"/>
      <c r="EMT1431" s="88"/>
      <c r="EMU1431" s="88"/>
      <c r="EMV1431" s="89"/>
      <c r="EMW1431" s="87"/>
      <c r="EMX1431" s="88"/>
      <c r="EMY1431" s="88"/>
      <c r="EMZ1431" s="89"/>
      <c r="ENA1431" s="87"/>
      <c r="ENB1431" s="88"/>
      <c r="ENC1431" s="88"/>
      <c r="END1431" s="89"/>
      <c r="ENE1431" s="87"/>
      <c r="ENF1431" s="88"/>
      <c r="ENG1431" s="88"/>
      <c r="ENH1431" s="89"/>
      <c r="ENI1431" s="87"/>
      <c r="ENJ1431" s="88"/>
      <c r="ENK1431" s="88"/>
      <c r="ENL1431" s="89"/>
      <c r="ENM1431" s="87"/>
      <c r="ENN1431" s="88"/>
      <c r="ENO1431" s="88"/>
      <c r="ENP1431" s="89"/>
      <c r="ENQ1431" s="87"/>
      <c r="ENR1431" s="88"/>
      <c r="ENS1431" s="88"/>
      <c r="ENT1431" s="89"/>
      <c r="ENU1431" s="87"/>
      <c r="ENV1431" s="88"/>
      <c r="ENW1431" s="88"/>
      <c r="ENX1431" s="89"/>
      <c r="ENY1431" s="87"/>
      <c r="ENZ1431" s="88"/>
      <c r="EOA1431" s="88"/>
      <c r="EOB1431" s="89"/>
      <c r="EOC1431" s="87"/>
      <c r="EOD1431" s="88"/>
      <c r="EOE1431" s="88"/>
      <c r="EOF1431" s="89"/>
      <c r="EOG1431" s="87"/>
      <c r="EOH1431" s="88"/>
      <c r="EOI1431" s="88"/>
      <c r="EOJ1431" s="89"/>
      <c r="EOK1431" s="87"/>
      <c r="EOL1431" s="88"/>
      <c r="EOM1431" s="88"/>
      <c r="EON1431" s="89"/>
      <c r="EOO1431" s="87"/>
      <c r="EOP1431" s="88"/>
      <c r="EOQ1431" s="88"/>
      <c r="EOR1431" s="89"/>
      <c r="EOS1431" s="87"/>
      <c r="EOT1431" s="88"/>
      <c r="EOU1431" s="88"/>
      <c r="EOV1431" s="89"/>
      <c r="EOW1431" s="87"/>
      <c r="EOX1431" s="88"/>
      <c r="EOY1431" s="88"/>
      <c r="EOZ1431" s="89"/>
      <c r="EPA1431" s="87"/>
      <c r="EPB1431" s="88"/>
      <c r="EPC1431" s="88"/>
      <c r="EPD1431" s="89"/>
      <c r="EPE1431" s="87"/>
      <c r="EPF1431" s="88"/>
      <c r="EPG1431" s="88"/>
      <c r="EPH1431" s="89"/>
      <c r="EPI1431" s="87"/>
      <c r="EPJ1431" s="88"/>
      <c r="EPK1431" s="88"/>
      <c r="EPL1431" s="89"/>
      <c r="EPM1431" s="87"/>
      <c r="EPN1431" s="88"/>
      <c r="EPO1431" s="88"/>
      <c r="EPP1431" s="89"/>
      <c r="EPQ1431" s="87"/>
      <c r="EPR1431" s="88"/>
      <c r="EPS1431" s="88"/>
      <c r="EPT1431" s="89"/>
      <c r="EPU1431" s="87"/>
      <c r="EPV1431" s="88"/>
      <c r="EPW1431" s="88"/>
      <c r="EPX1431" s="89"/>
      <c r="EPY1431" s="87"/>
      <c r="EPZ1431" s="88"/>
      <c r="EQA1431" s="88"/>
      <c r="EQB1431" s="89"/>
      <c r="EQC1431" s="87"/>
      <c r="EQD1431" s="88"/>
      <c r="EQE1431" s="88"/>
      <c r="EQF1431" s="89"/>
      <c r="EQG1431" s="87"/>
      <c r="EQH1431" s="88"/>
      <c r="EQI1431" s="88"/>
      <c r="EQJ1431" s="89"/>
      <c r="EQK1431" s="87"/>
      <c r="EQL1431" s="88"/>
      <c r="EQM1431" s="88"/>
      <c r="EQN1431" s="89"/>
      <c r="EQO1431" s="87"/>
      <c r="EQP1431" s="88"/>
      <c r="EQQ1431" s="88"/>
      <c r="EQR1431" s="89"/>
      <c r="EQS1431" s="87"/>
      <c r="EQT1431" s="88"/>
      <c r="EQU1431" s="88"/>
      <c r="EQV1431" s="89"/>
      <c r="EQW1431" s="87"/>
      <c r="EQX1431" s="88"/>
      <c r="EQY1431" s="88"/>
      <c r="EQZ1431" s="89"/>
      <c r="ERA1431" s="87"/>
      <c r="ERB1431" s="88"/>
      <c r="ERC1431" s="88"/>
      <c r="ERD1431" s="89"/>
      <c r="ERE1431" s="87"/>
      <c r="ERF1431" s="88"/>
      <c r="ERG1431" s="88"/>
      <c r="ERH1431" s="89"/>
      <c r="ERI1431" s="87"/>
      <c r="ERJ1431" s="88"/>
      <c r="ERK1431" s="88"/>
      <c r="ERL1431" s="89"/>
      <c r="ERM1431" s="87"/>
      <c r="ERN1431" s="88"/>
      <c r="ERO1431" s="88"/>
      <c r="ERP1431" s="89"/>
      <c r="ERQ1431" s="87"/>
      <c r="ERR1431" s="88"/>
      <c r="ERS1431" s="88"/>
      <c r="ERT1431" s="89"/>
      <c r="ERU1431" s="87"/>
      <c r="ERV1431" s="88"/>
      <c r="ERW1431" s="88"/>
      <c r="ERX1431" s="89"/>
      <c r="ERY1431" s="87"/>
      <c r="ERZ1431" s="88"/>
      <c r="ESA1431" s="88"/>
      <c r="ESB1431" s="89"/>
      <c r="ESC1431" s="87"/>
      <c r="ESD1431" s="88"/>
      <c r="ESE1431" s="88"/>
      <c r="ESF1431" s="89"/>
      <c r="ESG1431" s="87"/>
      <c r="ESH1431" s="88"/>
      <c r="ESI1431" s="88"/>
      <c r="ESJ1431" s="89"/>
      <c r="ESK1431" s="87"/>
      <c r="ESL1431" s="88"/>
      <c r="ESM1431" s="88"/>
      <c r="ESN1431" s="89"/>
      <c r="ESO1431" s="87"/>
      <c r="ESP1431" s="88"/>
      <c r="ESQ1431" s="88"/>
      <c r="ESR1431" s="89"/>
      <c r="ESS1431" s="87"/>
      <c r="EST1431" s="88"/>
      <c r="ESU1431" s="88"/>
      <c r="ESV1431" s="89"/>
      <c r="ESW1431" s="87"/>
      <c r="ESX1431" s="88"/>
      <c r="ESY1431" s="88"/>
      <c r="ESZ1431" s="89"/>
      <c r="ETA1431" s="87"/>
      <c r="ETB1431" s="88"/>
      <c r="ETC1431" s="88"/>
      <c r="ETD1431" s="89"/>
      <c r="ETE1431" s="87"/>
      <c r="ETF1431" s="88"/>
      <c r="ETG1431" s="88"/>
      <c r="ETH1431" s="89"/>
      <c r="ETI1431" s="87"/>
      <c r="ETJ1431" s="88"/>
      <c r="ETK1431" s="88"/>
      <c r="ETL1431" s="89"/>
      <c r="ETM1431" s="87"/>
      <c r="ETN1431" s="88"/>
      <c r="ETO1431" s="88"/>
      <c r="ETP1431" s="89"/>
      <c r="ETQ1431" s="87"/>
      <c r="ETR1431" s="88"/>
      <c r="ETS1431" s="88"/>
      <c r="ETT1431" s="89"/>
      <c r="ETU1431" s="87"/>
      <c r="ETV1431" s="88"/>
      <c r="ETW1431" s="88"/>
      <c r="ETX1431" s="89"/>
      <c r="ETY1431" s="87"/>
      <c r="ETZ1431" s="88"/>
      <c r="EUA1431" s="88"/>
      <c r="EUB1431" s="89"/>
      <c r="EUC1431" s="87"/>
      <c r="EUD1431" s="88"/>
      <c r="EUE1431" s="88"/>
      <c r="EUF1431" s="89"/>
      <c r="EUG1431" s="87"/>
      <c r="EUH1431" s="88"/>
      <c r="EUI1431" s="88"/>
      <c r="EUJ1431" s="89"/>
      <c r="EUK1431" s="87"/>
      <c r="EUL1431" s="88"/>
      <c r="EUM1431" s="88"/>
      <c r="EUN1431" s="89"/>
      <c r="EUO1431" s="87"/>
      <c r="EUP1431" s="88"/>
      <c r="EUQ1431" s="88"/>
      <c r="EUR1431" s="89"/>
      <c r="EUS1431" s="87"/>
      <c r="EUT1431" s="88"/>
      <c r="EUU1431" s="88"/>
      <c r="EUV1431" s="89"/>
      <c r="EUW1431" s="87"/>
      <c r="EUX1431" s="88"/>
      <c r="EUY1431" s="88"/>
      <c r="EUZ1431" s="89"/>
      <c r="EVA1431" s="87"/>
      <c r="EVB1431" s="88"/>
      <c r="EVC1431" s="88"/>
      <c r="EVD1431" s="89"/>
      <c r="EVE1431" s="87"/>
      <c r="EVF1431" s="88"/>
      <c r="EVG1431" s="88"/>
      <c r="EVH1431" s="89"/>
      <c r="EVI1431" s="87"/>
      <c r="EVJ1431" s="88"/>
      <c r="EVK1431" s="88"/>
      <c r="EVL1431" s="89"/>
      <c r="EVM1431" s="87"/>
      <c r="EVN1431" s="88"/>
      <c r="EVO1431" s="88"/>
      <c r="EVP1431" s="89"/>
      <c r="EVQ1431" s="87"/>
      <c r="EVR1431" s="88"/>
      <c r="EVS1431" s="88"/>
      <c r="EVT1431" s="89"/>
      <c r="EVU1431" s="87"/>
      <c r="EVV1431" s="88"/>
      <c r="EVW1431" s="88"/>
      <c r="EVX1431" s="89"/>
      <c r="EVY1431" s="87"/>
      <c r="EVZ1431" s="88"/>
      <c r="EWA1431" s="88"/>
      <c r="EWB1431" s="89"/>
      <c r="EWC1431" s="87"/>
      <c r="EWD1431" s="88"/>
      <c r="EWE1431" s="88"/>
      <c r="EWF1431" s="89"/>
      <c r="EWG1431" s="87"/>
      <c r="EWH1431" s="88"/>
      <c r="EWI1431" s="88"/>
      <c r="EWJ1431" s="89"/>
      <c r="EWK1431" s="87"/>
      <c r="EWL1431" s="88"/>
      <c r="EWM1431" s="88"/>
      <c r="EWN1431" s="89"/>
      <c r="EWO1431" s="87"/>
      <c r="EWP1431" s="88"/>
      <c r="EWQ1431" s="88"/>
      <c r="EWR1431" s="89"/>
      <c r="EWS1431" s="87"/>
      <c r="EWT1431" s="88"/>
      <c r="EWU1431" s="88"/>
      <c r="EWV1431" s="89"/>
      <c r="EWW1431" s="87"/>
      <c r="EWX1431" s="88"/>
      <c r="EWY1431" s="88"/>
      <c r="EWZ1431" s="89"/>
      <c r="EXA1431" s="87"/>
      <c r="EXB1431" s="88"/>
      <c r="EXC1431" s="88"/>
      <c r="EXD1431" s="89"/>
      <c r="EXE1431" s="87"/>
      <c r="EXF1431" s="88"/>
      <c r="EXG1431" s="88"/>
      <c r="EXH1431" s="89"/>
      <c r="EXI1431" s="87"/>
      <c r="EXJ1431" s="88"/>
      <c r="EXK1431" s="88"/>
      <c r="EXL1431" s="89"/>
      <c r="EXM1431" s="87"/>
      <c r="EXN1431" s="88"/>
      <c r="EXO1431" s="88"/>
      <c r="EXP1431" s="89"/>
      <c r="EXQ1431" s="87"/>
      <c r="EXR1431" s="88"/>
      <c r="EXS1431" s="88"/>
      <c r="EXT1431" s="89"/>
      <c r="EXU1431" s="87"/>
      <c r="EXV1431" s="88"/>
      <c r="EXW1431" s="88"/>
      <c r="EXX1431" s="89"/>
      <c r="EXY1431" s="87"/>
      <c r="EXZ1431" s="88"/>
      <c r="EYA1431" s="88"/>
      <c r="EYB1431" s="89"/>
      <c r="EYC1431" s="87"/>
      <c r="EYD1431" s="88"/>
      <c r="EYE1431" s="88"/>
      <c r="EYF1431" s="89"/>
      <c r="EYG1431" s="87"/>
      <c r="EYH1431" s="88"/>
      <c r="EYI1431" s="88"/>
      <c r="EYJ1431" s="89"/>
      <c r="EYK1431" s="87"/>
      <c r="EYL1431" s="88"/>
      <c r="EYM1431" s="88"/>
      <c r="EYN1431" s="89"/>
      <c r="EYO1431" s="87"/>
      <c r="EYP1431" s="88"/>
      <c r="EYQ1431" s="88"/>
      <c r="EYR1431" s="89"/>
      <c r="EYS1431" s="87"/>
      <c r="EYT1431" s="88"/>
      <c r="EYU1431" s="88"/>
      <c r="EYV1431" s="89"/>
      <c r="EYW1431" s="87"/>
      <c r="EYX1431" s="88"/>
      <c r="EYY1431" s="88"/>
      <c r="EYZ1431" s="89"/>
      <c r="EZA1431" s="87"/>
      <c r="EZB1431" s="88"/>
      <c r="EZC1431" s="88"/>
      <c r="EZD1431" s="89"/>
      <c r="EZE1431" s="87"/>
      <c r="EZF1431" s="88"/>
      <c r="EZG1431" s="88"/>
      <c r="EZH1431" s="89"/>
      <c r="EZI1431" s="87"/>
      <c r="EZJ1431" s="88"/>
      <c r="EZK1431" s="88"/>
      <c r="EZL1431" s="89"/>
      <c r="EZM1431" s="87"/>
      <c r="EZN1431" s="88"/>
      <c r="EZO1431" s="88"/>
      <c r="EZP1431" s="89"/>
      <c r="EZQ1431" s="87"/>
      <c r="EZR1431" s="88"/>
      <c r="EZS1431" s="88"/>
      <c r="EZT1431" s="89"/>
      <c r="EZU1431" s="87"/>
      <c r="EZV1431" s="88"/>
      <c r="EZW1431" s="88"/>
      <c r="EZX1431" s="89"/>
      <c r="EZY1431" s="87"/>
      <c r="EZZ1431" s="88"/>
      <c r="FAA1431" s="88"/>
      <c r="FAB1431" s="89"/>
      <c r="FAC1431" s="87"/>
      <c r="FAD1431" s="88"/>
      <c r="FAE1431" s="88"/>
      <c r="FAF1431" s="89"/>
      <c r="FAG1431" s="87"/>
      <c r="FAH1431" s="88"/>
      <c r="FAI1431" s="88"/>
      <c r="FAJ1431" s="89"/>
      <c r="FAK1431" s="87"/>
      <c r="FAL1431" s="88"/>
      <c r="FAM1431" s="88"/>
      <c r="FAN1431" s="89"/>
      <c r="FAO1431" s="87"/>
      <c r="FAP1431" s="88"/>
      <c r="FAQ1431" s="88"/>
      <c r="FAR1431" s="89"/>
      <c r="FAS1431" s="87"/>
      <c r="FAT1431" s="88"/>
      <c r="FAU1431" s="88"/>
      <c r="FAV1431" s="89"/>
      <c r="FAW1431" s="87"/>
      <c r="FAX1431" s="88"/>
      <c r="FAY1431" s="88"/>
      <c r="FAZ1431" s="89"/>
      <c r="FBA1431" s="87"/>
      <c r="FBB1431" s="88"/>
      <c r="FBC1431" s="88"/>
      <c r="FBD1431" s="89"/>
      <c r="FBE1431" s="87"/>
      <c r="FBF1431" s="88"/>
      <c r="FBG1431" s="88"/>
      <c r="FBH1431" s="89"/>
      <c r="FBI1431" s="87"/>
      <c r="FBJ1431" s="88"/>
      <c r="FBK1431" s="88"/>
      <c r="FBL1431" s="89"/>
      <c r="FBM1431" s="87"/>
      <c r="FBN1431" s="88"/>
      <c r="FBO1431" s="88"/>
      <c r="FBP1431" s="89"/>
      <c r="FBQ1431" s="87"/>
      <c r="FBR1431" s="88"/>
      <c r="FBS1431" s="88"/>
      <c r="FBT1431" s="89"/>
      <c r="FBU1431" s="87"/>
      <c r="FBV1431" s="88"/>
      <c r="FBW1431" s="88"/>
      <c r="FBX1431" s="89"/>
      <c r="FBY1431" s="87"/>
      <c r="FBZ1431" s="88"/>
      <c r="FCA1431" s="88"/>
      <c r="FCB1431" s="89"/>
      <c r="FCC1431" s="87"/>
      <c r="FCD1431" s="88"/>
      <c r="FCE1431" s="88"/>
      <c r="FCF1431" s="89"/>
      <c r="FCG1431" s="87"/>
      <c r="FCH1431" s="88"/>
      <c r="FCI1431" s="88"/>
      <c r="FCJ1431" s="89"/>
      <c r="FCK1431" s="87"/>
      <c r="FCL1431" s="88"/>
      <c r="FCM1431" s="88"/>
      <c r="FCN1431" s="89"/>
      <c r="FCO1431" s="87"/>
      <c r="FCP1431" s="88"/>
      <c r="FCQ1431" s="88"/>
      <c r="FCR1431" s="89"/>
      <c r="FCS1431" s="87"/>
      <c r="FCT1431" s="88"/>
      <c r="FCU1431" s="88"/>
      <c r="FCV1431" s="89"/>
      <c r="FCW1431" s="87"/>
      <c r="FCX1431" s="88"/>
      <c r="FCY1431" s="88"/>
      <c r="FCZ1431" s="89"/>
      <c r="FDA1431" s="87"/>
      <c r="FDB1431" s="88"/>
      <c r="FDC1431" s="88"/>
      <c r="FDD1431" s="89"/>
      <c r="FDE1431" s="87"/>
      <c r="FDF1431" s="88"/>
      <c r="FDG1431" s="88"/>
      <c r="FDH1431" s="89"/>
      <c r="FDI1431" s="87"/>
      <c r="FDJ1431" s="88"/>
      <c r="FDK1431" s="88"/>
      <c r="FDL1431" s="89"/>
      <c r="FDM1431" s="87"/>
      <c r="FDN1431" s="88"/>
      <c r="FDO1431" s="88"/>
      <c r="FDP1431" s="89"/>
      <c r="FDQ1431" s="87"/>
      <c r="FDR1431" s="88"/>
      <c r="FDS1431" s="88"/>
      <c r="FDT1431" s="89"/>
      <c r="FDU1431" s="87"/>
      <c r="FDV1431" s="88"/>
      <c r="FDW1431" s="88"/>
      <c r="FDX1431" s="89"/>
      <c r="FDY1431" s="87"/>
      <c r="FDZ1431" s="88"/>
      <c r="FEA1431" s="88"/>
      <c r="FEB1431" s="89"/>
      <c r="FEC1431" s="87"/>
      <c r="FED1431" s="88"/>
      <c r="FEE1431" s="88"/>
      <c r="FEF1431" s="89"/>
      <c r="FEG1431" s="87"/>
      <c r="FEH1431" s="88"/>
      <c r="FEI1431" s="88"/>
      <c r="FEJ1431" s="89"/>
      <c r="FEK1431" s="87"/>
      <c r="FEL1431" s="88"/>
      <c r="FEM1431" s="88"/>
      <c r="FEN1431" s="89"/>
      <c r="FEO1431" s="87"/>
      <c r="FEP1431" s="88"/>
      <c r="FEQ1431" s="88"/>
      <c r="FER1431" s="89"/>
      <c r="FES1431" s="87"/>
      <c r="FET1431" s="88"/>
      <c r="FEU1431" s="88"/>
      <c r="FEV1431" s="89"/>
      <c r="FEW1431" s="87"/>
      <c r="FEX1431" s="88"/>
      <c r="FEY1431" s="88"/>
      <c r="FEZ1431" s="89"/>
      <c r="FFA1431" s="87"/>
      <c r="FFB1431" s="88"/>
      <c r="FFC1431" s="88"/>
      <c r="FFD1431" s="89"/>
      <c r="FFE1431" s="87"/>
      <c r="FFF1431" s="88"/>
      <c r="FFG1431" s="88"/>
      <c r="FFH1431" s="89"/>
      <c r="FFI1431" s="87"/>
      <c r="FFJ1431" s="88"/>
      <c r="FFK1431" s="88"/>
      <c r="FFL1431" s="89"/>
      <c r="FFM1431" s="87"/>
      <c r="FFN1431" s="88"/>
      <c r="FFO1431" s="88"/>
      <c r="FFP1431" s="89"/>
      <c r="FFQ1431" s="87"/>
      <c r="FFR1431" s="88"/>
      <c r="FFS1431" s="88"/>
      <c r="FFT1431" s="89"/>
      <c r="FFU1431" s="87"/>
      <c r="FFV1431" s="88"/>
      <c r="FFW1431" s="88"/>
      <c r="FFX1431" s="89"/>
      <c r="FFY1431" s="87"/>
      <c r="FFZ1431" s="88"/>
      <c r="FGA1431" s="88"/>
      <c r="FGB1431" s="89"/>
      <c r="FGC1431" s="87"/>
      <c r="FGD1431" s="88"/>
      <c r="FGE1431" s="88"/>
      <c r="FGF1431" s="89"/>
      <c r="FGG1431" s="87"/>
      <c r="FGH1431" s="88"/>
      <c r="FGI1431" s="88"/>
      <c r="FGJ1431" s="89"/>
      <c r="FGK1431" s="87"/>
      <c r="FGL1431" s="88"/>
      <c r="FGM1431" s="88"/>
      <c r="FGN1431" s="89"/>
      <c r="FGO1431" s="87"/>
      <c r="FGP1431" s="88"/>
      <c r="FGQ1431" s="88"/>
      <c r="FGR1431" s="89"/>
      <c r="FGS1431" s="87"/>
      <c r="FGT1431" s="88"/>
      <c r="FGU1431" s="88"/>
      <c r="FGV1431" s="89"/>
      <c r="FGW1431" s="87"/>
      <c r="FGX1431" s="88"/>
      <c r="FGY1431" s="88"/>
      <c r="FGZ1431" s="89"/>
      <c r="FHA1431" s="87"/>
      <c r="FHB1431" s="88"/>
      <c r="FHC1431" s="88"/>
      <c r="FHD1431" s="89"/>
      <c r="FHE1431" s="87"/>
      <c r="FHF1431" s="88"/>
      <c r="FHG1431" s="88"/>
      <c r="FHH1431" s="89"/>
      <c r="FHI1431" s="87"/>
      <c r="FHJ1431" s="88"/>
      <c r="FHK1431" s="88"/>
      <c r="FHL1431" s="89"/>
      <c r="FHM1431" s="87"/>
      <c r="FHN1431" s="88"/>
      <c r="FHO1431" s="88"/>
      <c r="FHP1431" s="89"/>
      <c r="FHQ1431" s="87"/>
      <c r="FHR1431" s="88"/>
      <c r="FHS1431" s="88"/>
      <c r="FHT1431" s="89"/>
      <c r="FHU1431" s="87"/>
      <c r="FHV1431" s="88"/>
      <c r="FHW1431" s="88"/>
      <c r="FHX1431" s="89"/>
      <c r="FHY1431" s="87"/>
      <c r="FHZ1431" s="88"/>
      <c r="FIA1431" s="88"/>
      <c r="FIB1431" s="89"/>
      <c r="FIC1431" s="87"/>
      <c r="FID1431" s="88"/>
      <c r="FIE1431" s="88"/>
      <c r="FIF1431" s="89"/>
      <c r="FIG1431" s="87"/>
      <c r="FIH1431" s="88"/>
      <c r="FII1431" s="88"/>
      <c r="FIJ1431" s="89"/>
      <c r="FIK1431" s="87"/>
      <c r="FIL1431" s="88"/>
      <c r="FIM1431" s="88"/>
      <c r="FIN1431" s="89"/>
      <c r="FIO1431" s="87"/>
      <c r="FIP1431" s="88"/>
      <c r="FIQ1431" s="88"/>
      <c r="FIR1431" s="89"/>
      <c r="FIS1431" s="87"/>
      <c r="FIT1431" s="88"/>
      <c r="FIU1431" s="88"/>
      <c r="FIV1431" s="89"/>
      <c r="FIW1431" s="87"/>
      <c r="FIX1431" s="88"/>
      <c r="FIY1431" s="88"/>
      <c r="FIZ1431" s="89"/>
      <c r="FJA1431" s="87"/>
      <c r="FJB1431" s="88"/>
      <c r="FJC1431" s="88"/>
      <c r="FJD1431" s="89"/>
      <c r="FJE1431" s="87"/>
      <c r="FJF1431" s="88"/>
      <c r="FJG1431" s="88"/>
      <c r="FJH1431" s="89"/>
      <c r="FJI1431" s="87"/>
      <c r="FJJ1431" s="88"/>
      <c r="FJK1431" s="88"/>
      <c r="FJL1431" s="89"/>
      <c r="FJM1431" s="87"/>
      <c r="FJN1431" s="88"/>
      <c r="FJO1431" s="88"/>
      <c r="FJP1431" s="89"/>
      <c r="FJQ1431" s="87"/>
      <c r="FJR1431" s="88"/>
      <c r="FJS1431" s="88"/>
      <c r="FJT1431" s="89"/>
      <c r="FJU1431" s="87"/>
      <c r="FJV1431" s="88"/>
      <c r="FJW1431" s="88"/>
      <c r="FJX1431" s="89"/>
      <c r="FJY1431" s="87"/>
      <c r="FJZ1431" s="88"/>
      <c r="FKA1431" s="88"/>
      <c r="FKB1431" s="89"/>
      <c r="FKC1431" s="87"/>
      <c r="FKD1431" s="88"/>
      <c r="FKE1431" s="88"/>
      <c r="FKF1431" s="89"/>
      <c r="FKG1431" s="87"/>
      <c r="FKH1431" s="88"/>
      <c r="FKI1431" s="88"/>
      <c r="FKJ1431" s="89"/>
      <c r="FKK1431" s="87"/>
      <c r="FKL1431" s="88"/>
      <c r="FKM1431" s="88"/>
      <c r="FKN1431" s="89"/>
      <c r="FKO1431" s="87"/>
      <c r="FKP1431" s="88"/>
      <c r="FKQ1431" s="88"/>
      <c r="FKR1431" s="89"/>
      <c r="FKS1431" s="87"/>
      <c r="FKT1431" s="88"/>
      <c r="FKU1431" s="88"/>
      <c r="FKV1431" s="89"/>
      <c r="FKW1431" s="87"/>
      <c r="FKX1431" s="88"/>
      <c r="FKY1431" s="88"/>
      <c r="FKZ1431" s="89"/>
      <c r="FLA1431" s="87"/>
      <c r="FLB1431" s="88"/>
      <c r="FLC1431" s="88"/>
      <c r="FLD1431" s="89"/>
      <c r="FLE1431" s="87"/>
      <c r="FLF1431" s="88"/>
      <c r="FLG1431" s="88"/>
      <c r="FLH1431" s="89"/>
      <c r="FLI1431" s="87"/>
      <c r="FLJ1431" s="88"/>
      <c r="FLK1431" s="88"/>
      <c r="FLL1431" s="89"/>
      <c r="FLM1431" s="87"/>
      <c r="FLN1431" s="88"/>
      <c r="FLO1431" s="88"/>
      <c r="FLP1431" s="89"/>
      <c r="FLQ1431" s="87"/>
      <c r="FLR1431" s="88"/>
      <c r="FLS1431" s="88"/>
      <c r="FLT1431" s="89"/>
      <c r="FLU1431" s="87"/>
      <c r="FLV1431" s="88"/>
      <c r="FLW1431" s="88"/>
      <c r="FLX1431" s="89"/>
      <c r="FLY1431" s="87"/>
      <c r="FLZ1431" s="88"/>
      <c r="FMA1431" s="88"/>
      <c r="FMB1431" s="89"/>
      <c r="FMC1431" s="87"/>
      <c r="FMD1431" s="88"/>
      <c r="FME1431" s="88"/>
      <c r="FMF1431" s="89"/>
      <c r="FMG1431" s="87"/>
      <c r="FMH1431" s="88"/>
      <c r="FMI1431" s="88"/>
      <c r="FMJ1431" s="89"/>
      <c r="FMK1431" s="87"/>
      <c r="FML1431" s="88"/>
      <c r="FMM1431" s="88"/>
      <c r="FMN1431" s="89"/>
      <c r="FMO1431" s="87"/>
      <c r="FMP1431" s="88"/>
      <c r="FMQ1431" s="88"/>
      <c r="FMR1431" s="89"/>
      <c r="FMS1431" s="87"/>
      <c r="FMT1431" s="88"/>
      <c r="FMU1431" s="88"/>
      <c r="FMV1431" s="89"/>
      <c r="FMW1431" s="87"/>
      <c r="FMX1431" s="88"/>
      <c r="FMY1431" s="88"/>
      <c r="FMZ1431" s="89"/>
      <c r="FNA1431" s="87"/>
      <c r="FNB1431" s="88"/>
      <c r="FNC1431" s="88"/>
      <c r="FND1431" s="89"/>
      <c r="FNE1431" s="87"/>
      <c r="FNF1431" s="88"/>
      <c r="FNG1431" s="88"/>
      <c r="FNH1431" s="89"/>
      <c r="FNI1431" s="87"/>
      <c r="FNJ1431" s="88"/>
      <c r="FNK1431" s="88"/>
      <c r="FNL1431" s="89"/>
      <c r="FNM1431" s="87"/>
      <c r="FNN1431" s="88"/>
      <c r="FNO1431" s="88"/>
      <c r="FNP1431" s="89"/>
      <c r="FNQ1431" s="87"/>
      <c r="FNR1431" s="88"/>
      <c r="FNS1431" s="88"/>
      <c r="FNT1431" s="89"/>
      <c r="FNU1431" s="87"/>
      <c r="FNV1431" s="88"/>
      <c r="FNW1431" s="88"/>
      <c r="FNX1431" s="89"/>
      <c r="FNY1431" s="87"/>
      <c r="FNZ1431" s="88"/>
      <c r="FOA1431" s="88"/>
      <c r="FOB1431" s="89"/>
      <c r="FOC1431" s="87"/>
      <c r="FOD1431" s="88"/>
      <c r="FOE1431" s="88"/>
      <c r="FOF1431" s="89"/>
      <c r="FOG1431" s="87"/>
      <c r="FOH1431" s="88"/>
      <c r="FOI1431" s="88"/>
      <c r="FOJ1431" s="89"/>
      <c r="FOK1431" s="87"/>
      <c r="FOL1431" s="88"/>
      <c r="FOM1431" s="88"/>
      <c r="FON1431" s="89"/>
      <c r="FOO1431" s="87"/>
      <c r="FOP1431" s="88"/>
      <c r="FOQ1431" s="88"/>
      <c r="FOR1431" s="89"/>
      <c r="FOS1431" s="87"/>
      <c r="FOT1431" s="88"/>
      <c r="FOU1431" s="88"/>
      <c r="FOV1431" s="89"/>
      <c r="FOW1431" s="87"/>
      <c r="FOX1431" s="88"/>
      <c r="FOY1431" s="88"/>
      <c r="FOZ1431" s="89"/>
      <c r="FPA1431" s="87"/>
      <c r="FPB1431" s="88"/>
      <c r="FPC1431" s="88"/>
      <c r="FPD1431" s="89"/>
      <c r="FPE1431" s="87"/>
      <c r="FPF1431" s="88"/>
      <c r="FPG1431" s="88"/>
      <c r="FPH1431" s="89"/>
      <c r="FPI1431" s="87"/>
      <c r="FPJ1431" s="88"/>
      <c r="FPK1431" s="88"/>
      <c r="FPL1431" s="89"/>
      <c r="FPM1431" s="87"/>
      <c r="FPN1431" s="88"/>
      <c r="FPO1431" s="88"/>
      <c r="FPP1431" s="89"/>
      <c r="FPQ1431" s="87"/>
      <c r="FPR1431" s="88"/>
      <c r="FPS1431" s="88"/>
      <c r="FPT1431" s="89"/>
      <c r="FPU1431" s="87"/>
      <c r="FPV1431" s="88"/>
      <c r="FPW1431" s="88"/>
      <c r="FPX1431" s="89"/>
      <c r="FPY1431" s="87"/>
      <c r="FPZ1431" s="88"/>
      <c r="FQA1431" s="88"/>
      <c r="FQB1431" s="89"/>
      <c r="FQC1431" s="87"/>
      <c r="FQD1431" s="88"/>
      <c r="FQE1431" s="88"/>
      <c r="FQF1431" s="89"/>
      <c r="FQG1431" s="87"/>
      <c r="FQH1431" s="88"/>
      <c r="FQI1431" s="88"/>
      <c r="FQJ1431" s="89"/>
      <c r="FQK1431" s="87"/>
      <c r="FQL1431" s="88"/>
      <c r="FQM1431" s="88"/>
      <c r="FQN1431" s="89"/>
      <c r="FQO1431" s="87"/>
      <c r="FQP1431" s="88"/>
      <c r="FQQ1431" s="88"/>
      <c r="FQR1431" s="89"/>
      <c r="FQS1431" s="87"/>
      <c r="FQT1431" s="88"/>
      <c r="FQU1431" s="88"/>
      <c r="FQV1431" s="89"/>
      <c r="FQW1431" s="87"/>
      <c r="FQX1431" s="88"/>
      <c r="FQY1431" s="88"/>
      <c r="FQZ1431" s="89"/>
      <c r="FRA1431" s="87"/>
      <c r="FRB1431" s="88"/>
      <c r="FRC1431" s="88"/>
      <c r="FRD1431" s="89"/>
      <c r="FRE1431" s="87"/>
      <c r="FRF1431" s="88"/>
      <c r="FRG1431" s="88"/>
      <c r="FRH1431" s="89"/>
      <c r="FRI1431" s="87"/>
      <c r="FRJ1431" s="88"/>
      <c r="FRK1431" s="88"/>
      <c r="FRL1431" s="89"/>
      <c r="FRM1431" s="87"/>
      <c r="FRN1431" s="88"/>
      <c r="FRO1431" s="88"/>
      <c r="FRP1431" s="89"/>
      <c r="FRQ1431" s="87"/>
      <c r="FRR1431" s="88"/>
      <c r="FRS1431" s="88"/>
      <c r="FRT1431" s="89"/>
      <c r="FRU1431" s="87"/>
      <c r="FRV1431" s="88"/>
      <c r="FRW1431" s="88"/>
      <c r="FRX1431" s="89"/>
      <c r="FRY1431" s="87"/>
      <c r="FRZ1431" s="88"/>
      <c r="FSA1431" s="88"/>
      <c r="FSB1431" s="89"/>
      <c r="FSC1431" s="87"/>
      <c r="FSD1431" s="88"/>
      <c r="FSE1431" s="88"/>
      <c r="FSF1431" s="89"/>
      <c r="FSG1431" s="87"/>
      <c r="FSH1431" s="88"/>
      <c r="FSI1431" s="88"/>
      <c r="FSJ1431" s="89"/>
      <c r="FSK1431" s="87"/>
      <c r="FSL1431" s="88"/>
      <c r="FSM1431" s="88"/>
      <c r="FSN1431" s="89"/>
      <c r="FSO1431" s="87"/>
      <c r="FSP1431" s="88"/>
      <c r="FSQ1431" s="88"/>
      <c r="FSR1431" s="89"/>
      <c r="FSS1431" s="87"/>
      <c r="FST1431" s="88"/>
      <c r="FSU1431" s="88"/>
      <c r="FSV1431" s="89"/>
      <c r="FSW1431" s="87"/>
      <c r="FSX1431" s="88"/>
      <c r="FSY1431" s="88"/>
      <c r="FSZ1431" s="89"/>
      <c r="FTA1431" s="87"/>
      <c r="FTB1431" s="88"/>
      <c r="FTC1431" s="88"/>
      <c r="FTD1431" s="89"/>
      <c r="FTE1431" s="87"/>
      <c r="FTF1431" s="88"/>
      <c r="FTG1431" s="88"/>
      <c r="FTH1431" s="89"/>
      <c r="FTI1431" s="87"/>
      <c r="FTJ1431" s="88"/>
      <c r="FTK1431" s="88"/>
      <c r="FTL1431" s="89"/>
      <c r="FTM1431" s="87"/>
      <c r="FTN1431" s="88"/>
      <c r="FTO1431" s="88"/>
      <c r="FTP1431" s="89"/>
      <c r="FTQ1431" s="87"/>
      <c r="FTR1431" s="88"/>
      <c r="FTS1431" s="88"/>
      <c r="FTT1431" s="89"/>
      <c r="FTU1431" s="87"/>
      <c r="FTV1431" s="88"/>
      <c r="FTW1431" s="88"/>
      <c r="FTX1431" s="89"/>
      <c r="FTY1431" s="87"/>
      <c r="FTZ1431" s="88"/>
      <c r="FUA1431" s="88"/>
      <c r="FUB1431" s="89"/>
      <c r="FUC1431" s="87"/>
      <c r="FUD1431" s="88"/>
      <c r="FUE1431" s="88"/>
      <c r="FUF1431" s="89"/>
      <c r="FUG1431" s="87"/>
      <c r="FUH1431" s="88"/>
      <c r="FUI1431" s="88"/>
      <c r="FUJ1431" s="89"/>
      <c r="FUK1431" s="87"/>
      <c r="FUL1431" s="88"/>
      <c r="FUM1431" s="88"/>
      <c r="FUN1431" s="89"/>
      <c r="FUO1431" s="87"/>
      <c r="FUP1431" s="88"/>
      <c r="FUQ1431" s="88"/>
      <c r="FUR1431" s="89"/>
      <c r="FUS1431" s="87"/>
      <c r="FUT1431" s="88"/>
      <c r="FUU1431" s="88"/>
      <c r="FUV1431" s="89"/>
      <c r="FUW1431" s="87"/>
      <c r="FUX1431" s="88"/>
      <c r="FUY1431" s="88"/>
      <c r="FUZ1431" s="89"/>
      <c r="FVA1431" s="87"/>
      <c r="FVB1431" s="88"/>
      <c r="FVC1431" s="88"/>
      <c r="FVD1431" s="89"/>
      <c r="FVE1431" s="87"/>
      <c r="FVF1431" s="88"/>
      <c r="FVG1431" s="88"/>
      <c r="FVH1431" s="89"/>
      <c r="FVI1431" s="87"/>
      <c r="FVJ1431" s="88"/>
      <c r="FVK1431" s="88"/>
      <c r="FVL1431" s="89"/>
      <c r="FVM1431" s="87"/>
      <c r="FVN1431" s="88"/>
      <c r="FVO1431" s="88"/>
      <c r="FVP1431" s="89"/>
      <c r="FVQ1431" s="87"/>
      <c r="FVR1431" s="88"/>
      <c r="FVS1431" s="88"/>
      <c r="FVT1431" s="89"/>
      <c r="FVU1431" s="87"/>
      <c r="FVV1431" s="88"/>
      <c r="FVW1431" s="88"/>
      <c r="FVX1431" s="89"/>
      <c r="FVY1431" s="87"/>
      <c r="FVZ1431" s="88"/>
      <c r="FWA1431" s="88"/>
      <c r="FWB1431" s="89"/>
      <c r="FWC1431" s="87"/>
      <c r="FWD1431" s="88"/>
      <c r="FWE1431" s="88"/>
      <c r="FWF1431" s="89"/>
      <c r="FWG1431" s="87"/>
      <c r="FWH1431" s="88"/>
      <c r="FWI1431" s="88"/>
      <c r="FWJ1431" s="89"/>
      <c r="FWK1431" s="87"/>
      <c r="FWL1431" s="88"/>
      <c r="FWM1431" s="88"/>
      <c r="FWN1431" s="89"/>
      <c r="FWO1431" s="87"/>
      <c r="FWP1431" s="88"/>
      <c r="FWQ1431" s="88"/>
      <c r="FWR1431" s="89"/>
      <c r="FWS1431" s="87"/>
      <c r="FWT1431" s="88"/>
      <c r="FWU1431" s="88"/>
      <c r="FWV1431" s="89"/>
      <c r="FWW1431" s="87"/>
      <c r="FWX1431" s="88"/>
      <c r="FWY1431" s="88"/>
      <c r="FWZ1431" s="89"/>
      <c r="FXA1431" s="87"/>
      <c r="FXB1431" s="88"/>
      <c r="FXC1431" s="88"/>
      <c r="FXD1431" s="89"/>
      <c r="FXE1431" s="87"/>
      <c r="FXF1431" s="88"/>
      <c r="FXG1431" s="88"/>
      <c r="FXH1431" s="89"/>
      <c r="FXI1431" s="87"/>
      <c r="FXJ1431" s="88"/>
      <c r="FXK1431" s="88"/>
      <c r="FXL1431" s="89"/>
      <c r="FXM1431" s="87"/>
      <c r="FXN1431" s="88"/>
      <c r="FXO1431" s="88"/>
      <c r="FXP1431" s="89"/>
      <c r="FXQ1431" s="87"/>
      <c r="FXR1431" s="88"/>
      <c r="FXS1431" s="88"/>
      <c r="FXT1431" s="89"/>
      <c r="FXU1431" s="87"/>
      <c r="FXV1431" s="88"/>
      <c r="FXW1431" s="88"/>
      <c r="FXX1431" s="89"/>
      <c r="FXY1431" s="87"/>
      <c r="FXZ1431" s="88"/>
      <c r="FYA1431" s="88"/>
      <c r="FYB1431" s="89"/>
      <c r="FYC1431" s="87"/>
      <c r="FYD1431" s="88"/>
      <c r="FYE1431" s="88"/>
      <c r="FYF1431" s="89"/>
      <c r="FYG1431" s="87"/>
      <c r="FYH1431" s="88"/>
      <c r="FYI1431" s="88"/>
      <c r="FYJ1431" s="89"/>
      <c r="FYK1431" s="87"/>
      <c r="FYL1431" s="88"/>
      <c r="FYM1431" s="88"/>
      <c r="FYN1431" s="89"/>
      <c r="FYO1431" s="87"/>
      <c r="FYP1431" s="88"/>
      <c r="FYQ1431" s="88"/>
      <c r="FYR1431" s="89"/>
      <c r="FYS1431" s="87"/>
      <c r="FYT1431" s="88"/>
      <c r="FYU1431" s="88"/>
      <c r="FYV1431" s="89"/>
      <c r="FYW1431" s="87"/>
      <c r="FYX1431" s="88"/>
      <c r="FYY1431" s="88"/>
      <c r="FYZ1431" s="89"/>
      <c r="FZA1431" s="87"/>
      <c r="FZB1431" s="88"/>
      <c r="FZC1431" s="88"/>
      <c r="FZD1431" s="89"/>
      <c r="FZE1431" s="87"/>
      <c r="FZF1431" s="88"/>
      <c r="FZG1431" s="88"/>
      <c r="FZH1431" s="89"/>
      <c r="FZI1431" s="87"/>
      <c r="FZJ1431" s="88"/>
      <c r="FZK1431" s="88"/>
      <c r="FZL1431" s="89"/>
      <c r="FZM1431" s="87"/>
      <c r="FZN1431" s="88"/>
      <c r="FZO1431" s="88"/>
      <c r="FZP1431" s="89"/>
      <c r="FZQ1431" s="87"/>
      <c r="FZR1431" s="88"/>
      <c r="FZS1431" s="88"/>
      <c r="FZT1431" s="89"/>
      <c r="FZU1431" s="87"/>
      <c r="FZV1431" s="88"/>
      <c r="FZW1431" s="88"/>
      <c r="FZX1431" s="89"/>
      <c r="FZY1431" s="87"/>
      <c r="FZZ1431" s="88"/>
      <c r="GAA1431" s="88"/>
      <c r="GAB1431" s="89"/>
      <c r="GAC1431" s="87"/>
      <c r="GAD1431" s="88"/>
      <c r="GAE1431" s="88"/>
      <c r="GAF1431" s="89"/>
      <c r="GAG1431" s="87"/>
      <c r="GAH1431" s="88"/>
      <c r="GAI1431" s="88"/>
      <c r="GAJ1431" s="89"/>
      <c r="GAK1431" s="87"/>
      <c r="GAL1431" s="88"/>
      <c r="GAM1431" s="88"/>
      <c r="GAN1431" s="89"/>
      <c r="GAO1431" s="87"/>
      <c r="GAP1431" s="88"/>
      <c r="GAQ1431" s="88"/>
      <c r="GAR1431" s="89"/>
      <c r="GAS1431" s="87"/>
      <c r="GAT1431" s="88"/>
      <c r="GAU1431" s="88"/>
      <c r="GAV1431" s="89"/>
      <c r="GAW1431" s="87"/>
      <c r="GAX1431" s="88"/>
      <c r="GAY1431" s="88"/>
      <c r="GAZ1431" s="89"/>
      <c r="GBA1431" s="87"/>
      <c r="GBB1431" s="88"/>
      <c r="GBC1431" s="88"/>
      <c r="GBD1431" s="89"/>
      <c r="GBE1431" s="87"/>
      <c r="GBF1431" s="88"/>
      <c r="GBG1431" s="88"/>
      <c r="GBH1431" s="89"/>
      <c r="GBI1431" s="87"/>
      <c r="GBJ1431" s="88"/>
      <c r="GBK1431" s="88"/>
      <c r="GBL1431" s="89"/>
      <c r="GBM1431" s="87"/>
      <c r="GBN1431" s="88"/>
      <c r="GBO1431" s="88"/>
      <c r="GBP1431" s="89"/>
      <c r="GBQ1431" s="87"/>
      <c r="GBR1431" s="88"/>
      <c r="GBS1431" s="88"/>
      <c r="GBT1431" s="89"/>
      <c r="GBU1431" s="87"/>
      <c r="GBV1431" s="88"/>
      <c r="GBW1431" s="88"/>
      <c r="GBX1431" s="89"/>
      <c r="GBY1431" s="87"/>
      <c r="GBZ1431" s="88"/>
      <c r="GCA1431" s="88"/>
      <c r="GCB1431" s="89"/>
      <c r="GCC1431" s="87"/>
      <c r="GCD1431" s="88"/>
      <c r="GCE1431" s="88"/>
      <c r="GCF1431" s="89"/>
      <c r="GCG1431" s="87"/>
      <c r="GCH1431" s="88"/>
      <c r="GCI1431" s="88"/>
      <c r="GCJ1431" s="89"/>
      <c r="GCK1431" s="87"/>
      <c r="GCL1431" s="88"/>
      <c r="GCM1431" s="88"/>
      <c r="GCN1431" s="89"/>
      <c r="GCO1431" s="87"/>
      <c r="GCP1431" s="88"/>
      <c r="GCQ1431" s="88"/>
      <c r="GCR1431" s="89"/>
      <c r="GCS1431" s="87"/>
      <c r="GCT1431" s="88"/>
      <c r="GCU1431" s="88"/>
      <c r="GCV1431" s="89"/>
      <c r="GCW1431" s="87"/>
      <c r="GCX1431" s="88"/>
      <c r="GCY1431" s="88"/>
      <c r="GCZ1431" s="89"/>
      <c r="GDA1431" s="87"/>
      <c r="GDB1431" s="88"/>
      <c r="GDC1431" s="88"/>
      <c r="GDD1431" s="89"/>
      <c r="GDE1431" s="87"/>
      <c r="GDF1431" s="88"/>
      <c r="GDG1431" s="88"/>
      <c r="GDH1431" s="89"/>
      <c r="GDI1431" s="87"/>
      <c r="GDJ1431" s="88"/>
      <c r="GDK1431" s="88"/>
      <c r="GDL1431" s="89"/>
      <c r="GDM1431" s="87"/>
      <c r="GDN1431" s="88"/>
      <c r="GDO1431" s="88"/>
      <c r="GDP1431" s="89"/>
      <c r="GDQ1431" s="87"/>
      <c r="GDR1431" s="88"/>
      <c r="GDS1431" s="88"/>
      <c r="GDT1431" s="89"/>
      <c r="GDU1431" s="87"/>
      <c r="GDV1431" s="88"/>
      <c r="GDW1431" s="88"/>
      <c r="GDX1431" s="89"/>
      <c r="GDY1431" s="87"/>
      <c r="GDZ1431" s="88"/>
      <c r="GEA1431" s="88"/>
      <c r="GEB1431" s="89"/>
      <c r="GEC1431" s="87"/>
      <c r="GED1431" s="88"/>
      <c r="GEE1431" s="88"/>
      <c r="GEF1431" s="89"/>
      <c r="GEG1431" s="87"/>
      <c r="GEH1431" s="88"/>
      <c r="GEI1431" s="88"/>
      <c r="GEJ1431" s="89"/>
      <c r="GEK1431" s="87"/>
      <c r="GEL1431" s="88"/>
      <c r="GEM1431" s="88"/>
      <c r="GEN1431" s="89"/>
      <c r="GEO1431" s="87"/>
      <c r="GEP1431" s="88"/>
      <c r="GEQ1431" s="88"/>
      <c r="GER1431" s="89"/>
      <c r="GES1431" s="87"/>
      <c r="GET1431" s="88"/>
      <c r="GEU1431" s="88"/>
      <c r="GEV1431" s="89"/>
      <c r="GEW1431" s="87"/>
      <c r="GEX1431" s="88"/>
      <c r="GEY1431" s="88"/>
      <c r="GEZ1431" s="89"/>
      <c r="GFA1431" s="87"/>
      <c r="GFB1431" s="88"/>
      <c r="GFC1431" s="88"/>
      <c r="GFD1431" s="89"/>
      <c r="GFE1431" s="87"/>
      <c r="GFF1431" s="88"/>
      <c r="GFG1431" s="88"/>
      <c r="GFH1431" s="89"/>
      <c r="GFI1431" s="87"/>
      <c r="GFJ1431" s="88"/>
      <c r="GFK1431" s="88"/>
      <c r="GFL1431" s="89"/>
      <c r="GFM1431" s="87"/>
      <c r="GFN1431" s="88"/>
      <c r="GFO1431" s="88"/>
      <c r="GFP1431" s="89"/>
      <c r="GFQ1431" s="87"/>
      <c r="GFR1431" s="88"/>
      <c r="GFS1431" s="88"/>
      <c r="GFT1431" s="89"/>
      <c r="GFU1431" s="87"/>
      <c r="GFV1431" s="88"/>
      <c r="GFW1431" s="88"/>
      <c r="GFX1431" s="89"/>
      <c r="GFY1431" s="87"/>
      <c r="GFZ1431" s="88"/>
      <c r="GGA1431" s="88"/>
      <c r="GGB1431" s="89"/>
      <c r="GGC1431" s="87"/>
      <c r="GGD1431" s="88"/>
      <c r="GGE1431" s="88"/>
      <c r="GGF1431" s="89"/>
      <c r="GGG1431" s="87"/>
      <c r="GGH1431" s="88"/>
      <c r="GGI1431" s="88"/>
      <c r="GGJ1431" s="89"/>
      <c r="GGK1431" s="87"/>
      <c r="GGL1431" s="88"/>
      <c r="GGM1431" s="88"/>
      <c r="GGN1431" s="89"/>
      <c r="GGO1431" s="87"/>
      <c r="GGP1431" s="88"/>
      <c r="GGQ1431" s="88"/>
      <c r="GGR1431" s="89"/>
      <c r="GGS1431" s="87"/>
      <c r="GGT1431" s="88"/>
      <c r="GGU1431" s="88"/>
      <c r="GGV1431" s="89"/>
      <c r="GGW1431" s="87"/>
      <c r="GGX1431" s="88"/>
      <c r="GGY1431" s="88"/>
      <c r="GGZ1431" s="89"/>
      <c r="GHA1431" s="87"/>
      <c r="GHB1431" s="88"/>
      <c r="GHC1431" s="88"/>
      <c r="GHD1431" s="89"/>
      <c r="GHE1431" s="87"/>
      <c r="GHF1431" s="88"/>
      <c r="GHG1431" s="88"/>
      <c r="GHH1431" s="89"/>
      <c r="GHI1431" s="87"/>
      <c r="GHJ1431" s="88"/>
      <c r="GHK1431" s="88"/>
      <c r="GHL1431" s="89"/>
      <c r="GHM1431" s="87"/>
      <c r="GHN1431" s="88"/>
      <c r="GHO1431" s="88"/>
      <c r="GHP1431" s="89"/>
      <c r="GHQ1431" s="87"/>
      <c r="GHR1431" s="88"/>
      <c r="GHS1431" s="88"/>
      <c r="GHT1431" s="89"/>
      <c r="GHU1431" s="87"/>
      <c r="GHV1431" s="88"/>
      <c r="GHW1431" s="88"/>
      <c r="GHX1431" s="89"/>
      <c r="GHY1431" s="87"/>
      <c r="GHZ1431" s="88"/>
      <c r="GIA1431" s="88"/>
      <c r="GIB1431" s="89"/>
      <c r="GIC1431" s="87"/>
      <c r="GID1431" s="88"/>
      <c r="GIE1431" s="88"/>
      <c r="GIF1431" s="89"/>
      <c r="GIG1431" s="87"/>
      <c r="GIH1431" s="88"/>
      <c r="GII1431" s="88"/>
      <c r="GIJ1431" s="89"/>
      <c r="GIK1431" s="87"/>
      <c r="GIL1431" s="88"/>
      <c r="GIM1431" s="88"/>
      <c r="GIN1431" s="89"/>
      <c r="GIO1431" s="87"/>
      <c r="GIP1431" s="88"/>
      <c r="GIQ1431" s="88"/>
      <c r="GIR1431" s="89"/>
      <c r="GIS1431" s="87"/>
      <c r="GIT1431" s="88"/>
      <c r="GIU1431" s="88"/>
      <c r="GIV1431" s="89"/>
      <c r="GIW1431" s="87"/>
      <c r="GIX1431" s="88"/>
      <c r="GIY1431" s="88"/>
      <c r="GIZ1431" s="89"/>
      <c r="GJA1431" s="87"/>
      <c r="GJB1431" s="88"/>
      <c r="GJC1431" s="88"/>
      <c r="GJD1431" s="89"/>
      <c r="GJE1431" s="87"/>
      <c r="GJF1431" s="88"/>
      <c r="GJG1431" s="88"/>
      <c r="GJH1431" s="89"/>
      <c r="GJI1431" s="87"/>
      <c r="GJJ1431" s="88"/>
      <c r="GJK1431" s="88"/>
      <c r="GJL1431" s="89"/>
      <c r="GJM1431" s="87"/>
      <c r="GJN1431" s="88"/>
      <c r="GJO1431" s="88"/>
      <c r="GJP1431" s="89"/>
      <c r="GJQ1431" s="87"/>
      <c r="GJR1431" s="88"/>
      <c r="GJS1431" s="88"/>
      <c r="GJT1431" s="89"/>
      <c r="GJU1431" s="87"/>
      <c r="GJV1431" s="88"/>
      <c r="GJW1431" s="88"/>
      <c r="GJX1431" s="89"/>
      <c r="GJY1431" s="87"/>
      <c r="GJZ1431" s="88"/>
      <c r="GKA1431" s="88"/>
      <c r="GKB1431" s="89"/>
      <c r="GKC1431" s="87"/>
      <c r="GKD1431" s="88"/>
      <c r="GKE1431" s="88"/>
      <c r="GKF1431" s="89"/>
      <c r="GKG1431" s="87"/>
      <c r="GKH1431" s="88"/>
      <c r="GKI1431" s="88"/>
      <c r="GKJ1431" s="89"/>
      <c r="GKK1431" s="87"/>
      <c r="GKL1431" s="88"/>
      <c r="GKM1431" s="88"/>
      <c r="GKN1431" s="89"/>
      <c r="GKO1431" s="87"/>
      <c r="GKP1431" s="88"/>
      <c r="GKQ1431" s="88"/>
      <c r="GKR1431" s="89"/>
      <c r="GKS1431" s="87"/>
      <c r="GKT1431" s="88"/>
      <c r="GKU1431" s="88"/>
      <c r="GKV1431" s="89"/>
      <c r="GKW1431" s="87"/>
      <c r="GKX1431" s="88"/>
      <c r="GKY1431" s="88"/>
      <c r="GKZ1431" s="89"/>
      <c r="GLA1431" s="87"/>
      <c r="GLB1431" s="88"/>
      <c r="GLC1431" s="88"/>
      <c r="GLD1431" s="89"/>
      <c r="GLE1431" s="87"/>
      <c r="GLF1431" s="88"/>
      <c r="GLG1431" s="88"/>
      <c r="GLH1431" s="89"/>
      <c r="GLI1431" s="87"/>
      <c r="GLJ1431" s="88"/>
      <c r="GLK1431" s="88"/>
      <c r="GLL1431" s="89"/>
      <c r="GLM1431" s="87"/>
      <c r="GLN1431" s="88"/>
      <c r="GLO1431" s="88"/>
      <c r="GLP1431" s="89"/>
      <c r="GLQ1431" s="87"/>
      <c r="GLR1431" s="88"/>
      <c r="GLS1431" s="88"/>
      <c r="GLT1431" s="89"/>
      <c r="GLU1431" s="87"/>
      <c r="GLV1431" s="88"/>
      <c r="GLW1431" s="88"/>
      <c r="GLX1431" s="89"/>
      <c r="GLY1431" s="87"/>
      <c r="GLZ1431" s="88"/>
      <c r="GMA1431" s="88"/>
      <c r="GMB1431" s="89"/>
      <c r="GMC1431" s="87"/>
      <c r="GMD1431" s="88"/>
      <c r="GME1431" s="88"/>
      <c r="GMF1431" s="89"/>
      <c r="GMG1431" s="87"/>
      <c r="GMH1431" s="88"/>
      <c r="GMI1431" s="88"/>
      <c r="GMJ1431" s="89"/>
      <c r="GMK1431" s="87"/>
      <c r="GML1431" s="88"/>
      <c r="GMM1431" s="88"/>
      <c r="GMN1431" s="89"/>
      <c r="GMO1431" s="87"/>
      <c r="GMP1431" s="88"/>
      <c r="GMQ1431" s="88"/>
      <c r="GMR1431" s="89"/>
      <c r="GMS1431" s="87"/>
      <c r="GMT1431" s="88"/>
      <c r="GMU1431" s="88"/>
      <c r="GMV1431" s="89"/>
      <c r="GMW1431" s="87"/>
      <c r="GMX1431" s="88"/>
      <c r="GMY1431" s="88"/>
      <c r="GMZ1431" s="89"/>
      <c r="GNA1431" s="87"/>
      <c r="GNB1431" s="88"/>
      <c r="GNC1431" s="88"/>
      <c r="GND1431" s="89"/>
      <c r="GNE1431" s="87"/>
      <c r="GNF1431" s="88"/>
      <c r="GNG1431" s="88"/>
      <c r="GNH1431" s="89"/>
      <c r="GNI1431" s="87"/>
      <c r="GNJ1431" s="88"/>
      <c r="GNK1431" s="88"/>
      <c r="GNL1431" s="89"/>
      <c r="GNM1431" s="87"/>
      <c r="GNN1431" s="88"/>
      <c r="GNO1431" s="88"/>
      <c r="GNP1431" s="89"/>
      <c r="GNQ1431" s="87"/>
      <c r="GNR1431" s="88"/>
      <c r="GNS1431" s="88"/>
      <c r="GNT1431" s="89"/>
      <c r="GNU1431" s="87"/>
      <c r="GNV1431" s="88"/>
      <c r="GNW1431" s="88"/>
      <c r="GNX1431" s="89"/>
      <c r="GNY1431" s="87"/>
      <c r="GNZ1431" s="88"/>
      <c r="GOA1431" s="88"/>
      <c r="GOB1431" s="89"/>
      <c r="GOC1431" s="87"/>
      <c r="GOD1431" s="88"/>
      <c r="GOE1431" s="88"/>
      <c r="GOF1431" s="89"/>
      <c r="GOG1431" s="87"/>
      <c r="GOH1431" s="88"/>
      <c r="GOI1431" s="88"/>
      <c r="GOJ1431" s="89"/>
      <c r="GOK1431" s="87"/>
      <c r="GOL1431" s="88"/>
      <c r="GOM1431" s="88"/>
      <c r="GON1431" s="89"/>
      <c r="GOO1431" s="87"/>
      <c r="GOP1431" s="88"/>
      <c r="GOQ1431" s="88"/>
      <c r="GOR1431" s="89"/>
      <c r="GOS1431" s="87"/>
      <c r="GOT1431" s="88"/>
      <c r="GOU1431" s="88"/>
      <c r="GOV1431" s="89"/>
      <c r="GOW1431" s="87"/>
      <c r="GOX1431" s="88"/>
      <c r="GOY1431" s="88"/>
      <c r="GOZ1431" s="89"/>
      <c r="GPA1431" s="87"/>
      <c r="GPB1431" s="88"/>
      <c r="GPC1431" s="88"/>
      <c r="GPD1431" s="89"/>
      <c r="GPE1431" s="87"/>
      <c r="GPF1431" s="88"/>
      <c r="GPG1431" s="88"/>
      <c r="GPH1431" s="89"/>
      <c r="GPI1431" s="87"/>
      <c r="GPJ1431" s="88"/>
      <c r="GPK1431" s="88"/>
      <c r="GPL1431" s="89"/>
      <c r="GPM1431" s="87"/>
      <c r="GPN1431" s="88"/>
      <c r="GPO1431" s="88"/>
      <c r="GPP1431" s="89"/>
      <c r="GPQ1431" s="87"/>
      <c r="GPR1431" s="88"/>
      <c r="GPS1431" s="88"/>
      <c r="GPT1431" s="89"/>
      <c r="GPU1431" s="87"/>
      <c r="GPV1431" s="88"/>
      <c r="GPW1431" s="88"/>
      <c r="GPX1431" s="89"/>
      <c r="GPY1431" s="87"/>
      <c r="GPZ1431" s="88"/>
      <c r="GQA1431" s="88"/>
      <c r="GQB1431" s="89"/>
      <c r="GQC1431" s="87"/>
      <c r="GQD1431" s="88"/>
      <c r="GQE1431" s="88"/>
      <c r="GQF1431" s="89"/>
      <c r="GQG1431" s="87"/>
      <c r="GQH1431" s="88"/>
      <c r="GQI1431" s="88"/>
      <c r="GQJ1431" s="89"/>
      <c r="GQK1431" s="87"/>
      <c r="GQL1431" s="88"/>
      <c r="GQM1431" s="88"/>
      <c r="GQN1431" s="89"/>
      <c r="GQO1431" s="87"/>
      <c r="GQP1431" s="88"/>
      <c r="GQQ1431" s="88"/>
      <c r="GQR1431" s="89"/>
      <c r="GQS1431" s="87"/>
      <c r="GQT1431" s="88"/>
      <c r="GQU1431" s="88"/>
      <c r="GQV1431" s="89"/>
      <c r="GQW1431" s="87"/>
      <c r="GQX1431" s="88"/>
      <c r="GQY1431" s="88"/>
      <c r="GQZ1431" s="89"/>
      <c r="GRA1431" s="87"/>
      <c r="GRB1431" s="88"/>
      <c r="GRC1431" s="88"/>
      <c r="GRD1431" s="89"/>
      <c r="GRE1431" s="87"/>
      <c r="GRF1431" s="88"/>
      <c r="GRG1431" s="88"/>
      <c r="GRH1431" s="89"/>
      <c r="GRI1431" s="87"/>
      <c r="GRJ1431" s="88"/>
      <c r="GRK1431" s="88"/>
      <c r="GRL1431" s="89"/>
      <c r="GRM1431" s="87"/>
      <c r="GRN1431" s="88"/>
      <c r="GRO1431" s="88"/>
      <c r="GRP1431" s="89"/>
      <c r="GRQ1431" s="87"/>
      <c r="GRR1431" s="88"/>
      <c r="GRS1431" s="88"/>
      <c r="GRT1431" s="89"/>
      <c r="GRU1431" s="87"/>
      <c r="GRV1431" s="88"/>
      <c r="GRW1431" s="88"/>
      <c r="GRX1431" s="89"/>
      <c r="GRY1431" s="87"/>
      <c r="GRZ1431" s="88"/>
      <c r="GSA1431" s="88"/>
      <c r="GSB1431" s="89"/>
      <c r="GSC1431" s="87"/>
      <c r="GSD1431" s="88"/>
      <c r="GSE1431" s="88"/>
      <c r="GSF1431" s="89"/>
      <c r="GSG1431" s="87"/>
      <c r="GSH1431" s="88"/>
      <c r="GSI1431" s="88"/>
      <c r="GSJ1431" s="89"/>
      <c r="GSK1431" s="87"/>
      <c r="GSL1431" s="88"/>
      <c r="GSM1431" s="88"/>
      <c r="GSN1431" s="89"/>
      <c r="GSO1431" s="87"/>
      <c r="GSP1431" s="88"/>
      <c r="GSQ1431" s="88"/>
      <c r="GSR1431" s="89"/>
      <c r="GSS1431" s="87"/>
      <c r="GST1431" s="88"/>
      <c r="GSU1431" s="88"/>
      <c r="GSV1431" s="89"/>
      <c r="GSW1431" s="87"/>
      <c r="GSX1431" s="88"/>
      <c r="GSY1431" s="88"/>
      <c r="GSZ1431" s="89"/>
      <c r="GTA1431" s="87"/>
      <c r="GTB1431" s="88"/>
      <c r="GTC1431" s="88"/>
      <c r="GTD1431" s="89"/>
      <c r="GTE1431" s="87"/>
      <c r="GTF1431" s="88"/>
      <c r="GTG1431" s="88"/>
      <c r="GTH1431" s="89"/>
      <c r="GTI1431" s="87"/>
      <c r="GTJ1431" s="88"/>
      <c r="GTK1431" s="88"/>
      <c r="GTL1431" s="89"/>
      <c r="GTM1431" s="87"/>
      <c r="GTN1431" s="88"/>
      <c r="GTO1431" s="88"/>
      <c r="GTP1431" s="89"/>
      <c r="GTQ1431" s="87"/>
      <c r="GTR1431" s="88"/>
      <c r="GTS1431" s="88"/>
      <c r="GTT1431" s="89"/>
      <c r="GTU1431" s="87"/>
      <c r="GTV1431" s="88"/>
      <c r="GTW1431" s="88"/>
      <c r="GTX1431" s="89"/>
      <c r="GTY1431" s="87"/>
      <c r="GTZ1431" s="88"/>
      <c r="GUA1431" s="88"/>
      <c r="GUB1431" s="89"/>
      <c r="GUC1431" s="87"/>
      <c r="GUD1431" s="88"/>
      <c r="GUE1431" s="88"/>
      <c r="GUF1431" s="89"/>
      <c r="GUG1431" s="87"/>
      <c r="GUH1431" s="88"/>
      <c r="GUI1431" s="88"/>
      <c r="GUJ1431" s="89"/>
      <c r="GUK1431" s="87"/>
      <c r="GUL1431" s="88"/>
      <c r="GUM1431" s="88"/>
      <c r="GUN1431" s="89"/>
      <c r="GUO1431" s="87"/>
      <c r="GUP1431" s="88"/>
      <c r="GUQ1431" s="88"/>
      <c r="GUR1431" s="89"/>
      <c r="GUS1431" s="87"/>
      <c r="GUT1431" s="88"/>
      <c r="GUU1431" s="88"/>
      <c r="GUV1431" s="89"/>
      <c r="GUW1431" s="87"/>
      <c r="GUX1431" s="88"/>
      <c r="GUY1431" s="88"/>
      <c r="GUZ1431" s="89"/>
      <c r="GVA1431" s="87"/>
      <c r="GVB1431" s="88"/>
      <c r="GVC1431" s="88"/>
      <c r="GVD1431" s="89"/>
      <c r="GVE1431" s="87"/>
      <c r="GVF1431" s="88"/>
      <c r="GVG1431" s="88"/>
      <c r="GVH1431" s="89"/>
      <c r="GVI1431" s="87"/>
      <c r="GVJ1431" s="88"/>
      <c r="GVK1431" s="88"/>
      <c r="GVL1431" s="89"/>
      <c r="GVM1431" s="87"/>
      <c r="GVN1431" s="88"/>
      <c r="GVO1431" s="88"/>
      <c r="GVP1431" s="89"/>
      <c r="GVQ1431" s="87"/>
      <c r="GVR1431" s="88"/>
      <c r="GVS1431" s="88"/>
      <c r="GVT1431" s="89"/>
      <c r="GVU1431" s="87"/>
      <c r="GVV1431" s="88"/>
      <c r="GVW1431" s="88"/>
      <c r="GVX1431" s="89"/>
      <c r="GVY1431" s="87"/>
      <c r="GVZ1431" s="88"/>
      <c r="GWA1431" s="88"/>
      <c r="GWB1431" s="89"/>
      <c r="GWC1431" s="87"/>
      <c r="GWD1431" s="88"/>
      <c r="GWE1431" s="88"/>
      <c r="GWF1431" s="89"/>
      <c r="GWG1431" s="87"/>
      <c r="GWH1431" s="88"/>
      <c r="GWI1431" s="88"/>
      <c r="GWJ1431" s="89"/>
      <c r="GWK1431" s="87"/>
      <c r="GWL1431" s="88"/>
      <c r="GWM1431" s="88"/>
      <c r="GWN1431" s="89"/>
      <c r="GWO1431" s="87"/>
      <c r="GWP1431" s="88"/>
      <c r="GWQ1431" s="88"/>
      <c r="GWR1431" s="89"/>
      <c r="GWS1431" s="87"/>
      <c r="GWT1431" s="88"/>
      <c r="GWU1431" s="88"/>
      <c r="GWV1431" s="89"/>
      <c r="GWW1431" s="87"/>
      <c r="GWX1431" s="88"/>
      <c r="GWY1431" s="88"/>
      <c r="GWZ1431" s="89"/>
      <c r="GXA1431" s="87"/>
      <c r="GXB1431" s="88"/>
      <c r="GXC1431" s="88"/>
      <c r="GXD1431" s="89"/>
      <c r="GXE1431" s="87"/>
      <c r="GXF1431" s="88"/>
      <c r="GXG1431" s="88"/>
      <c r="GXH1431" s="89"/>
      <c r="GXI1431" s="87"/>
      <c r="GXJ1431" s="88"/>
      <c r="GXK1431" s="88"/>
      <c r="GXL1431" s="89"/>
      <c r="GXM1431" s="87"/>
      <c r="GXN1431" s="88"/>
      <c r="GXO1431" s="88"/>
      <c r="GXP1431" s="89"/>
      <c r="GXQ1431" s="87"/>
      <c r="GXR1431" s="88"/>
      <c r="GXS1431" s="88"/>
      <c r="GXT1431" s="89"/>
      <c r="GXU1431" s="87"/>
      <c r="GXV1431" s="88"/>
      <c r="GXW1431" s="88"/>
      <c r="GXX1431" s="89"/>
      <c r="GXY1431" s="87"/>
      <c r="GXZ1431" s="88"/>
      <c r="GYA1431" s="88"/>
      <c r="GYB1431" s="89"/>
      <c r="GYC1431" s="87"/>
      <c r="GYD1431" s="88"/>
      <c r="GYE1431" s="88"/>
      <c r="GYF1431" s="89"/>
      <c r="GYG1431" s="87"/>
      <c r="GYH1431" s="88"/>
      <c r="GYI1431" s="88"/>
      <c r="GYJ1431" s="89"/>
      <c r="GYK1431" s="87"/>
      <c r="GYL1431" s="88"/>
      <c r="GYM1431" s="88"/>
      <c r="GYN1431" s="89"/>
      <c r="GYO1431" s="87"/>
      <c r="GYP1431" s="88"/>
      <c r="GYQ1431" s="88"/>
      <c r="GYR1431" s="89"/>
      <c r="GYS1431" s="87"/>
      <c r="GYT1431" s="88"/>
      <c r="GYU1431" s="88"/>
      <c r="GYV1431" s="89"/>
      <c r="GYW1431" s="87"/>
      <c r="GYX1431" s="88"/>
      <c r="GYY1431" s="88"/>
      <c r="GYZ1431" s="89"/>
      <c r="GZA1431" s="87"/>
      <c r="GZB1431" s="88"/>
      <c r="GZC1431" s="88"/>
      <c r="GZD1431" s="89"/>
      <c r="GZE1431" s="87"/>
      <c r="GZF1431" s="88"/>
      <c r="GZG1431" s="88"/>
      <c r="GZH1431" s="89"/>
      <c r="GZI1431" s="87"/>
      <c r="GZJ1431" s="88"/>
      <c r="GZK1431" s="88"/>
      <c r="GZL1431" s="89"/>
      <c r="GZM1431" s="87"/>
      <c r="GZN1431" s="88"/>
      <c r="GZO1431" s="88"/>
      <c r="GZP1431" s="89"/>
      <c r="GZQ1431" s="87"/>
      <c r="GZR1431" s="88"/>
      <c r="GZS1431" s="88"/>
      <c r="GZT1431" s="89"/>
      <c r="GZU1431" s="87"/>
      <c r="GZV1431" s="88"/>
      <c r="GZW1431" s="88"/>
      <c r="GZX1431" s="89"/>
      <c r="GZY1431" s="87"/>
      <c r="GZZ1431" s="88"/>
      <c r="HAA1431" s="88"/>
      <c r="HAB1431" s="89"/>
      <c r="HAC1431" s="87"/>
      <c r="HAD1431" s="88"/>
      <c r="HAE1431" s="88"/>
      <c r="HAF1431" s="89"/>
      <c r="HAG1431" s="87"/>
      <c r="HAH1431" s="88"/>
      <c r="HAI1431" s="88"/>
      <c r="HAJ1431" s="89"/>
      <c r="HAK1431" s="87"/>
      <c r="HAL1431" s="88"/>
      <c r="HAM1431" s="88"/>
      <c r="HAN1431" s="89"/>
      <c r="HAO1431" s="87"/>
      <c r="HAP1431" s="88"/>
      <c r="HAQ1431" s="88"/>
      <c r="HAR1431" s="89"/>
      <c r="HAS1431" s="87"/>
      <c r="HAT1431" s="88"/>
      <c r="HAU1431" s="88"/>
      <c r="HAV1431" s="89"/>
      <c r="HAW1431" s="87"/>
      <c r="HAX1431" s="88"/>
      <c r="HAY1431" s="88"/>
      <c r="HAZ1431" s="89"/>
      <c r="HBA1431" s="87"/>
      <c r="HBB1431" s="88"/>
      <c r="HBC1431" s="88"/>
      <c r="HBD1431" s="89"/>
      <c r="HBE1431" s="87"/>
      <c r="HBF1431" s="88"/>
      <c r="HBG1431" s="88"/>
      <c r="HBH1431" s="89"/>
      <c r="HBI1431" s="87"/>
      <c r="HBJ1431" s="88"/>
      <c r="HBK1431" s="88"/>
      <c r="HBL1431" s="89"/>
      <c r="HBM1431" s="87"/>
      <c r="HBN1431" s="88"/>
      <c r="HBO1431" s="88"/>
      <c r="HBP1431" s="89"/>
      <c r="HBQ1431" s="87"/>
      <c r="HBR1431" s="88"/>
      <c r="HBS1431" s="88"/>
      <c r="HBT1431" s="89"/>
      <c r="HBU1431" s="87"/>
      <c r="HBV1431" s="88"/>
      <c r="HBW1431" s="88"/>
      <c r="HBX1431" s="89"/>
      <c r="HBY1431" s="87"/>
      <c r="HBZ1431" s="88"/>
      <c r="HCA1431" s="88"/>
      <c r="HCB1431" s="89"/>
      <c r="HCC1431" s="87"/>
      <c r="HCD1431" s="88"/>
      <c r="HCE1431" s="88"/>
      <c r="HCF1431" s="89"/>
      <c r="HCG1431" s="87"/>
      <c r="HCH1431" s="88"/>
      <c r="HCI1431" s="88"/>
      <c r="HCJ1431" s="89"/>
      <c r="HCK1431" s="87"/>
      <c r="HCL1431" s="88"/>
      <c r="HCM1431" s="88"/>
      <c r="HCN1431" s="89"/>
      <c r="HCO1431" s="87"/>
      <c r="HCP1431" s="88"/>
      <c r="HCQ1431" s="88"/>
      <c r="HCR1431" s="89"/>
      <c r="HCS1431" s="87"/>
      <c r="HCT1431" s="88"/>
      <c r="HCU1431" s="88"/>
      <c r="HCV1431" s="89"/>
      <c r="HCW1431" s="87"/>
      <c r="HCX1431" s="88"/>
      <c r="HCY1431" s="88"/>
      <c r="HCZ1431" s="89"/>
      <c r="HDA1431" s="87"/>
      <c r="HDB1431" s="88"/>
      <c r="HDC1431" s="88"/>
      <c r="HDD1431" s="89"/>
      <c r="HDE1431" s="87"/>
      <c r="HDF1431" s="88"/>
      <c r="HDG1431" s="88"/>
      <c r="HDH1431" s="89"/>
      <c r="HDI1431" s="87"/>
      <c r="HDJ1431" s="88"/>
      <c r="HDK1431" s="88"/>
      <c r="HDL1431" s="89"/>
      <c r="HDM1431" s="87"/>
      <c r="HDN1431" s="88"/>
      <c r="HDO1431" s="88"/>
      <c r="HDP1431" s="89"/>
      <c r="HDQ1431" s="87"/>
      <c r="HDR1431" s="88"/>
      <c r="HDS1431" s="88"/>
      <c r="HDT1431" s="89"/>
      <c r="HDU1431" s="87"/>
      <c r="HDV1431" s="88"/>
      <c r="HDW1431" s="88"/>
      <c r="HDX1431" s="89"/>
      <c r="HDY1431" s="87"/>
      <c r="HDZ1431" s="88"/>
      <c r="HEA1431" s="88"/>
      <c r="HEB1431" s="89"/>
      <c r="HEC1431" s="87"/>
      <c r="HED1431" s="88"/>
      <c r="HEE1431" s="88"/>
      <c r="HEF1431" s="89"/>
      <c r="HEG1431" s="87"/>
      <c r="HEH1431" s="88"/>
      <c r="HEI1431" s="88"/>
      <c r="HEJ1431" s="89"/>
      <c r="HEK1431" s="87"/>
      <c r="HEL1431" s="88"/>
      <c r="HEM1431" s="88"/>
      <c r="HEN1431" s="89"/>
      <c r="HEO1431" s="87"/>
      <c r="HEP1431" s="88"/>
      <c r="HEQ1431" s="88"/>
      <c r="HER1431" s="89"/>
      <c r="HES1431" s="87"/>
      <c r="HET1431" s="88"/>
      <c r="HEU1431" s="88"/>
      <c r="HEV1431" s="89"/>
      <c r="HEW1431" s="87"/>
      <c r="HEX1431" s="88"/>
      <c r="HEY1431" s="88"/>
      <c r="HEZ1431" s="89"/>
      <c r="HFA1431" s="87"/>
      <c r="HFB1431" s="88"/>
      <c r="HFC1431" s="88"/>
      <c r="HFD1431" s="89"/>
      <c r="HFE1431" s="87"/>
      <c r="HFF1431" s="88"/>
      <c r="HFG1431" s="88"/>
      <c r="HFH1431" s="89"/>
      <c r="HFI1431" s="87"/>
      <c r="HFJ1431" s="88"/>
      <c r="HFK1431" s="88"/>
      <c r="HFL1431" s="89"/>
      <c r="HFM1431" s="87"/>
      <c r="HFN1431" s="88"/>
      <c r="HFO1431" s="88"/>
      <c r="HFP1431" s="89"/>
      <c r="HFQ1431" s="87"/>
      <c r="HFR1431" s="88"/>
      <c r="HFS1431" s="88"/>
      <c r="HFT1431" s="89"/>
      <c r="HFU1431" s="87"/>
      <c r="HFV1431" s="88"/>
      <c r="HFW1431" s="88"/>
      <c r="HFX1431" s="89"/>
      <c r="HFY1431" s="87"/>
      <c r="HFZ1431" s="88"/>
      <c r="HGA1431" s="88"/>
      <c r="HGB1431" s="89"/>
      <c r="HGC1431" s="87"/>
      <c r="HGD1431" s="88"/>
      <c r="HGE1431" s="88"/>
      <c r="HGF1431" s="89"/>
      <c r="HGG1431" s="87"/>
      <c r="HGH1431" s="88"/>
      <c r="HGI1431" s="88"/>
      <c r="HGJ1431" s="89"/>
      <c r="HGK1431" s="87"/>
      <c r="HGL1431" s="88"/>
      <c r="HGM1431" s="88"/>
      <c r="HGN1431" s="89"/>
      <c r="HGO1431" s="87"/>
      <c r="HGP1431" s="88"/>
      <c r="HGQ1431" s="88"/>
      <c r="HGR1431" s="89"/>
      <c r="HGS1431" s="87"/>
      <c r="HGT1431" s="88"/>
      <c r="HGU1431" s="88"/>
      <c r="HGV1431" s="89"/>
      <c r="HGW1431" s="87"/>
      <c r="HGX1431" s="88"/>
      <c r="HGY1431" s="88"/>
      <c r="HGZ1431" s="89"/>
      <c r="HHA1431" s="87"/>
      <c r="HHB1431" s="88"/>
      <c r="HHC1431" s="88"/>
      <c r="HHD1431" s="89"/>
      <c r="HHE1431" s="87"/>
      <c r="HHF1431" s="88"/>
      <c r="HHG1431" s="88"/>
      <c r="HHH1431" s="89"/>
      <c r="HHI1431" s="87"/>
      <c r="HHJ1431" s="88"/>
      <c r="HHK1431" s="88"/>
      <c r="HHL1431" s="89"/>
      <c r="HHM1431" s="87"/>
      <c r="HHN1431" s="88"/>
      <c r="HHO1431" s="88"/>
      <c r="HHP1431" s="89"/>
      <c r="HHQ1431" s="87"/>
      <c r="HHR1431" s="88"/>
      <c r="HHS1431" s="88"/>
      <c r="HHT1431" s="89"/>
      <c r="HHU1431" s="87"/>
      <c r="HHV1431" s="88"/>
      <c r="HHW1431" s="88"/>
      <c r="HHX1431" s="89"/>
      <c r="HHY1431" s="87"/>
      <c r="HHZ1431" s="88"/>
      <c r="HIA1431" s="88"/>
      <c r="HIB1431" s="89"/>
      <c r="HIC1431" s="87"/>
      <c r="HID1431" s="88"/>
      <c r="HIE1431" s="88"/>
      <c r="HIF1431" s="89"/>
      <c r="HIG1431" s="87"/>
      <c r="HIH1431" s="88"/>
      <c r="HII1431" s="88"/>
      <c r="HIJ1431" s="89"/>
      <c r="HIK1431" s="87"/>
      <c r="HIL1431" s="88"/>
      <c r="HIM1431" s="88"/>
      <c r="HIN1431" s="89"/>
      <c r="HIO1431" s="87"/>
      <c r="HIP1431" s="88"/>
      <c r="HIQ1431" s="88"/>
      <c r="HIR1431" s="89"/>
      <c r="HIS1431" s="87"/>
      <c r="HIT1431" s="88"/>
      <c r="HIU1431" s="88"/>
      <c r="HIV1431" s="89"/>
      <c r="HIW1431" s="87"/>
      <c r="HIX1431" s="88"/>
      <c r="HIY1431" s="88"/>
      <c r="HIZ1431" s="89"/>
      <c r="HJA1431" s="87"/>
      <c r="HJB1431" s="88"/>
      <c r="HJC1431" s="88"/>
      <c r="HJD1431" s="89"/>
      <c r="HJE1431" s="87"/>
      <c r="HJF1431" s="88"/>
      <c r="HJG1431" s="88"/>
      <c r="HJH1431" s="89"/>
      <c r="HJI1431" s="87"/>
      <c r="HJJ1431" s="88"/>
      <c r="HJK1431" s="88"/>
      <c r="HJL1431" s="89"/>
      <c r="HJM1431" s="87"/>
      <c r="HJN1431" s="88"/>
      <c r="HJO1431" s="88"/>
      <c r="HJP1431" s="89"/>
      <c r="HJQ1431" s="87"/>
      <c r="HJR1431" s="88"/>
      <c r="HJS1431" s="88"/>
      <c r="HJT1431" s="89"/>
      <c r="HJU1431" s="87"/>
      <c r="HJV1431" s="88"/>
      <c r="HJW1431" s="88"/>
      <c r="HJX1431" s="89"/>
      <c r="HJY1431" s="87"/>
      <c r="HJZ1431" s="88"/>
      <c r="HKA1431" s="88"/>
      <c r="HKB1431" s="89"/>
      <c r="HKC1431" s="87"/>
      <c r="HKD1431" s="88"/>
      <c r="HKE1431" s="88"/>
      <c r="HKF1431" s="89"/>
      <c r="HKG1431" s="87"/>
      <c r="HKH1431" s="88"/>
      <c r="HKI1431" s="88"/>
      <c r="HKJ1431" s="89"/>
      <c r="HKK1431" s="87"/>
      <c r="HKL1431" s="88"/>
      <c r="HKM1431" s="88"/>
      <c r="HKN1431" s="89"/>
      <c r="HKO1431" s="87"/>
      <c r="HKP1431" s="88"/>
      <c r="HKQ1431" s="88"/>
      <c r="HKR1431" s="89"/>
      <c r="HKS1431" s="87"/>
      <c r="HKT1431" s="88"/>
      <c r="HKU1431" s="88"/>
      <c r="HKV1431" s="89"/>
      <c r="HKW1431" s="87"/>
      <c r="HKX1431" s="88"/>
      <c r="HKY1431" s="88"/>
      <c r="HKZ1431" s="89"/>
      <c r="HLA1431" s="87"/>
      <c r="HLB1431" s="88"/>
      <c r="HLC1431" s="88"/>
      <c r="HLD1431" s="89"/>
      <c r="HLE1431" s="87"/>
      <c r="HLF1431" s="88"/>
      <c r="HLG1431" s="88"/>
      <c r="HLH1431" s="89"/>
      <c r="HLI1431" s="87"/>
      <c r="HLJ1431" s="88"/>
      <c r="HLK1431" s="88"/>
      <c r="HLL1431" s="89"/>
      <c r="HLM1431" s="87"/>
      <c r="HLN1431" s="88"/>
      <c r="HLO1431" s="88"/>
      <c r="HLP1431" s="89"/>
      <c r="HLQ1431" s="87"/>
      <c r="HLR1431" s="88"/>
      <c r="HLS1431" s="88"/>
      <c r="HLT1431" s="89"/>
      <c r="HLU1431" s="87"/>
      <c r="HLV1431" s="88"/>
      <c r="HLW1431" s="88"/>
      <c r="HLX1431" s="89"/>
      <c r="HLY1431" s="87"/>
      <c r="HLZ1431" s="88"/>
      <c r="HMA1431" s="88"/>
      <c r="HMB1431" s="89"/>
      <c r="HMC1431" s="87"/>
      <c r="HMD1431" s="88"/>
      <c r="HME1431" s="88"/>
      <c r="HMF1431" s="89"/>
      <c r="HMG1431" s="87"/>
      <c r="HMH1431" s="88"/>
      <c r="HMI1431" s="88"/>
      <c r="HMJ1431" s="89"/>
      <c r="HMK1431" s="87"/>
      <c r="HML1431" s="88"/>
      <c r="HMM1431" s="88"/>
      <c r="HMN1431" s="89"/>
      <c r="HMO1431" s="87"/>
      <c r="HMP1431" s="88"/>
      <c r="HMQ1431" s="88"/>
      <c r="HMR1431" s="89"/>
      <c r="HMS1431" s="87"/>
      <c r="HMT1431" s="88"/>
      <c r="HMU1431" s="88"/>
      <c r="HMV1431" s="89"/>
      <c r="HMW1431" s="87"/>
      <c r="HMX1431" s="88"/>
      <c r="HMY1431" s="88"/>
      <c r="HMZ1431" s="89"/>
      <c r="HNA1431" s="87"/>
      <c r="HNB1431" s="88"/>
      <c r="HNC1431" s="88"/>
      <c r="HND1431" s="89"/>
      <c r="HNE1431" s="87"/>
      <c r="HNF1431" s="88"/>
      <c r="HNG1431" s="88"/>
      <c r="HNH1431" s="89"/>
      <c r="HNI1431" s="87"/>
      <c r="HNJ1431" s="88"/>
      <c r="HNK1431" s="88"/>
      <c r="HNL1431" s="89"/>
      <c r="HNM1431" s="87"/>
      <c r="HNN1431" s="88"/>
      <c r="HNO1431" s="88"/>
      <c r="HNP1431" s="89"/>
      <c r="HNQ1431" s="87"/>
      <c r="HNR1431" s="88"/>
      <c r="HNS1431" s="88"/>
      <c r="HNT1431" s="89"/>
      <c r="HNU1431" s="87"/>
      <c r="HNV1431" s="88"/>
      <c r="HNW1431" s="88"/>
      <c r="HNX1431" s="89"/>
      <c r="HNY1431" s="87"/>
      <c r="HNZ1431" s="88"/>
      <c r="HOA1431" s="88"/>
      <c r="HOB1431" s="89"/>
      <c r="HOC1431" s="87"/>
      <c r="HOD1431" s="88"/>
      <c r="HOE1431" s="88"/>
      <c r="HOF1431" s="89"/>
      <c r="HOG1431" s="87"/>
      <c r="HOH1431" s="88"/>
      <c r="HOI1431" s="88"/>
      <c r="HOJ1431" s="89"/>
      <c r="HOK1431" s="87"/>
      <c r="HOL1431" s="88"/>
      <c r="HOM1431" s="88"/>
      <c r="HON1431" s="89"/>
      <c r="HOO1431" s="87"/>
      <c r="HOP1431" s="88"/>
      <c r="HOQ1431" s="88"/>
      <c r="HOR1431" s="89"/>
      <c r="HOS1431" s="87"/>
      <c r="HOT1431" s="88"/>
      <c r="HOU1431" s="88"/>
      <c r="HOV1431" s="89"/>
      <c r="HOW1431" s="87"/>
      <c r="HOX1431" s="88"/>
      <c r="HOY1431" s="88"/>
      <c r="HOZ1431" s="89"/>
      <c r="HPA1431" s="87"/>
      <c r="HPB1431" s="88"/>
      <c r="HPC1431" s="88"/>
      <c r="HPD1431" s="89"/>
      <c r="HPE1431" s="87"/>
      <c r="HPF1431" s="88"/>
      <c r="HPG1431" s="88"/>
      <c r="HPH1431" s="89"/>
      <c r="HPI1431" s="87"/>
      <c r="HPJ1431" s="88"/>
      <c r="HPK1431" s="88"/>
      <c r="HPL1431" s="89"/>
      <c r="HPM1431" s="87"/>
      <c r="HPN1431" s="88"/>
      <c r="HPO1431" s="88"/>
      <c r="HPP1431" s="89"/>
      <c r="HPQ1431" s="87"/>
      <c r="HPR1431" s="88"/>
      <c r="HPS1431" s="88"/>
      <c r="HPT1431" s="89"/>
      <c r="HPU1431" s="87"/>
      <c r="HPV1431" s="88"/>
      <c r="HPW1431" s="88"/>
      <c r="HPX1431" s="89"/>
      <c r="HPY1431" s="87"/>
      <c r="HPZ1431" s="88"/>
      <c r="HQA1431" s="88"/>
      <c r="HQB1431" s="89"/>
      <c r="HQC1431" s="87"/>
      <c r="HQD1431" s="88"/>
      <c r="HQE1431" s="88"/>
      <c r="HQF1431" s="89"/>
      <c r="HQG1431" s="87"/>
      <c r="HQH1431" s="88"/>
      <c r="HQI1431" s="88"/>
      <c r="HQJ1431" s="89"/>
      <c r="HQK1431" s="87"/>
      <c r="HQL1431" s="88"/>
      <c r="HQM1431" s="88"/>
      <c r="HQN1431" s="89"/>
      <c r="HQO1431" s="87"/>
      <c r="HQP1431" s="88"/>
      <c r="HQQ1431" s="88"/>
      <c r="HQR1431" s="89"/>
      <c r="HQS1431" s="87"/>
      <c r="HQT1431" s="88"/>
      <c r="HQU1431" s="88"/>
      <c r="HQV1431" s="89"/>
      <c r="HQW1431" s="87"/>
      <c r="HQX1431" s="88"/>
      <c r="HQY1431" s="88"/>
      <c r="HQZ1431" s="89"/>
      <c r="HRA1431" s="87"/>
      <c r="HRB1431" s="88"/>
      <c r="HRC1431" s="88"/>
      <c r="HRD1431" s="89"/>
      <c r="HRE1431" s="87"/>
      <c r="HRF1431" s="88"/>
      <c r="HRG1431" s="88"/>
      <c r="HRH1431" s="89"/>
      <c r="HRI1431" s="87"/>
      <c r="HRJ1431" s="88"/>
      <c r="HRK1431" s="88"/>
      <c r="HRL1431" s="89"/>
      <c r="HRM1431" s="87"/>
      <c r="HRN1431" s="88"/>
      <c r="HRO1431" s="88"/>
      <c r="HRP1431" s="89"/>
      <c r="HRQ1431" s="87"/>
      <c r="HRR1431" s="88"/>
      <c r="HRS1431" s="88"/>
      <c r="HRT1431" s="89"/>
      <c r="HRU1431" s="87"/>
      <c r="HRV1431" s="88"/>
      <c r="HRW1431" s="88"/>
      <c r="HRX1431" s="89"/>
      <c r="HRY1431" s="87"/>
      <c r="HRZ1431" s="88"/>
      <c r="HSA1431" s="88"/>
      <c r="HSB1431" s="89"/>
      <c r="HSC1431" s="87"/>
      <c r="HSD1431" s="88"/>
      <c r="HSE1431" s="88"/>
      <c r="HSF1431" s="89"/>
      <c r="HSG1431" s="87"/>
      <c r="HSH1431" s="88"/>
      <c r="HSI1431" s="88"/>
      <c r="HSJ1431" s="89"/>
      <c r="HSK1431" s="87"/>
      <c r="HSL1431" s="88"/>
      <c r="HSM1431" s="88"/>
      <c r="HSN1431" s="89"/>
      <c r="HSO1431" s="87"/>
      <c r="HSP1431" s="88"/>
      <c r="HSQ1431" s="88"/>
      <c r="HSR1431" s="89"/>
      <c r="HSS1431" s="87"/>
      <c r="HST1431" s="88"/>
      <c r="HSU1431" s="88"/>
      <c r="HSV1431" s="89"/>
      <c r="HSW1431" s="87"/>
      <c r="HSX1431" s="88"/>
      <c r="HSY1431" s="88"/>
      <c r="HSZ1431" s="89"/>
      <c r="HTA1431" s="87"/>
      <c r="HTB1431" s="88"/>
      <c r="HTC1431" s="88"/>
      <c r="HTD1431" s="89"/>
      <c r="HTE1431" s="87"/>
      <c r="HTF1431" s="88"/>
      <c r="HTG1431" s="88"/>
      <c r="HTH1431" s="89"/>
      <c r="HTI1431" s="87"/>
      <c r="HTJ1431" s="88"/>
      <c r="HTK1431" s="88"/>
      <c r="HTL1431" s="89"/>
      <c r="HTM1431" s="87"/>
      <c r="HTN1431" s="88"/>
      <c r="HTO1431" s="88"/>
      <c r="HTP1431" s="89"/>
      <c r="HTQ1431" s="87"/>
      <c r="HTR1431" s="88"/>
      <c r="HTS1431" s="88"/>
      <c r="HTT1431" s="89"/>
      <c r="HTU1431" s="87"/>
      <c r="HTV1431" s="88"/>
      <c r="HTW1431" s="88"/>
      <c r="HTX1431" s="89"/>
      <c r="HTY1431" s="87"/>
      <c r="HTZ1431" s="88"/>
      <c r="HUA1431" s="88"/>
      <c r="HUB1431" s="89"/>
      <c r="HUC1431" s="87"/>
      <c r="HUD1431" s="88"/>
      <c r="HUE1431" s="88"/>
      <c r="HUF1431" s="89"/>
      <c r="HUG1431" s="87"/>
      <c r="HUH1431" s="88"/>
      <c r="HUI1431" s="88"/>
      <c r="HUJ1431" s="89"/>
      <c r="HUK1431" s="87"/>
      <c r="HUL1431" s="88"/>
      <c r="HUM1431" s="88"/>
      <c r="HUN1431" s="89"/>
      <c r="HUO1431" s="87"/>
      <c r="HUP1431" s="88"/>
      <c r="HUQ1431" s="88"/>
      <c r="HUR1431" s="89"/>
      <c r="HUS1431" s="87"/>
      <c r="HUT1431" s="88"/>
      <c r="HUU1431" s="88"/>
      <c r="HUV1431" s="89"/>
      <c r="HUW1431" s="87"/>
      <c r="HUX1431" s="88"/>
      <c r="HUY1431" s="88"/>
      <c r="HUZ1431" s="89"/>
      <c r="HVA1431" s="87"/>
      <c r="HVB1431" s="88"/>
      <c r="HVC1431" s="88"/>
      <c r="HVD1431" s="89"/>
      <c r="HVE1431" s="87"/>
      <c r="HVF1431" s="88"/>
      <c r="HVG1431" s="88"/>
      <c r="HVH1431" s="89"/>
      <c r="HVI1431" s="87"/>
      <c r="HVJ1431" s="88"/>
      <c r="HVK1431" s="88"/>
      <c r="HVL1431" s="89"/>
      <c r="HVM1431" s="87"/>
      <c r="HVN1431" s="88"/>
      <c r="HVO1431" s="88"/>
      <c r="HVP1431" s="89"/>
      <c r="HVQ1431" s="87"/>
      <c r="HVR1431" s="88"/>
      <c r="HVS1431" s="88"/>
      <c r="HVT1431" s="89"/>
      <c r="HVU1431" s="87"/>
      <c r="HVV1431" s="88"/>
      <c r="HVW1431" s="88"/>
      <c r="HVX1431" s="89"/>
      <c r="HVY1431" s="87"/>
      <c r="HVZ1431" s="88"/>
      <c r="HWA1431" s="88"/>
      <c r="HWB1431" s="89"/>
      <c r="HWC1431" s="87"/>
      <c r="HWD1431" s="88"/>
      <c r="HWE1431" s="88"/>
      <c r="HWF1431" s="89"/>
      <c r="HWG1431" s="87"/>
      <c r="HWH1431" s="88"/>
      <c r="HWI1431" s="88"/>
      <c r="HWJ1431" s="89"/>
      <c r="HWK1431" s="87"/>
      <c r="HWL1431" s="88"/>
      <c r="HWM1431" s="88"/>
      <c r="HWN1431" s="89"/>
      <c r="HWO1431" s="87"/>
      <c r="HWP1431" s="88"/>
      <c r="HWQ1431" s="88"/>
      <c r="HWR1431" s="89"/>
      <c r="HWS1431" s="87"/>
      <c r="HWT1431" s="88"/>
      <c r="HWU1431" s="88"/>
      <c r="HWV1431" s="89"/>
      <c r="HWW1431" s="87"/>
      <c r="HWX1431" s="88"/>
      <c r="HWY1431" s="88"/>
      <c r="HWZ1431" s="89"/>
      <c r="HXA1431" s="87"/>
      <c r="HXB1431" s="88"/>
      <c r="HXC1431" s="88"/>
      <c r="HXD1431" s="89"/>
      <c r="HXE1431" s="87"/>
      <c r="HXF1431" s="88"/>
      <c r="HXG1431" s="88"/>
      <c r="HXH1431" s="89"/>
      <c r="HXI1431" s="87"/>
      <c r="HXJ1431" s="88"/>
      <c r="HXK1431" s="88"/>
      <c r="HXL1431" s="89"/>
      <c r="HXM1431" s="87"/>
      <c r="HXN1431" s="88"/>
      <c r="HXO1431" s="88"/>
      <c r="HXP1431" s="89"/>
      <c r="HXQ1431" s="87"/>
      <c r="HXR1431" s="88"/>
      <c r="HXS1431" s="88"/>
      <c r="HXT1431" s="89"/>
      <c r="HXU1431" s="87"/>
      <c r="HXV1431" s="88"/>
      <c r="HXW1431" s="88"/>
      <c r="HXX1431" s="89"/>
      <c r="HXY1431" s="87"/>
      <c r="HXZ1431" s="88"/>
      <c r="HYA1431" s="88"/>
      <c r="HYB1431" s="89"/>
      <c r="HYC1431" s="87"/>
      <c r="HYD1431" s="88"/>
      <c r="HYE1431" s="88"/>
      <c r="HYF1431" s="89"/>
      <c r="HYG1431" s="87"/>
      <c r="HYH1431" s="88"/>
      <c r="HYI1431" s="88"/>
      <c r="HYJ1431" s="89"/>
      <c r="HYK1431" s="87"/>
      <c r="HYL1431" s="88"/>
      <c r="HYM1431" s="88"/>
      <c r="HYN1431" s="89"/>
      <c r="HYO1431" s="87"/>
      <c r="HYP1431" s="88"/>
      <c r="HYQ1431" s="88"/>
      <c r="HYR1431" s="89"/>
      <c r="HYS1431" s="87"/>
      <c r="HYT1431" s="88"/>
      <c r="HYU1431" s="88"/>
      <c r="HYV1431" s="89"/>
      <c r="HYW1431" s="87"/>
      <c r="HYX1431" s="88"/>
      <c r="HYY1431" s="88"/>
      <c r="HYZ1431" s="89"/>
      <c r="HZA1431" s="87"/>
      <c r="HZB1431" s="88"/>
      <c r="HZC1431" s="88"/>
      <c r="HZD1431" s="89"/>
      <c r="HZE1431" s="87"/>
      <c r="HZF1431" s="88"/>
      <c r="HZG1431" s="88"/>
      <c r="HZH1431" s="89"/>
      <c r="HZI1431" s="87"/>
      <c r="HZJ1431" s="88"/>
      <c r="HZK1431" s="88"/>
      <c r="HZL1431" s="89"/>
      <c r="HZM1431" s="87"/>
      <c r="HZN1431" s="88"/>
      <c r="HZO1431" s="88"/>
      <c r="HZP1431" s="89"/>
      <c r="HZQ1431" s="87"/>
      <c r="HZR1431" s="88"/>
      <c r="HZS1431" s="88"/>
      <c r="HZT1431" s="89"/>
      <c r="HZU1431" s="87"/>
      <c r="HZV1431" s="88"/>
      <c r="HZW1431" s="88"/>
      <c r="HZX1431" s="89"/>
      <c r="HZY1431" s="87"/>
      <c r="HZZ1431" s="88"/>
      <c r="IAA1431" s="88"/>
      <c r="IAB1431" s="89"/>
      <c r="IAC1431" s="87"/>
      <c r="IAD1431" s="88"/>
      <c r="IAE1431" s="88"/>
      <c r="IAF1431" s="89"/>
      <c r="IAG1431" s="87"/>
      <c r="IAH1431" s="88"/>
      <c r="IAI1431" s="88"/>
      <c r="IAJ1431" s="89"/>
      <c r="IAK1431" s="87"/>
      <c r="IAL1431" s="88"/>
      <c r="IAM1431" s="88"/>
      <c r="IAN1431" s="89"/>
      <c r="IAO1431" s="87"/>
      <c r="IAP1431" s="88"/>
      <c r="IAQ1431" s="88"/>
      <c r="IAR1431" s="89"/>
      <c r="IAS1431" s="87"/>
      <c r="IAT1431" s="88"/>
      <c r="IAU1431" s="88"/>
      <c r="IAV1431" s="89"/>
      <c r="IAW1431" s="87"/>
      <c r="IAX1431" s="88"/>
      <c r="IAY1431" s="88"/>
      <c r="IAZ1431" s="89"/>
      <c r="IBA1431" s="87"/>
      <c r="IBB1431" s="88"/>
      <c r="IBC1431" s="88"/>
      <c r="IBD1431" s="89"/>
      <c r="IBE1431" s="87"/>
      <c r="IBF1431" s="88"/>
      <c r="IBG1431" s="88"/>
      <c r="IBH1431" s="89"/>
      <c r="IBI1431" s="87"/>
      <c r="IBJ1431" s="88"/>
      <c r="IBK1431" s="88"/>
      <c r="IBL1431" s="89"/>
      <c r="IBM1431" s="87"/>
      <c r="IBN1431" s="88"/>
      <c r="IBO1431" s="88"/>
      <c r="IBP1431" s="89"/>
      <c r="IBQ1431" s="87"/>
      <c r="IBR1431" s="88"/>
      <c r="IBS1431" s="88"/>
      <c r="IBT1431" s="89"/>
      <c r="IBU1431" s="87"/>
      <c r="IBV1431" s="88"/>
      <c r="IBW1431" s="88"/>
      <c r="IBX1431" s="89"/>
      <c r="IBY1431" s="87"/>
      <c r="IBZ1431" s="88"/>
      <c r="ICA1431" s="88"/>
      <c r="ICB1431" s="89"/>
      <c r="ICC1431" s="87"/>
      <c r="ICD1431" s="88"/>
      <c r="ICE1431" s="88"/>
      <c r="ICF1431" s="89"/>
      <c r="ICG1431" s="87"/>
      <c r="ICH1431" s="88"/>
      <c r="ICI1431" s="88"/>
      <c r="ICJ1431" s="89"/>
      <c r="ICK1431" s="87"/>
      <c r="ICL1431" s="88"/>
      <c r="ICM1431" s="88"/>
      <c r="ICN1431" s="89"/>
      <c r="ICO1431" s="87"/>
      <c r="ICP1431" s="88"/>
      <c r="ICQ1431" s="88"/>
      <c r="ICR1431" s="89"/>
      <c r="ICS1431" s="87"/>
      <c r="ICT1431" s="88"/>
      <c r="ICU1431" s="88"/>
      <c r="ICV1431" s="89"/>
      <c r="ICW1431" s="87"/>
      <c r="ICX1431" s="88"/>
      <c r="ICY1431" s="88"/>
      <c r="ICZ1431" s="89"/>
      <c r="IDA1431" s="87"/>
      <c r="IDB1431" s="88"/>
      <c r="IDC1431" s="88"/>
      <c r="IDD1431" s="89"/>
      <c r="IDE1431" s="87"/>
      <c r="IDF1431" s="88"/>
      <c r="IDG1431" s="88"/>
      <c r="IDH1431" s="89"/>
      <c r="IDI1431" s="87"/>
      <c r="IDJ1431" s="88"/>
      <c r="IDK1431" s="88"/>
      <c r="IDL1431" s="89"/>
      <c r="IDM1431" s="87"/>
      <c r="IDN1431" s="88"/>
      <c r="IDO1431" s="88"/>
      <c r="IDP1431" s="89"/>
      <c r="IDQ1431" s="87"/>
      <c r="IDR1431" s="88"/>
      <c r="IDS1431" s="88"/>
      <c r="IDT1431" s="89"/>
      <c r="IDU1431" s="87"/>
      <c r="IDV1431" s="88"/>
      <c r="IDW1431" s="88"/>
      <c r="IDX1431" s="89"/>
      <c r="IDY1431" s="87"/>
      <c r="IDZ1431" s="88"/>
      <c r="IEA1431" s="88"/>
      <c r="IEB1431" s="89"/>
      <c r="IEC1431" s="87"/>
      <c r="IED1431" s="88"/>
      <c r="IEE1431" s="88"/>
      <c r="IEF1431" s="89"/>
      <c r="IEG1431" s="87"/>
      <c r="IEH1431" s="88"/>
      <c r="IEI1431" s="88"/>
      <c r="IEJ1431" s="89"/>
      <c r="IEK1431" s="87"/>
      <c r="IEL1431" s="88"/>
      <c r="IEM1431" s="88"/>
      <c r="IEN1431" s="89"/>
      <c r="IEO1431" s="87"/>
      <c r="IEP1431" s="88"/>
      <c r="IEQ1431" s="88"/>
      <c r="IER1431" s="89"/>
      <c r="IES1431" s="87"/>
      <c r="IET1431" s="88"/>
      <c r="IEU1431" s="88"/>
      <c r="IEV1431" s="89"/>
      <c r="IEW1431" s="87"/>
      <c r="IEX1431" s="88"/>
      <c r="IEY1431" s="88"/>
      <c r="IEZ1431" s="89"/>
      <c r="IFA1431" s="87"/>
      <c r="IFB1431" s="88"/>
      <c r="IFC1431" s="88"/>
      <c r="IFD1431" s="89"/>
      <c r="IFE1431" s="87"/>
      <c r="IFF1431" s="88"/>
      <c r="IFG1431" s="88"/>
      <c r="IFH1431" s="89"/>
      <c r="IFI1431" s="87"/>
      <c r="IFJ1431" s="88"/>
      <c r="IFK1431" s="88"/>
      <c r="IFL1431" s="89"/>
      <c r="IFM1431" s="87"/>
      <c r="IFN1431" s="88"/>
      <c r="IFO1431" s="88"/>
      <c r="IFP1431" s="89"/>
      <c r="IFQ1431" s="87"/>
      <c r="IFR1431" s="88"/>
      <c r="IFS1431" s="88"/>
      <c r="IFT1431" s="89"/>
      <c r="IFU1431" s="87"/>
      <c r="IFV1431" s="88"/>
      <c r="IFW1431" s="88"/>
      <c r="IFX1431" s="89"/>
      <c r="IFY1431" s="87"/>
      <c r="IFZ1431" s="88"/>
      <c r="IGA1431" s="88"/>
      <c r="IGB1431" s="89"/>
      <c r="IGC1431" s="87"/>
      <c r="IGD1431" s="88"/>
      <c r="IGE1431" s="88"/>
      <c r="IGF1431" s="89"/>
      <c r="IGG1431" s="87"/>
      <c r="IGH1431" s="88"/>
      <c r="IGI1431" s="88"/>
      <c r="IGJ1431" s="89"/>
      <c r="IGK1431" s="87"/>
      <c r="IGL1431" s="88"/>
      <c r="IGM1431" s="88"/>
      <c r="IGN1431" s="89"/>
      <c r="IGO1431" s="87"/>
      <c r="IGP1431" s="88"/>
      <c r="IGQ1431" s="88"/>
      <c r="IGR1431" s="89"/>
      <c r="IGS1431" s="87"/>
      <c r="IGT1431" s="88"/>
      <c r="IGU1431" s="88"/>
      <c r="IGV1431" s="89"/>
      <c r="IGW1431" s="87"/>
      <c r="IGX1431" s="88"/>
      <c r="IGY1431" s="88"/>
      <c r="IGZ1431" s="89"/>
      <c r="IHA1431" s="87"/>
      <c r="IHB1431" s="88"/>
      <c r="IHC1431" s="88"/>
      <c r="IHD1431" s="89"/>
      <c r="IHE1431" s="87"/>
      <c r="IHF1431" s="88"/>
      <c r="IHG1431" s="88"/>
      <c r="IHH1431" s="89"/>
      <c r="IHI1431" s="87"/>
      <c r="IHJ1431" s="88"/>
      <c r="IHK1431" s="88"/>
      <c r="IHL1431" s="89"/>
      <c r="IHM1431" s="87"/>
      <c r="IHN1431" s="88"/>
      <c r="IHO1431" s="88"/>
      <c r="IHP1431" s="89"/>
      <c r="IHQ1431" s="87"/>
      <c r="IHR1431" s="88"/>
      <c r="IHS1431" s="88"/>
      <c r="IHT1431" s="89"/>
      <c r="IHU1431" s="87"/>
      <c r="IHV1431" s="88"/>
      <c r="IHW1431" s="88"/>
      <c r="IHX1431" s="89"/>
      <c r="IHY1431" s="87"/>
      <c r="IHZ1431" s="88"/>
      <c r="IIA1431" s="88"/>
      <c r="IIB1431" s="89"/>
      <c r="IIC1431" s="87"/>
      <c r="IID1431" s="88"/>
      <c r="IIE1431" s="88"/>
      <c r="IIF1431" s="89"/>
      <c r="IIG1431" s="87"/>
      <c r="IIH1431" s="88"/>
      <c r="III1431" s="88"/>
      <c r="IIJ1431" s="89"/>
      <c r="IIK1431" s="87"/>
      <c r="IIL1431" s="88"/>
      <c r="IIM1431" s="88"/>
      <c r="IIN1431" s="89"/>
      <c r="IIO1431" s="87"/>
      <c r="IIP1431" s="88"/>
      <c r="IIQ1431" s="88"/>
      <c r="IIR1431" s="89"/>
      <c r="IIS1431" s="87"/>
      <c r="IIT1431" s="88"/>
      <c r="IIU1431" s="88"/>
      <c r="IIV1431" s="89"/>
      <c r="IIW1431" s="87"/>
      <c r="IIX1431" s="88"/>
      <c r="IIY1431" s="88"/>
      <c r="IIZ1431" s="89"/>
      <c r="IJA1431" s="87"/>
      <c r="IJB1431" s="88"/>
      <c r="IJC1431" s="88"/>
      <c r="IJD1431" s="89"/>
      <c r="IJE1431" s="87"/>
      <c r="IJF1431" s="88"/>
      <c r="IJG1431" s="88"/>
      <c r="IJH1431" s="89"/>
      <c r="IJI1431" s="87"/>
      <c r="IJJ1431" s="88"/>
      <c r="IJK1431" s="88"/>
      <c r="IJL1431" s="89"/>
      <c r="IJM1431" s="87"/>
      <c r="IJN1431" s="88"/>
      <c r="IJO1431" s="88"/>
      <c r="IJP1431" s="89"/>
      <c r="IJQ1431" s="87"/>
      <c r="IJR1431" s="88"/>
      <c r="IJS1431" s="88"/>
      <c r="IJT1431" s="89"/>
      <c r="IJU1431" s="87"/>
      <c r="IJV1431" s="88"/>
      <c r="IJW1431" s="88"/>
      <c r="IJX1431" s="89"/>
      <c r="IJY1431" s="87"/>
      <c r="IJZ1431" s="88"/>
      <c r="IKA1431" s="88"/>
      <c r="IKB1431" s="89"/>
      <c r="IKC1431" s="87"/>
      <c r="IKD1431" s="88"/>
      <c r="IKE1431" s="88"/>
      <c r="IKF1431" s="89"/>
      <c r="IKG1431" s="87"/>
      <c r="IKH1431" s="88"/>
      <c r="IKI1431" s="88"/>
      <c r="IKJ1431" s="89"/>
      <c r="IKK1431" s="87"/>
      <c r="IKL1431" s="88"/>
      <c r="IKM1431" s="88"/>
      <c r="IKN1431" s="89"/>
      <c r="IKO1431" s="87"/>
      <c r="IKP1431" s="88"/>
      <c r="IKQ1431" s="88"/>
      <c r="IKR1431" s="89"/>
      <c r="IKS1431" s="87"/>
      <c r="IKT1431" s="88"/>
      <c r="IKU1431" s="88"/>
      <c r="IKV1431" s="89"/>
      <c r="IKW1431" s="87"/>
      <c r="IKX1431" s="88"/>
      <c r="IKY1431" s="88"/>
      <c r="IKZ1431" s="89"/>
      <c r="ILA1431" s="87"/>
      <c r="ILB1431" s="88"/>
      <c r="ILC1431" s="88"/>
      <c r="ILD1431" s="89"/>
      <c r="ILE1431" s="87"/>
      <c r="ILF1431" s="88"/>
      <c r="ILG1431" s="88"/>
      <c r="ILH1431" s="89"/>
      <c r="ILI1431" s="87"/>
      <c r="ILJ1431" s="88"/>
      <c r="ILK1431" s="88"/>
      <c r="ILL1431" s="89"/>
      <c r="ILM1431" s="87"/>
      <c r="ILN1431" s="88"/>
      <c r="ILO1431" s="88"/>
      <c r="ILP1431" s="89"/>
      <c r="ILQ1431" s="87"/>
      <c r="ILR1431" s="88"/>
      <c r="ILS1431" s="88"/>
      <c r="ILT1431" s="89"/>
      <c r="ILU1431" s="87"/>
      <c r="ILV1431" s="88"/>
      <c r="ILW1431" s="88"/>
      <c r="ILX1431" s="89"/>
      <c r="ILY1431" s="87"/>
      <c r="ILZ1431" s="88"/>
      <c r="IMA1431" s="88"/>
      <c r="IMB1431" s="89"/>
      <c r="IMC1431" s="87"/>
      <c r="IMD1431" s="88"/>
      <c r="IME1431" s="88"/>
      <c r="IMF1431" s="89"/>
      <c r="IMG1431" s="87"/>
      <c r="IMH1431" s="88"/>
      <c r="IMI1431" s="88"/>
      <c r="IMJ1431" s="89"/>
      <c r="IMK1431" s="87"/>
      <c r="IML1431" s="88"/>
      <c r="IMM1431" s="88"/>
      <c r="IMN1431" s="89"/>
      <c r="IMO1431" s="87"/>
      <c r="IMP1431" s="88"/>
      <c r="IMQ1431" s="88"/>
      <c r="IMR1431" s="89"/>
      <c r="IMS1431" s="87"/>
      <c r="IMT1431" s="88"/>
      <c r="IMU1431" s="88"/>
      <c r="IMV1431" s="89"/>
      <c r="IMW1431" s="87"/>
      <c r="IMX1431" s="88"/>
      <c r="IMY1431" s="88"/>
      <c r="IMZ1431" s="89"/>
      <c r="INA1431" s="87"/>
      <c r="INB1431" s="88"/>
      <c r="INC1431" s="88"/>
      <c r="IND1431" s="89"/>
      <c r="INE1431" s="87"/>
      <c r="INF1431" s="88"/>
      <c r="ING1431" s="88"/>
      <c r="INH1431" s="89"/>
      <c r="INI1431" s="87"/>
      <c r="INJ1431" s="88"/>
      <c r="INK1431" s="88"/>
      <c r="INL1431" s="89"/>
      <c r="INM1431" s="87"/>
      <c r="INN1431" s="88"/>
      <c r="INO1431" s="88"/>
      <c r="INP1431" s="89"/>
      <c r="INQ1431" s="87"/>
      <c r="INR1431" s="88"/>
      <c r="INS1431" s="88"/>
      <c r="INT1431" s="89"/>
      <c r="INU1431" s="87"/>
      <c r="INV1431" s="88"/>
      <c r="INW1431" s="88"/>
      <c r="INX1431" s="89"/>
      <c r="INY1431" s="87"/>
      <c r="INZ1431" s="88"/>
      <c r="IOA1431" s="88"/>
      <c r="IOB1431" s="89"/>
      <c r="IOC1431" s="87"/>
      <c r="IOD1431" s="88"/>
      <c r="IOE1431" s="88"/>
      <c r="IOF1431" s="89"/>
      <c r="IOG1431" s="87"/>
      <c r="IOH1431" s="88"/>
      <c r="IOI1431" s="88"/>
      <c r="IOJ1431" s="89"/>
      <c r="IOK1431" s="87"/>
      <c r="IOL1431" s="88"/>
      <c r="IOM1431" s="88"/>
      <c r="ION1431" s="89"/>
      <c r="IOO1431" s="87"/>
      <c r="IOP1431" s="88"/>
      <c r="IOQ1431" s="88"/>
      <c r="IOR1431" s="89"/>
      <c r="IOS1431" s="87"/>
      <c r="IOT1431" s="88"/>
      <c r="IOU1431" s="88"/>
      <c r="IOV1431" s="89"/>
      <c r="IOW1431" s="87"/>
      <c r="IOX1431" s="88"/>
      <c r="IOY1431" s="88"/>
      <c r="IOZ1431" s="89"/>
      <c r="IPA1431" s="87"/>
      <c r="IPB1431" s="88"/>
      <c r="IPC1431" s="88"/>
      <c r="IPD1431" s="89"/>
      <c r="IPE1431" s="87"/>
      <c r="IPF1431" s="88"/>
      <c r="IPG1431" s="88"/>
      <c r="IPH1431" s="89"/>
      <c r="IPI1431" s="87"/>
      <c r="IPJ1431" s="88"/>
      <c r="IPK1431" s="88"/>
      <c r="IPL1431" s="89"/>
      <c r="IPM1431" s="87"/>
      <c r="IPN1431" s="88"/>
      <c r="IPO1431" s="88"/>
      <c r="IPP1431" s="89"/>
      <c r="IPQ1431" s="87"/>
      <c r="IPR1431" s="88"/>
      <c r="IPS1431" s="88"/>
      <c r="IPT1431" s="89"/>
      <c r="IPU1431" s="87"/>
      <c r="IPV1431" s="88"/>
      <c r="IPW1431" s="88"/>
      <c r="IPX1431" s="89"/>
      <c r="IPY1431" s="87"/>
      <c r="IPZ1431" s="88"/>
      <c r="IQA1431" s="88"/>
      <c r="IQB1431" s="89"/>
      <c r="IQC1431" s="87"/>
      <c r="IQD1431" s="88"/>
      <c r="IQE1431" s="88"/>
      <c r="IQF1431" s="89"/>
      <c r="IQG1431" s="87"/>
      <c r="IQH1431" s="88"/>
      <c r="IQI1431" s="88"/>
      <c r="IQJ1431" s="89"/>
      <c r="IQK1431" s="87"/>
      <c r="IQL1431" s="88"/>
      <c r="IQM1431" s="88"/>
      <c r="IQN1431" s="89"/>
      <c r="IQO1431" s="87"/>
      <c r="IQP1431" s="88"/>
      <c r="IQQ1431" s="88"/>
      <c r="IQR1431" s="89"/>
      <c r="IQS1431" s="87"/>
      <c r="IQT1431" s="88"/>
      <c r="IQU1431" s="88"/>
      <c r="IQV1431" s="89"/>
      <c r="IQW1431" s="87"/>
      <c r="IQX1431" s="88"/>
      <c r="IQY1431" s="88"/>
      <c r="IQZ1431" s="89"/>
      <c r="IRA1431" s="87"/>
      <c r="IRB1431" s="88"/>
      <c r="IRC1431" s="88"/>
      <c r="IRD1431" s="89"/>
      <c r="IRE1431" s="87"/>
      <c r="IRF1431" s="88"/>
      <c r="IRG1431" s="88"/>
      <c r="IRH1431" s="89"/>
      <c r="IRI1431" s="87"/>
      <c r="IRJ1431" s="88"/>
      <c r="IRK1431" s="88"/>
      <c r="IRL1431" s="89"/>
      <c r="IRM1431" s="87"/>
      <c r="IRN1431" s="88"/>
      <c r="IRO1431" s="88"/>
      <c r="IRP1431" s="89"/>
      <c r="IRQ1431" s="87"/>
      <c r="IRR1431" s="88"/>
      <c r="IRS1431" s="88"/>
      <c r="IRT1431" s="89"/>
      <c r="IRU1431" s="87"/>
      <c r="IRV1431" s="88"/>
      <c r="IRW1431" s="88"/>
      <c r="IRX1431" s="89"/>
      <c r="IRY1431" s="87"/>
      <c r="IRZ1431" s="88"/>
      <c r="ISA1431" s="88"/>
      <c r="ISB1431" s="89"/>
      <c r="ISC1431" s="87"/>
      <c r="ISD1431" s="88"/>
      <c r="ISE1431" s="88"/>
      <c r="ISF1431" s="89"/>
      <c r="ISG1431" s="87"/>
      <c r="ISH1431" s="88"/>
      <c r="ISI1431" s="88"/>
      <c r="ISJ1431" s="89"/>
      <c r="ISK1431" s="87"/>
      <c r="ISL1431" s="88"/>
      <c r="ISM1431" s="88"/>
      <c r="ISN1431" s="89"/>
      <c r="ISO1431" s="87"/>
      <c r="ISP1431" s="88"/>
      <c r="ISQ1431" s="88"/>
      <c r="ISR1431" s="89"/>
      <c r="ISS1431" s="87"/>
      <c r="IST1431" s="88"/>
      <c r="ISU1431" s="88"/>
      <c r="ISV1431" s="89"/>
      <c r="ISW1431" s="87"/>
      <c r="ISX1431" s="88"/>
      <c r="ISY1431" s="88"/>
      <c r="ISZ1431" s="89"/>
      <c r="ITA1431" s="87"/>
      <c r="ITB1431" s="88"/>
      <c r="ITC1431" s="88"/>
      <c r="ITD1431" s="89"/>
      <c r="ITE1431" s="87"/>
      <c r="ITF1431" s="88"/>
      <c r="ITG1431" s="88"/>
      <c r="ITH1431" s="89"/>
      <c r="ITI1431" s="87"/>
      <c r="ITJ1431" s="88"/>
      <c r="ITK1431" s="88"/>
      <c r="ITL1431" s="89"/>
      <c r="ITM1431" s="87"/>
      <c r="ITN1431" s="88"/>
      <c r="ITO1431" s="88"/>
      <c r="ITP1431" s="89"/>
      <c r="ITQ1431" s="87"/>
      <c r="ITR1431" s="88"/>
      <c r="ITS1431" s="88"/>
      <c r="ITT1431" s="89"/>
      <c r="ITU1431" s="87"/>
      <c r="ITV1431" s="88"/>
      <c r="ITW1431" s="88"/>
      <c r="ITX1431" s="89"/>
      <c r="ITY1431" s="87"/>
      <c r="ITZ1431" s="88"/>
      <c r="IUA1431" s="88"/>
      <c r="IUB1431" s="89"/>
      <c r="IUC1431" s="87"/>
      <c r="IUD1431" s="88"/>
      <c r="IUE1431" s="88"/>
      <c r="IUF1431" s="89"/>
      <c r="IUG1431" s="87"/>
      <c r="IUH1431" s="88"/>
      <c r="IUI1431" s="88"/>
      <c r="IUJ1431" s="89"/>
      <c r="IUK1431" s="87"/>
      <c r="IUL1431" s="88"/>
      <c r="IUM1431" s="88"/>
      <c r="IUN1431" s="89"/>
      <c r="IUO1431" s="87"/>
      <c r="IUP1431" s="88"/>
      <c r="IUQ1431" s="88"/>
      <c r="IUR1431" s="89"/>
      <c r="IUS1431" s="87"/>
      <c r="IUT1431" s="88"/>
      <c r="IUU1431" s="88"/>
      <c r="IUV1431" s="89"/>
      <c r="IUW1431" s="87"/>
      <c r="IUX1431" s="88"/>
      <c r="IUY1431" s="88"/>
      <c r="IUZ1431" s="89"/>
      <c r="IVA1431" s="87"/>
      <c r="IVB1431" s="88"/>
      <c r="IVC1431" s="88"/>
      <c r="IVD1431" s="89"/>
      <c r="IVE1431" s="87"/>
      <c r="IVF1431" s="88"/>
      <c r="IVG1431" s="88"/>
      <c r="IVH1431" s="89"/>
      <c r="IVI1431" s="87"/>
      <c r="IVJ1431" s="88"/>
      <c r="IVK1431" s="88"/>
      <c r="IVL1431" s="89"/>
      <c r="IVM1431" s="87"/>
      <c r="IVN1431" s="88"/>
      <c r="IVO1431" s="88"/>
      <c r="IVP1431" s="89"/>
      <c r="IVQ1431" s="87"/>
      <c r="IVR1431" s="88"/>
      <c r="IVS1431" s="88"/>
      <c r="IVT1431" s="89"/>
      <c r="IVU1431" s="87"/>
      <c r="IVV1431" s="88"/>
      <c r="IVW1431" s="88"/>
      <c r="IVX1431" s="89"/>
      <c r="IVY1431" s="87"/>
      <c r="IVZ1431" s="88"/>
      <c r="IWA1431" s="88"/>
      <c r="IWB1431" s="89"/>
      <c r="IWC1431" s="87"/>
      <c r="IWD1431" s="88"/>
      <c r="IWE1431" s="88"/>
      <c r="IWF1431" s="89"/>
      <c r="IWG1431" s="87"/>
      <c r="IWH1431" s="88"/>
      <c r="IWI1431" s="88"/>
      <c r="IWJ1431" s="89"/>
      <c r="IWK1431" s="87"/>
      <c r="IWL1431" s="88"/>
      <c r="IWM1431" s="88"/>
      <c r="IWN1431" s="89"/>
      <c r="IWO1431" s="87"/>
      <c r="IWP1431" s="88"/>
      <c r="IWQ1431" s="88"/>
      <c r="IWR1431" s="89"/>
      <c r="IWS1431" s="87"/>
      <c r="IWT1431" s="88"/>
      <c r="IWU1431" s="88"/>
      <c r="IWV1431" s="89"/>
      <c r="IWW1431" s="87"/>
      <c r="IWX1431" s="88"/>
      <c r="IWY1431" s="88"/>
      <c r="IWZ1431" s="89"/>
      <c r="IXA1431" s="87"/>
      <c r="IXB1431" s="88"/>
      <c r="IXC1431" s="88"/>
      <c r="IXD1431" s="89"/>
      <c r="IXE1431" s="87"/>
      <c r="IXF1431" s="88"/>
      <c r="IXG1431" s="88"/>
      <c r="IXH1431" s="89"/>
      <c r="IXI1431" s="87"/>
      <c r="IXJ1431" s="88"/>
      <c r="IXK1431" s="88"/>
      <c r="IXL1431" s="89"/>
      <c r="IXM1431" s="87"/>
      <c r="IXN1431" s="88"/>
      <c r="IXO1431" s="88"/>
      <c r="IXP1431" s="89"/>
      <c r="IXQ1431" s="87"/>
      <c r="IXR1431" s="88"/>
      <c r="IXS1431" s="88"/>
      <c r="IXT1431" s="89"/>
      <c r="IXU1431" s="87"/>
      <c r="IXV1431" s="88"/>
      <c r="IXW1431" s="88"/>
      <c r="IXX1431" s="89"/>
      <c r="IXY1431" s="87"/>
      <c r="IXZ1431" s="88"/>
      <c r="IYA1431" s="88"/>
      <c r="IYB1431" s="89"/>
      <c r="IYC1431" s="87"/>
      <c r="IYD1431" s="88"/>
      <c r="IYE1431" s="88"/>
      <c r="IYF1431" s="89"/>
      <c r="IYG1431" s="87"/>
      <c r="IYH1431" s="88"/>
      <c r="IYI1431" s="88"/>
      <c r="IYJ1431" s="89"/>
      <c r="IYK1431" s="87"/>
      <c r="IYL1431" s="88"/>
      <c r="IYM1431" s="88"/>
      <c r="IYN1431" s="89"/>
      <c r="IYO1431" s="87"/>
      <c r="IYP1431" s="88"/>
      <c r="IYQ1431" s="88"/>
      <c r="IYR1431" s="89"/>
      <c r="IYS1431" s="87"/>
      <c r="IYT1431" s="88"/>
      <c r="IYU1431" s="88"/>
      <c r="IYV1431" s="89"/>
      <c r="IYW1431" s="87"/>
      <c r="IYX1431" s="88"/>
      <c r="IYY1431" s="88"/>
      <c r="IYZ1431" s="89"/>
      <c r="IZA1431" s="87"/>
      <c r="IZB1431" s="88"/>
      <c r="IZC1431" s="88"/>
      <c r="IZD1431" s="89"/>
      <c r="IZE1431" s="87"/>
      <c r="IZF1431" s="88"/>
      <c r="IZG1431" s="88"/>
      <c r="IZH1431" s="89"/>
      <c r="IZI1431" s="87"/>
      <c r="IZJ1431" s="88"/>
      <c r="IZK1431" s="88"/>
      <c r="IZL1431" s="89"/>
      <c r="IZM1431" s="87"/>
      <c r="IZN1431" s="88"/>
      <c r="IZO1431" s="88"/>
      <c r="IZP1431" s="89"/>
      <c r="IZQ1431" s="87"/>
      <c r="IZR1431" s="88"/>
      <c r="IZS1431" s="88"/>
      <c r="IZT1431" s="89"/>
      <c r="IZU1431" s="87"/>
      <c r="IZV1431" s="88"/>
      <c r="IZW1431" s="88"/>
      <c r="IZX1431" s="89"/>
      <c r="IZY1431" s="87"/>
      <c r="IZZ1431" s="88"/>
      <c r="JAA1431" s="88"/>
      <c r="JAB1431" s="89"/>
      <c r="JAC1431" s="87"/>
      <c r="JAD1431" s="88"/>
      <c r="JAE1431" s="88"/>
      <c r="JAF1431" s="89"/>
      <c r="JAG1431" s="87"/>
      <c r="JAH1431" s="88"/>
      <c r="JAI1431" s="88"/>
      <c r="JAJ1431" s="89"/>
      <c r="JAK1431" s="87"/>
      <c r="JAL1431" s="88"/>
      <c r="JAM1431" s="88"/>
      <c r="JAN1431" s="89"/>
      <c r="JAO1431" s="87"/>
      <c r="JAP1431" s="88"/>
      <c r="JAQ1431" s="88"/>
      <c r="JAR1431" s="89"/>
      <c r="JAS1431" s="87"/>
      <c r="JAT1431" s="88"/>
      <c r="JAU1431" s="88"/>
      <c r="JAV1431" s="89"/>
      <c r="JAW1431" s="87"/>
      <c r="JAX1431" s="88"/>
      <c r="JAY1431" s="88"/>
      <c r="JAZ1431" s="89"/>
      <c r="JBA1431" s="87"/>
      <c r="JBB1431" s="88"/>
      <c r="JBC1431" s="88"/>
      <c r="JBD1431" s="89"/>
      <c r="JBE1431" s="87"/>
      <c r="JBF1431" s="88"/>
      <c r="JBG1431" s="88"/>
      <c r="JBH1431" s="89"/>
      <c r="JBI1431" s="87"/>
      <c r="JBJ1431" s="88"/>
      <c r="JBK1431" s="88"/>
      <c r="JBL1431" s="89"/>
      <c r="JBM1431" s="87"/>
      <c r="JBN1431" s="88"/>
      <c r="JBO1431" s="88"/>
      <c r="JBP1431" s="89"/>
      <c r="JBQ1431" s="87"/>
      <c r="JBR1431" s="88"/>
      <c r="JBS1431" s="88"/>
      <c r="JBT1431" s="89"/>
      <c r="JBU1431" s="87"/>
      <c r="JBV1431" s="88"/>
      <c r="JBW1431" s="88"/>
      <c r="JBX1431" s="89"/>
      <c r="JBY1431" s="87"/>
      <c r="JBZ1431" s="88"/>
      <c r="JCA1431" s="88"/>
      <c r="JCB1431" s="89"/>
      <c r="JCC1431" s="87"/>
      <c r="JCD1431" s="88"/>
      <c r="JCE1431" s="88"/>
      <c r="JCF1431" s="89"/>
      <c r="JCG1431" s="87"/>
      <c r="JCH1431" s="88"/>
      <c r="JCI1431" s="88"/>
      <c r="JCJ1431" s="89"/>
      <c r="JCK1431" s="87"/>
      <c r="JCL1431" s="88"/>
      <c r="JCM1431" s="88"/>
      <c r="JCN1431" s="89"/>
      <c r="JCO1431" s="87"/>
      <c r="JCP1431" s="88"/>
      <c r="JCQ1431" s="88"/>
      <c r="JCR1431" s="89"/>
      <c r="JCS1431" s="87"/>
      <c r="JCT1431" s="88"/>
      <c r="JCU1431" s="88"/>
      <c r="JCV1431" s="89"/>
      <c r="JCW1431" s="87"/>
      <c r="JCX1431" s="88"/>
      <c r="JCY1431" s="88"/>
      <c r="JCZ1431" s="89"/>
      <c r="JDA1431" s="87"/>
      <c r="JDB1431" s="88"/>
      <c r="JDC1431" s="88"/>
      <c r="JDD1431" s="89"/>
      <c r="JDE1431" s="87"/>
      <c r="JDF1431" s="88"/>
      <c r="JDG1431" s="88"/>
      <c r="JDH1431" s="89"/>
      <c r="JDI1431" s="87"/>
      <c r="JDJ1431" s="88"/>
      <c r="JDK1431" s="88"/>
      <c r="JDL1431" s="89"/>
      <c r="JDM1431" s="87"/>
      <c r="JDN1431" s="88"/>
      <c r="JDO1431" s="88"/>
      <c r="JDP1431" s="89"/>
      <c r="JDQ1431" s="87"/>
      <c r="JDR1431" s="88"/>
      <c r="JDS1431" s="88"/>
      <c r="JDT1431" s="89"/>
      <c r="JDU1431" s="87"/>
      <c r="JDV1431" s="88"/>
      <c r="JDW1431" s="88"/>
      <c r="JDX1431" s="89"/>
      <c r="JDY1431" s="87"/>
      <c r="JDZ1431" s="88"/>
      <c r="JEA1431" s="88"/>
      <c r="JEB1431" s="89"/>
      <c r="JEC1431" s="87"/>
      <c r="JED1431" s="88"/>
      <c r="JEE1431" s="88"/>
      <c r="JEF1431" s="89"/>
      <c r="JEG1431" s="87"/>
      <c r="JEH1431" s="88"/>
      <c r="JEI1431" s="88"/>
      <c r="JEJ1431" s="89"/>
      <c r="JEK1431" s="87"/>
      <c r="JEL1431" s="88"/>
      <c r="JEM1431" s="88"/>
      <c r="JEN1431" s="89"/>
      <c r="JEO1431" s="87"/>
      <c r="JEP1431" s="88"/>
      <c r="JEQ1431" s="88"/>
      <c r="JER1431" s="89"/>
      <c r="JES1431" s="87"/>
      <c r="JET1431" s="88"/>
      <c r="JEU1431" s="88"/>
      <c r="JEV1431" s="89"/>
      <c r="JEW1431" s="87"/>
      <c r="JEX1431" s="88"/>
      <c r="JEY1431" s="88"/>
      <c r="JEZ1431" s="89"/>
      <c r="JFA1431" s="87"/>
      <c r="JFB1431" s="88"/>
      <c r="JFC1431" s="88"/>
      <c r="JFD1431" s="89"/>
      <c r="JFE1431" s="87"/>
      <c r="JFF1431" s="88"/>
      <c r="JFG1431" s="88"/>
      <c r="JFH1431" s="89"/>
      <c r="JFI1431" s="87"/>
      <c r="JFJ1431" s="88"/>
      <c r="JFK1431" s="88"/>
      <c r="JFL1431" s="89"/>
      <c r="JFM1431" s="87"/>
      <c r="JFN1431" s="88"/>
      <c r="JFO1431" s="88"/>
      <c r="JFP1431" s="89"/>
      <c r="JFQ1431" s="87"/>
      <c r="JFR1431" s="88"/>
      <c r="JFS1431" s="88"/>
      <c r="JFT1431" s="89"/>
      <c r="JFU1431" s="87"/>
      <c r="JFV1431" s="88"/>
      <c r="JFW1431" s="88"/>
      <c r="JFX1431" s="89"/>
      <c r="JFY1431" s="87"/>
      <c r="JFZ1431" s="88"/>
      <c r="JGA1431" s="88"/>
      <c r="JGB1431" s="89"/>
      <c r="JGC1431" s="87"/>
      <c r="JGD1431" s="88"/>
      <c r="JGE1431" s="88"/>
      <c r="JGF1431" s="89"/>
      <c r="JGG1431" s="87"/>
      <c r="JGH1431" s="88"/>
      <c r="JGI1431" s="88"/>
      <c r="JGJ1431" s="89"/>
      <c r="JGK1431" s="87"/>
      <c r="JGL1431" s="88"/>
      <c r="JGM1431" s="88"/>
      <c r="JGN1431" s="89"/>
      <c r="JGO1431" s="87"/>
      <c r="JGP1431" s="88"/>
      <c r="JGQ1431" s="88"/>
      <c r="JGR1431" s="89"/>
      <c r="JGS1431" s="87"/>
      <c r="JGT1431" s="88"/>
      <c r="JGU1431" s="88"/>
      <c r="JGV1431" s="89"/>
      <c r="JGW1431" s="87"/>
      <c r="JGX1431" s="88"/>
      <c r="JGY1431" s="88"/>
      <c r="JGZ1431" s="89"/>
      <c r="JHA1431" s="87"/>
      <c r="JHB1431" s="88"/>
      <c r="JHC1431" s="88"/>
      <c r="JHD1431" s="89"/>
      <c r="JHE1431" s="87"/>
      <c r="JHF1431" s="88"/>
      <c r="JHG1431" s="88"/>
      <c r="JHH1431" s="89"/>
      <c r="JHI1431" s="87"/>
      <c r="JHJ1431" s="88"/>
      <c r="JHK1431" s="88"/>
      <c r="JHL1431" s="89"/>
      <c r="JHM1431" s="87"/>
      <c r="JHN1431" s="88"/>
      <c r="JHO1431" s="88"/>
      <c r="JHP1431" s="89"/>
      <c r="JHQ1431" s="87"/>
      <c r="JHR1431" s="88"/>
      <c r="JHS1431" s="88"/>
      <c r="JHT1431" s="89"/>
      <c r="JHU1431" s="87"/>
      <c r="JHV1431" s="88"/>
      <c r="JHW1431" s="88"/>
      <c r="JHX1431" s="89"/>
      <c r="JHY1431" s="87"/>
      <c r="JHZ1431" s="88"/>
      <c r="JIA1431" s="88"/>
      <c r="JIB1431" s="89"/>
      <c r="JIC1431" s="87"/>
      <c r="JID1431" s="88"/>
      <c r="JIE1431" s="88"/>
      <c r="JIF1431" s="89"/>
      <c r="JIG1431" s="87"/>
      <c r="JIH1431" s="88"/>
      <c r="JII1431" s="88"/>
      <c r="JIJ1431" s="89"/>
      <c r="JIK1431" s="87"/>
      <c r="JIL1431" s="88"/>
      <c r="JIM1431" s="88"/>
      <c r="JIN1431" s="89"/>
      <c r="JIO1431" s="87"/>
      <c r="JIP1431" s="88"/>
      <c r="JIQ1431" s="88"/>
      <c r="JIR1431" s="89"/>
      <c r="JIS1431" s="87"/>
      <c r="JIT1431" s="88"/>
      <c r="JIU1431" s="88"/>
      <c r="JIV1431" s="89"/>
      <c r="JIW1431" s="87"/>
      <c r="JIX1431" s="88"/>
      <c r="JIY1431" s="88"/>
      <c r="JIZ1431" s="89"/>
      <c r="JJA1431" s="87"/>
      <c r="JJB1431" s="88"/>
      <c r="JJC1431" s="88"/>
      <c r="JJD1431" s="89"/>
      <c r="JJE1431" s="87"/>
      <c r="JJF1431" s="88"/>
      <c r="JJG1431" s="88"/>
      <c r="JJH1431" s="89"/>
      <c r="JJI1431" s="87"/>
      <c r="JJJ1431" s="88"/>
      <c r="JJK1431" s="88"/>
      <c r="JJL1431" s="89"/>
      <c r="JJM1431" s="87"/>
      <c r="JJN1431" s="88"/>
      <c r="JJO1431" s="88"/>
      <c r="JJP1431" s="89"/>
      <c r="JJQ1431" s="87"/>
      <c r="JJR1431" s="88"/>
      <c r="JJS1431" s="88"/>
      <c r="JJT1431" s="89"/>
      <c r="JJU1431" s="87"/>
      <c r="JJV1431" s="88"/>
      <c r="JJW1431" s="88"/>
      <c r="JJX1431" s="89"/>
      <c r="JJY1431" s="87"/>
      <c r="JJZ1431" s="88"/>
      <c r="JKA1431" s="88"/>
      <c r="JKB1431" s="89"/>
      <c r="JKC1431" s="87"/>
      <c r="JKD1431" s="88"/>
      <c r="JKE1431" s="88"/>
      <c r="JKF1431" s="89"/>
      <c r="JKG1431" s="87"/>
      <c r="JKH1431" s="88"/>
      <c r="JKI1431" s="88"/>
      <c r="JKJ1431" s="89"/>
      <c r="JKK1431" s="87"/>
      <c r="JKL1431" s="88"/>
      <c r="JKM1431" s="88"/>
      <c r="JKN1431" s="89"/>
      <c r="JKO1431" s="87"/>
      <c r="JKP1431" s="88"/>
      <c r="JKQ1431" s="88"/>
      <c r="JKR1431" s="89"/>
      <c r="JKS1431" s="87"/>
      <c r="JKT1431" s="88"/>
      <c r="JKU1431" s="88"/>
      <c r="JKV1431" s="89"/>
      <c r="JKW1431" s="87"/>
      <c r="JKX1431" s="88"/>
      <c r="JKY1431" s="88"/>
      <c r="JKZ1431" s="89"/>
      <c r="JLA1431" s="87"/>
      <c r="JLB1431" s="88"/>
      <c r="JLC1431" s="88"/>
      <c r="JLD1431" s="89"/>
      <c r="JLE1431" s="87"/>
      <c r="JLF1431" s="88"/>
      <c r="JLG1431" s="88"/>
      <c r="JLH1431" s="89"/>
      <c r="JLI1431" s="87"/>
      <c r="JLJ1431" s="88"/>
      <c r="JLK1431" s="88"/>
      <c r="JLL1431" s="89"/>
      <c r="JLM1431" s="87"/>
      <c r="JLN1431" s="88"/>
      <c r="JLO1431" s="88"/>
      <c r="JLP1431" s="89"/>
      <c r="JLQ1431" s="87"/>
      <c r="JLR1431" s="88"/>
      <c r="JLS1431" s="88"/>
      <c r="JLT1431" s="89"/>
      <c r="JLU1431" s="87"/>
      <c r="JLV1431" s="88"/>
      <c r="JLW1431" s="88"/>
      <c r="JLX1431" s="89"/>
      <c r="JLY1431" s="87"/>
      <c r="JLZ1431" s="88"/>
      <c r="JMA1431" s="88"/>
      <c r="JMB1431" s="89"/>
      <c r="JMC1431" s="87"/>
      <c r="JMD1431" s="88"/>
      <c r="JME1431" s="88"/>
      <c r="JMF1431" s="89"/>
      <c r="JMG1431" s="87"/>
      <c r="JMH1431" s="88"/>
      <c r="JMI1431" s="88"/>
      <c r="JMJ1431" s="89"/>
      <c r="JMK1431" s="87"/>
      <c r="JML1431" s="88"/>
      <c r="JMM1431" s="88"/>
      <c r="JMN1431" s="89"/>
      <c r="JMO1431" s="87"/>
      <c r="JMP1431" s="88"/>
      <c r="JMQ1431" s="88"/>
      <c r="JMR1431" s="89"/>
      <c r="JMS1431" s="87"/>
      <c r="JMT1431" s="88"/>
      <c r="JMU1431" s="88"/>
      <c r="JMV1431" s="89"/>
      <c r="JMW1431" s="87"/>
      <c r="JMX1431" s="88"/>
      <c r="JMY1431" s="88"/>
      <c r="JMZ1431" s="89"/>
      <c r="JNA1431" s="87"/>
      <c r="JNB1431" s="88"/>
      <c r="JNC1431" s="88"/>
      <c r="JND1431" s="89"/>
      <c r="JNE1431" s="87"/>
      <c r="JNF1431" s="88"/>
      <c r="JNG1431" s="88"/>
      <c r="JNH1431" s="89"/>
      <c r="JNI1431" s="87"/>
      <c r="JNJ1431" s="88"/>
      <c r="JNK1431" s="88"/>
      <c r="JNL1431" s="89"/>
      <c r="JNM1431" s="87"/>
      <c r="JNN1431" s="88"/>
      <c r="JNO1431" s="88"/>
      <c r="JNP1431" s="89"/>
      <c r="JNQ1431" s="87"/>
      <c r="JNR1431" s="88"/>
      <c r="JNS1431" s="88"/>
      <c r="JNT1431" s="89"/>
      <c r="JNU1431" s="87"/>
      <c r="JNV1431" s="88"/>
      <c r="JNW1431" s="88"/>
      <c r="JNX1431" s="89"/>
      <c r="JNY1431" s="87"/>
      <c r="JNZ1431" s="88"/>
      <c r="JOA1431" s="88"/>
      <c r="JOB1431" s="89"/>
      <c r="JOC1431" s="87"/>
      <c r="JOD1431" s="88"/>
      <c r="JOE1431" s="88"/>
      <c r="JOF1431" s="89"/>
      <c r="JOG1431" s="87"/>
      <c r="JOH1431" s="88"/>
      <c r="JOI1431" s="88"/>
      <c r="JOJ1431" s="89"/>
      <c r="JOK1431" s="87"/>
      <c r="JOL1431" s="88"/>
      <c r="JOM1431" s="88"/>
      <c r="JON1431" s="89"/>
      <c r="JOO1431" s="87"/>
      <c r="JOP1431" s="88"/>
      <c r="JOQ1431" s="88"/>
      <c r="JOR1431" s="89"/>
      <c r="JOS1431" s="87"/>
      <c r="JOT1431" s="88"/>
      <c r="JOU1431" s="88"/>
      <c r="JOV1431" s="89"/>
      <c r="JOW1431" s="87"/>
      <c r="JOX1431" s="88"/>
      <c r="JOY1431" s="88"/>
      <c r="JOZ1431" s="89"/>
      <c r="JPA1431" s="87"/>
      <c r="JPB1431" s="88"/>
      <c r="JPC1431" s="88"/>
      <c r="JPD1431" s="89"/>
      <c r="JPE1431" s="87"/>
      <c r="JPF1431" s="88"/>
      <c r="JPG1431" s="88"/>
      <c r="JPH1431" s="89"/>
      <c r="JPI1431" s="87"/>
      <c r="JPJ1431" s="88"/>
      <c r="JPK1431" s="88"/>
      <c r="JPL1431" s="89"/>
      <c r="JPM1431" s="87"/>
      <c r="JPN1431" s="88"/>
      <c r="JPO1431" s="88"/>
      <c r="JPP1431" s="89"/>
      <c r="JPQ1431" s="87"/>
      <c r="JPR1431" s="88"/>
      <c r="JPS1431" s="88"/>
      <c r="JPT1431" s="89"/>
      <c r="JPU1431" s="87"/>
      <c r="JPV1431" s="88"/>
      <c r="JPW1431" s="88"/>
      <c r="JPX1431" s="89"/>
      <c r="JPY1431" s="87"/>
      <c r="JPZ1431" s="88"/>
      <c r="JQA1431" s="88"/>
      <c r="JQB1431" s="89"/>
      <c r="JQC1431" s="87"/>
      <c r="JQD1431" s="88"/>
      <c r="JQE1431" s="88"/>
      <c r="JQF1431" s="89"/>
      <c r="JQG1431" s="87"/>
      <c r="JQH1431" s="88"/>
      <c r="JQI1431" s="88"/>
      <c r="JQJ1431" s="89"/>
      <c r="JQK1431" s="87"/>
      <c r="JQL1431" s="88"/>
      <c r="JQM1431" s="88"/>
      <c r="JQN1431" s="89"/>
      <c r="JQO1431" s="87"/>
      <c r="JQP1431" s="88"/>
      <c r="JQQ1431" s="88"/>
      <c r="JQR1431" s="89"/>
      <c r="JQS1431" s="87"/>
      <c r="JQT1431" s="88"/>
      <c r="JQU1431" s="88"/>
      <c r="JQV1431" s="89"/>
      <c r="JQW1431" s="87"/>
      <c r="JQX1431" s="88"/>
      <c r="JQY1431" s="88"/>
      <c r="JQZ1431" s="89"/>
      <c r="JRA1431" s="87"/>
      <c r="JRB1431" s="88"/>
      <c r="JRC1431" s="88"/>
      <c r="JRD1431" s="89"/>
      <c r="JRE1431" s="87"/>
      <c r="JRF1431" s="88"/>
      <c r="JRG1431" s="88"/>
      <c r="JRH1431" s="89"/>
      <c r="JRI1431" s="87"/>
      <c r="JRJ1431" s="88"/>
      <c r="JRK1431" s="88"/>
      <c r="JRL1431" s="89"/>
      <c r="JRM1431" s="87"/>
      <c r="JRN1431" s="88"/>
      <c r="JRO1431" s="88"/>
      <c r="JRP1431" s="89"/>
      <c r="JRQ1431" s="87"/>
      <c r="JRR1431" s="88"/>
      <c r="JRS1431" s="88"/>
      <c r="JRT1431" s="89"/>
      <c r="JRU1431" s="87"/>
      <c r="JRV1431" s="88"/>
      <c r="JRW1431" s="88"/>
      <c r="JRX1431" s="89"/>
      <c r="JRY1431" s="87"/>
      <c r="JRZ1431" s="88"/>
      <c r="JSA1431" s="88"/>
      <c r="JSB1431" s="89"/>
      <c r="JSC1431" s="87"/>
      <c r="JSD1431" s="88"/>
      <c r="JSE1431" s="88"/>
      <c r="JSF1431" s="89"/>
      <c r="JSG1431" s="87"/>
      <c r="JSH1431" s="88"/>
      <c r="JSI1431" s="88"/>
      <c r="JSJ1431" s="89"/>
      <c r="JSK1431" s="87"/>
      <c r="JSL1431" s="88"/>
      <c r="JSM1431" s="88"/>
      <c r="JSN1431" s="89"/>
      <c r="JSO1431" s="87"/>
      <c r="JSP1431" s="88"/>
      <c r="JSQ1431" s="88"/>
      <c r="JSR1431" s="89"/>
      <c r="JSS1431" s="87"/>
      <c r="JST1431" s="88"/>
      <c r="JSU1431" s="88"/>
      <c r="JSV1431" s="89"/>
      <c r="JSW1431" s="87"/>
      <c r="JSX1431" s="88"/>
      <c r="JSY1431" s="88"/>
      <c r="JSZ1431" s="89"/>
      <c r="JTA1431" s="87"/>
      <c r="JTB1431" s="88"/>
      <c r="JTC1431" s="88"/>
      <c r="JTD1431" s="89"/>
      <c r="JTE1431" s="87"/>
      <c r="JTF1431" s="88"/>
      <c r="JTG1431" s="88"/>
      <c r="JTH1431" s="89"/>
      <c r="JTI1431" s="87"/>
      <c r="JTJ1431" s="88"/>
      <c r="JTK1431" s="88"/>
      <c r="JTL1431" s="89"/>
      <c r="JTM1431" s="87"/>
      <c r="JTN1431" s="88"/>
      <c r="JTO1431" s="88"/>
      <c r="JTP1431" s="89"/>
      <c r="JTQ1431" s="87"/>
      <c r="JTR1431" s="88"/>
      <c r="JTS1431" s="88"/>
      <c r="JTT1431" s="89"/>
      <c r="JTU1431" s="87"/>
      <c r="JTV1431" s="88"/>
      <c r="JTW1431" s="88"/>
      <c r="JTX1431" s="89"/>
      <c r="JTY1431" s="87"/>
      <c r="JTZ1431" s="88"/>
      <c r="JUA1431" s="88"/>
      <c r="JUB1431" s="89"/>
      <c r="JUC1431" s="87"/>
      <c r="JUD1431" s="88"/>
      <c r="JUE1431" s="88"/>
      <c r="JUF1431" s="89"/>
      <c r="JUG1431" s="87"/>
      <c r="JUH1431" s="88"/>
      <c r="JUI1431" s="88"/>
      <c r="JUJ1431" s="89"/>
      <c r="JUK1431" s="87"/>
      <c r="JUL1431" s="88"/>
      <c r="JUM1431" s="88"/>
      <c r="JUN1431" s="89"/>
      <c r="JUO1431" s="87"/>
      <c r="JUP1431" s="88"/>
      <c r="JUQ1431" s="88"/>
      <c r="JUR1431" s="89"/>
      <c r="JUS1431" s="87"/>
      <c r="JUT1431" s="88"/>
      <c r="JUU1431" s="88"/>
      <c r="JUV1431" s="89"/>
      <c r="JUW1431" s="87"/>
      <c r="JUX1431" s="88"/>
      <c r="JUY1431" s="88"/>
      <c r="JUZ1431" s="89"/>
      <c r="JVA1431" s="87"/>
      <c r="JVB1431" s="88"/>
      <c r="JVC1431" s="88"/>
      <c r="JVD1431" s="89"/>
      <c r="JVE1431" s="87"/>
      <c r="JVF1431" s="88"/>
      <c r="JVG1431" s="88"/>
      <c r="JVH1431" s="89"/>
      <c r="JVI1431" s="87"/>
      <c r="JVJ1431" s="88"/>
      <c r="JVK1431" s="88"/>
      <c r="JVL1431" s="89"/>
      <c r="JVM1431" s="87"/>
      <c r="JVN1431" s="88"/>
      <c r="JVO1431" s="88"/>
      <c r="JVP1431" s="89"/>
      <c r="JVQ1431" s="87"/>
      <c r="JVR1431" s="88"/>
      <c r="JVS1431" s="88"/>
      <c r="JVT1431" s="89"/>
      <c r="JVU1431" s="87"/>
      <c r="JVV1431" s="88"/>
      <c r="JVW1431" s="88"/>
      <c r="JVX1431" s="89"/>
      <c r="JVY1431" s="87"/>
      <c r="JVZ1431" s="88"/>
      <c r="JWA1431" s="88"/>
      <c r="JWB1431" s="89"/>
      <c r="JWC1431" s="87"/>
      <c r="JWD1431" s="88"/>
      <c r="JWE1431" s="88"/>
      <c r="JWF1431" s="89"/>
      <c r="JWG1431" s="87"/>
      <c r="JWH1431" s="88"/>
      <c r="JWI1431" s="88"/>
      <c r="JWJ1431" s="89"/>
      <c r="JWK1431" s="87"/>
      <c r="JWL1431" s="88"/>
      <c r="JWM1431" s="88"/>
      <c r="JWN1431" s="89"/>
      <c r="JWO1431" s="87"/>
      <c r="JWP1431" s="88"/>
      <c r="JWQ1431" s="88"/>
      <c r="JWR1431" s="89"/>
      <c r="JWS1431" s="87"/>
      <c r="JWT1431" s="88"/>
      <c r="JWU1431" s="88"/>
      <c r="JWV1431" s="89"/>
      <c r="JWW1431" s="87"/>
      <c r="JWX1431" s="88"/>
      <c r="JWY1431" s="88"/>
      <c r="JWZ1431" s="89"/>
      <c r="JXA1431" s="87"/>
      <c r="JXB1431" s="88"/>
      <c r="JXC1431" s="88"/>
      <c r="JXD1431" s="89"/>
      <c r="JXE1431" s="87"/>
      <c r="JXF1431" s="88"/>
      <c r="JXG1431" s="88"/>
      <c r="JXH1431" s="89"/>
      <c r="JXI1431" s="87"/>
      <c r="JXJ1431" s="88"/>
      <c r="JXK1431" s="88"/>
      <c r="JXL1431" s="89"/>
      <c r="JXM1431" s="87"/>
      <c r="JXN1431" s="88"/>
      <c r="JXO1431" s="88"/>
      <c r="JXP1431" s="89"/>
      <c r="JXQ1431" s="87"/>
      <c r="JXR1431" s="88"/>
      <c r="JXS1431" s="88"/>
      <c r="JXT1431" s="89"/>
      <c r="JXU1431" s="87"/>
      <c r="JXV1431" s="88"/>
      <c r="JXW1431" s="88"/>
      <c r="JXX1431" s="89"/>
      <c r="JXY1431" s="87"/>
      <c r="JXZ1431" s="88"/>
      <c r="JYA1431" s="88"/>
      <c r="JYB1431" s="89"/>
      <c r="JYC1431" s="87"/>
      <c r="JYD1431" s="88"/>
      <c r="JYE1431" s="88"/>
      <c r="JYF1431" s="89"/>
      <c r="JYG1431" s="87"/>
      <c r="JYH1431" s="88"/>
      <c r="JYI1431" s="88"/>
      <c r="JYJ1431" s="89"/>
      <c r="JYK1431" s="87"/>
      <c r="JYL1431" s="88"/>
      <c r="JYM1431" s="88"/>
      <c r="JYN1431" s="89"/>
      <c r="JYO1431" s="87"/>
      <c r="JYP1431" s="88"/>
      <c r="JYQ1431" s="88"/>
      <c r="JYR1431" s="89"/>
      <c r="JYS1431" s="87"/>
      <c r="JYT1431" s="88"/>
      <c r="JYU1431" s="88"/>
      <c r="JYV1431" s="89"/>
      <c r="JYW1431" s="87"/>
      <c r="JYX1431" s="88"/>
      <c r="JYY1431" s="88"/>
      <c r="JYZ1431" s="89"/>
      <c r="JZA1431" s="87"/>
      <c r="JZB1431" s="88"/>
      <c r="JZC1431" s="88"/>
      <c r="JZD1431" s="89"/>
      <c r="JZE1431" s="87"/>
      <c r="JZF1431" s="88"/>
      <c r="JZG1431" s="88"/>
      <c r="JZH1431" s="89"/>
      <c r="JZI1431" s="87"/>
      <c r="JZJ1431" s="88"/>
      <c r="JZK1431" s="88"/>
      <c r="JZL1431" s="89"/>
      <c r="JZM1431" s="87"/>
      <c r="JZN1431" s="88"/>
      <c r="JZO1431" s="88"/>
      <c r="JZP1431" s="89"/>
      <c r="JZQ1431" s="87"/>
      <c r="JZR1431" s="88"/>
      <c r="JZS1431" s="88"/>
      <c r="JZT1431" s="89"/>
      <c r="JZU1431" s="87"/>
      <c r="JZV1431" s="88"/>
      <c r="JZW1431" s="88"/>
      <c r="JZX1431" s="89"/>
      <c r="JZY1431" s="87"/>
      <c r="JZZ1431" s="88"/>
      <c r="KAA1431" s="88"/>
      <c r="KAB1431" s="89"/>
      <c r="KAC1431" s="87"/>
      <c r="KAD1431" s="88"/>
      <c r="KAE1431" s="88"/>
      <c r="KAF1431" s="89"/>
      <c r="KAG1431" s="87"/>
      <c r="KAH1431" s="88"/>
      <c r="KAI1431" s="88"/>
      <c r="KAJ1431" s="89"/>
      <c r="KAK1431" s="87"/>
      <c r="KAL1431" s="88"/>
      <c r="KAM1431" s="88"/>
      <c r="KAN1431" s="89"/>
      <c r="KAO1431" s="87"/>
      <c r="KAP1431" s="88"/>
      <c r="KAQ1431" s="88"/>
      <c r="KAR1431" s="89"/>
      <c r="KAS1431" s="87"/>
      <c r="KAT1431" s="88"/>
      <c r="KAU1431" s="88"/>
      <c r="KAV1431" s="89"/>
      <c r="KAW1431" s="87"/>
      <c r="KAX1431" s="88"/>
      <c r="KAY1431" s="88"/>
      <c r="KAZ1431" s="89"/>
      <c r="KBA1431" s="87"/>
      <c r="KBB1431" s="88"/>
      <c r="KBC1431" s="88"/>
      <c r="KBD1431" s="89"/>
      <c r="KBE1431" s="87"/>
      <c r="KBF1431" s="88"/>
      <c r="KBG1431" s="88"/>
      <c r="KBH1431" s="89"/>
      <c r="KBI1431" s="87"/>
      <c r="KBJ1431" s="88"/>
      <c r="KBK1431" s="88"/>
      <c r="KBL1431" s="89"/>
      <c r="KBM1431" s="87"/>
      <c r="KBN1431" s="88"/>
      <c r="KBO1431" s="88"/>
      <c r="KBP1431" s="89"/>
      <c r="KBQ1431" s="87"/>
      <c r="KBR1431" s="88"/>
      <c r="KBS1431" s="88"/>
      <c r="KBT1431" s="89"/>
      <c r="KBU1431" s="87"/>
      <c r="KBV1431" s="88"/>
      <c r="KBW1431" s="88"/>
      <c r="KBX1431" s="89"/>
      <c r="KBY1431" s="87"/>
      <c r="KBZ1431" s="88"/>
      <c r="KCA1431" s="88"/>
      <c r="KCB1431" s="89"/>
      <c r="KCC1431" s="87"/>
      <c r="KCD1431" s="88"/>
      <c r="KCE1431" s="88"/>
      <c r="KCF1431" s="89"/>
      <c r="KCG1431" s="87"/>
      <c r="KCH1431" s="88"/>
      <c r="KCI1431" s="88"/>
      <c r="KCJ1431" s="89"/>
      <c r="KCK1431" s="87"/>
      <c r="KCL1431" s="88"/>
      <c r="KCM1431" s="88"/>
      <c r="KCN1431" s="89"/>
      <c r="KCO1431" s="87"/>
      <c r="KCP1431" s="88"/>
      <c r="KCQ1431" s="88"/>
      <c r="KCR1431" s="89"/>
      <c r="KCS1431" s="87"/>
      <c r="KCT1431" s="88"/>
      <c r="KCU1431" s="88"/>
      <c r="KCV1431" s="89"/>
      <c r="KCW1431" s="87"/>
      <c r="KCX1431" s="88"/>
      <c r="KCY1431" s="88"/>
      <c r="KCZ1431" s="89"/>
      <c r="KDA1431" s="87"/>
      <c r="KDB1431" s="88"/>
      <c r="KDC1431" s="88"/>
      <c r="KDD1431" s="89"/>
      <c r="KDE1431" s="87"/>
      <c r="KDF1431" s="88"/>
      <c r="KDG1431" s="88"/>
      <c r="KDH1431" s="89"/>
      <c r="KDI1431" s="87"/>
      <c r="KDJ1431" s="88"/>
      <c r="KDK1431" s="88"/>
      <c r="KDL1431" s="89"/>
      <c r="KDM1431" s="87"/>
      <c r="KDN1431" s="88"/>
      <c r="KDO1431" s="88"/>
      <c r="KDP1431" s="89"/>
      <c r="KDQ1431" s="87"/>
      <c r="KDR1431" s="88"/>
      <c r="KDS1431" s="88"/>
      <c r="KDT1431" s="89"/>
      <c r="KDU1431" s="87"/>
      <c r="KDV1431" s="88"/>
      <c r="KDW1431" s="88"/>
      <c r="KDX1431" s="89"/>
      <c r="KDY1431" s="87"/>
      <c r="KDZ1431" s="88"/>
      <c r="KEA1431" s="88"/>
      <c r="KEB1431" s="89"/>
      <c r="KEC1431" s="87"/>
      <c r="KED1431" s="88"/>
      <c r="KEE1431" s="88"/>
      <c r="KEF1431" s="89"/>
      <c r="KEG1431" s="87"/>
      <c r="KEH1431" s="88"/>
      <c r="KEI1431" s="88"/>
      <c r="KEJ1431" s="89"/>
      <c r="KEK1431" s="87"/>
      <c r="KEL1431" s="88"/>
      <c r="KEM1431" s="88"/>
      <c r="KEN1431" s="89"/>
      <c r="KEO1431" s="87"/>
      <c r="KEP1431" s="88"/>
      <c r="KEQ1431" s="88"/>
      <c r="KER1431" s="89"/>
      <c r="KES1431" s="87"/>
      <c r="KET1431" s="88"/>
      <c r="KEU1431" s="88"/>
      <c r="KEV1431" s="89"/>
      <c r="KEW1431" s="87"/>
      <c r="KEX1431" s="88"/>
      <c r="KEY1431" s="88"/>
      <c r="KEZ1431" s="89"/>
      <c r="KFA1431" s="87"/>
      <c r="KFB1431" s="88"/>
      <c r="KFC1431" s="88"/>
      <c r="KFD1431" s="89"/>
      <c r="KFE1431" s="87"/>
      <c r="KFF1431" s="88"/>
      <c r="KFG1431" s="88"/>
      <c r="KFH1431" s="89"/>
      <c r="KFI1431" s="87"/>
      <c r="KFJ1431" s="88"/>
      <c r="KFK1431" s="88"/>
      <c r="KFL1431" s="89"/>
      <c r="KFM1431" s="87"/>
      <c r="KFN1431" s="88"/>
      <c r="KFO1431" s="88"/>
      <c r="KFP1431" s="89"/>
      <c r="KFQ1431" s="87"/>
      <c r="KFR1431" s="88"/>
      <c r="KFS1431" s="88"/>
      <c r="KFT1431" s="89"/>
      <c r="KFU1431" s="87"/>
      <c r="KFV1431" s="88"/>
      <c r="KFW1431" s="88"/>
      <c r="KFX1431" s="89"/>
      <c r="KFY1431" s="87"/>
      <c r="KFZ1431" s="88"/>
      <c r="KGA1431" s="88"/>
      <c r="KGB1431" s="89"/>
      <c r="KGC1431" s="87"/>
      <c r="KGD1431" s="88"/>
      <c r="KGE1431" s="88"/>
      <c r="KGF1431" s="89"/>
      <c r="KGG1431" s="87"/>
      <c r="KGH1431" s="88"/>
      <c r="KGI1431" s="88"/>
      <c r="KGJ1431" s="89"/>
      <c r="KGK1431" s="87"/>
      <c r="KGL1431" s="88"/>
      <c r="KGM1431" s="88"/>
      <c r="KGN1431" s="89"/>
      <c r="KGO1431" s="87"/>
      <c r="KGP1431" s="88"/>
      <c r="KGQ1431" s="88"/>
      <c r="KGR1431" s="89"/>
      <c r="KGS1431" s="87"/>
      <c r="KGT1431" s="88"/>
      <c r="KGU1431" s="88"/>
      <c r="KGV1431" s="89"/>
      <c r="KGW1431" s="87"/>
      <c r="KGX1431" s="88"/>
      <c r="KGY1431" s="88"/>
      <c r="KGZ1431" s="89"/>
      <c r="KHA1431" s="87"/>
      <c r="KHB1431" s="88"/>
      <c r="KHC1431" s="88"/>
      <c r="KHD1431" s="89"/>
      <c r="KHE1431" s="87"/>
      <c r="KHF1431" s="88"/>
      <c r="KHG1431" s="88"/>
      <c r="KHH1431" s="89"/>
      <c r="KHI1431" s="87"/>
      <c r="KHJ1431" s="88"/>
      <c r="KHK1431" s="88"/>
      <c r="KHL1431" s="89"/>
      <c r="KHM1431" s="87"/>
      <c r="KHN1431" s="88"/>
      <c r="KHO1431" s="88"/>
      <c r="KHP1431" s="89"/>
      <c r="KHQ1431" s="87"/>
      <c r="KHR1431" s="88"/>
      <c r="KHS1431" s="88"/>
      <c r="KHT1431" s="89"/>
      <c r="KHU1431" s="87"/>
      <c r="KHV1431" s="88"/>
      <c r="KHW1431" s="88"/>
      <c r="KHX1431" s="89"/>
      <c r="KHY1431" s="87"/>
      <c r="KHZ1431" s="88"/>
      <c r="KIA1431" s="88"/>
      <c r="KIB1431" s="89"/>
      <c r="KIC1431" s="87"/>
      <c r="KID1431" s="88"/>
      <c r="KIE1431" s="88"/>
      <c r="KIF1431" s="89"/>
      <c r="KIG1431" s="87"/>
      <c r="KIH1431" s="88"/>
      <c r="KII1431" s="88"/>
      <c r="KIJ1431" s="89"/>
      <c r="KIK1431" s="87"/>
      <c r="KIL1431" s="88"/>
      <c r="KIM1431" s="88"/>
      <c r="KIN1431" s="89"/>
      <c r="KIO1431" s="87"/>
      <c r="KIP1431" s="88"/>
      <c r="KIQ1431" s="88"/>
      <c r="KIR1431" s="89"/>
      <c r="KIS1431" s="87"/>
      <c r="KIT1431" s="88"/>
      <c r="KIU1431" s="88"/>
      <c r="KIV1431" s="89"/>
      <c r="KIW1431" s="87"/>
      <c r="KIX1431" s="88"/>
      <c r="KIY1431" s="88"/>
      <c r="KIZ1431" s="89"/>
      <c r="KJA1431" s="87"/>
      <c r="KJB1431" s="88"/>
      <c r="KJC1431" s="88"/>
      <c r="KJD1431" s="89"/>
      <c r="KJE1431" s="87"/>
      <c r="KJF1431" s="88"/>
      <c r="KJG1431" s="88"/>
      <c r="KJH1431" s="89"/>
      <c r="KJI1431" s="87"/>
      <c r="KJJ1431" s="88"/>
      <c r="KJK1431" s="88"/>
      <c r="KJL1431" s="89"/>
      <c r="KJM1431" s="87"/>
      <c r="KJN1431" s="88"/>
      <c r="KJO1431" s="88"/>
      <c r="KJP1431" s="89"/>
      <c r="KJQ1431" s="87"/>
      <c r="KJR1431" s="88"/>
      <c r="KJS1431" s="88"/>
      <c r="KJT1431" s="89"/>
      <c r="KJU1431" s="87"/>
      <c r="KJV1431" s="88"/>
      <c r="KJW1431" s="88"/>
      <c r="KJX1431" s="89"/>
      <c r="KJY1431" s="87"/>
      <c r="KJZ1431" s="88"/>
      <c r="KKA1431" s="88"/>
      <c r="KKB1431" s="89"/>
      <c r="KKC1431" s="87"/>
      <c r="KKD1431" s="88"/>
      <c r="KKE1431" s="88"/>
      <c r="KKF1431" s="89"/>
      <c r="KKG1431" s="87"/>
      <c r="KKH1431" s="88"/>
      <c r="KKI1431" s="88"/>
      <c r="KKJ1431" s="89"/>
      <c r="KKK1431" s="87"/>
      <c r="KKL1431" s="88"/>
      <c r="KKM1431" s="88"/>
      <c r="KKN1431" s="89"/>
      <c r="KKO1431" s="87"/>
      <c r="KKP1431" s="88"/>
      <c r="KKQ1431" s="88"/>
      <c r="KKR1431" s="89"/>
      <c r="KKS1431" s="87"/>
      <c r="KKT1431" s="88"/>
      <c r="KKU1431" s="88"/>
      <c r="KKV1431" s="89"/>
      <c r="KKW1431" s="87"/>
      <c r="KKX1431" s="88"/>
      <c r="KKY1431" s="88"/>
      <c r="KKZ1431" s="89"/>
      <c r="KLA1431" s="87"/>
      <c r="KLB1431" s="88"/>
      <c r="KLC1431" s="88"/>
      <c r="KLD1431" s="89"/>
      <c r="KLE1431" s="87"/>
      <c r="KLF1431" s="88"/>
      <c r="KLG1431" s="88"/>
      <c r="KLH1431" s="89"/>
      <c r="KLI1431" s="87"/>
      <c r="KLJ1431" s="88"/>
      <c r="KLK1431" s="88"/>
      <c r="KLL1431" s="89"/>
      <c r="KLM1431" s="87"/>
      <c r="KLN1431" s="88"/>
      <c r="KLO1431" s="88"/>
      <c r="KLP1431" s="89"/>
      <c r="KLQ1431" s="87"/>
      <c r="KLR1431" s="88"/>
      <c r="KLS1431" s="88"/>
      <c r="KLT1431" s="89"/>
      <c r="KLU1431" s="87"/>
      <c r="KLV1431" s="88"/>
      <c r="KLW1431" s="88"/>
      <c r="KLX1431" s="89"/>
      <c r="KLY1431" s="87"/>
      <c r="KLZ1431" s="88"/>
      <c r="KMA1431" s="88"/>
      <c r="KMB1431" s="89"/>
      <c r="KMC1431" s="87"/>
      <c r="KMD1431" s="88"/>
      <c r="KME1431" s="88"/>
      <c r="KMF1431" s="89"/>
      <c r="KMG1431" s="87"/>
      <c r="KMH1431" s="88"/>
      <c r="KMI1431" s="88"/>
      <c r="KMJ1431" s="89"/>
      <c r="KMK1431" s="87"/>
      <c r="KML1431" s="88"/>
      <c r="KMM1431" s="88"/>
      <c r="KMN1431" s="89"/>
      <c r="KMO1431" s="87"/>
      <c r="KMP1431" s="88"/>
      <c r="KMQ1431" s="88"/>
      <c r="KMR1431" s="89"/>
      <c r="KMS1431" s="87"/>
      <c r="KMT1431" s="88"/>
      <c r="KMU1431" s="88"/>
      <c r="KMV1431" s="89"/>
      <c r="KMW1431" s="87"/>
      <c r="KMX1431" s="88"/>
      <c r="KMY1431" s="88"/>
      <c r="KMZ1431" s="89"/>
      <c r="KNA1431" s="87"/>
      <c r="KNB1431" s="88"/>
      <c r="KNC1431" s="88"/>
      <c r="KND1431" s="89"/>
      <c r="KNE1431" s="87"/>
      <c r="KNF1431" s="88"/>
      <c r="KNG1431" s="88"/>
      <c r="KNH1431" s="89"/>
      <c r="KNI1431" s="87"/>
      <c r="KNJ1431" s="88"/>
      <c r="KNK1431" s="88"/>
      <c r="KNL1431" s="89"/>
      <c r="KNM1431" s="87"/>
      <c r="KNN1431" s="88"/>
      <c r="KNO1431" s="88"/>
      <c r="KNP1431" s="89"/>
      <c r="KNQ1431" s="87"/>
      <c r="KNR1431" s="88"/>
      <c r="KNS1431" s="88"/>
      <c r="KNT1431" s="89"/>
      <c r="KNU1431" s="87"/>
      <c r="KNV1431" s="88"/>
      <c r="KNW1431" s="88"/>
      <c r="KNX1431" s="89"/>
      <c r="KNY1431" s="87"/>
      <c r="KNZ1431" s="88"/>
      <c r="KOA1431" s="88"/>
      <c r="KOB1431" s="89"/>
      <c r="KOC1431" s="87"/>
      <c r="KOD1431" s="88"/>
      <c r="KOE1431" s="88"/>
      <c r="KOF1431" s="89"/>
      <c r="KOG1431" s="87"/>
      <c r="KOH1431" s="88"/>
      <c r="KOI1431" s="88"/>
      <c r="KOJ1431" s="89"/>
      <c r="KOK1431" s="87"/>
      <c r="KOL1431" s="88"/>
      <c r="KOM1431" s="88"/>
      <c r="KON1431" s="89"/>
      <c r="KOO1431" s="87"/>
      <c r="KOP1431" s="88"/>
      <c r="KOQ1431" s="88"/>
      <c r="KOR1431" s="89"/>
      <c r="KOS1431" s="87"/>
      <c r="KOT1431" s="88"/>
      <c r="KOU1431" s="88"/>
      <c r="KOV1431" s="89"/>
      <c r="KOW1431" s="87"/>
      <c r="KOX1431" s="88"/>
      <c r="KOY1431" s="88"/>
      <c r="KOZ1431" s="89"/>
      <c r="KPA1431" s="87"/>
      <c r="KPB1431" s="88"/>
      <c r="KPC1431" s="88"/>
      <c r="KPD1431" s="89"/>
      <c r="KPE1431" s="87"/>
      <c r="KPF1431" s="88"/>
      <c r="KPG1431" s="88"/>
      <c r="KPH1431" s="89"/>
      <c r="KPI1431" s="87"/>
      <c r="KPJ1431" s="88"/>
      <c r="KPK1431" s="88"/>
      <c r="KPL1431" s="89"/>
      <c r="KPM1431" s="87"/>
      <c r="KPN1431" s="88"/>
      <c r="KPO1431" s="88"/>
      <c r="KPP1431" s="89"/>
      <c r="KPQ1431" s="87"/>
      <c r="KPR1431" s="88"/>
      <c r="KPS1431" s="88"/>
      <c r="KPT1431" s="89"/>
      <c r="KPU1431" s="87"/>
      <c r="KPV1431" s="88"/>
      <c r="KPW1431" s="88"/>
      <c r="KPX1431" s="89"/>
      <c r="KPY1431" s="87"/>
      <c r="KPZ1431" s="88"/>
      <c r="KQA1431" s="88"/>
      <c r="KQB1431" s="89"/>
      <c r="KQC1431" s="87"/>
      <c r="KQD1431" s="88"/>
      <c r="KQE1431" s="88"/>
      <c r="KQF1431" s="89"/>
      <c r="KQG1431" s="87"/>
      <c r="KQH1431" s="88"/>
      <c r="KQI1431" s="88"/>
      <c r="KQJ1431" s="89"/>
      <c r="KQK1431" s="87"/>
      <c r="KQL1431" s="88"/>
      <c r="KQM1431" s="88"/>
      <c r="KQN1431" s="89"/>
      <c r="KQO1431" s="87"/>
      <c r="KQP1431" s="88"/>
      <c r="KQQ1431" s="88"/>
      <c r="KQR1431" s="89"/>
      <c r="KQS1431" s="87"/>
      <c r="KQT1431" s="88"/>
      <c r="KQU1431" s="88"/>
      <c r="KQV1431" s="89"/>
      <c r="KQW1431" s="87"/>
      <c r="KQX1431" s="88"/>
      <c r="KQY1431" s="88"/>
      <c r="KQZ1431" s="89"/>
      <c r="KRA1431" s="87"/>
      <c r="KRB1431" s="88"/>
      <c r="KRC1431" s="88"/>
      <c r="KRD1431" s="89"/>
      <c r="KRE1431" s="87"/>
      <c r="KRF1431" s="88"/>
      <c r="KRG1431" s="88"/>
      <c r="KRH1431" s="89"/>
      <c r="KRI1431" s="87"/>
      <c r="KRJ1431" s="88"/>
      <c r="KRK1431" s="88"/>
      <c r="KRL1431" s="89"/>
      <c r="KRM1431" s="87"/>
      <c r="KRN1431" s="88"/>
      <c r="KRO1431" s="88"/>
      <c r="KRP1431" s="89"/>
      <c r="KRQ1431" s="87"/>
      <c r="KRR1431" s="88"/>
      <c r="KRS1431" s="88"/>
      <c r="KRT1431" s="89"/>
      <c r="KRU1431" s="87"/>
      <c r="KRV1431" s="88"/>
      <c r="KRW1431" s="88"/>
      <c r="KRX1431" s="89"/>
      <c r="KRY1431" s="87"/>
      <c r="KRZ1431" s="88"/>
      <c r="KSA1431" s="88"/>
      <c r="KSB1431" s="89"/>
      <c r="KSC1431" s="87"/>
      <c r="KSD1431" s="88"/>
      <c r="KSE1431" s="88"/>
      <c r="KSF1431" s="89"/>
      <c r="KSG1431" s="87"/>
      <c r="KSH1431" s="88"/>
      <c r="KSI1431" s="88"/>
      <c r="KSJ1431" s="89"/>
      <c r="KSK1431" s="87"/>
      <c r="KSL1431" s="88"/>
      <c r="KSM1431" s="88"/>
      <c r="KSN1431" s="89"/>
      <c r="KSO1431" s="87"/>
      <c r="KSP1431" s="88"/>
      <c r="KSQ1431" s="88"/>
      <c r="KSR1431" s="89"/>
      <c r="KSS1431" s="87"/>
      <c r="KST1431" s="88"/>
      <c r="KSU1431" s="88"/>
      <c r="KSV1431" s="89"/>
      <c r="KSW1431" s="87"/>
      <c r="KSX1431" s="88"/>
      <c r="KSY1431" s="88"/>
      <c r="KSZ1431" s="89"/>
      <c r="KTA1431" s="87"/>
      <c r="KTB1431" s="88"/>
      <c r="KTC1431" s="88"/>
      <c r="KTD1431" s="89"/>
      <c r="KTE1431" s="87"/>
      <c r="KTF1431" s="88"/>
      <c r="KTG1431" s="88"/>
      <c r="KTH1431" s="89"/>
      <c r="KTI1431" s="87"/>
      <c r="KTJ1431" s="88"/>
      <c r="KTK1431" s="88"/>
      <c r="KTL1431" s="89"/>
      <c r="KTM1431" s="87"/>
      <c r="KTN1431" s="88"/>
      <c r="KTO1431" s="88"/>
      <c r="KTP1431" s="89"/>
      <c r="KTQ1431" s="87"/>
      <c r="KTR1431" s="88"/>
      <c r="KTS1431" s="88"/>
      <c r="KTT1431" s="89"/>
      <c r="KTU1431" s="87"/>
      <c r="KTV1431" s="88"/>
      <c r="KTW1431" s="88"/>
      <c r="KTX1431" s="89"/>
      <c r="KTY1431" s="87"/>
      <c r="KTZ1431" s="88"/>
      <c r="KUA1431" s="88"/>
      <c r="KUB1431" s="89"/>
      <c r="KUC1431" s="87"/>
      <c r="KUD1431" s="88"/>
      <c r="KUE1431" s="88"/>
      <c r="KUF1431" s="89"/>
      <c r="KUG1431" s="87"/>
      <c r="KUH1431" s="88"/>
      <c r="KUI1431" s="88"/>
      <c r="KUJ1431" s="89"/>
      <c r="KUK1431" s="87"/>
      <c r="KUL1431" s="88"/>
      <c r="KUM1431" s="88"/>
      <c r="KUN1431" s="89"/>
      <c r="KUO1431" s="87"/>
      <c r="KUP1431" s="88"/>
      <c r="KUQ1431" s="88"/>
      <c r="KUR1431" s="89"/>
      <c r="KUS1431" s="87"/>
      <c r="KUT1431" s="88"/>
      <c r="KUU1431" s="88"/>
      <c r="KUV1431" s="89"/>
      <c r="KUW1431" s="87"/>
      <c r="KUX1431" s="88"/>
      <c r="KUY1431" s="88"/>
      <c r="KUZ1431" s="89"/>
      <c r="KVA1431" s="87"/>
      <c r="KVB1431" s="88"/>
      <c r="KVC1431" s="88"/>
      <c r="KVD1431" s="89"/>
      <c r="KVE1431" s="87"/>
      <c r="KVF1431" s="88"/>
      <c r="KVG1431" s="88"/>
      <c r="KVH1431" s="89"/>
      <c r="KVI1431" s="87"/>
      <c r="KVJ1431" s="88"/>
      <c r="KVK1431" s="88"/>
      <c r="KVL1431" s="89"/>
      <c r="KVM1431" s="87"/>
      <c r="KVN1431" s="88"/>
      <c r="KVO1431" s="88"/>
      <c r="KVP1431" s="89"/>
      <c r="KVQ1431" s="87"/>
      <c r="KVR1431" s="88"/>
      <c r="KVS1431" s="88"/>
      <c r="KVT1431" s="89"/>
      <c r="KVU1431" s="87"/>
      <c r="KVV1431" s="88"/>
      <c r="KVW1431" s="88"/>
      <c r="KVX1431" s="89"/>
      <c r="KVY1431" s="87"/>
      <c r="KVZ1431" s="88"/>
      <c r="KWA1431" s="88"/>
      <c r="KWB1431" s="89"/>
      <c r="KWC1431" s="87"/>
      <c r="KWD1431" s="88"/>
      <c r="KWE1431" s="88"/>
      <c r="KWF1431" s="89"/>
      <c r="KWG1431" s="87"/>
      <c r="KWH1431" s="88"/>
      <c r="KWI1431" s="88"/>
      <c r="KWJ1431" s="89"/>
      <c r="KWK1431" s="87"/>
      <c r="KWL1431" s="88"/>
      <c r="KWM1431" s="88"/>
      <c r="KWN1431" s="89"/>
      <c r="KWO1431" s="87"/>
      <c r="KWP1431" s="88"/>
      <c r="KWQ1431" s="88"/>
      <c r="KWR1431" s="89"/>
      <c r="KWS1431" s="87"/>
      <c r="KWT1431" s="88"/>
      <c r="KWU1431" s="88"/>
      <c r="KWV1431" s="89"/>
      <c r="KWW1431" s="87"/>
      <c r="KWX1431" s="88"/>
      <c r="KWY1431" s="88"/>
      <c r="KWZ1431" s="89"/>
      <c r="KXA1431" s="87"/>
      <c r="KXB1431" s="88"/>
      <c r="KXC1431" s="88"/>
      <c r="KXD1431" s="89"/>
      <c r="KXE1431" s="87"/>
      <c r="KXF1431" s="88"/>
      <c r="KXG1431" s="88"/>
      <c r="KXH1431" s="89"/>
      <c r="KXI1431" s="87"/>
      <c r="KXJ1431" s="88"/>
      <c r="KXK1431" s="88"/>
      <c r="KXL1431" s="89"/>
      <c r="KXM1431" s="87"/>
      <c r="KXN1431" s="88"/>
      <c r="KXO1431" s="88"/>
      <c r="KXP1431" s="89"/>
      <c r="KXQ1431" s="87"/>
      <c r="KXR1431" s="88"/>
      <c r="KXS1431" s="88"/>
      <c r="KXT1431" s="89"/>
      <c r="KXU1431" s="87"/>
      <c r="KXV1431" s="88"/>
      <c r="KXW1431" s="88"/>
      <c r="KXX1431" s="89"/>
      <c r="KXY1431" s="87"/>
      <c r="KXZ1431" s="88"/>
      <c r="KYA1431" s="88"/>
      <c r="KYB1431" s="89"/>
      <c r="KYC1431" s="87"/>
      <c r="KYD1431" s="88"/>
      <c r="KYE1431" s="88"/>
      <c r="KYF1431" s="89"/>
      <c r="KYG1431" s="87"/>
      <c r="KYH1431" s="88"/>
      <c r="KYI1431" s="88"/>
      <c r="KYJ1431" s="89"/>
      <c r="KYK1431" s="87"/>
      <c r="KYL1431" s="88"/>
      <c r="KYM1431" s="88"/>
      <c r="KYN1431" s="89"/>
      <c r="KYO1431" s="87"/>
      <c r="KYP1431" s="88"/>
      <c r="KYQ1431" s="88"/>
      <c r="KYR1431" s="89"/>
      <c r="KYS1431" s="87"/>
      <c r="KYT1431" s="88"/>
      <c r="KYU1431" s="88"/>
      <c r="KYV1431" s="89"/>
      <c r="KYW1431" s="87"/>
      <c r="KYX1431" s="88"/>
      <c r="KYY1431" s="88"/>
      <c r="KYZ1431" s="89"/>
      <c r="KZA1431" s="87"/>
      <c r="KZB1431" s="88"/>
      <c r="KZC1431" s="88"/>
      <c r="KZD1431" s="89"/>
      <c r="KZE1431" s="87"/>
      <c r="KZF1431" s="88"/>
      <c r="KZG1431" s="88"/>
      <c r="KZH1431" s="89"/>
      <c r="KZI1431" s="87"/>
      <c r="KZJ1431" s="88"/>
      <c r="KZK1431" s="88"/>
      <c r="KZL1431" s="89"/>
      <c r="KZM1431" s="87"/>
      <c r="KZN1431" s="88"/>
      <c r="KZO1431" s="88"/>
      <c r="KZP1431" s="89"/>
      <c r="KZQ1431" s="87"/>
      <c r="KZR1431" s="88"/>
      <c r="KZS1431" s="88"/>
      <c r="KZT1431" s="89"/>
      <c r="KZU1431" s="87"/>
      <c r="KZV1431" s="88"/>
      <c r="KZW1431" s="88"/>
      <c r="KZX1431" s="89"/>
      <c r="KZY1431" s="87"/>
      <c r="KZZ1431" s="88"/>
      <c r="LAA1431" s="88"/>
      <c r="LAB1431" s="89"/>
      <c r="LAC1431" s="87"/>
      <c r="LAD1431" s="88"/>
      <c r="LAE1431" s="88"/>
      <c r="LAF1431" s="89"/>
      <c r="LAG1431" s="87"/>
      <c r="LAH1431" s="88"/>
      <c r="LAI1431" s="88"/>
      <c r="LAJ1431" s="89"/>
      <c r="LAK1431" s="87"/>
      <c r="LAL1431" s="88"/>
      <c r="LAM1431" s="88"/>
      <c r="LAN1431" s="89"/>
      <c r="LAO1431" s="87"/>
      <c r="LAP1431" s="88"/>
      <c r="LAQ1431" s="88"/>
      <c r="LAR1431" s="89"/>
      <c r="LAS1431" s="87"/>
      <c r="LAT1431" s="88"/>
      <c r="LAU1431" s="88"/>
      <c r="LAV1431" s="89"/>
      <c r="LAW1431" s="87"/>
      <c r="LAX1431" s="88"/>
      <c r="LAY1431" s="88"/>
      <c r="LAZ1431" s="89"/>
      <c r="LBA1431" s="87"/>
      <c r="LBB1431" s="88"/>
      <c r="LBC1431" s="88"/>
      <c r="LBD1431" s="89"/>
      <c r="LBE1431" s="87"/>
      <c r="LBF1431" s="88"/>
      <c r="LBG1431" s="88"/>
      <c r="LBH1431" s="89"/>
      <c r="LBI1431" s="87"/>
      <c r="LBJ1431" s="88"/>
      <c r="LBK1431" s="88"/>
      <c r="LBL1431" s="89"/>
      <c r="LBM1431" s="87"/>
      <c r="LBN1431" s="88"/>
      <c r="LBO1431" s="88"/>
      <c r="LBP1431" s="89"/>
      <c r="LBQ1431" s="87"/>
      <c r="LBR1431" s="88"/>
      <c r="LBS1431" s="88"/>
      <c r="LBT1431" s="89"/>
      <c r="LBU1431" s="87"/>
      <c r="LBV1431" s="88"/>
      <c r="LBW1431" s="88"/>
      <c r="LBX1431" s="89"/>
      <c r="LBY1431" s="87"/>
      <c r="LBZ1431" s="88"/>
      <c r="LCA1431" s="88"/>
      <c r="LCB1431" s="89"/>
      <c r="LCC1431" s="87"/>
      <c r="LCD1431" s="88"/>
      <c r="LCE1431" s="88"/>
      <c r="LCF1431" s="89"/>
      <c r="LCG1431" s="87"/>
      <c r="LCH1431" s="88"/>
      <c r="LCI1431" s="88"/>
      <c r="LCJ1431" s="89"/>
      <c r="LCK1431" s="87"/>
      <c r="LCL1431" s="88"/>
      <c r="LCM1431" s="88"/>
      <c r="LCN1431" s="89"/>
      <c r="LCO1431" s="87"/>
      <c r="LCP1431" s="88"/>
      <c r="LCQ1431" s="88"/>
      <c r="LCR1431" s="89"/>
      <c r="LCS1431" s="87"/>
      <c r="LCT1431" s="88"/>
      <c r="LCU1431" s="88"/>
      <c r="LCV1431" s="89"/>
      <c r="LCW1431" s="87"/>
      <c r="LCX1431" s="88"/>
      <c r="LCY1431" s="88"/>
      <c r="LCZ1431" s="89"/>
      <c r="LDA1431" s="87"/>
      <c r="LDB1431" s="88"/>
      <c r="LDC1431" s="88"/>
      <c r="LDD1431" s="89"/>
      <c r="LDE1431" s="87"/>
      <c r="LDF1431" s="88"/>
      <c r="LDG1431" s="88"/>
      <c r="LDH1431" s="89"/>
      <c r="LDI1431" s="87"/>
      <c r="LDJ1431" s="88"/>
      <c r="LDK1431" s="88"/>
      <c r="LDL1431" s="89"/>
      <c r="LDM1431" s="87"/>
      <c r="LDN1431" s="88"/>
      <c r="LDO1431" s="88"/>
      <c r="LDP1431" s="89"/>
      <c r="LDQ1431" s="87"/>
      <c r="LDR1431" s="88"/>
      <c r="LDS1431" s="88"/>
      <c r="LDT1431" s="89"/>
      <c r="LDU1431" s="87"/>
      <c r="LDV1431" s="88"/>
      <c r="LDW1431" s="88"/>
      <c r="LDX1431" s="89"/>
      <c r="LDY1431" s="87"/>
      <c r="LDZ1431" s="88"/>
      <c r="LEA1431" s="88"/>
      <c r="LEB1431" s="89"/>
      <c r="LEC1431" s="87"/>
      <c r="LED1431" s="88"/>
      <c r="LEE1431" s="88"/>
      <c r="LEF1431" s="89"/>
      <c r="LEG1431" s="87"/>
      <c r="LEH1431" s="88"/>
      <c r="LEI1431" s="88"/>
      <c r="LEJ1431" s="89"/>
      <c r="LEK1431" s="87"/>
      <c r="LEL1431" s="88"/>
      <c r="LEM1431" s="88"/>
      <c r="LEN1431" s="89"/>
      <c r="LEO1431" s="87"/>
      <c r="LEP1431" s="88"/>
      <c r="LEQ1431" s="88"/>
      <c r="LER1431" s="89"/>
      <c r="LES1431" s="87"/>
      <c r="LET1431" s="88"/>
      <c r="LEU1431" s="88"/>
      <c r="LEV1431" s="89"/>
      <c r="LEW1431" s="87"/>
      <c r="LEX1431" s="88"/>
      <c r="LEY1431" s="88"/>
      <c r="LEZ1431" s="89"/>
      <c r="LFA1431" s="87"/>
      <c r="LFB1431" s="88"/>
      <c r="LFC1431" s="88"/>
      <c r="LFD1431" s="89"/>
      <c r="LFE1431" s="87"/>
      <c r="LFF1431" s="88"/>
      <c r="LFG1431" s="88"/>
      <c r="LFH1431" s="89"/>
      <c r="LFI1431" s="87"/>
      <c r="LFJ1431" s="88"/>
      <c r="LFK1431" s="88"/>
      <c r="LFL1431" s="89"/>
      <c r="LFM1431" s="87"/>
      <c r="LFN1431" s="88"/>
      <c r="LFO1431" s="88"/>
      <c r="LFP1431" s="89"/>
      <c r="LFQ1431" s="87"/>
      <c r="LFR1431" s="88"/>
      <c r="LFS1431" s="88"/>
      <c r="LFT1431" s="89"/>
      <c r="LFU1431" s="87"/>
      <c r="LFV1431" s="88"/>
      <c r="LFW1431" s="88"/>
      <c r="LFX1431" s="89"/>
      <c r="LFY1431" s="87"/>
      <c r="LFZ1431" s="88"/>
      <c r="LGA1431" s="88"/>
      <c r="LGB1431" s="89"/>
      <c r="LGC1431" s="87"/>
      <c r="LGD1431" s="88"/>
      <c r="LGE1431" s="88"/>
      <c r="LGF1431" s="89"/>
      <c r="LGG1431" s="87"/>
      <c r="LGH1431" s="88"/>
      <c r="LGI1431" s="88"/>
      <c r="LGJ1431" s="89"/>
      <c r="LGK1431" s="87"/>
      <c r="LGL1431" s="88"/>
      <c r="LGM1431" s="88"/>
      <c r="LGN1431" s="89"/>
      <c r="LGO1431" s="87"/>
      <c r="LGP1431" s="88"/>
      <c r="LGQ1431" s="88"/>
      <c r="LGR1431" s="89"/>
      <c r="LGS1431" s="87"/>
      <c r="LGT1431" s="88"/>
      <c r="LGU1431" s="88"/>
      <c r="LGV1431" s="89"/>
      <c r="LGW1431" s="87"/>
      <c r="LGX1431" s="88"/>
      <c r="LGY1431" s="88"/>
      <c r="LGZ1431" s="89"/>
      <c r="LHA1431" s="87"/>
      <c r="LHB1431" s="88"/>
      <c r="LHC1431" s="88"/>
      <c r="LHD1431" s="89"/>
      <c r="LHE1431" s="87"/>
      <c r="LHF1431" s="88"/>
      <c r="LHG1431" s="88"/>
      <c r="LHH1431" s="89"/>
      <c r="LHI1431" s="87"/>
      <c r="LHJ1431" s="88"/>
      <c r="LHK1431" s="88"/>
      <c r="LHL1431" s="89"/>
      <c r="LHM1431" s="87"/>
      <c r="LHN1431" s="88"/>
      <c r="LHO1431" s="88"/>
      <c r="LHP1431" s="89"/>
      <c r="LHQ1431" s="87"/>
      <c r="LHR1431" s="88"/>
      <c r="LHS1431" s="88"/>
      <c r="LHT1431" s="89"/>
      <c r="LHU1431" s="87"/>
      <c r="LHV1431" s="88"/>
      <c r="LHW1431" s="88"/>
      <c r="LHX1431" s="89"/>
      <c r="LHY1431" s="87"/>
      <c r="LHZ1431" s="88"/>
      <c r="LIA1431" s="88"/>
      <c r="LIB1431" s="89"/>
      <c r="LIC1431" s="87"/>
      <c r="LID1431" s="88"/>
      <c r="LIE1431" s="88"/>
      <c r="LIF1431" s="89"/>
      <c r="LIG1431" s="87"/>
      <c r="LIH1431" s="88"/>
      <c r="LII1431" s="88"/>
      <c r="LIJ1431" s="89"/>
      <c r="LIK1431" s="87"/>
      <c r="LIL1431" s="88"/>
      <c r="LIM1431" s="88"/>
      <c r="LIN1431" s="89"/>
      <c r="LIO1431" s="87"/>
      <c r="LIP1431" s="88"/>
      <c r="LIQ1431" s="88"/>
      <c r="LIR1431" s="89"/>
      <c r="LIS1431" s="87"/>
      <c r="LIT1431" s="88"/>
      <c r="LIU1431" s="88"/>
      <c r="LIV1431" s="89"/>
      <c r="LIW1431" s="87"/>
      <c r="LIX1431" s="88"/>
      <c r="LIY1431" s="88"/>
      <c r="LIZ1431" s="89"/>
      <c r="LJA1431" s="87"/>
      <c r="LJB1431" s="88"/>
      <c r="LJC1431" s="88"/>
      <c r="LJD1431" s="89"/>
      <c r="LJE1431" s="87"/>
      <c r="LJF1431" s="88"/>
      <c r="LJG1431" s="88"/>
      <c r="LJH1431" s="89"/>
      <c r="LJI1431" s="87"/>
      <c r="LJJ1431" s="88"/>
      <c r="LJK1431" s="88"/>
      <c r="LJL1431" s="89"/>
      <c r="LJM1431" s="87"/>
      <c r="LJN1431" s="88"/>
      <c r="LJO1431" s="88"/>
      <c r="LJP1431" s="89"/>
      <c r="LJQ1431" s="87"/>
      <c r="LJR1431" s="88"/>
      <c r="LJS1431" s="88"/>
      <c r="LJT1431" s="89"/>
      <c r="LJU1431" s="87"/>
      <c r="LJV1431" s="88"/>
      <c r="LJW1431" s="88"/>
      <c r="LJX1431" s="89"/>
      <c r="LJY1431" s="87"/>
      <c r="LJZ1431" s="88"/>
      <c r="LKA1431" s="88"/>
      <c r="LKB1431" s="89"/>
      <c r="LKC1431" s="87"/>
      <c r="LKD1431" s="88"/>
      <c r="LKE1431" s="88"/>
      <c r="LKF1431" s="89"/>
      <c r="LKG1431" s="87"/>
      <c r="LKH1431" s="88"/>
      <c r="LKI1431" s="88"/>
      <c r="LKJ1431" s="89"/>
      <c r="LKK1431" s="87"/>
      <c r="LKL1431" s="88"/>
      <c r="LKM1431" s="88"/>
      <c r="LKN1431" s="89"/>
      <c r="LKO1431" s="87"/>
      <c r="LKP1431" s="88"/>
      <c r="LKQ1431" s="88"/>
      <c r="LKR1431" s="89"/>
      <c r="LKS1431" s="87"/>
      <c r="LKT1431" s="88"/>
      <c r="LKU1431" s="88"/>
      <c r="LKV1431" s="89"/>
      <c r="LKW1431" s="87"/>
      <c r="LKX1431" s="88"/>
      <c r="LKY1431" s="88"/>
      <c r="LKZ1431" s="89"/>
      <c r="LLA1431" s="87"/>
      <c r="LLB1431" s="88"/>
      <c r="LLC1431" s="88"/>
      <c r="LLD1431" s="89"/>
      <c r="LLE1431" s="87"/>
      <c r="LLF1431" s="88"/>
      <c r="LLG1431" s="88"/>
      <c r="LLH1431" s="89"/>
      <c r="LLI1431" s="87"/>
      <c r="LLJ1431" s="88"/>
      <c r="LLK1431" s="88"/>
      <c r="LLL1431" s="89"/>
      <c r="LLM1431" s="87"/>
      <c r="LLN1431" s="88"/>
      <c r="LLO1431" s="88"/>
      <c r="LLP1431" s="89"/>
      <c r="LLQ1431" s="87"/>
      <c r="LLR1431" s="88"/>
      <c r="LLS1431" s="88"/>
      <c r="LLT1431" s="89"/>
      <c r="LLU1431" s="87"/>
      <c r="LLV1431" s="88"/>
      <c r="LLW1431" s="88"/>
      <c r="LLX1431" s="89"/>
      <c r="LLY1431" s="87"/>
      <c r="LLZ1431" s="88"/>
      <c r="LMA1431" s="88"/>
      <c r="LMB1431" s="89"/>
      <c r="LMC1431" s="87"/>
      <c r="LMD1431" s="88"/>
      <c r="LME1431" s="88"/>
      <c r="LMF1431" s="89"/>
      <c r="LMG1431" s="87"/>
      <c r="LMH1431" s="88"/>
      <c r="LMI1431" s="88"/>
      <c r="LMJ1431" s="89"/>
      <c r="LMK1431" s="87"/>
      <c r="LML1431" s="88"/>
      <c r="LMM1431" s="88"/>
      <c r="LMN1431" s="89"/>
      <c r="LMO1431" s="87"/>
      <c r="LMP1431" s="88"/>
      <c r="LMQ1431" s="88"/>
      <c r="LMR1431" s="89"/>
      <c r="LMS1431" s="87"/>
      <c r="LMT1431" s="88"/>
      <c r="LMU1431" s="88"/>
      <c r="LMV1431" s="89"/>
      <c r="LMW1431" s="87"/>
      <c r="LMX1431" s="88"/>
      <c r="LMY1431" s="88"/>
      <c r="LMZ1431" s="89"/>
      <c r="LNA1431" s="87"/>
      <c r="LNB1431" s="88"/>
      <c r="LNC1431" s="88"/>
      <c r="LND1431" s="89"/>
      <c r="LNE1431" s="87"/>
      <c r="LNF1431" s="88"/>
      <c r="LNG1431" s="88"/>
      <c r="LNH1431" s="89"/>
      <c r="LNI1431" s="87"/>
      <c r="LNJ1431" s="88"/>
      <c r="LNK1431" s="88"/>
      <c r="LNL1431" s="89"/>
      <c r="LNM1431" s="87"/>
      <c r="LNN1431" s="88"/>
      <c r="LNO1431" s="88"/>
      <c r="LNP1431" s="89"/>
      <c r="LNQ1431" s="87"/>
      <c r="LNR1431" s="88"/>
      <c r="LNS1431" s="88"/>
      <c r="LNT1431" s="89"/>
      <c r="LNU1431" s="87"/>
      <c r="LNV1431" s="88"/>
      <c r="LNW1431" s="88"/>
      <c r="LNX1431" s="89"/>
      <c r="LNY1431" s="87"/>
      <c r="LNZ1431" s="88"/>
      <c r="LOA1431" s="88"/>
      <c r="LOB1431" s="89"/>
      <c r="LOC1431" s="87"/>
      <c r="LOD1431" s="88"/>
      <c r="LOE1431" s="88"/>
      <c r="LOF1431" s="89"/>
      <c r="LOG1431" s="87"/>
      <c r="LOH1431" s="88"/>
      <c r="LOI1431" s="88"/>
      <c r="LOJ1431" s="89"/>
      <c r="LOK1431" s="87"/>
      <c r="LOL1431" s="88"/>
      <c r="LOM1431" s="88"/>
      <c r="LON1431" s="89"/>
      <c r="LOO1431" s="87"/>
      <c r="LOP1431" s="88"/>
      <c r="LOQ1431" s="88"/>
      <c r="LOR1431" s="89"/>
      <c r="LOS1431" s="87"/>
      <c r="LOT1431" s="88"/>
      <c r="LOU1431" s="88"/>
      <c r="LOV1431" s="89"/>
      <c r="LOW1431" s="87"/>
      <c r="LOX1431" s="88"/>
      <c r="LOY1431" s="88"/>
      <c r="LOZ1431" s="89"/>
      <c r="LPA1431" s="87"/>
      <c r="LPB1431" s="88"/>
      <c r="LPC1431" s="88"/>
      <c r="LPD1431" s="89"/>
      <c r="LPE1431" s="87"/>
      <c r="LPF1431" s="88"/>
      <c r="LPG1431" s="88"/>
      <c r="LPH1431" s="89"/>
      <c r="LPI1431" s="87"/>
      <c r="LPJ1431" s="88"/>
      <c r="LPK1431" s="88"/>
      <c r="LPL1431" s="89"/>
      <c r="LPM1431" s="87"/>
      <c r="LPN1431" s="88"/>
      <c r="LPO1431" s="88"/>
      <c r="LPP1431" s="89"/>
      <c r="LPQ1431" s="87"/>
      <c r="LPR1431" s="88"/>
      <c r="LPS1431" s="88"/>
      <c r="LPT1431" s="89"/>
      <c r="LPU1431" s="87"/>
      <c r="LPV1431" s="88"/>
      <c r="LPW1431" s="88"/>
      <c r="LPX1431" s="89"/>
      <c r="LPY1431" s="87"/>
      <c r="LPZ1431" s="88"/>
      <c r="LQA1431" s="88"/>
      <c r="LQB1431" s="89"/>
      <c r="LQC1431" s="87"/>
      <c r="LQD1431" s="88"/>
      <c r="LQE1431" s="88"/>
      <c r="LQF1431" s="89"/>
      <c r="LQG1431" s="87"/>
      <c r="LQH1431" s="88"/>
      <c r="LQI1431" s="88"/>
      <c r="LQJ1431" s="89"/>
      <c r="LQK1431" s="87"/>
      <c r="LQL1431" s="88"/>
      <c r="LQM1431" s="88"/>
      <c r="LQN1431" s="89"/>
      <c r="LQO1431" s="87"/>
      <c r="LQP1431" s="88"/>
      <c r="LQQ1431" s="88"/>
      <c r="LQR1431" s="89"/>
      <c r="LQS1431" s="87"/>
      <c r="LQT1431" s="88"/>
      <c r="LQU1431" s="88"/>
      <c r="LQV1431" s="89"/>
      <c r="LQW1431" s="87"/>
      <c r="LQX1431" s="88"/>
      <c r="LQY1431" s="88"/>
      <c r="LQZ1431" s="89"/>
      <c r="LRA1431" s="87"/>
      <c r="LRB1431" s="88"/>
      <c r="LRC1431" s="88"/>
      <c r="LRD1431" s="89"/>
      <c r="LRE1431" s="87"/>
      <c r="LRF1431" s="88"/>
      <c r="LRG1431" s="88"/>
      <c r="LRH1431" s="89"/>
      <c r="LRI1431" s="87"/>
      <c r="LRJ1431" s="88"/>
      <c r="LRK1431" s="88"/>
      <c r="LRL1431" s="89"/>
      <c r="LRM1431" s="87"/>
      <c r="LRN1431" s="88"/>
      <c r="LRO1431" s="88"/>
      <c r="LRP1431" s="89"/>
      <c r="LRQ1431" s="87"/>
      <c r="LRR1431" s="88"/>
      <c r="LRS1431" s="88"/>
      <c r="LRT1431" s="89"/>
      <c r="LRU1431" s="87"/>
      <c r="LRV1431" s="88"/>
      <c r="LRW1431" s="88"/>
      <c r="LRX1431" s="89"/>
      <c r="LRY1431" s="87"/>
      <c r="LRZ1431" s="88"/>
      <c r="LSA1431" s="88"/>
      <c r="LSB1431" s="89"/>
      <c r="LSC1431" s="87"/>
      <c r="LSD1431" s="88"/>
      <c r="LSE1431" s="88"/>
      <c r="LSF1431" s="89"/>
      <c r="LSG1431" s="87"/>
      <c r="LSH1431" s="88"/>
      <c r="LSI1431" s="88"/>
      <c r="LSJ1431" s="89"/>
      <c r="LSK1431" s="87"/>
      <c r="LSL1431" s="88"/>
      <c r="LSM1431" s="88"/>
      <c r="LSN1431" s="89"/>
      <c r="LSO1431" s="87"/>
      <c r="LSP1431" s="88"/>
      <c r="LSQ1431" s="88"/>
      <c r="LSR1431" s="89"/>
      <c r="LSS1431" s="87"/>
      <c r="LST1431" s="88"/>
      <c r="LSU1431" s="88"/>
      <c r="LSV1431" s="89"/>
      <c r="LSW1431" s="87"/>
      <c r="LSX1431" s="88"/>
      <c r="LSY1431" s="88"/>
      <c r="LSZ1431" s="89"/>
      <c r="LTA1431" s="87"/>
      <c r="LTB1431" s="88"/>
      <c r="LTC1431" s="88"/>
      <c r="LTD1431" s="89"/>
      <c r="LTE1431" s="87"/>
      <c r="LTF1431" s="88"/>
      <c r="LTG1431" s="88"/>
      <c r="LTH1431" s="89"/>
      <c r="LTI1431" s="87"/>
      <c r="LTJ1431" s="88"/>
      <c r="LTK1431" s="88"/>
      <c r="LTL1431" s="89"/>
      <c r="LTM1431" s="87"/>
      <c r="LTN1431" s="88"/>
      <c r="LTO1431" s="88"/>
      <c r="LTP1431" s="89"/>
      <c r="LTQ1431" s="87"/>
      <c r="LTR1431" s="88"/>
      <c r="LTS1431" s="88"/>
      <c r="LTT1431" s="89"/>
      <c r="LTU1431" s="87"/>
      <c r="LTV1431" s="88"/>
      <c r="LTW1431" s="88"/>
      <c r="LTX1431" s="89"/>
      <c r="LTY1431" s="87"/>
      <c r="LTZ1431" s="88"/>
      <c r="LUA1431" s="88"/>
      <c r="LUB1431" s="89"/>
      <c r="LUC1431" s="87"/>
      <c r="LUD1431" s="88"/>
      <c r="LUE1431" s="88"/>
      <c r="LUF1431" s="89"/>
      <c r="LUG1431" s="87"/>
      <c r="LUH1431" s="88"/>
      <c r="LUI1431" s="88"/>
      <c r="LUJ1431" s="89"/>
      <c r="LUK1431" s="87"/>
      <c r="LUL1431" s="88"/>
      <c r="LUM1431" s="88"/>
      <c r="LUN1431" s="89"/>
      <c r="LUO1431" s="87"/>
      <c r="LUP1431" s="88"/>
      <c r="LUQ1431" s="88"/>
      <c r="LUR1431" s="89"/>
      <c r="LUS1431" s="87"/>
      <c r="LUT1431" s="88"/>
      <c r="LUU1431" s="88"/>
      <c r="LUV1431" s="89"/>
      <c r="LUW1431" s="87"/>
      <c r="LUX1431" s="88"/>
      <c r="LUY1431" s="88"/>
      <c r="LUZ1431" s="89"/>
      <c r="LVA1431" s="87"/>
      <c r="LVB1431" s="88"/>
      <c r="LVC1431" s="88"/>
      <c r="LVD1431" s="89"/>
      <c r="LVE1431" s="87"/>
      <c r="LVF1431" s="88"/>
      <c r="LVG1431" s="88"/>
      <c r="LVH1431" s="89"/>
      <c r="LVI1431" s="87"/>
      <c r="LVJ1431" s="88"/>
      <c r="LVK1431" s="88"/>
      <c r="LVL1431" s="89"/>
      <c r="LVM1431" s="87"/>
      <c r="LVN1431" s="88"/>
      <c r="LVO1431" s="88"/>
      <c r="LVP1431" s="89"/>
      <c r="LVQ1431" s="87"/>
      <c r="LVR1431" s="88"/>
      <c r="LVS1431" s="88"/>
      <c r="LVT1431" s="89"/>
      <c r="LVU1431" s="87"/>
      <c r="LVV1431" s="88"/>
      <c r="LVW1431" s="88"/>
      <c r="LVX1431" s="89"/>
      <c r="LVY1431" s="87"/>
      <c r="LVZ1431" s="88"/>
      <c r="LWA1431" s="88"/>
      <c r="LWB1431" s="89"/>
      <c r="LWC1431" s="87"/>
      <c r="LWD1431" s="88"/>
      <c r="LWE1431" s="88"/>
      <c r="LWF1431" s="89"/>
      <c r="LWG1431" s="87"/>
      <c r="LWH1431" s="88"/>
      <c r="LWI1431" s="88"/>
      <c r="LWJ1431" s="89"/>
      <c r="LWK1431" s="87"/>
      <c r="LWL1431" s="88"/>
      <c r="LWM1431" s="88"/>
      <c r="LWN1431" s="89"/>
      <c r="LWO1431" s="87"/>
      <c r="LWP1431" s="88"/>
      <c r="LWQ1431" s="88"/>
      <c r="LWR1431" s="89"/>
      <c r="LWS1431" s="87"/>
      <c r="LWT1431" s="88"/>
      <c r="LWU1431" s="88"/>
      <c r="LWV1431" s="89"/>
      <c r="LWW1431" s="87"/>
      <c r="LWX1431" s="88"/>
      <c r="LWY1431" s="88"/>
      <c r="LWZ1431" s="89"/>
      <c r="LXA1431" s="87"/>
      <c r="LXB1431" s="88"/>
      <c r="LXC1431" s="88"/>
      <c r="LXD1431" s="89"/>
      <c r="LXE1431" s="87"/>
      <c r="LXF1431" s="88"/>
      <c r="LXG1431" s="88"/>
      <c r="LXH1431" s="89"/>
      <c r="LXI1431" s="87"/>
      <c r="LXJ1431" s="88"/>
      <c r="LXK1431" s="88"/>
      <c r="LXL1431" s="89"/>
      <c r="LXM1431" s="87"/>
      <c r="LXN1431" s="88"/>
      <c r="LXO1431" s="88"/>
      <c r="LXP1431" s="89"/>
      <c r="LXQ1431" s="87"/>
      <c r="LXR1431" s="88"/>
      <c r="LXS1431" s="88"/>
      <c r="LXT1431" s="89"/>
      <c r="LXU1431" s="87"/>
      <c r="LXV1431" s="88"/>
      <c r="LXW1431" s="88"/>
      <c r="LXX1431" s="89"/>
      <c r="LXY1431" s="87"/>
      <c r="LXZ1431" s="88"/>
      <c r="LYA1431" s="88"/>
      <c r="LYB1431" s="89"/>
      <c r="LYC1431" s="87"/>
      <c r="LYD1431" s="88"/>
      <c r="LYE1431" s="88"/>
      <c r="LYF1431" s="89"/>
      <c r="LYG1431" s="87"/>
      <c r="LYH1431" s="88"/>
      <c r="LYI1431" s="88"/>
      <c r="LYJ1431" s="89"/>
      <c r="LYK1431" s="87"/>
      <c r="LYL1431" s="88"/>
      <c r="LYM1431" s="88"/>
      <c r="LYN1431" s="89"/>
      <c r="LYO1431" s="87"/>
      <c r="LYP1431" s="88"/>
      <c r="LYQ1431" s="88"/>
      <c r="LYR1431" s="89"/>
      <c r="LYS1431" s="87"/>
      <c r="LYT1431" s="88"/>
      <c r="LYU1431" s="88"/>
      <c r="LYV1431" s="89"/>
      <c r="LYW1431" s="87"/>
      <c r="LYX1431" s="88"/>
      <c r="LYY1431" s="88"/>
      <c r="LYZ1431" s="89"/>
      <c r="LZA1431" s="87"/>
      <c r="LZB1431" s="88"/>
      <c r="LZC1431" s="88"/>
      <c r="LZD1431" s="89"/>
      <c r="LZE1431" s="87"/>
      <c r="LZF1431" s="88"/>
      <c r="LZG1431" s="88"/>
      <c r="LZH1431" s="89"/>
      <c r="LZI1431" s="87"/>
      <c r="LZJ1431" s="88"/>
      <c r="LZK1431" s="88"/>
      <c r="LZL1431" s="89"/>
      <c r="LZM1431" s="87"/>
      <c r="LZN1431" s="88"/>
      <c r="LZO1431" s="88"/>
      <c r="LZP1431" s="89"/>
      <c r="LZQ1431" s="87"/>
      <c r="LZR1431" s="88"/>
      <c r="LZS1431" s="88"/>
      <c r="LZT1431" s="89"/>
      <c r="LZU1431" s="87"/>
      <c r="LZV1431" s="88"/>
      <c r="LZW1431" s="88"/>
      <c r="LZX1431" s="89"/>
      <c r="LZY1431" s="87"/>
      <c r="LZZ1431" s="88"/>
      <c r="MAA1431" s="88"/>
      <c r="MAB1431" s="89"/>
      <c r="MAC1431" s="87"/>
      <c r="MAD1431" s="88"/>
      <c r="MAE1431" s="88"/>
      <c r="MAF1431" s="89"/>
      <c r="MAG1431" s="87"/>
      <c r="MAH1431" s="88"/>
      <c r="MAI1431" s="88"/>
      <c r="MAJ1431" s="89"/>
      <c r="MAK1431" s="87"/>
      <c r="MAL1431" s="88"/>
      <c r="MAM1431" s="88"/>
      <c r="MAN1431" s="89"/>
      <c r="MAO1431" s="87"/>
      <c r="MAP1431" s="88"/>
      <c r="MAQ1431" s="88"/>
      <c r="MAR1431" s="89"/>
      <c r="MAS1431" s="87"/>
      <c r="MAT1431" s="88"/>
      <c r="MAU1431" s="88"/>
      <c r="MAV1431" s="89"/>
      <c r="MAW1431" s="87"/>
      <c r="MAX1431" s="88"/>
      <c r="MAY1431" s="88"/>
      <c r="MAZ1431" s="89"/>
      <c r="MBA1431" s="87"/>
      <c r="MBB1431" s="88"/>
      <c r="MBC1431" s="88"/>
      <c r="MBD1431" s="89"/>
      <c r="MBE1431" s="87"/>
      <c r="MBF1431" s="88"/>
      <c r="MBG1431" s="88"/>
      <c r="MBH1431" s="89"/>
      <c r="MBI1431" s="87"/>
      <c r="MBJ1431" s="88"/>
      <c r="MBK1431" s="88"/>
      <c r="MBL1431" s="89"/>
      <c r="MBM1431" s="87"/>
      <c r="MBN1431" s="88"/>
      <c r="MBO1431" s="88"/>
      <c r="MBP1431" s="89"/>
      <c r="MBQ1431" s="87"/>
      <c r="MBR1431" s="88"/>
      <c r="MBS1431" s="88"/>
      <c r="MBT1431" s="89"/>
      <c r="MBU1431" s="87"/>
      <c r="MBV1431" s="88"/>
      <c r="MBW1431" s="88"/>
      <c r="MBX1431" s="89"/>
      <c r="MBY1431" s="87"/>
      <c r="MBZ1431" s="88"/>
      <c r="MCA1431" s="88"/>
      <c r="MCB1431" s="89"/>
      <c r="MCC1431" s="87"/>
      <c r="MCD1431" s="88"/>
      <c r="MCE1431" s="88"/>
      <c r="MCF1431" s="89"/>
      <c r="MCG1431" s="87"/>
      <c r="MCH1431" s="88"/>
      <c r="MCI1431" s="88"/>
      <c r="MCJ1431" s="89"/>
      <c r="MCK1431" s="87"/>
      <c r="MCL1431" s="88"/>
      <c r="MCM1431" s="88"/>
      <c r="MCN1431" s="89"/>
      <c r="MCO1431" s="87"/>
      <c r="MCP1431" s="88"/>
      <c r="MCQ1431" s="88"/>
      <c r="MCR1431" s="89"/>
      <c r="MCS1431" s="87"/>
      <c r="MCT1431" s="88"/>
      <c r="MCU1431" s="88"/>
      <c r="MCV1431" s="89"/>
      <c r="MCW1431" s="87"/>
      <c r="MCX1431" s="88"/>
      <c r="MCY1431" s="88"/>
      <c r="MCZ1431" s="89"/>
      <c r="MDA1431" s="87"/>
      <c r="MDB1431" s="88"/>
      <c r="MDC1431" s="88"/>
      <c r="MDD1431" s="89"/>
      <c r="MDE1431" s="87"/>
      <c r="MDF1431" s="88"/>
      <c r="MDG1431" s="88"/>
      <c r="MDH1431" s="89"/>
      <c r="MDI1431" s="87"/>
      <c r="MDJ1431" s="88"/>
      <c r="MDK1431" s="88"/>
      <c r="MDL1431" s="89"/>
      <c r="MDM1431" s="87"/>
      <c r="MDN1431" s="88"/>
      <c r="MDO1431" s="88"/>
      <c r="MDP1431" s="89"/>
      <c r="MDQ1431" s="87"/>
      <c r="MDR1431" s="88"/>
      <c r="MDS1431" s="88"/>
      <c r="MDT1431" s="89"/>
      <c r="MDU1431" s="87"/>
      <c r="MDV1431" s="88"/>
      <c r="MDW1431" s="88"/>
      <c r="MDX1431" s="89"/>
      <c r="MDY1431" s="87"/>
      <c r="MDZ1431" s="88"/>
      <c r="MEA1431" s="88"/>
      <c r="MEB1431" s="89"/>
      <c r="MEC1431" s="87"/>
      <c r="MED1431" s="88"/>
      <c r="MEE1431" s="88"/>
      <c r="MEF1431" s="89"/>
      <c r="MEG1431" s="87"/>
      <c r="MEH1431" s="88"/>
      <c r="MEI1431" s="88"/>
      <c r="MEJ1431" s="89"/>
      <c r="MEK1431" s="87"/>
      <c r="MEL1431" s="88"/>
      <c r="MEM1431" s="88"/>
      <c r="MEN1431" s="89"/>
      <c r="MEO1431" s="87"/>
      <c r="MEP1431" s="88"/>
      <c r="MEQ1431" s="88"/>
      <c r="MER1431" s="89"/>
      <c r="MES1431" s="87"/>
      <c r="MET1431" s="88"/>
      <c r="MEU1431" s="88"/>
      <c r="MEV1431" s="89"/>
      <c r="MEW1431" s="87"/>
      <c r="MEX1431" s="88"/>
      <c r="MEY1431" s="88"/>
      <c r="MEZ1431" s="89"/>
      <c r="MFA1431" s="87"/>
      <c r="MFB1431" s="88"/>
      <c r="MFC1431" s="88"/>
      <c r="MFD1431" s="89"/>
      <c r="MFE1431" s="87"/>
      <c r="MFF1431" s="88"/>
      <c r="MFG1431" s="88"/>
      <c r="MFH1431" s="89"/>
      <c r="MFI1431" s="87"/>
      <c r="MFJ1431" s="88"/>
      <c r="MFK1431" s="88"/>
      <c r="MFL1431" s="89"/>
      <c r="MFM1431" s="87"/>
      <c r="MFN1431" s="88"/>
      <c r="MFO1431" s="88"/>
      <c r="MFP1431" s="89"/>
      <c r="MFQ1431" s="87"/>
      <c r="MFR1431" s="88"/>
      <c r="MFS1431" s="88"/>
      <c r="MFT1431" s="89"/>
      <c r="MFU1431" s="87"/>
      <c r="MFV1431" s="88"/>
      <c r="MFW1431" s="88"/>
      <c r="MFX1431" s="89"/>
      <c r="MFY1431" s="87"/>
      <c r="MFZ1431" s="88"/>
      <c r="MGA1431" s="88"/>
      <c r="MGB1431" s="89"/>
      <c r="MGC1431" s="87"/>
      <c r="MGD1431" s="88"/>
      <c r="MGE1431" s="88"/>
      <c r="MGF1431" s="89"/>
      <c r="MGG1431" s="87"/>
      <c r="MGH1431" s="88"/>
      <c r="MGI1431" s="88"/>
      <c r="MGJ1431" s="89"/>
      <c r="MGK1431" s="87"/>
      <c r="MGL1431" s="88"/>
      <c r="MGM1431" s="88"/>
      <c r="MGN1431" s="89"/>
      <c r="MGO1431" s="87"/>
      <c r="MGP1431" s="88"/>
      <c r="MGQ1431" s="88"/>
      <c r="MGR1431" s="89"/>
      <c r="MGS1431" s="87"/>
      <c r="MGT1431" s="88"/>
      <c r="MGU1431" s="88"/>
      <c r="MGV1431" s="89"/>
      <c r="MGW1431" s="87"/>
      <c r="MGX1431" s="88"/>
      <c r="MGY1431" s="88"/>
      <c r="MGZ1431" s="89"/>
      <c r="MHA1431" s="87"/>
      <c r="MHB1431" s="88"/>
      <c r="MHC1431" s="88"/>
      <c r="MHD1431" s="89"/>
      <c r="MHE1431" s="87"/>
      <c r="MHF1431" s="88"/>
      <c r="MHG1431" s="88"/>
      <c r="MHH1431" s="89"/>
      <c r="MHI1431" s="87"/>
      <c r="MHJ1431" s="88"/>
      <c r="MHK1431" s="88"/>
      <c r="MHL1431" s="89"/>
      <c r="MHM1431" s="87"/>
      <c r="MHN1431" s="88"/>
      <c r="MHO1431" s="88"/>
      <c r="MHP1431" s="89"/>
      <c r="MHQ1431" s="87"/>
      <c r="MHR1431" s="88"/>
      <c r="MHS1431" s="88"/>
      <c r="MHT1431" s="89"/>
      <c r="MHU1431" s="87"/>
      <c r="MHV1431" s="88"/>
      <c r="MHW1431" s="88"/>
      <c r="MHX1431" s="89"/>
      <c r="MHY1431" s="87"/>
      <c r="MHZ1431" s="88"/>
      <c r="MIA1431" s="88"/>
      <c r="MIB1431" s="89"/>
      <c r="MIC1431" s="87"/>
      <c r="MID1431" s="88"/>
      <c r="MIE1431" s="88"/>
      <c r="MIF1431" s="89"/>
      <c r="MIG1431" s="87"/>
      <c r="MIH1431" s="88"/>
      <c r="MII1431" s="88"/>
      <c r="MIJ1431" s="89"/>
      <c r="MIK1431" s="87"/>
      <c r="MIL1431" s="88"/>
      <c r="MIM1431" s="88"/>
      <c r="MIN1431" s="89"/>
      <c r="MIO1431" s="87"/>
      <c r="MIP1431" s="88"/>
      <c r="MIQ1431" s="88"/>
      <c r="MIR1431" s="89"/>
      <c r="MIS1431" s="87"/>
      <c r="MIT1431" s="88"/>
      <c r="MIU1431" s="88"/>
      <c r="MIV1431" s="89"/>
      <c r="MIW1431" s="87"/>
      <c r="MIX1431" s="88"/>
      <c r="MIY1431" s="88"/>
      <c r="MIZ1431" s="89"/>
      <c r="MJA1431" s="87"/>
      <c r="MJB1431" s="88"/>
      <c r="MJC1431" s="88"/>
      <c r="MJD1431" s="89"/>
      <c r="MJE1431" s="87"/>
      <c r="MJF1431" s="88"/>
      <c r="MJG1431" s="88"/>
      <c r="MJH1431" s="89"/>
      <c r="MJI1431" s="87"/>
      <c r="MJJ1431" s="88"/>
      <c r="MJK1431" s="88"/>
      <c r="MJL1431" s="89"/>
      <c r="MJM1431" s="87"/>
      <c r="MJN1431" s="88"/>
      <c r="MJO1431" s="88"/>
      <c r="MJP1431" s="89"/>
      <c r="MJQ1431" s="87"/>
      <c r="MJR1431" s="88"/>
      <c r="MJS1431" s="88"/>
      <c r="MJT1431" s="89"/>
      <c r="MJU1431" s="87"/>
      <c r="MJV1431" s="88"/>
      <c r="MJW1431" s="88"/>
      <c r="MJX1431" s="89"/>
      <c r="MJY1431" s="87"/>
      <c r="MJZ1431" s="88"/>
      <c r="MKA1431" s="88"/>
      <c r="MKB1431" s="89"/>
      <c r="MKC1431" s="87"/>
      <c r="MKD1431" s="88"/>
      <c r="MKE1431" s="88"/>
      <c r="MKF1431" s="89"/>
      <c r="MKG1431" s="87"/>
      <c r="MKH1431" s="88"/>
      <c r="MKI1431" s="88"/>
      <c r="MKJ1431" s="89"/>
      <c r="MKK1431" s="87"/>
      <c r="MKL1431" s="88"/>
      <c r="MKM1431" s="88"/>
      <c r="MKN1431" s="89"/>
      <c r="MKO1431" s="87"/>
      <c r="MKP1431" s="88"/>
      <c r="MKQ1431" s="88"/>
      <c r="MKR1431" s="89"/>
      <c r="MKS1431" s="87"/>
      <c r="MKT1431" s="88"/>
      <c r="MKU1431" s="88"/>
      <c r="MKV1431" s="89"/>
      <c r="MKW1431" s="87"/>
      <c r="MKX1431" s="88"/>
      <c r="MKY1431" s="88"/>
      <c r="MKZ1431" s="89"/>
      <c r="MLA1431" s="87"/>
      <c r="MLB1431" s="88"/>
      <c r="MLC1431" s="88"/>
      <c r="MLD1431" s="89"/>
      <c r="MLE1431" s="87"/>
      <c r="MLF1431" s="88"/>
      <c r="MLG1431" s="88"/>
      <c r="MLH1431" s="89"/>
      <c r="MLI1431" s="87"/>
      <c r="MLJ1431" s="88"/>
      <c r="MLK1431" s="88"/>
      <c r="MLL1431" s="89"/>
      <c r="MLM1431" s="87"/>
      <c r="MLN1431" s="88"/>
      <c r="MLO1431" s="88"/>
      <c r="MLP1431" s="89"/>
      <c r="MLQ1431" s="87"/>
      <c r="MLR1431" s="88"/>
      <c r="MLS1431" s="88"/>
      <c r="MLT1431" s="89"/>
      <c r="MLU1431" s="87"/>
      <c r="MLV1431" s="88"/>
      <c r="MLW1431" s="88"/>
      <c r="MLX1431" s="89"/>
      <c r="MLY1431" s="87"/>
      <c r="MLZ1431" s="88"/>
      <c r="MMA1431" s="88"/>
      <c r="MMB1431" s="89"/>
      <c r="MMC1431" s="87"/>
      <c r="MMD1431" s="88"/>
      <c r="MME1431" s="88"/>
      <c r="MMF1431" s="89"/>
      <c r="MMG1431" s="87"/>
      <c r="MMH1431" s="88"/>
      <c r="MMI1431" s="88"/>
      <c r="MMJ1431" s="89"/>
      <c r="MMK1431" s="87"/>
      <c r="MML1431" s="88"/>
      <c r="MMM1431" s="88"/>
      <c r="MMN1431" s="89"/>
      <c r="MMO1431" s="87"/>
      <c r="MMP1431" s="88"/>
      <c r="MMQ1431" s="88"/>
      <c r="MMR1431" s="89"/>
      <c r="MMS1431" s="87"/>
      <c r="MMT1431" s="88"/>
      <c r="MMU1431" s="88"/>
      <c r="MMV1431" s="89"/>
      <c r="MMW1431" s="87"/>
      <c r="MMX1431" s="88"/>
      <c r="MMY1431" s="88"/>
      <c r="MMZ1431" s="89"/>
      <c r="MNA1431" s="87"/>
      <c r="MNB1431" s="88"/>
      <c r="MNC1431" s="88"/>
      <c r="MND1431" s="89"/>
      <c r="MNE1431" s="87"/>
      <c r="MNF1431" s="88"/>
      <c r="MNG1431" s="88"/>
      <c r="MNH1431" s="89"/>
      <c r="MNI1431" s="87"/>
      <c r="MNJ1431" s="88"/>
      <c r="MNK1431" s="88"/>
      <c r="MNL1431" s="89"/>
      <c r="MNM1431" s="87"/>
      <c r="MNN1431" s="88"/>
      <c r="MNO1431" s="88"/>
      <c r="MNP1431" s="89"/>
      <c r="MNQ1431" s="87"/>
      <c r="MNR1431" s="88"/>
      <c r="MNS1431" s="88"/>
      <c r="MNT1431" s="89"/>
      <c r="MNU1431" s="87"/>
      <c r="MNV1431" s="88"/>
      <c r="MNW1431" s="88"/>
      <c r="MNX1431" s="89"/>
      <c r="MNY1431" s="87"/>
      <c r="MNZ1431" s="88"/>
      <c r="MOA1431" s="88"/>
      <c r="MOB1431" s="89"/>
      <c r="MOC1431" s="87"/>
      <c r="MOD1431" s="88"/>
      <c r="MOE1431" s="88"/>
      <c r="MOF1431" s="89"/>
      <c r="MOG1431" s="87"/>
      <c r="MOH1431" s="88"/>
      <c r="MOI1431" s="88"/>
      <c r="MOJ1431" s="89"/>
      <c r="MOK1431" s="87"/>
      <c r="MOL1431" s="88"/>
      <c r="MOM1431" s="88"/>
      <c r="MON1431" s="89"/>
      <c r="MOO1431" s="87"/>
      <c r="MOP1431" s="88"/>
      <c r="MOQ1431" s="88"/>
      <c r="MOR1431" s="89"/>
      <c r="MOS1431" s="87"/>
      <c r="MOT1431" s="88"/>
      <c r="MOU1431" s="88"/>
      <c r="MOV1431" s="89"/>
      <c r="MOW1431" s="87"/>
      <c r="MOX1431" s="88"/>
      <c r="MOY1431" s="88"/>
      <c r="MOZ1431" s="89"/>
      <c r="MPA1431" s="87"/>
      <c r="MPB1431" s="88"/>
      <c r="MPC1431" s="88"/>
      <c r="MPD1431" s="89"/>
      <c r="MPE1431" s="87"/>
      <c r="MPF1431" s="88"/>
      <c r="MPG1431" s="88"/>
      <c r="MPH1431" s="89"/>
      <c r="MPI1431" s="87"/>
      <c r="MPJ1431" s="88"/>
      <c r="MPK1431" s="88"/>
      <c r="MPL1431" s="89"/>
      <c r="MPM1431" s="87"/>
      <c r="MPN1431" s="88"/>
      <c r="MPO1431" s="88"/>
      <c r="MPP1431" s="89"/>
      <c r="MPQ1431" s="87"/>
      <c r="MPR1431" s="88"/>
      <c r="MPS1431" s="88"/>
      <c r="MPT1431" s="89"/>
      <c r="MPU1431" s="87"/>
      <c r="MPV1431" s="88"/>
      <c r="MPW1431" s="88"/>
      <c r="MPX1431" s="89"/>
      <c r="MPY1431" s="87"/>
      <c r="MPZ1431" s="88"/>
      <c r="MQA1431" s="88"/>
      <c r="MQB1431" s="89"/>
      <c r="MQC1431" s="87"/>
      <c r="MQD1431" s="88"/>
      <c r="MQE1431" s="88"/>
      <c r="MQF1431" s="89"/>
      <c r="MQG1431" s="87"/>
      <c r="MQH1431" s="88"/>
      <c r="MQI1431" s="88"/>
      <c r="MQJ1431" s="89"/>
      <c r="MQK1431" s="87"/>
      <c r="MQL1431" s="88"/>
      <c r="MQM1431" s="88"/>
      <c r="MQN1431" s="89"/>
      <c r="MQO1431" s="87"/>
      <c r="MQP1431" s="88"/>
      <c r="MQQ1431" s="88"/>
      <c r="MQR1431" s="89"/>
      <c r="MQS1431" s="87"/>
      <c r="MQT1431" s="88"/>
      <c r="MQU1431" s="88"/>
      <c r="MQV1431" s="89"/>
      <c r="MQW1431" s="87"/>
      <c r="MQX1431" s="88"/>
      <c r="MQY1431" s="88"/>
      <c r="MQZ1431" s="89"/>
      <c r="MRA1431" s="87"/>
      <c r="MRB1431" s="88"/>
      <c r="MRC1431" s="88"/>
      <c r="MRD1431" s="89"/>
      <c r="MRE1431" s="87"/>
      <c r="MRF1431" s="88"/>
      <c r="MRG1431" s="88"/>
      <c r="MRH1431" s="89"/>
      <c r="MRI1431" s="87"/>
      <c r="MRJ1431" s="88"/>
      <c r="MRK1431" s="88"/>
      <c r="MRL1431" s="89"/>
      <c r="MRM1431" s="87"/>
      <c r="MRN1431" s="88"/>
      <c r="MRO1431" s="88"/>
      <c r="MRP1431" s="89"/>
      <c r="MRQ1431" s="87"/>
      <c r="MRR1431" s="88"/>
      <c r="MRS1431" s="88"/>
      <c r="MRT1431" s="89"/>
      <c r="MRU1431" s="87"/>
      <c r="MRV1431" s="88"/>
      <c r="MRW1431" s="88"/>
      <c r="MRX1431" s="89"/>
      <c r="MRY1431" s="87"/>
      <c r="MRZ1431" s="88"/>
      <c r="MSA1431" s="88"/>
      <c r="MSB1431" s="89"/>
      <c r="MSC1431" s="87"/>
      <c r="MSD1431" s="88"/>
      <c r="MSE1431" s="88"/>
      <c r="MSF1431" s="89"/>
      <c r="MSG1431" s="87"/>
      <c r="MSH1431" s="88"/>
      <c r="MSI1431" s="88"/>
      <c r="MSJ1431" s="89"/>
      <c r="MSK1431" s="87"/>
      <c r="MSL1431" s="88"/>
      <c r="MSM1431" s="88"/>
      <c r="MSN1431" s="89"/>
      <c r="MSO1431" s="87"/>
      <c r="MSP1431" s="88"/>
      <c r="MSQ1431" s="88"/>
      <c r="MSR1431" s="89"/>
      <c r="MSS1431" s="87"/>
      <c r="MST1431" s="88"/>
      <c r="MSU1431" s="88"/>
      <c r="MSV1431" s="89"/>
      <c r="MSW1431" s="87"/>
      <c r="MSX1431" s="88"/>
      <c r="MSY1431" s="88"/>
      <c r="MSZ1431" s="89"/>
      <c r="MTA1431" s="87"/>
      <c r="MTB1431" s="88"/>
      <c r="MTC1431" s="88"/>
      <c r="MTD1431" s="89"/>
      <c r="MTE1431" s="87"/>
      <c r="MTF1431" s="88"/>
      <c r="MTG1431" s="88"/>
      <c r="MTH1431" s="89"/>
      <c r="MTI1431" s="87"/>
      <c r="MTJ1431" s="88"/>
      <c r="MTK1431" s="88"/>
      <c r="MTL1431" s="89"/>
      <c r="MTM1431" s="87"/>
      <c r="MTN1431" s="88"/>
      <c r="MTO1431" s="88"/>
      <c r="MTP1431" s="89"/>
      <c r="MTQ1431" s="87"/>
      <c r="MTR1431" s="88"/>
      <c r="MTS1431" s="88"/>
      <c r="MTT1431" s="89"/>
      <c r="MTU1431" s="87"/>
      <c r="MTV1431" s="88"/>
      <c r="MTW1431" s="88"/>
      <c r="MTX1431" s="89"/>
      <c r="MTY1431" s="87"/>
      <c r="MTZ1431" s="88"/>
      <c r="MUA1431" s="88"/>
      <c r="MUB1431" s="89"/>
      <c r="MUC1431" s="87"/>
      <c r="MUD1431" s="88"/>
      <c r="MUE1431" s="88"/>
      <c r="MUF1431" s="89"/>
      <c r="MUG1431" s="87"/>
      <c r="MUH1431" s="88"/>
      <c r="MUI1431" s="88"/>
      <c r="MUJ1431" s="89"/>
      <c r="MUK1431" s="87"/>
      <c r="MUL1431" s="88"/>
      <c r="MUM1431" s="88"/>
      <c r="MUN1431" s="89"/>
      <c r="MUO1431" s="87"/>
      <c r="MUP1431" s="88"/>
      <c r="MUQ1431" s="88"/>
      <c r="MUR1431" s="89"/>
      <c r="MUS1431" s="87"/>
      <c r="MUT1431" s="88"/>
      <c r="MUU1431" s="88"/>
      <c r="MUV1431" s="89"/>
      <c r="MUW1431" s="87"/>
      <c r="MUX1431" s="88"/>
      <c r="MUY1431" s="88"/>
      <c r="MUZ1431" s="89"/>
      <c r="MVA1431" s="87"/>
      <c r="MVB1431" s="88"/>
      <c r="MVC1431" s="88"/>
      <c r="MVD1431" s="89"/>
      <c r="MVE1431" s="87"/>
      <c r="MVF1431" s="88"/>
      <c r="MVG1431" s="88"/>
      <c r="MVH1431" s="89"/>
      <c r="MVI1431" s="87"/>
      <c r="MVJ1431" s="88"/>
      <c r="MVK1431" s="88"/>
      <c r="MVL1431" s="89"/>
      <c r="MVM1431" s="87"/>
      <c r="MVN1431" s="88"/>
      <c r="MVO1431" s="88"/>
      <c r="MVP1431" s="89"/>
      <c r="MVQ1431" s="87"/>
      <c r="MVR1431" s="88"/>
      <c r="MVS1431" s="88"/>
      <c r="MVT1431" s="89"/>
      <c r="MVU1431" s="87"/>
      <c r="MVV1431" s="88"/>
      <c r="MVW1431" s="88"/>
      <c r="MVX1431" s="89"/>
      <c r="MVY1431" s="87"/>
      <c r="MVZ1431" s="88"/>
      <c r="MWA1431" s="88"/>
      <c r="MWB1431" s="89"/>
      <c r="MWC1431" s="87"/>
      <c r="MWD1431" s="88"/>
      <c r="MWE1431" s="88"/>
      <c r="MWF1431" s="89"/>
      <c r="MWG1431" s="87"/>
      <c r="MWH1431" s="88"/>
      <c r="MWI1431" s="88"/>
      <c r="MWJ1431" s="89"/>
      <c r="MWK1431" s="87"/>
      <c r="MWL1431" s="88"/>
      <c r="MWM1431" s="88"/>
      <c r="MWN1431" s="89"/>
      <c r="MWO1431" s="87"/>
      <c r="MWP1431" s="88"/>
      <c r="MWQ1431" s="88"/>
      <c r="MWR1431" s="89"/>
      <c r="MWS1431" s="87"/>
      <c r="MWT1431" s="88"/>
      <c r="MWU1431" s="88"/>
      <c r="MWV1431" s="89"/>
      <c r="MWW1431" s="87"/>
      <c r="MWX1431" s="88"/>
      <c r="MWY1431" s="88"/>
      <c r="MWZ1431" s="89"/>
      <c r="MXA1431" s="87"/>
      <c r="MXB1431" s="88"/>
      <c r="MXC1431" s="88"/>
      <c r="MXD1431" s="89"/>
      <c r="MXE1431" s="87"/>
      <c r="MXF1431" s="88"/>
      <c r="MXG1431" s="88"/>
      <c r="MXH1431" s="89"/>
      <c r="MXI1431" s="87"/>
      <c r="MXJ1431" s="88"/>
      <c r="MXK1431" s="88"/>
      <c r="MXL1431" s="89"/>
      <c r="MXM1431" s="87"/>
      <c r="MXN1431" s="88"/>
      <c r="MXO1431" s="88"/>
      <c r="MXP1431" s="89"/>
      <c r="MXQ1431" s="87"/>
      <c r="MXR1431" s="88"/>
      <c r="MXS1431" s="88"/>
      <c r="MXT1431" s="89"/>
      <c r="MXU1431" s="87"/>
      <c r="MXV1431" s="88"/>
      <c r="MXW1431" s="88"/>
      <c r="MXX1431" s="89"/>
      <c r="MXY1431" s="87"/>
      <c r="MXZ1431" s="88"/>
      <c r="MYA1431" s="88"/>
      <c r="MYB1431" s="89"/>
      <c r="MYC1431" s="87"/>
      <c r="MYD1431" s="88"/>
      <c r="MYE1431" s="88"/>
      <c r="MYF1431" s="89"/>
      <c r="MYG1431" s="87"/>
      <c r="MYH1431" s="88"/>
      <c r="MYI1431" s="88"/>
      <c r="MYJ1431" s="89"/>
      <c r="MYK1431" s="87"/>
      <c r="MYL1431" s="88"/>
      <c r="MYM1431" s="88"/>
      <c r="MYN1431" s="89"/>
      <c r="MYO1431" s="87"/>
      <c r="MYP1431" s="88"/>
      <c r="MYQ1431" s="88"/>
      <c r="MYR1431" s="89"/>
      <c r="MYS1431" s="87"/>
      <c r="MYT1431" s="88"/>
      <c r="MYU1431" s="88"/>
      <c r="MYV1431" s="89"/>
      <c r="MYW1431" s="87"/>
      <c r="MYX1431" s="88"/>
      <c r="MYY1431" s="88"/>
      <c r="MYZ1431" s="89"/>
      <c r="MZA1431" s="87"/>
      <c r="MZB1431" s="88"/>
      <c r="MZC1431" s="88"/>
      <c r="MZD1431" s="89"/>
      <c r="MZE1431" s="87"/>
      <c r="MZF1431" s="88"/>
      <c r="MZG1431" s="88"/>
      <c r="MZH1431" s="89"/>
      <c r="MZI1431" s="87"/>
      <c r="MZJ1431" s="88"/>
      <c r="MZK1431" s="88"/>
      <c r="MZL1431" s="89"/>
      <c r="MZM1431" s="87"/>
      <c r="MZN1431" s="88"/>
      <c r="MZO1431" s="88"/>
      <c r="MZP1431" s="89"/>
      <c r="MZQ1431" s="87"/>
      <c r="MZR1431" s="88"/>
      <c r="MZS1431" s="88"/>
      <c r="MZT1431" s="89"/>
      <c r="MZU1431" s="87"/>
      <c r="MZV1431" s="88"/>
      <c r="MZW1431" s="88"/>
      <c r="MZX1431" s="89"/>
      <c r="MZY1431" s="87"/>
      <c r="MZZ1431" s="88"/>
      <c r="NAA1431" s="88"/>
      <c r="NAB1431" s="89"/>
      <c r="NAC1431" s="87"/>
      <c r="NAD1431" s="88"/>
      <c r="NAE1431" s="88"/>
      <c r="NAF1431" s="89"/>
      <c r="NAG1431" s="87"/>
      <c r="NAH1431" s="88"/>
      <c r="NAI1431" s="88"/>
      <c r="NAJ1431" s="89"/>
      <c r="NAK1431" s="87"/>
      <c r="NAL1431" s="88"/>
      <c r="NAM1431" s="88"/>
      <c r="NAN1431" s="89"/>
      <c r="NAO1431" s="87"/>
      <c r="NAP1431" s="88"/>
      <c r="NAQ1431" s="88"/>
      <c r="NAR1431" s="89"/>
      <c r="NAS1431" s="87"/>
      <c r="NAT1431" s="88"/>
      <c r="NAU1431" s="88"/>
      <c r="NAV1431" s="89"/>
      <c r="NAW1431" s="87"/>
      <c r="NAX1431" s="88"/>
      <c r="NAY1431" s="88"/>
      <c r="NAZ1431" s="89"/>
      <c r="NBA1431" s="87"/>
      <c r="NBB1431" s="88"/>
      <c r="NBC1431" s="88"/>
      <c r="NBD1431" s="89"/>
      <c r="NBE1431" s="87"/>
      <c r="NBF1431" s="88"/>
      <c r="NBG1431" s="88"/>
      <c r="NBH1431" s="89"/>
      <c r="NBI1431" s="87"/>
      <c r="NBJ1431" s="88"/>
      <c r="NBK1431" s="88"/>
      <c r="NBL1431" s="89"/>
      <c r="NBM1431" s="87"/>
      <c r="NBN1431" s="88"/>
      <c r="NBO1431" s="88"/>
      <c r="NBP1431" s="89"/>
      <c r="NBQ1431" s="87"/>
      <c r="NBR1431" s="88"/>
      <c r="NBS1431" s="88"/>
      <c r="NBT1431" s="89"/>
      <c r="NBU1431" s="87"/>
      <c r="NBV1431" s="88"/>
      <c r="NBW1431" s="88"/>
      <c r="NBX1431" s="89"/>
      <c r="NBY1431" s="87"/>
      <c r="NBZ1431" s="88"/>
      <c r="NCA1431" s="88"/>
      <c r="NCB1431" s="89"/>
      <c r="NCC1431" s="87"/>
      <c r="NCD1431" s="88"/>
      <c r="NCE1431" s="88"/>
      <c r="NCF1431" s="89"/>
      <c r="NCG1431" s="87"/>
      <c r="NCH1431" s="88"/>
      <c r="NCI1431" s="88"/>
      <c r="NCJ1431" s="89"/>
      <c r="NCK1431" s="87"/>
      <c r="NCL1431" s="88"/>
      <c r="NCM1431" s="88"/>
      <c r="NCN1431" s="89"/>
      <c r="NCO1431" s="87"/>
      <c r="NCP1431" s="88"/>
      <c r="NCQ1431" s="88"/>
      <c r="NCR1431" s="89"/>
      <c r="NCS1431" s="87"/>
      <c r="NCT1431" s="88"/>
      <c r="NCU1431" s="88"/>
      <c r="NCV1431" s="89"/>
      <c r="NCW1431" s="87"/>
      <c r="NCX1431" s="88"/>
      <c r="NCY1431" s="88"/>
      <c r="NCZ1431" s="89"/>
      <c r="NDA1431" s="87"/>
      <c r="NDB1431" s="88"/>
      <c r="NDC1431" s="88"/>
      <c r="NDD1431" s="89"/>
      <c r="NDE1431" s="87"/>
      <c r="NDF1431" s="88"/>
      <c r="NDG1431" s="88"/>
      <c r="NDH1431" s="89"/>
      <c r="NDI1431" s="87"/>
      <c r="NDJ1431" s="88"/>
      <c r="NDK1431" s="88"/>
      <c r="NDL1431" s="89"/>
      <c r="NDM1431" s="87"/>
      <c r="NDN1431" s="88"/>
      <c r="NDO1431" s="88"/>
      <c r="NDP1431" s="89"/>
      <c r="NDQ1431" s="87"/>
      <c r="NDR1431" s="88"/>
      <c r="NDS1431" s="88"/>
      <c r="NDT1431" s="89"/>
      <c r="NDU1431" s="87"/>
      <c r="NDV1431" s="88"/>
      <c r="NDW1431" s="88"/>
      <c r="NDX1431" s="89"/>
      <c r="NDY1431" s="87"/>
      <c r="NDZ1431" s="88"/>
      <c r="NEA1431" s="88"/>
      <c r="NEB1431" s="89"/>
      <c r="NEC1431" s="87"/>
      <c r="NED1431" s="88"/>
      <c r="NEE1431" s="88"/>
      <c r="NEF1431" s="89"/>
      <c r="NEG1431" s="87"/>
      <c r="NEH1431" s="88"/>
      <c r="NEI1431" s="88"/>
      <c r="NEJ1431" s="89"/>
      <c r="NEK1431" s="87"/>
      <c r="NEL1431" s="88"/>
      <c r="NEM1431" s="88"/>
      <c r="NEN1431" s="89"/>
      <c r="NEO1431" s="87"/>
      <c r="NEP1431" s="88"/>
      <c r="NEQ1431" s="88"/>
      <c r="NER1431" s="89"/>
      <c r="NES1431" s="87"/>
      <c r="NET1431" s="88"/>
      <c r="NEU1431" s="88"/>
      <c r="NEV1431" s="89"/>
      <c r="NEW1431" s="87"/>
      <c r="NEX1431" s="88"/>
      <c r="NEY1431" s="88"/>
      <c r="NEZ1431" s="89"/>
      <c r="NFA1431" s="87"/>
      <c r="NFB1431" s="88"/>
      <c r="NFC1431" s="88"/>
      <c r="NFD1431" s="89"/>
      <c r="NFE1431" s="87"/>
      <c r="NFF1431" s="88"/>
      <c r="NFG1431" s="88"/>
      <c r="NFH1431" s="89"/>
      <c r="NFI1431" s="87"/>
      <c r="NFJ1431" s="88"/>
      <c r="NFK1431" s="88"/>
      <c r="NFL1431" s="89"/>
      <c r="NFM1431" s="87"/>
      <c r="NFN1431" s="88"/>
      <c r="NFO1431" s="88"/>
      <c r="NFP1431" s="89"/>
      <c r="NFQ1431" s="87"/>
      <c r="NFR1431" s="88"/>
      <c r="NFS1431" s="88"/>
      <c r="NFT1431" s="89"/>
      <c r="NFU1431" s="87"/>
      <c r="NFV1431" s="88"/>
      <c r="NFW1431" s="88"/>
      <c r="NFX1431" s="89"/>
      <c r="NFY1431" s="87"/>
      <c r="NFZ1431" s="88"/>
      <c r="NGA1431" s="88"/>
      <c r="NGB1431" s="89"/>
      <c r="NGC1431" s="87"/>
      <c r="NGD1431" s="88"/>
      <c r="NGE1431" s="88"/>
      <c r="NGF1431" s="89"/>
      <c r="NGG1431" s="87"/>
      <c r="NGH1431" s="88"/>
      <c r="NGI1431" s="88"/>
      <c r="NGJ1431" s="89"/>
      <c r="NGK1431" s="87"/>
      <c r="NGL1431" s="88"/>
      <c r="NGM1431" s="88"/>
      <c r="NGN1431" s="89"/>
      <c r="NGO1431" s="87"/>
      <c r="NGP1431" s="88"/>
      <c r="NGQ1431" s="88"/>
      <c r="NGR1431" s="89"/>
      <c r="NGS1431" s="87"/>
      <c r="NGT1431" s="88"/>
      <c r="NGU1431" s="88"/>
      <c r="NGV1431" s="89"/>
      <c r="NGW1431" s="87"/>
      <c r="NGX1431" s="88"/>
      <c r="NGY1431" s="88"/>
      <c r="NGZ1431" s="89"/>
      <c r="NHA1431" s="87"/>
      <c r="NHB1431" s="88"/>
      <c r="NHC1431" s="88"/>
      <c r="NHD1431" s="89"/>
      <c r="NHE1431" s="87"/>
      <c r="NHF1431" s="88"/>
      <c r="NHG1431" s="88"/>
      <c r="NHH1431" s="89"/>
      <c r="NHI1431" s="87"/>
      <c r="NHJ1431" s="88"/>
      <c r="NHK1431" s="88"/>
      <c r="NHL1431" s="89"/>
      <c r="NHM1431" s="87"/>
      <c r="NHN1431" s="88"/>
      <c r="NHO1431" s="88"/>
      <c r="NHP1431" s="89"/>
      <c r="NHQ1431" s="87"/>
      <c r="NHR1431" s="88"/>
      <c r="NHS1431" s="88"/>
      <c r="NHT1431" s="89"/>
      <c r="NHU1431" s="87"/>
      <c r="NHV1431" s="88"/>
      <c r="NHW1431" s="88"/>
      <c r="NHX1431" s="89"/>
      <c r="NHY1431" s="87"/>
      <c r="NHZ1431" s="88"/>
      <c r="NIA1431" s="88"/>
      <c r="NIB1431" s="89"/>
      <c r="NIC1431" s="87"/>
      <c r="NID1431" s="88"/>
      <c r="NIE1431" s="88"/>
      <c r="NIF1431" s="89"/>
      <c r="NIG1431" s="87"/>
      <c r="NIH1431" s="88"/>
      <c r="NII1431" s="88"/>
      <c r="NIJ1431" s="89"/>
      <c r="NIK1431" s="87"/>
      <c r="NIL1431" s="88"/>
      <c r="NIM1431" s="88"/>
      <c r="NIN1431" s="89"/>
      <c r="NIO1431" s="87"/>
      <c r="NIP1431" s="88"/>
      <c r="NIQ1431" s="88"/>
      <c r="NIR1431" s="89"/>
      <c r="NIS1431" s="87"/>
      <c r="NIT1431" s="88"/>
      <c r="NIU1431" s="88"/>
      <c r="NIV1431" s="89"/>
      <c r="NIW1431" s="87"/>
      <c r="NIX1431" s="88"/>
      <c r="NIY1431" s="88"/>
      <c r="NIZ1431" s="89"/>
      <c r="NJA1431" s="87"/>
      <c r="NJB1431" s="88"/>
      <c r="NJC1431" s="88"/>
      <c r="NJD1431" s="89"/>
      <c r="NJE1431" s="87"/>
      <c r="NJF1431" s="88"/>
      <c r="NJG1431" s="88"/>
      <c r="NJH1431" s="89"/>
      <c r="NJI1431" s="87"/>
      <c r="NJJ1431" s="88"/>
      <c r="NJK1431" s="88"/>
      <c r="NJL1431" s="89"/>
      <c r="NJM1431" s="87"/>
      <c r="NJN1431" s="88"/>
      <c r="NJO1431" s="88"/>
      <c r="NJP1431" s="89"/>
      <c r="NJQ1431" s="87"/>
      <c r="NJR1431" s="88"/>
      <c r="NJS1431" s="88"/>
      <c r="NJT1431" s="89"/>
      <c r="NJU1431" s="87"/>
      <c r="NJV1431" s="88"/>
      <c r="NJW1431" s="88"/>
      <c r="NJX1431" s="89"/>
      <c r="NJY1431" s="87"/>
      <c r="NJZ1431" s="88"/>
      <c r="NKA1431" s="88"/>
      <c r="NKB1431" s="89"/>
      <c r="NKC1431" s="87"/>
      <c r="NKD1431" s="88"/>
      <c r="NKE1431" s="88"/>
      <c r="NKF1431" s="89"/>
      <c r="NKG1431" s="87"/>
      <c r="NKH1431" s="88"/>
      <c r="NKI1431" s="88"/>
      <c r="NKJ1431" s="89"/>
      <c r="NKK1431" s="87"/>
      <c r="NKL1431" s="88"/>
      <c r="NKM1431" s="88"/>
      <c r="NKN1431" s="89"/>
      <c r="NKO1431" s="87"/>
      <c r="NKP1431" s="88"/>
      <c r="NKQ1431" s="88"/>
      <c r="NKR1431" s="89"/>
      <c r="NKS1431" s="87"/>
      <c r="NKT1431" s="88"/>
      <c r="NKU1431" s="88"/>
      <c r="NKV1431" s="89"/>
      <c r="NKW1431" s="87"/>
      <c r="NKX1431" s="88"/>
      <c r="NKY1431" s="88"/>
      <c r="NKZ1431" s="89"/>
      <c r="NLA1431" s="87"/>
      <c r="NLB1431" s="88"/>
      <c r="NLC1431" s="88"/>
      <c r="NLD1431" s="89"/>
      <c r="NLE1431" s="87"/>
      <c r="NLF1431" s="88"/>
      <c r="NLG1431" s="88"/>
      <c r="NLH1431" s="89"/>
      <c r="NLI1431" s="87"/>
      <c r="NLJ1431" s="88"/>
      <c r="NLK1431" s="88"/>
      <c r="NLL1431" s="89"/>
      <c r="NLM1431" s="87"/>
      <c r="NLN1431" s="88"/>
      <c r="NLO1431" s="88"/>
      <c r="NLP1431" s="89"/>
      <c r="NLQ1431" s="87"/>
      <c r="NLR1431" s="88"/>
      <c r="NLS1431" s="88"/>
      <c r="NLT1431" s="89"/>
      <c r="NLU1431" s="87"/>
      <c r="NLV1431" s="88"/>
      <c r="NLW1431" s="88"/>
      <c r="NLX1431" s="89"/>
      <c r="NLY1431" s="87"/>
      <c r="NLZ1431" s="88"/>
      <c r="NMA1431" s="88"/>
      <c r="NMB1431" s="89"/>
      <c r="NMC1431" s="87"/>
      <c r="NMD1431" s="88"/>
      <c r="NME1431" s="88"/>
      <c r="NMF1431" s="89"/>
      <c r="NMG1431" s="87"/>
      <c r="NMH1431" s="88"/>
      <c r="NMI1431" s="88"/>
      <c r="NMJ1431" s="89"/>
      <c r="NMK1431" s="87"/>
      <c r="NML1431" s="88"/>
      <c r="NMM1431" s="88"/>
      <c r="NMN1431" s="89"/>
      <c r="NMO1431" s="87"/>
      <c r="NMP1431" s="88"/>
      <c r="NMQ1431" s="88"/>
      <c r="NMR1431" s="89"/>
      <c r="NMS1431" s="87"/>
      <c r="NMT1431" s="88"/>
      <c r="NMU1431" s="88"/>
      <c r="NMV1431" s="89"/>
      <c r="NMW1431" s="87"/>
      <c r="NMX1431" s="88"/>
      <c r="NMY1431" s="88"/>
      <c r="NMZ1431" s="89"/>
      <c r="NNA1431" s="87"/>
      <c r="NNB1431" s="88"/>
      <c r="NNC1431" s="88"/>
      <c r="NND1431" s="89"/>
      <c r="NNE1431" s="87"/>
      <c r="NNF1431" s="88"/>
      <c r="NNG1431" s="88"/>
      <c r="NNH1431" s="89"/>
      <c r="NNI1431" s="87"/>
      <c r="NNJ1431" s="88"/>
      <c r="NNK1431" s="88"/>
      <c r="NNL1431" s="89"/>
      <c r="NNM1431" s="87"/>
      <c r="NNN1431" s="88"/>
      <c r="NNO1431" s="88"/>
      <c r="NNP1431" s="89"/>
      <c r="NNQ1431" s="87"/>
      <c r="NNR1431" s="88"/>
      <c r="NNS1431" s="88"/>
      <c r="NNT1431" s="89"/>
      <c r="NNU1431" s="87"/>
      <c r="NNV1431" s="88"/>
      <c r="NNW1431" s="88"/>
      <c r="NNX1431" s="89"/>
      <c r="NNY1431" s="87"/>
      <c r="NNZ1431" s="88"/>
      <c r="NOA1431" s="88"/>
      <c r="NOB1431" s="89"/>
      <c r="NOC1431" s="87"/>
      <c r="NOD1431" s="88"/>
      <c r="NOE1431" s="88"/>
      <c r="NOF1431" s="89"/>
      <c r="NOG1431" s="87"/>
      <c r="NOH1431" s="88"/>
      <c r="NOI1431" s="88"/>
      <c r="NOJ1431" s="89"/>
      <c r="NOK1431" s="87"/>
      <c r="NOL1431" s="88"/>
      <c r="NOM1431" s="88"/>
      <c r="NON1431" s="89"/>
      <c r="NOO1431" s="87"/>
      <c r="NOP1431" s="88"/>
      <c r="NOQ1431" s="88"/>
      <c r="NOR1431" s="89"/>
      <c r="NOS1431" s="87"/>
      <c r="NOT1431" s="88"/>
      <c r="NOU1431" s="88"/>
      <c r="NOV1431" s="89"/>
      <c r="NOW1431" s="87"/>
      <c r="NOX1431" s="88"/>
      <c r="NOY1431" s="88"/>
      <c r="NOZ1431" s="89"/>
      <c r="NPA1431" s="87"/>
      <c r="NPB1431" s="88"/>
      <c r="NPC1431" s="88"/>
      <c r="NPD1431" s="89"/>
      <c r="NPE1431" s="87"/>
      <c r="NPF1431" s="88"/>
      <c r="NPG1431" s="88"/>
      <c r="NPH1431" s="89"/>
      <c r="NPI1431" s="87"/>
      <c r="NPJ1431" s="88"/>
      <c r="NPK1431" s="88"/>
      <c r="NPL1431" s="89"/>
      <c r="NPM1431" s="87"/>
      <c r="NPN1431" s="88"/>
      <c r="NPO1431" s="88"/>
      <c r="NPP1431" s="89"/>
      <c r="NPQ1431" s="87"/>
      <c r="NPR1431" s="88"/>
      <c r="NPS1431" s="88"/>
      <c r="NPT1431" s="89"/>
      <c r="NPU1431" s="87"/>
      <c r="NPV1431" s="88"/>
      <c r="NPW1431" s="88"/>
      <c r="NPX1431" s="89"/>
      <c r="NPY1431" s="87"/>
      <c r="NPZ1431" s="88"/>
      <c r="NQA1431" s="88"/>
      <c r="NQB1431" s="89"/>
      <c r="NQC1431" s="87"/>
      <c r="NQD1431" s="88"/>
      <c r="NQE1431" s="88"/>
      <c r="NQF1431" s="89"/>
      <c r="NQG1431" s="87"/>
      <c r="NQH1431" s="88"/>
      <c r="NQI1431" s="88"/>
      <c r="NQJ1431" s="89"/>
      <c r="NQK1431" s="87"/>
      <c r="NQL1431" s="88"/>
      <c r="NQM1431" s="88"/>
      <c r="NQN1431" s="89"/>
      <c r="NQO1431" s="87"/>
      <c r="NQP1431" s="88"/>
      <c r="NQQ1431" s="88"/>
      <c r="NQR1431" s="89"/>
      <c r="NQS1431" s="87"/>
      <c r="NQT1431" s="88"/>
      <c r="NQU1431" s="88"/>
      <c r="NQV1431" s="89"/>
      <c r="NQW1431" s="87"/>
      <c r="NQX1431" s="88"/>
      <c r="NQY1431" s="88"/>
      <c r="NQZ1431" s="89"/>
      <c r="NRA1431" s="87"/>
      <c r="NRB1431" s="88"/>
      <c r="NRC1431" s="88"/>
      <c r="NRD1431" s="89"/>
      <c r="NRE1431" s="87"/>
      <c r="NRF1431" s="88"/>
      <c r="NRG1431" s="88"/>
      <c r="NRH1431" s="89"/>
      <c r="NRI1431" s="87"/>
      <c r="NRJ1431" s="88"/>
      <c r="NRK1431" s="88"/>
      <c r="NRL1431" s="89"/>
      <c r="NRM1431" s="87"/>
      <c r="NRN1431" s="88"/>
      <c r="NRO1431" s="88"/>
      <c r="NRP1431" s="89"/>
      <c r="NRQ1431" s="87"/>
      <c r="NRR1431" s="88"/>
      <c r="NRS1431" s="88"/>
      <c r="NRT1431" s="89"/>
      <c r="NRU1431" s="87"/>
      <c r="NRV1431" s="88"/>
      <c r="NRW1431" s="88"/>
      <c r="NRX1431" s="89"/>
      <c r="NRY1431" s="87"/>
      <c r="NRZ1431" s="88"/>
      <c r="NSA1431" s="88"/>
      <c r="NSB1431" s="89"/>
      <c r="NSC1431" s="87"/>
      <c r="NSD1431" s="88"/>
      <c r="NSE1431" s="88"/>
      <c r="NSF1431" s="89"/>
      <c r="NSG1431" s="87"/>
      <c r="NSH1431" s="88"/>
      <c r="NSI1431" s="88"/>
      <c r="NSJ1431" s="89"/>
      <c r="NSK1431" s="87"/>
      <c r="NSL1431" s="88"/>
      <c r="NSM1431" s="88"/>
      <c r="NSN1431" s="89"/>
      <c r="NSO1431" s="87"/>
      <c r="NSP1431" s="88"/>
      <c r="NSQ1431" s="88"/>
      <c r="NSR1431" s="89"/>
      <c r="NSS1431" s="87"/>
      <c r="NST1431" s="88"/>
      <c r="NSU1431" s="88"/>
      <c r="NSV1431" s="89"/>
      <c r="NSW1431" s="87"/>
      <c r="NSX1431" s="88"/>
      <c r="NSY1431" s="88"/>
      <c r="NSZ1431" s="89"/>
      <c r="NTA1431" s="87"/>
      <c r="NTB1431" s="88"/>
      <c r="NTC1431" s="88"/>
      <c r="NTD1431" s="89"/>
      <c r="NTE1431" s="87"/>
      <c r="NTF1431" s="88"/>
      <c r="NTG1431" s="88"/>
      <c r="NTH1431" s="89"/>
      <c r="NTI1431" s="87"/>
      <c r="NTJ1431" s="88"/>
      <c r="NTK1431" s="88"/>
      <c r="NTL1431" s="89"/>
      <c r="NTM1431" s="87"/>
      <c r="NTN1431" s="88"/>
      <c r="NTO1431" s="88"/>
      <c r="NTP1431" s="89"/>
      <c r="NTQ1431" s="87"/>
      <c r="NTR1431" s="88"/>
      <c r="NTS1431" s="88"/>
      <c r="NTT1431" s="89"/>
      <c r="NTU1431" s="87"/>
      <c r="NTV1431" s="88"/>
      <c r="NTW1431" s="88"/>
      <c r="NTX1431" s="89"/>
      <c r="NTY1431" s="87"/>
      <c r="NTZ1431" s="88"/>
      <c r="NUA1431" s="88"/>
      <c r="NUB1431" s="89"/>
      <c r="NUC1431" s="87"/>
      <c r="NUD1431" s="88"/>
      <c r="NUE1431" s="88"/>
      <c r="NUF1431" s="89"/>
      <c r="NUG1431" s="87"/>
      <c r="NUH1431" s="88"/>
      <c r="NUI1431" s="88"/>
      <c r="NUJ1431" s="89"/>
      <c r="NUK1431" s="87"/>
      <c r="NUL1431" s="88"/>
      <c r="NUM1431" s="88"/>
      <c r="NUN1431" s="89"/>
      <c r="NUO1431" s="87"/>
      <c r="NUP1431" s="88"/>
      <c r="NUQ1431" s="88"/>
      <c r="NUR1431" s="89"/>
      <c r="NUS1431" s="87"/>
      <c r="NUT1431" s="88"/>
      <c r="NUU1431" s="88"/>
      <c r="NUV1431" s="89"/>
      <c r="NUW1431" s="87"/>
      <c r="NUX1431" s="88"/>
      <c r="NUY1431" s="88"/>
      <c r="NUZ1431" s="89"/>
      <c r="NVA1431" s="87"/>
      <c r="NVB1431" s="88"/>
      <c r="NVC1431" s="88"/>
      <c r="NVD1431" s="89"/>
      <c r="NVE1431" s="87"/>
      <c r="NVF1431" s="88"/>
      <c r="NVG1431" s="88"/>
      <c r="NVH1431" s="89"/>
      <c r="NVI1431" s="87"/>
      <c r="NVJ1431" s="88"/>
      <c r="NVK1431" s="88"/>
      <c r="NVL1431" s="89"/>
      <c r="NVM1431" s="87"/>
      <c r="NVN1431" s="88"/>
      <c r="NVO1431" s="88"/>
      <c r="NVP1431" s="89"/>
      <c r="NVQ1431" s="87"/>
      <c r="NVR1431" s="88"/>
      <c r="NVS1431" s="88"/>
      <c r="NVT1431" s="89"/>
      <c r="NVU1431" s="87"/>
      <c r="NVV1431" s="88"/>
      <c r="NVW1431" s="88"/>
      <c r="NVX1431" s="89"/>
      <c r="NVY1431" s="87"/>
      <c r="NVZ1431" s="88"/>
      <c r="NWA1431" s="88"/>
      <c r="NWB1431" s="89"/>
      <c r="NWC1431" s="87"/>
      <c r="NWD1431" s="88"/>
      <c r="NWE1431" s="88"/>
      <c r="NWF1431" s="89"/>
      <c r="NWG1431" s="87"/>
      <c r="NWH1431" s="88"/>
      <c r="NWI1431" s="88"/>
      <c r="NWJ1431" s="89"/>
      <c r="NWK1431" s="87"/>
      <c r="NWL1431" s="88"/>
      <c r="NWM1431" s="88"/>
      <c r="NWN1431" s="89"/>
      <c r="NWO1431" s="87"/>
      <c r="NWP1431" s="88"/>
      <c r="NWQ1431" s="88"/>
      <c r="NWR1431" s="89"/>
      <c r="NWS1431" s="87"/>
      <c r="NWT1431" s="88"/>
      <c r="NWU1431" s="88"/>
      <c r="NWV1431" s="89"/>
      <c r="NWW1431" s="87"/>
      <c r="NWX1431" s="88"/>
      <c r="NWY1431" s="88"/>
      <c r="NWZ1431" s="89"/>
      <c r="NXA1431" s="87"/>
      <c r="NXB1431" s="88"/>
      <c r="NXC1431" s="88"/>
      <c r="NXD1431" s="89"/>
      <c r="NXE1431" s="87"/>
      <c r="NXF1431" s="88"/>
      <c r="NXG1431" s="88"/>
      <c r="NXH1431" s="89"/>
      <c r="NXI1431" s="87"/>
      <c r="NXJ1431" s="88"/>
      <c r="NXK1431" s="88"/>
      <c r="NXL1431" s="89"/>
      <c r="NXM1431" s="87"/>
      <c r="NXN1431" s="88"/>
      <c r="NXO1431" s="88"/>
      <c r="NXP1431" s="89"/>
      <c r="NXQ1431" s="87"/>
      <c r="NXR1431" s="88"/>
      <c r="NXS1431" s="88"/>
      <c r="NXT1431" s="89"/>
      <c r="NXU1431" s="87"/>
      <c r="NXV1431" s="88"/>
      <c r="NXW1431" s="88"/>
      <c r="NXX1431" s="89"/>
      <c r="NXY1431" s="87"/>
      <c r="NXZ1431" s="88"/>
      <c r="NYA1431" s="88"/>
      <c r="NYB1431" s="89"/>
      <c r="NYC1431" s="87"/>
      <c r="NYD1431" s="88"/>
      <c r="NYE1431" s="88"/>
      <c r="NYF1431" s="89"/>
      <c r="NYG1431" s="87"/>
      <c r="NYH1431" s="88"/>
      <c r="NYI1431" s="88"/>
      <c r="NYJ1431" s="89"/>
      <c r="NYK1431" s="87"/>
      <c r="NYL1431" s="88"/>
      <c r="NYM1431" s="88"/>
      <c r="NYN1431" s="89"/>
      <c r="NYO1431" s="87"/>
      <c r="NYP1431" s="88"/>
      <c r="NYQ1431" s="88"/>
      <c r="NYR1431" s="89"/>
      <c r="NYS1431" s="87"/>
      <c r="NYT1431" s="88"/>
      <c r="NYU1431" s="88"/>
      <c r="NYV1431" s="89"/>
      <c r="NYW1431" s="87"/>
      <c r="NYX1431" s="88"/>
      <c r="NYY1431" s="88"/>
      <c r="NYZ1431" s="89"/>
      <c r="NZA1431" s="87"/>
      <c r="NZB1431" s="88"/>
      <c r="NZC1431" s="88"/>
      <c r="NZD1431" s="89"/>
      <c r="NZE1431" s="87"/>
      <c r="NZF1431" s="88"/>
      <c r="NZG1431" s="88"/>
      <c r="NZH1431" s="89"/>
      <c r="NZI1431" s="87"/>
      <c r="NZJ1431" s="88"/>
      <c r="NZK1431" s="88"/>
      <c r="NZL1431" s="89"/>
      <c r="NZM1431" s="87"/>
      <c r="NZN1431" s="88"/>
      <c r="NZO1431" s="88"/>
      <c r="NZP1431" s="89"/>
      <c r="NZQ1431" s="87"/>
      <c r="NZR1431" s="88"/>
      <c r="NZS1431" s="88"/>
      <c r="NZT1431" s="89"/>
      <c r="NZU1431" s="87"/>
      <c r="NZV1431" s="88"/>
      <c r="NZW1431" s="88"/>
      <c r="NZX1431" s="89"/>
      <c r="NZY1431" s="87"/>
      <c r="NZZ1431" s="88"/>
      <c r="OAA1431" s="88"/>
      <c r="OAB1431" s="89"/>
      <c r="OAC1431" s="87"/>
      <c r="OAD1431" s="88"/>
      <c r="OAE1431" s="88"/>
      <c r="OAF1431" s="89"/>
      <c r="OAG1431" s="87"/>
      <c r="OAH1431" s="88"/>
      <c r="OAI1431" s="88"/>
      <c r="OAJ1431" s="89"/>
      <c r="OAK1431" s="87"/>
      <c r="OAL1431" s="88"/>
      <c r="OAM1431" s="88"/>
      <c r="OAN1431" s="89"/>
      <c r="OAO1431" s="87"/>
      <c r="OAP1431" s="88"/>
      <c r="OAQ1431" s="88"/>
      <c r="OAR1431" s="89"/>
      <c r="OAS1431" s="87"/>
      <c r="OAT1431" s="88"/>
      <c r="OAU1431" s="88"/>
      <c r="OAV1431" s="89"/>
      <c r="OAW1431" s="87"/>
      <c r="OAX1431" s="88"/>
      <c r="OAY1431" s="88"/>
      <c r="OAZ1431" s="89"/>
      <c r="OBA1431" s="87"/>
      <c r="OBB1431" s="88"/>
      <c r="OBC1431" s="88"/>
      <c r="OBD1431" s="89"/>
      <c r="OBE1431" s="87"/>
      <c r="OBF1431" s="88"/>
      <c r="OBG1431" s="88"/>
      <c r="OBH1431" s="89"/>
      <c r="OBI1431" s="87"/>
      <c r="OBJ1431" s="88"/>
      <c r="OBK1431" s="88"/>
      <c r="OBL1431" s="89"/>
      <c r="OBM1431" s="87"/>
      <c r="OBN1431" s="88"/>
      <c r="OBO1431" s="88"/>
      <c r="OBP1431" s="89"/>
      <c r="OBQ1431" s="87"/>
      <c r="OBR1431" s="88"/>
      <c r="OBS1431" s="88"/>
      <c r="OBT1431" s="89"/>
      <c r="OBU1431" s="87"/>
      <c r="OBV1431" s="88"/>
      <c r="OBW1431" s="88"/>
      <c r="OBX1431" s="89"/>
      <c r="OBY1431" s="87"/>
      <c r="OBZ1431" s="88"/>
      <c r="OCA1431" s="88"/>
      <c r="OCB1431" s="89"/>
      <c r="OCC1431" s="87"/>
      <c r="OCD1431" s="88"/>
      <c r="OCE1431" s="88"/>
      <c r="OCF1431" s="89"/>
      <c r="OCG1431" s="87"/>
      <c r="OCH1431" s="88"/>
      <c r="OCI1431" s="88"/>
      <c r="OCJ1431" s="89"/>
      <c r="OCK1431" s="87"/>
      <c r="OCL1431" s="88"/>
      <c r="OCM1431" s="88"/>
      <c r="OCN1431" s="89"/>
      <c r="OCO1431" s="87"/>
      <c r="OCP1431" s="88"/>
      <c r="OCQ1431" s="88"/>
      <c r="OCR1431" s="89"/>
      <c r="OCS1431" s="87"/>
      <c r="OCT1431" s="88"/>
      <c r="OCU1431" s="88"/>
      <c r="OCV1431" s="89"/>
      <c r="OCW1431" s="87"/>
      <c r="OCX1431" s="88"/>
      <c r="OCY1431" s="88"/>
      <c r="OCZ1431" s="89"/>
      <c r="ODA1431" s="87"/>
      <c r="ODB1431" s="88"/>
      <c r="ODC1431" s="88"/>
      <c r="ODD1431" s="89"/>
      <c r="ODE1431" s="87"/>
      <c r="ODF1431" s="88"/>
      <c r="ODG1431" s="88"/>
      <c r="ODH1431" s="89"/>
      <c r="ODI1431" s="87"/>
      <c r="ODJ1431" s="88"/>
      <c r="ODK1431" s="88"/>
      <c r="ODL1431" s="89"/>
      <c r="ODM1431" s="87"/>
      <c r="ODN1431" s="88"/>
      <c r="ODO1431" s="88"/>
      <c r="ODP1431" s="89"/>
      <c r="ODQ1431" s="87"/>
      <c r="ODR1431" s="88"/>
      <c r="ODS1431" s="88"/>
      <c r="ODT1431" s="89"/>
      <c r="ODU1431" s="87"/>
      <c r="ODV1431" s="88"/>
      <c r="ODW1431" s="88"/>
      <c r="ODX1431" s="89"/>
      <c r="ODY1431" s="87"/>
      <c r="ODZ1431" s="88"/>
      <c r="OEA1431" s="88"/>
      <c r="OEB1431" s="89"/>
      <c r="OEC1431" s="87"/>
      <c r="OED1431" s="88"/>
      <c r="OEE1431" s="88"/>
      <c r="OEF1431" s="89"/>
      <c r="OEG1431" s="87"/>
      <c r="OEH1431" s="88"/>
      <c r="OEI1431" s="88"/>
      <c r="OEJ1431" s="89"/>
      <c r="OEK1431" s="87"/>
      <c r="OEL1431" s="88"/>
      <c r="OEM1431" s="88"/>
      <c r="OEN1431" s="89"/>
      <c r="OEO1431" s="87"/>
      <c r="OEP1431" s="88"/>
      <c r="OEQ1431" s="88"/>
      <c r="OER1431" s="89"/>
      <c r="OES1431" s="87"/>
      <c r="OET1431" s="88"/>
      <c r="OEU1431" s="88"/>
      <c r="OEV1431" s="89"/>
      <c r="OEW1431" s="87"/>
      <c r="OEX1431" s="88"/>
      <c r="OEY1431" s="88"/>
      <c r="OEZ1431" s="89"/>
      <c r="OFA1431" s="87"/>
      <c r="OFB1431" s="88"/>
      <c r="OFC1431" s="88"/>
      <c r="OFD1431" s="89"/>
      <c r="OFE1431" s="87"/>
      <c r="OFF1431" s="88"/>
      <c r="OFG1431" s="88"/>
      <c r="OFH1431" s="89"/>
      <c r="OFI1431" s="87"/>
      <c r="OFJ1431" s="88"/>
      <c r="OFK1431" s="88"/>
      <c r="OFL1431" s="89"/>
      <c r="OFM1431" s="87"/>
      <c r="OFN1431" s="88"/>
      <c r="OFO1431" s="88"/>
      <c r="OFP1431" s="89"/>
      <c r="OFQ1431" s="87"/>
      <c r="OFR1431" s="88"/>
      <c r="OFS1431" s="88"/>
      <c r="OFT1431" s="89"/>
      <c r="OFU1431" s="87"/>
      <c r="OFV1431" s="88"/>
      <c r="OFW1431" s="88"/>
      <c r="OFX1431" s="89"/>
      <c r="OFY1431" s="87"/>
      <c r="OFZ1431" s="88"/>
      <c r="OGA1431" s="88"/>
      <c r="OGB1431" s="89"/>
      <c r="OGC1431" s="87"/>
      <c r="OGD1431" s="88"/>
      <c r="OGE1431" s="88"/>
      <c r="OGF1431" s="89"/>
      <c r="OGG1431" s="87"/>
      <c r="OGH1431" s="88"/>
      <c r="OGI1431" s="88"/>
      <c r="OGJ1431" s="89"/>
      <c r="OGK1431" s="87"/>
      <c r="OGL1431" s="88"/>
      <c r="OGM1431" s="88"/>
      <c r="OGN1431" s="89"/>
      <c r="OGO1431" s="87"/>
      <c r="OGP1431" s="88"/>
      <c r="OGQ1431" s="88"/>
      <c r="OGR1431" s="89"/>
      <c r="OGS1431" s="87"/>
      <c r="OGT1431" s="88"/>
      <c r="OGU1431" s="88"/>
      <c r="OGV1431" s="89"/>
      <c r="OGW1431" s="87"/>
      <c r="OGX1431" s="88"/>
      <c r="OGY1431" s="88"/>
      <c r="OGZ1431" s="89"/>
      <c r="OHA1431" s="87"/>
      <c r="OHB1431" s="88"/>
      <c r="OHC1431" s="88"/>
      <c r="OHD1431" s="89"/>
      <c r="OHE1431" s="87"/>
      <c r="OHF1431" s="88"/>
      <c r="OHG1431" s="88"/>
      <c r="OHH1431" s="89"/>
      <c r="OHI1431" s="87"/>
      <c r="OHJ1431" s="88"/>
      <c r="OHK1431" s="88"/>
      <c r="OHL1431" s="89"/>
      <c r="OHM1431" s="87"/>
      <c r="OHN1431" s="88"/>
      <c r="OHO1431" s="88"/>
      <c r="OHP1431" s="89"/>
      <c r="OHQ1431" s="87"/>
      <c r="OHR1431" s="88"/>
      <c r="OHS1431" s="88"/>
      <c r="OHT1431" s="89"/>
      <c r="OHU1431" s="87"/>
      <c r="OHV1431" s="88"/>
      <c r="OHW1431" s="88"/>
      <c r="OHX1431" s="89"/>
      <c r="OHY1431" s="87"/>
      <c r="OHZ1431" s="88"/>
      <c r="OIA1431" s="88"/>
      <c r="OIB1431" s="89"/>
      <c r="OIC1431" s="87"/>
      <c r="OID1431" s="88"/>
      <c r="OIE1431" s="88"/>
      <c r="OIF1431" s="89"/>
      <c r="OIG1431" s="87"/>
      <c r="OIH1431" s="88"/>
      <c r="OII1431" s="88"/>
      <c r="OIJ1431" s="89"/>
      <c r="OIK1431" s="87"/>
      <c r="OIL1431" s="88"/>
      <c r="OIM1431" s="88"/>
      <c r="OIN1431" s="89"/>
      <c r="OIO1431" s="87"/>
      <c r="OIP1431" s="88"/>
      <c r="OIQ1431" s="88"/>
      <c r="OIR1431" s="89"/>
      <c r="OIS1431" s="87"/>
      <c r="OIT1431" s="88"/>
      <c r="OIU1431" s="88"/>
      <c r="OIV1431" s="89"/>
      <c r="OIW1431" s="87"/>
      <c r="OIX1431" s="88"/>
      <c r="OIY1431" s="88"/>
      <c r="OIZ1431" s="89"/>
      <c r="OJA1431" s="87"/>
      <c r="OJB1431" s="88"/>
      <c r="OJC1431" s="88"/>
      <c r="OJD1431" s="89"/>
      <c r="OJE1431" s="87"/>
      <c r="OJF1431" s="88"/>
      <c r="OJG1431" s="88"/>
      <c r="OJH1431" s="89"/>
      <c r="OJI1431" s="87"/>
      <c r="OJJ1431" s="88"/>
      <c r="OJK1431" s="88"/>
      <c r="OJL1431" s="89"/>
      <c r="OJM1431" s="87"/>
      <c r="OJN1431" s="88"/>
      <c r="OJO1431" s="88"/>
      <c r="OJP1431" s="89"/>
      <c r="OJQ1431" s="87"/>
      <c r="OJR1431" s="88"/>
      <c r="OJS1431" s="88"/>
      <c r="OJT1431" s="89"/>
      <c r="OJU1431" s="87"/>
      <c r="OJV1431" s="88"/>
      <c r="OJW1431" s="88"/>
      <c r="OJX1431" s="89"/>
      <c r="OJY1431" s="87"/>
      <c r="OJZ1431" s="88"/>
      <c r="OKA1431" s="88"/>
      <c r="OKB1431" s="89"/>
      <c r="OKC1431" s="87"/>
      <c r="OKD1431" s="88"/>
      <c r="OKE1431" s="88"/>
      <c r="OKF1431" s="89"/>
      <c r="OKG1431" s="87"/>
      <c r="OKH1431" s="88"/>
      <c r="OKI1431" s="88"/>
      <c r="OKJ1431" s="89"/>
      <c r="OKK1431" s="87"/>
      <c r="OKL1431" s="88"/>
      <c r="OKM1431" s="88"/>
      <c r="OKN1431" s="89"/>
      <c r="OKO1431" s="87"/>
      <c r="OKP1431" s="88"/>
      <c r="OKQ1431" s="88"/>
      <c r="OKR1431" s="89"/>
      <c r="OKS1431" s="87"/>
      <c r="OKT1431" s="88"/>
      <c r="OKU1431" s="88"/>
      <c r="OKV1431" s="89"/>
      <c r="OKW1431" s="87"/>
      <c r="OKX1431" s="88"/>
      <c r="OKY1431" s="88"/>
      <c r="OKZ1431" s="89"/>
      <c r="OLA1431" s="87"/>
      <c r="OLB1431" s="88"/>
      <c r="OLC1431" s="88"/>
      <c r="OLD1431" s="89"/>
      <c r="OLE1431" s="87"/>
      <c r="OLF1431" s="88"/>
      <c r="OLG1431" s="88"/>
      <c r="OLH1431" s="89"/>
      <c r="OLI1431" s="87"/>
      <c r="OLJ1431" s="88"/>
      <c r="OLK1431" s="88"/>
      <c r="OLL1431" s="89"/>
      <c r="OLM1431" s="87"/>
      <c r="OLN1431" s="88"/>
      <c r="OLO1431" s="88"/>
      <c r="OLP1431" s="89"/>
      <c r="OLQ1431" s="87"/>
      <c r="OLR1431" s="88"/>
      <c r="OLS1431" s="88"/>
      <c r="OLT1431" s="89"/>
      <c r="OLU1431" s="87"/>
      <c r="OLV1431" s="88"/>
      <c r="OLW1431" s="88"/>
      <c r="OLX1431" s="89"/>
      <c r="OLY1431" s="87"/>
      <c r="OLZ1431" s="88"/>
      <c r="OMA1431" s="88"/>
      <c r="OMB1431" s="89"/>
      <c r="OMC1431" s="87"/>
      <c r="OMD1431" s="88"/>
      <c r="OME1431" s="88"/>
      <c r="OMF1431" s="89"/>
      <c r="OMG1431" s="87"/>
      <c r="OMH1431" s="88"/>
      <c r="OMI1431" s="88"/>
      <c r="OMJ1431" s="89"/>
      <c r="OMK1431" s="87"/>
      <c r="OML1431" s="88"/>
      <c r="OMM1431" s="88"/>
      <c r="OMN1431" s="89"/>
      <c r="OMO1431" s="87"/>
      <c r="OMP1431" s="88"/>
      <c r="OMQ1431" s="88"/>
      <c r="OMR1431" s="89"/>
      <c r="OMS1431" s="87"/>
      <c r="OMT1431" s="88"/>
      <c r="OMU1431" s="88"/>
      <c r="OMV1431" s="89"/>
      <c r="OMW1431" s="87"/>
      <c r="OMX1431" s="88"/>
      <c r="OMY1431" s="88"/>
      <c r="OMZ1431" s="89"/>
      <c r="ONA1431" s="87"/>
      <c r="ONB1431" s="88"/>
      <c r="ONC1431" s="88"/>
      <c r="OND1431" s="89"/>
      <c r="ONE1431" s="87"/>
      <c r="ONF1431" s="88"/>
      <c r="ONG1431" s="88"/>
      <c r="ONH1431" s="89"/>
      <c r="ONI1431" s="87"/>
      <c r="ONJ1431" s="88"/>
      <c r="ONK1431" s="88"/>
      <c r="ONL1431" s="89"/>
      <c r="ONM1431" s="87"/>
      <c r="ONN1431" s="88"/>
      <c r="ONO1431" s="88"/>
      <c r="ONP1431" s="89"/>
      <c r="ONQ1431" s="87"/>
      <c r="ONR1431" s="88"/>
      <c r="ONS1431" s="88"/>
      <c r="ONT1431" s="89"/>
      <c r="ONU1431" s="87"/>
      <c r="ONV1431" s="88"/>
      <c r="ONW1431" s="88"/>
      <c r="ONX1431" s="89"/>
      <c r="ONY1431" s="87"/>
      <c r="ONZ1431" s="88"/>
      <c r="OOA1431" s="88"/>
      <c r="OOB1431" s="89"/>
      <c r="OOC1431" s="87"/>
      <c r="OOD1431" s="88"/>
      <c r="OOE1431" s="88"/>
      <c r="OOF1431" s="89"/>
      <c r="OOG1431" s="87"/>
      <c r="OOH1431" s="88"/>
      <c r="OOI1431" s="88"/>
      <c r="OOJ1431" s="89"/>
      <c r="OOK1431" s="87"/>
      <c r="OOL1431" s="88"/>
      <c r="OOM1431" s="88"/>
      <c r="OON1431" s="89"/>
      <c r="OOO1431" s="87"/>
      <c r="OOP1431" s="88"/>
      <c r="OOQ1431" s="88"/>
      <c r="OOR1431" s="89"/>
      <c r="OOS1431" s="87"/>
      <c r="OOT1431" s="88"/>
      <c r="OOU1431" s="88"/>
      <c r="OOV1431" s="89"/>
      <c r="OOW1431" s="87"/>
      <c r="OOX1431" s="88"/>
      <c r="OOY1431" s="88"/>
      <c r="OOZ1431" s="89"/>
      <c r="OPA1431" s="87"/>
      <c r="OPB1431" s="88"/>
      <c r="OPC1431" s="88"/>
      <c r="OPD1431" s="89"/>
      <c r="OPE1431" s="87"/>
      <c r="OPF1431" s="88"/>
      <c r="OPG1431" s="88"/>
      <c r="OPH1431" s="89"/>
      <c r="OPI1431" s="87"/>
      <c r="OPJ1431" s="88"/>
      <c r="OPK1431" s="88"/>
      <c r="OPL1431" s="89"/>
      <c r="OPM1431" s="87"/>
      <c r="OPN1431" s="88"/>
      <c r="OPO1431" s="88"/>
      <c r="OPP1431" s="89"/>
      <c r="OPQ1431" s="87"/>
      <c r="OPR1431" s="88"/>
      <c r="OPS1431" s="88"/>
      <c r="OPT1431" s="89"/>
      <c r="OPU1431" s="87"/>
      <c r="OPV1431" s="88"/>
      <c r="OPW1431" s="88"/>
      <c r="OPX1431" s="89"/>
      <c r="OPY1431" s="87"/>
      <c r="OPZ1431" s="88"/>
      <c r="OQA1431" s="88"/>
      <c r="OQB1431" s="89"/>
      <c r="OQC1431" s="87"/>
      <c r="OQD1431" s="88"/>
      <c r="OQE1431" s="88"/>
      <c r="OQF1431" s="89"/>
      <c r="OQG1431" s="87"/>
      <c r="OQH1431" s="88"/>
      <c r="OQI1431" s="88"/>
      <c r="OQJ1431" s="89"/>
      <c r="OQK1431" s="87"/>
      <c r="OQL1431" s="88"/>
      <c r="OQM1431" s="88"/>
      <c r="OQN1431" s="89"/>
      <c r="OQO1431" s="87"/>
      <c r="OQP1431" s="88"/>
      <c r="OQQ1431" s="88"/>
      <c r="OQR1431" s="89"/>
      <c r="OQS1431" s="87"/>
      <c r="OQT1431" s="88"/>
      <c r="OQU1431" s="88"/>
      <c r="OQV1431" s="89"/>
      <c r="OQW1431" s="87"/>
      <c r="OQX1431" s="88"/>
      <c r="OQY1431" s="88"/>
      <c r="OQZ1431" s="89"/>
      <c r="ORA1431" s="87"/>
      <c r="ORB1431" s="88"/>
      <c r="ORC1431" s="88"/>
      <c r="ORD1431" s="89"/>
      <c r="ORE1431" s="87"/>
      <c r="ORF1431" s="88"/>
      <c r="ORG1431" s="88"/>
      <c r="ORH1431" s="89"/>
      <c r="ORI1431" s="87"/>
      <c r="ORJ1431" s="88"/>
      <c r="ORK1431" s="88"/>
      <c r="ORL1431" s="89"/>
      <c r="ORM1431" s="87"/>
      <c r="ORN1431" s="88"/>
      <c r="ORO1431" s="88"/>
      <c r="ORP1431" s="89"/>
      <c r="ORQ1431" s="87"/>
      <c r="ORR1431" s="88"/>
      <c r="ORS1431" s="88"/>
      <c r="ORT1431" s="89"/>
      <c r="ORU1431" s="87"/>
      <c r="ORV1431" s="88"/>
      <c r="ORW1431" s="88"/>
      <c r="ORX1431" s="89"/>
      <c r="ORY1431" s="87"/>
      <c r="ORZ1431" s="88"/>
      <c r="OSA1431" s="88"/>
      <c r="OSB1431" s="89"/>
      <c r="OSC1431" s="87"/>
      <c r="OSD1431" s="88"/>
      <c r="OSE1431" s="88"/>
      <c r="OSF1431" s="89"/>
      <c r="OSG1431" s="87"/>
      <c r="OSH1431" s="88"/>
      <c r="OSI1431" s="88"/>
      <c r="OSJ1431" s="89"/>
      <c r="OSK1431" s="87"/>
      <c r="OSL1431" s="88"/>
      <c r="OSM1431" s="88"/>
      <c r="OSN1431" s="89"/>
      <c r="OSO1431" s="87"/>
      <c r="OSP1431" s="88"/>
      <c r="OSQ1431" s="88"/>
      <c r="OSR1431" s="89"/>
      <c r="OSS1431" s="87"/>
      <c r="OST1431" s="88"/>
      <c r="OSU1431" s="88"/>
      <c r="OSV1431" s="89"/>
      <c r="OSW1431" s="87"/>
      <c r="OSX1431" s="88"/>
      <c r="OSY1431" s="88"/>
      <c r="OSZ1431" s="89"/>
      <c r="OTA1431" s="87"/>
      <c r="OTB1431" s="88"/>
      <c r="OTC1431" s="88"/>
      <c r="OTD1431" s="89"/>
      <c r="OTE1431" s="87"/>
      <c r="OTF1431" s="88"/>
      <c r="OTG1431" s="88"/>
      <c r="OTH1431" s="89"/>
      <c r="OTI1431" s="87"/>
      <c r="OTJ1431" s="88"/>
      <c r="OTK1431" s="88"/>
      <c r="OTL1431" s="89"/>
      <c r="OTM1431" s="87"/>
      <c r="OTN1431" s="88"/>
      <c r="OTO1431" s="88"/>
      <c r="OTP1431" s="89"/>
      <c r="OTQ1431" s="87"/>
      <c r="OTR1431" s="88"/>
      <c r="OTS1431" s="88"/>
      <c r="OTT1431" s="89"/>
      <c r="OTU1431" s="87"/>
      <c r="OTV1431" s="88"/>
      <c r="OTW1431" s="88"/>
      <c r="OTX1431" s="89"/>
      <c r="OTY1431" s="87"/>
      <c r="OTZ1431" s="88"/>
      <c r="OUA1431" s="88"/>
      <c r="OUB1431" s="89"/>
      <c r="OUC1431" s="87"/>
      <c r="OUD1431" s="88"/>
      <c r="OUE1431" s="88"/>
      <c r="OUF1431" s="89"/>
      <c r="OUG1431" s="87"/>
      <c r="OUH1431" s="88"/>
      <c r="OUI1431" s="88"/>
      <c r="OUJ1431" s="89"/>
      <c r="OUK1431" s="87"/>
      <c r="OUL1431" s="88"/>
      <c r="OUM1431" s="88"/>
      <c r="OUN1431" s="89"/>
      <c r="OUO1431" s="87"/>
      <c r="OUP1431" s="88"/>
      <c r="OUQ1431" s="88"/>
      <c r="OUR1431" s="89"/>
      <c r="OUS1431" s="87"/>
      <c r="OUT1431" s="88"/>
      <c r="OUU1431" s="88"/>
      <c r="OUV1431" s="89"/>
      <c r="OUW1431" s="87"/>
      <c r="OUX1431" s="88"/>
      <c r="OUY1431" s="88"/>
      <c r="OUZ1431" s="89"/>
      <c r="OVA1431" s="87"/>
      <c r="OVB1431" s="88"/>
      <c r="OVC1431" s="88"/>
      <c r="OVD1431" s="89"/>
      <c r="OVE1431" s="87"/>
      <c r="OVF1431" s="88"/>
      <c r="OVG1431" s="88"/>
      <c r="OVH1431" s="89"/>
      <c r="OVI1431" s="87"/>
      <c r="OVJ1431" s="88"/>
      <c r="OVK1431" s="88"/>
      <c r="OVL1431" s="89"/>
      <c r="OVM1431" s="87"/>
      <c r="OVN1431" s="88"/>
      <c r="OVO1431" s="88"/>
      <c r="OVP1431" s="89"/>
      <c r="OVQ1431" s="87"/>
      <c r="OVR1431" s="88"/>
      <c r="OVS1431" s="88"/>
      <c r="OVT1431" s="89"/>
      <c r="OVU1431" s="87"/>
      <c r="OVV1431" s="88"/>
      <c r="OVW1431" s="88"/>
      <c r="OVX1431" s="89"/>
      <c r="OVY1431" s="87"/>
      <c r="OVZ1431" s="88"/>
      <c r="OWA1431" s="88"/>
      <c r="OWB1431" s="89"/>
      <c r="OWC1431" s="87"/>
      <c r="OWD1431" s="88"/>
      <c r="OWE1431" s="88"/>
      <c r="OWF1431" s="89"/>
      <c r="OWG1431" s="87"/>
      <c r="OWH1431" s="88"/>
      <c r="OWI1431" s="88"/>
      <c r="OWJ1431" s="89"/>
      <c r="OWK1431" s="87"/>
      <c r="OWL1431" s="88"/>
      <c r="OWM1431" s="88"/>
      <c r="OWN1431" s="89"/>
      <c r="OWO1431" s="87"/>
      <c r="OWP1431" s="88"/>
      <c r="OWQ1431" s="88"/>
      <c r="OWR1431" s="89"/>
      <c r="OWS1431" s="87"/>
      <c r="OWT1431" s="88"/>
      <c r="OWU1431" s="88"/>
      <c r="OWV1431" s="89"/>
      <c r="OWW1431" s="87"/>
      <c r="OWX1431" s="88"/>
      <c r="OWY1431" s="88"/>
      <c r="OWZ1431" s="89"/>
      <c r="OXA1431" s="87"/>
      <c r="OXB1431" s="88"/>
      <c r="OXC1431" s="88"/>
      <c r="OXD1431" s="89"/>
      <c r="OXE1431" s="87"/>
      <c r="OXF1431" s="88"/>
      <c r="OXG1431" s="88"/>
      <c r="OXH1431" s="89"/>
      <c r="OXI1431" s="87"/>
      <c r="OXJ1431" s="88"/>
      <c r="OXK1431" s="88"/>
      <c r="OXL1431" s="89"/>
      <c r="OXM1431" s="87"/>
      <c r="OXN1431" s="88"/>
      <c r="OXO1431" s="88"/>
      <c r="OXP1431" s="89"/>
      <c r="OXQ1431" s="87"/>
      <c r="OXR1431" s="88"/>
      <c r="OXS1431" s="88"/>
      <c r="OXT1431" s="89"/>
      <c r="OXU1431" s="87"/>
      <c r="OXV1431" s="88"/>
      <c r="OXW1431" s="88"/>
      <c r="OXX1431" s="89"/>
      <c r="OXY1431" s="87"/>
      <c r="OXZ1431" s="88"/>
      <c r="OYA1431" s="88"/>
      <c r="OYB1431" s="89"/>
      <c r="OYC1431" s="87"/>
      <c r="OYD1431" s="88"/>
      <c r="OYE1431" s="88"/>
      <c r="OYF1431" s="89"/>
      <c r="OYG1431" s="87"/>
      <c r="OYH1431" s="88"/>
      <c r="OYI1431" s="88"/>
      <c r="OYJ1431" s="89"/>
      <c r="OYK1431" s="87"/>
      <c r="OYL1431" s="88"/>
      <c r="OYM1431" s="88"/>
      <c r="OYN1431" s="89"/>
      <c r="OYO1431" s="87"/>
      <c r="OYP1431" s="88"/>
      <c r="OYQ1431" s="88"/>
      <c r="OYR1431" s="89"/>
      <c r="OYS1431" s="87"/>
      <c r="OYT1431" s="88"/>
      <c r="OYU1431" s="88"/>
      <c r="OYV1431" s="89"/>
      <c r="OYW1431" s="87"/>
      <c r="OYX1431" s="88"/>
      <c r="OYY1431" s="88"/>
      <c r="OYZ1431" s="89"/>
      <c r="OZA1431" s="87"/>
      <c r="OZB1431" s="88"/>
      <c r="OZC1431" s="88"/>
      <c r="OZD1431" s="89"/>
      <c r="OZE1431" s="87"/>
      <c r="OZF1431" s="88"/>
      <c r="OZG1431" s="88"/>
      <c r="OZH1431" s="89"/>
      <c r="OZI1431" s="87"/>
      <c r="OZJ1431" s="88"/>
      <c r="OZK1431" s="88"/>
      <c r="OZL1431" s="89"/>
      <c r="OZM1431" s="87"/>
      <c r="OZN1431" s="88"/>
      <c r="OZO1431" s="88"/>
      <c r="OZP1431" s="89"/>
      <c r="OZQ1431" s="87"/>
      <c r="OZR1431" s="88"/>
      <c r="OZS1431" s="88"/>
      <c r="OZT1431" s="89"/>
      <c r="OZU1431" s="87"/>
      <c r="OZV1431" s="88"/>
      <c r="OZW1431" s="88"/>
      <c r="OZX1431" s="89"/>
      <c r="OZY1431" s="87"/>
      <c r="OZZ1431" s="88"/>
      <c r="PAA1431" s="88"/>
      <c r="PAB1431" s="89"/>
      <c r="PAC1431" s="87"/>
      <c r="PAD1431" s="88"/>
      <c r="PAE1431" s="88"/>
      <c r="PAF1431" s="89"/>
      <c r="PAG1431" s="87"/>
      <c r="PAH1431" s="88"/>
      <c r="PAI1431" s="88"/>
      <c r="PAJ1431" s="89"/>
      <c r="PAK1431" s="87"/>
      <c r="PAL1431" s="88"/>
      <c r="PAM1431" s="88"/>
      <c r="PAN1431" s="89"/>
      <c r="PAO1431" s="87"/>
      <c r="PAP1431" s="88"/>
      <c r="PAQ1431" s="88"/>
      <c r="PAR1431" s="89"/>
      <c r="PAS1431" s="87"/>
      <c r="PAT1431" s="88"/>
      <c r="PAU1431" s="88"/>
      <c r="PAV1431" s="89"/>
      <c r="PAW1431" s="87"/>
      <c r="PAX1431" s="88"/>
      <c r="PAY1431" s="88"/>
      <c r="PAZ1431" s="89"/>
      <c r="PBA1431" s="87"/>
      <c r="PBB1431" s="88"/>
      <c r="PBC1431" s="88"/>
      <c r="PBD1431" s="89"/>
      <c r="PBE1431" s="87"/>
      <c r="PBF1431" s="88"/>
      <c r="PBG1431" s="88"/>
      <c r="PBH1431" s="89"/>
      <c r="PBI1431" s="87"/>
      <c r="PBJ1431" s="88"/>
      <c r="PBK1431" s="88"/>
      <c r="PBL1431" s="89"/>
      <c r="PBM1431" s="87"/>
      <c r="PBN1431" s="88"/>
      <c r="PBO1431" s="88"/>
      <c r="PBP1431" s="89"/>
      <c r="PBQ1431" s="87"/>
      <c r="PBR1431" s="88"/>
      <c r="PBS1431" s="88"/>
      <c r="PBT1431" s="89"/>
      <c r="PBU1431" s="87"/>
      <c r="PBV1431" s="88"/>
      <c r="PBW1431" s="88"/>
      <c r="PBX1431" s="89"/>
      <c r="PBY1431" s="87"/>
      <c r="PBZ1431" s="88"/>
      <c r="PCA1431" s="88"/>
      <c r="PCB1431" s="89"/>
      <c r="PCC1431" s="87"/>
      <c r="PCD1431" s="88"/>
      <c r="PCE1431" s="88"/>
      <c r="PCF1431" s="89"/>
      <c r="PCG1431" s="87"/>
      <c r="PCH1431" s="88"/>
      <c r="PCI1431" s="88"/>
      <c r="PCJ1431" s="89"/>
      <c r="PCK1431" s="87"/>
      <c r="PCL1431" s="88"/>
      <c r="PCM1431" s="88"/>
      <c r="PCN1431" s="89"/>
      <c r="PCO1431" s="87"/>
      <c r="PCP1431" s="88"/>
      <c r="PCQ1431" s="88"/>
      <c r="PCR1431" s="89"/>
      <c r="PCS1431" s="87"/>
      <c r="PCT1431" s="88"/>
      <c r="PCU1431" s="88"/>
      <c r="PCV1431" s="89"/>
      <c r="PCW1431" s="87"/>
      <c r="PCX1431" s="88"/>
      <c r="PCY1431" s="88"/>
      <c r="PCZ1431" s="89"/>
      <c r="PDA1431" s="87"/>
      <c r="PDB1431" s="88"/>
      <c r="PDC1431" s="88"/>
      <c r="PDD1431" s="89"/>
      <c r="PDE1431" s="87"/>
      <c r="PDF1431" s="88"/>
      <c r="PDG1431" s="88"/>
      <c r="PDH1431" s="89"/>
      <c r="PDI1431" s="87"/>
      <c r="PDJ1431" s="88"/>
      <c r="PDK1431" s="88"/>
      <c r="PDL1431" s="89"/>
      <c r="PDM1431" s="87"/>
      <c r="PDN1431" s="88"/>
      <c r="PDO1431" s="88"/>
      <c r="PDP1431" s="89"/>
      <c r="PDQ1431" s="87"/>
      <c r="PDR1431" s="88"/>
      <c r="PDS1431" s="88"/>
      <c r="PDT1431" s="89"/>
      <c r="PDU1431" s="87"/>
      <c r="PDV1431" s="88"/>
      <c r="PDW1431" s="88"/>
      <c r="PDX1431" s="89"/>
      <c r="PDY1431" s="87"/>
      <c r="PDZ1431" s="88"/>
      <c r="PEA1431" s="88"/>
      <c r="PEB1431" s="89"/>
      <c r="PEC1431" s="87"/>
      <c r="PED1431" s="88"/>
      <c r="PEE1431" s="88"/>
      <c r="PEF1431" s="89"/>
      <c r="PEG1431" s="87"/>
      <c r="PEH1431" s="88"/>
      <c r="PEI1431" s="88"/>
      <c r="PEJ1431" s="89"/>
      <c r="PEK1431" s="87"/>
      <c r="PEL1431" s="88"/>
      <c r="PEM1431" s="88"/>
      <c r="PEN1431" s="89"/>
      <c r="PEO1431" s="87"/>
      <c r="PEP1431" s="88"/>
      <c r="PEQ1431" s="88"/>
      <c r="PER1431" s="89"/>
      <c r="PES1431" s="87"/>
      <c r="PET1431" s="88"/>
      <c r="PEU1431" s="88"/>
      <c r="PEV1431" s="89"/>
      <c r="PEW1431" s="87"/>
      <c r="PEX1431" s="88"/>
      <c r="PEY1431" s="88"/>
      <c r="PEZ1431" s="89"/>
      <c r="PFA1431" s="87"/>
      <c r="PFB1431" s="88"/>
      <c r="PFC1431" s="88"/>
      <c r="PFD1431" s="89"/>
      <c r="PFE1431" s="87"/>
      <c r="PFF1431" s="88"/>
      <c r="PFG1431" s="88"/>
      <c r="PFH1431" s="89"/>
      <c r="PFI1431" s="87"/>
      <c r="PFJ1431" s="88"/>
      <c r="PFK1431" s="88"/>
      <c r="PFL1431" s="89"/>
      <c r="PFM1431" s="87"/>
      <c r="PFN1431" s="88"/>
      <c r="PFO1431" s="88"/>
      <c r="PFP1431" s="89"/>
      <c r="PFQ1431" s="87"/>
      <c r="PFR1431" s="88"/>
      <c r="PFS1431" s="88"/>
      <c r="PFT1431" s="89"/>
      <c r="PFU1431" s="87"/>
      <c r="PFV1431" s="88"/>
      <c r="PFW1431" s="88"/>
      <c r="PFX1431" s="89"/>
      <c r="PFY1431" s="87"/>
      <c r="PFZ1431" s="88"/>
      <c r="PGA1431" s="88"/>
      <c r="PGB1431" s="89"/>
      <c r="PGC1431" s="87"/>
      <c r="PGD1431" s="88"/>
      <c r="PGE1431" s="88"/>
      <c r="PGF1431" s="89"/>
      <c r="PGG1431" s="87"/>
      <c r="PGH1431" s="88"/>
      <c r="PGI1431" s="88"/>
      <c r="PGJ1431" s="89"/>
      <c r="PGK1431" s="87"/>
      <c r="PGL1431" s="88"/>
      <c r="PGM1431" s="88"/>
      <c r="PGN1431" s="89"/>
      <c r="PGO1431" s="87"/>
      <c r="PGP1431" s="88"/>
      <c r="PGQ1431" s="88"/>
      <c r="PGR1431" s="89"/>
      <c r="PGS1431" s="87"/>
      <c r="PGT1431" s="88"/>
      <c r="PGU1431" s="88"/>
      <c r="PGV1431" s="89"/>
      <c r="PGW1431" s="87"/>
      <c r="PGX1431" s="88"/>
      <c r="PGY1431" s="88"/>
      <c r="PGZ1431" s="89"/>
      <c r="PHA1431" s="87"/>
      <c r="PHB1431" s="88"/>
      <c r="PHC1431" s="88"/>
      <c r="PHD1431" s="89"/>
      <c r="PHE1431" s="87"/>
      <c r="PHF1431" s="88"/>
      <c r="PHG1431" s="88"/>
      <c r="PHH1431" s="89"/>
      <c r="PHI1431" s="87"/>
      <c r="PHJ1431" s="88"/>
      <c r="PHK1431" s="88"/>
      <c r="PHL1431" s="89"/>
      <c r="PHM1431" s="87"/>
      <c r="PHN1431" s="88"/>
      <c r="PHO1431" s="88"/>
      <c r="PHP1431" s="89"/>
      <c r="PHQ1431" s="87"/>
      <c r="PHR1431" s="88"/>
      <c r="PHS1431" s="88"/>
      <c r="PHT1431" s="89"/>
      <c r="PHU1431" s="87"/>
      <c r="PHV1431" s="88"/>
      <c r="PHW1431" s="88"/>
      <c r="PHX1431" s="89"/>
      <c r="PHY1431" s="87"/>
      <c r="PHZ1431" s="88"/>
      <c r="PIA1431" s="88"/>
      <c r="PIB1431" s="89"/>
      <c r="PIC1431" s="87"/>
      <c r="PID1431" s="88"/>
      <c r="PIE1431" s="88"/>
      <c r="PIF1431" s="89"/>
      <c r="PIG1431" s="87"/>
      <c r="PIH1431" s="88"/>
      <c r="PII1431" s="88"/>
      <c r="PIJ1431" s="89"/>
      <c r="PIK1431" s="87"/>
      <c r="PIL1431" s="88"/>
      <c r="PIM1431" s="88"/>
      <c r="PIN1431" s="89"/>
      <c r="PIO1431" s="87"/>
      <c r="PIP1431" s="88"/>
      <c r="PIQ1431" s="88"/>
      <c r="PIR1431" s="89"/>
      <c r="PIS1431" s="87"/>
      <c r="PIT1431" s="88"/>
      <c r="PIU1431" s="88"/>
      <c r="PIV1431" s="89"/>
      <c r="PIW1431" s="87"/>
      <c r="PIX1431" s="88"/>
      <c r="PIY1431" s="88"/>
      <c r="PIZ1431" s="89"/>
      <c r="PJA1431" s="87"/>
      <c r="PJB1431" s="88"/>
      <c r="PJC1431" s="88"/>
      <c r="PJD1431" s="89"/>
      <c r="PJE1431" s="87"/>
      <c r="PJF1431" s="88"/>
      <c r="PJG1431" s="88"/>
      <c r="PJH1431" s="89"/>
      <c r="PJI1431" s="87"/>
      <c r="PJJ1431" s="88"/>
      <c r="PJK1431" s="88"/>
      <c r="PJL1431" s="89"/>
      <c r="PJM1431" s="87"/>
      <c r="PJN1431" s="88"/>
      <c r="PJO1431" s="88"/>
      <c r="PJP1431" s="89"/>
      <c r="PJQ1431" s="87"/>
      <c r="PJR1431" s="88"/>
      <c r="PJS1431" s="88"/>
      <c r="PJT1431" s="89"/>
      <c r="PJU1431" s="87"/>
      <c r="PJV1431" s="88"/>
      <c r="PJW1431" s="88"/>
      <c r="PJX1431" s="89"/>
      <c r="PJY1431" s="87"/>
      <c r="PJZ1431" s="88"/>
      <c r="PKA1431" s="88"/>
      <c r="PKB1431" s="89"/>
      <c r="PKC1431" s="87"/>
      <c r="PKD1431" s="88"/>
      <c r="PKE1431" s="88"/>
      <c r="PKF1431" s="89"/>
      <c r="PKG1431" s="87"/>
      <c r="PKH1431" s="88"/>
      <c r="PKI1431" s="88"/>
      <c r="PKJ1431" s="89"/>
      <c r="PKK1431" s="87"/>
      <c r="PKL1431" s="88"/>
      <c r="PKM1431" s="88"/>
      <c r="PKN1431" s="89"/>
      <c r="PKO1431" s="87"/>
      <c r="PKP1431" s="88"/>
      <c r="PKQ1431" s="88"/>
      <c r="PKR1431" s="89"/>
      <c r="PKS1431" s="87"/>
      <c r="PKT1431" s="88"/>
      <c r="PKU1431" s="88"/>
      <c r="PKV1431" s="89"/>
      <c r="PKW1431" s="87"/>
      <c r="PKX1431" s="88"/>
      <c r="PKY1431" s="88"/>
      <c r="PKZ1431" s="89"/>
      <c r="PLA1431" s="87"/>
      <c r="PLB1431" s="88"/>
      <c r="PLC1431" s="88"/>
      <c r="PLD1431" s="89"/>
      <c r="PLE1431" s="87"/>
      <c r="PLF1431" s="88"/>
      <c r="PLG1431" s="88"/>
      <c r="PLH1431" s="89"/>
      <c r="PLI1431" s="87"/>
      <c r="PLJ1431" s="88"/>
      <c r="PLK1431" s="88"/>
      <c r="PLL1431" s="89"/>
      <c r="PLM1431" s="87"/>
      <c r="PLN1431" s="88"/>
      <c r="PLO1431" s="88"/>
      <c r="PLP1431" s="89"/>
      <c r="PLQ1431" s="87"/>
      <c r="PLR1431" s="88"/>
      <c r="PLS1431" s="88"/>
      <c r="PLT1431" s="89"/>
      <c r="PLU1431" s="87"/>
      <c r="PLV1431" s="88"/>
      <c r="PLW1431" s="88"/>
      <c r="PLX1431" s="89"/>
      <c r="PLY1431" s="87"/>
      <c r="PLZ1431" s="88"/>
      <c r="PMA1431" s="88"/>
      <c r="PMB1431" s="89"/>
      <c r="PMC1431" s="87"/>
      <c r="PMD1431" s="88"/>
      <c r="PME1431" s="88"/>
      <c r="PMF1431" s="89"/>
      <c r="PMG1431" s="87"/>
      <c r="PMH1431" s="88"/>
      <c r="PMI1431" s="88"/>
      <c r="PMJ1431" s="89"/>
      <c r="PMK1431" s="87"/>
      <c r="PML1431" s="88"/>
      <c r="PMM1431" s="88"/>
      <c r="PMN1431" s="89"/>
      <c r="PMO1431" s="87"/>
      <c r="PMP1431" s="88"/>
      <c r="PMQ1431" s="88"/>
      <c r="PMR1431" s="89"/>
      <c r="PMS1431" s="87"/>
      <c r="PMT1431" s="88"/>
      <c r="PMU1431" s="88"/>
      <c r="PMV1431" s="89"/>
      <c r="PMW1431" s="87"/>
      <c r="PMX1431" s="88"/>
      <c r="PMY1431" s="88"/>
      <c r="PMZ1431" s="89"/>
      <c r="PNA1431" s="87"/>
      <c r="PNB1431" s="88"/>
      <c r="PNC1431" s="88"/>
      <c r="PND1431" s="89"/>
      <c r="PNE1431" s="87"/>
      <c r="PNF1431" s="88"/>
      <c r="PNG1431" s="88"/>
      <c r="PNH1431" s="89"/>
      <c r="PNI1431" s="87"/>
      <c r="PNJ1431" s="88"/>
      <c r="PNK1431" s="88"/>
      <c r="PNL1431" s="89"/>
      <c r="PNM1431" s="87"/>
      <c r="PNN1431" s="88"/>
      <c r="PNO1431" s="88"/>
      <c r="PNP1431" s="89"/>
      <c r="PNQ1431" s="87"/>
      <c r="PNR1431" s="88"/>
      <c r="PNS1431" s="88"/>
      <c r="PNT1431" s="89"/>
      <c r="PNU1431" s="87"/>
      <c r="PNV1431" s="88"/>
      <c r="PNW1431" s="88"/>
      <c r="PNX1431" s="89"/>
      <c r="PNY1431" s="87"/>
      <c r="PNZ1431" s="88"/>
      <c r="POA1431" s="88"/>
      <c r="POB1431" s="89"/>
      <c r="POC1431" s="87"/>
      <c r="POD1431" s="88"/>
      <c r="POE1431" s="88"/>
      <c r="POF1431" s="89"/>
      <c r="POG1431" s="87"/>
      <c r="POH1431" s="88"/>
      <c r="POI1431" s="88"/>
      <c r="POJ1431" s="89"/>
      <c r="POK1431" s="87"/>
      <c r="POL1431" s="88"/>
      <c r="POM1431" s="88"/>
      <c r="PON1431" s="89"/>
      <c r="POO1431" s="87"/>
      <c r="POP1431" s="88"/>
      <c r="POQ1431" s="88"/>
      <c r="POR1431" s="89"/>
      <c r="POS1431" s="87"/>
      <c r="POT1431" s="88"/>
      <c r="POU1431" s="88"/>
      <c r="POV1431" s="89"/>
      <c r="POW1431" s="87"/>
      <c r="POX1431" s="88"/>
      <c r="POY1431" s="88"/>
      <c r="POZ1431" s="89"/>
      <c r="PPA1431" s="87"/>
      <c r="PPB1431" s="88"/>
      <c r="PPC1431" s="88"/>
      <c r="PPD1431" s="89"/>
      <c r="PPE1431" s="87"/>
      <c r="PPF1431" s="88"/>
      <c r="PPG1431" s="88"/>
      <c r="PPH1431" s="89"/>
      <c r="PPI1431" s="87"/>
      <c r="PPJ1431" s="88"/>
      <c r="PPK1431" s="88"/>
      <c r="PPL1431" s="89"/>
      <c r="PPM1431" s="87"/>
      <c r="PPN1431" s="88"/>
      <c r="PPO1431" s="88"/>
      <c r="PPP1431" s="89"/>
      <c r="PPQ1431" s="87"/>
      <c r="PPR1431" s="88"/>
      <c r="PPS1431" s="88"/>
      <c r="PPT1431" s="89"/>
      <c r="PPU1431" s="87"/>
      <c r="PPV1431" s="88"/>
      <c r="PPW1431" s="88"/>
      <c r="PPX1431" s="89"/>
      <c r="PPY1431" s="87"/>
      <c r="PPZ1431" s="88"/>
      <c r="PQA1431" s="88"/>
      <c r="PQB1431" s="89"/>
      <c r="PQC1431" s="87"/>
      <c r="PQD1431" s="88"/>
      <c r="PQE1431" s="88"/>
      <c r="PQF1431" s="89"/>
      <c r="PQG1431" s="87"/>
      <c r="PQH1431" s="88"/>
      <c r="PQI1431" s="88"/>
      <c r="PQJ1431" s="89"/>
      <c r="PQK1431" s="87"/>
      <c r="PQL1431" s="88"/>
      <c r="PQM1431" s="88"/>
      <c r="PQN1431" s="89"/>
      <c r="PQO1431" s="87"/>
      <c r="PQP1431" s="88"/>
      <c r="PQQ1431" s="88"/>
      <c r="PQR1431" s="89"/>
      <c r="PQS1431" s="87"/>
      <c r="PQT1431" s="88"/>
      <c r="PQU1431" s="88"/>
      <c r="PQV1431" s="89"/>
      <c r="PQW1431" s="87"/>
      <c r="PQX1431" s="88"/>
      <c r="PQY1431" s="88"/>
      <c r="PQZ1431" s="89"/>
      <c r="PRA1431" s="87"/>
      <c r="PRB1431" s="88"/>
      <c r="PRC1431" s="88"/>
      <c r="PRD1431" s="89"/>
      <c r="PRE1431" s="87"/>
      <c r="PRF1431" s="88"/>
      <c r="PRG1431" s="88"/>
      <c r="PRH1431" s="89"/>
      <c r="PRI1431" s="87"/>
      <c r="PRJ1431" s="88"/>
      <c r="PRK1431" s="88"/>
      <c r="PRL1431" s="89"/>
      <c r="PRM1431" s="87"/>
      <c r="PRN1431" s="88"/>
      <c r="PRO1431" s="88"/>
      <c r="PRP1431" s="89"/>
      <c r="PRQ1431" s="87"/>
      <c r="PRR1431" s="88"/>
      <c r="PRS1431" s="88"/>
      <c r="PRT1431" s="89"/>
      <c r="PRU1431" s="87"/>
      <c r="PRV1431" s="88"/>
      <c r="PRW1431" s="88"/>
      <c r="PRX1431" s="89"/>
      <c r="PRY1431" s="87"/>
      <c r="PRZ1431" s="88"/>
      <c r="PSA1431" s="88"/>
      <c r="PSB1431" s="89"/>
      <c r="PSC1431" s="87"/>
      <c r="PSD1431" s="88"/>
      <c r="PSE1431" s="88"/>
      <c r="PSF1431" s="89"/>
      <c r="PSG1431" s="87"/>
      <c r="PSH1431" s="88"/>
      <c r="PSI1431" s="88"/>
      <c r="PSJ1431" s="89"/>
      <c r="PSK1431" s="87"/>
      <c r="PSL1431" s="88"/>
      <c r="PSM1431" s="88"/>
      <c r="PSN1431" s="89"/>
      <c r="PSO1431" s="87"/>
      <c r="PSP1431" s="88"/>
      <c r="PSQ1431" s="88"/>
      <c r="PSR1431" s="89"/>
      <c r="PSS1431" s="87"/>
      <c r="PST1431" s="88"/>
      <c r="PSU1431" s="88"/>
      <c r="PSV1431" s="89"/>
      <c r="PSW1431" s="87"/>
      <c r="PSX1431" s="88"/>
      <c r="PSY1431" s="88"/>
      <c r="PSZ1431" s="89"/>
      <c r="PTA1431" s="87"/>
      <c r="PTB1431" s="88"/>
      <c r="PTC1431" s="88"/>
      <c r="PTD1431" s="89"/>
      <c r="PTE1431" s="87"/>
      <c r="PTF1431" s="88"/>
      <c r="PTG1431" s="88"/>
      <c r="PTH1431" s="89"/>
      <c r="PTI1431" s="87"/>
      <c r="PTJ1431" s="88"/>
      <c r="PTK1431" s="88"/>
      <c r="PTL1431" s="89"/>
      <c r="PTM1431" s="87"/>
      <c r="PTN1431" s="88"/>
      <c r="PTO1431" s="88"/>
      <c r="PTP1431" s="89"/>
      <c r="PTQ1431" s="87"/>
      <c r="PTR1431" s="88"/>
      <c r="PTS1431" s="88"/>
      <c r="PTT1431" s="89"/>
      <c r="PTU1431" s="87"/>
      <c r="PTV1431" s="88"/>
      <c r="PTW1431" s="88"/>
      <c r="PTX1431" s="89"/>
      <c r="PTY1431" s="87"/>
      <c r="PTZ1431" s="88"/>
      <c r="PUA1431" s="88"/>
      <c r="PUB1431" s="89"/>
      <c r="PUC1431" s="87"/>
      <c r="PUD1431" s="88"/>
      <c r="PUE1431" s="88"/>
      <c r="PUF1431" s="89"/>
      <c r="PUG1431" s="87"/>
      <c r="PUH1431" s="88"/>
      <c r="PUI1431" s="88"/>
      <c r="PUJ1431" s="89"/>
      <c r="PUK1431" s="87"/>
      <c r="PUL1431" s="88"/>
      <c r="PUM1431" s="88"/>
      <c r="PUN1431" s="89"/>
      <c r="PUO1431" s="87"/>
      <c r="PUP1431" s="88"/>
      <c r="PUQ1431" s="88"/>
      <c r="PUR1431" s="89"/>
      <c r="PUS1431" s="87"/>
      <c r="PUT1431" s="88"/>
      <c r="PUU1431" s="88"/>
      <c r="PUV1431" s="89"/>
      <c r="PUW1431" s="87"/>
      <c r="PUX1431" s="88"/>
      <c r="PUY1431" s="88"/>
      <c r="PUZ1431" s="89"/>
      <c r="PVA1431" s="87"/>
      <c r="PVB1431" s="88"/>
      <c r="PVC1431" s="88"/>
      <c r="PVD1431" s="89"/>
      <c r="PVE1431" s="87"/>
      <c r="PVF1431" s="88"/>
      <c r="PVG1431" s="88"/>
      <c r="PVH1431" s="89"/>
      <c r="PVI1431" s="87"/>
      <c r="PVJ1431" s="88"/>
      <c r="PVK1431" s="88"/>
      <c r="PVL1431" s="89"/>
      <c r="PVM1431" s="87"/>
      <c r="PVN1431" s="88"/>
      <c r="PVO1431" s="88"/>
      <c r="PVP1431" s="89"/>
      <c r="PVQ1431" s="87"/>
      <c r="PVR1431" s="88"/>
      <c r="PVS1431" s="88"/>
      <c r="PVT1431" s="89"/>
      <c r="PVU1431" s="87"/>
      <c r="PVV1431" s="88"/>
      <c r="PVW1431" s="88"/>
      <c r="PVX1431" s="89"/>
      <c r="PVY1431" s="87"/>
      <c r="PVZ1431" s="88"/>
      <c r="PWA1431" s="88"/>
      <c r="PWB1431" s="89"/>
      <c r="PWC1431" s="87"/>
      <c r="PWD1431" s="88"/>
      <c r="PWE1431" s="88"/>
      <c r="PWF1431" s="89"/>
      <c r="PWG1431" s="87"/>
      <c r="PWH1431" s="88"/>
      <c r="PWI1431" s="88"/>
      <c r="PWJ1431" s="89"/>
      <c r="PWK1431" s="87"/>
      <c r="PWL1431" s="88"/>
      <c r="PWM1431" s="88"/>
      <c r="PWN1431" s="89"/>
      <c r="PWO1431" s="87"/>
      <c r="PWP1431" s="88"/>
      <c r="PWQ1431" s="88"/>
      <c r="PWR1431" s="89"/>
      <c r="PWS1431" s="87"/>
      <c r="PWT1431" s="88"/>
      <c r="PWU1431" s="88"/>
      <c r="PWV1431" s="89"/>
      <c r="PWW1431" s="87"/>
      <c r="PWX1431" s="88"/>
      <c r="PWY1431" s="88"/>
      <c r="PWZ1431" s="89"/>
      <c r="PXA1431" s="87"/>
      <c r="PXB1431" s="88"/>
      <c r="PXC1431" s="88"/>
      <c r="PXD1431" s="89"/>
      <c r="PXE1431" s="87"/>
      <c r="PXF1431" s="88"/>
      <c r="PXG1431" s="88"/>
      <c r="PXH1431" s="89"/>
      <c r="PXI1431" s="87"/>
      <c r="PXJ1431" s="88"/>
      <c r="PXK1431" s="88"/>
      <c r="PXL1431" s="89"/>
      <c r="PXM1431" s="87"/>
      <c r="PXN1431" s="88"/>
      <c r="PXO1431" s="88"/>
      <c r="PXP1431" s="89"/>
      <c r="PXQ1431" s="87"/>
      <c r="PXR1431" s="88"/>
      <c r="PXS1431" s="88"/>
      <c r="PXT1431" s="89"/>
      <c r="PXU1431" s="87"/>
      <c r="PXV1431" s="88"/>
      <c r="PXW1431" s="88"/>
      <c r="PXX1431" s="89"/>
      <c r="PXY1431" s="87"/>
      <c r="PXZ1431" s="88"/>
      <c r="PYA1431" s="88"/>
      <c r="PYB1431" s="89"/>
      <c r="PYC1431" s="87"/>
      <c r="PYD1431" s="88"/>
      <c r="PYE1431" s="88"/>
      <c r="PYF1431" s="89"/>
      <c r="PYG1431" s="87"/>
      <c r="PYH1431" s="88"/>
      <c r="PYI1431" s="88"/>
      <c r="PYJ1431" s="89"/>
      <c r="PYK1431" s="87"/>
      <c r="PYL1431" s="88"/>
      <c r="PYM1431" s="88"/>
      <c r="PYN1431" s="89"/>
      <c r="PYO1431" s="87"/>
      <c r="PYP1431" s="88"/>
      <c r="PYQ1431" s="88"/>
      <c r="PYR1431" s="89"/>
      <c r="PYS1431" s="87"/>
      <c r="PYT1431" s="88"/>
      <c r="PYU1431" s="88"/>
      <c r="PYV1431" s="89"/>
      <c r="PYW1431" s="87"/>
      <c r="PYX1431" s="88"/>
      <c r="PYY1431" s="88"/>
      <c r="PYZ1431" s="89"/>
      <c r="PZA1431" s="87"/>
      <c r="PZB1431" s="88"/>
      <c r="PZC1431" s="88"/>
      <c r="PZD1431" s="89"/>
      <c r="PZE1431" s="87"/>
      <c r="PZF1431" s="88"/>
      <c r="PZG1431" s="88"/>
      <c r="PZH1431" s="89"/>
      <c r="PZI1431" s="87"/>
      <c r="PZJ1431" s="88"/>
      <c r="PZK1431" s="88"/>
      <c r="PZL1431" s="89"/>
      <c r="PZM1431" s="87"/>
      <c r="PZN1431" s="88"/>
      <c r="PZO1431" s="88"/>
      <c r="PZP1431" s="89"/>
      <c r="PZQ1431" s="87"/>
      <c r="PZR1431" s="88"/>
      <c r="PZS1431" s="88"/>
      <c r="PZT1431" s="89"/>
      <c r="PZU1431" s="87"/>
      <c r="PZV1431" s="88"/>
      <c r="PZW1431" s="88"/>
      <c r="PZX1431" s="89"/>
      <c r="PZY1431" s="87"/>
      <c r="PZZ1431" s="88"/>
      <c r="QAA1431" s="88"/>
      <c r="QAB1431" s="89"/>
      <c r="QAC1431" s="87"/>
      <c r="QAD1431" s="88"/>
      <c r="QAE1431" s="88"/>
      <c r="QAF1431" s="89"/>
      <c r="QAG1431" s="87"/>
      <c r="QAH1431" s="88"/>
      <c r="QAI1431" s="88"/>
      <c r="QAJ1431" s="89"/>
      <c r="QAK1431" s="87"/>
      <c r="QAL1431" s="88"/>
      <c r="QAM1431" s="88"/>
      <c r="QAN1431" s="89"/>
      <c r="QAO1431" s="87"/>
      <c r="QAP1431" s="88"/>
      <c r="QAQ1431" s="88"/>
      <c r="QAR1431" s="89"/>
      <c r="QAS1431" s="87"/>
      <c r="QAT1431" s="88"/>
      <c r="QAU1431" s="88"/>
      <c r="QAV1431" s="89"/>
      <c r="QAW1431" s="87"/>
      <c r="QAX1431" s="88"/>
      <c r="QAY1431" s="88"/>
      <c r="QAZ1431" s="89"/>
      <c r="QBA1431" s="87"/>
      <c r="QBB1431" s="88"/>
      <c r="QBC1431" s="88"/>
      <c r="QBD1431" s="89"/>
      <c r="QBE1431" s="87"/>
      <c r="QBF1431" s="88"/>
      <c r="QBG1431" s="88"/>
      <c r="QBH1431" s="89"/>
      <c r="QBI1431" s="87"/>
      <c r="QBJ1431" s="88"/>
      <c r="QBK1431" s="88"/>
      <c r="QBL1431" s="89"/>
      <c r="QBM1431" s="87"/>
      <c r="QBN1431" s="88"/>
      <c r="QBO1431" s="88"/>
      <c r="QBP1431" s="89"/>
      <c r="QBQ1431" s="87"/>
      <c r="QBR1431" s="88"/>
      <c r="QBS1431" s="88"/>
      <c r="QBT1431" s="89"/>
      <c r="QBU1431" s="87"/>
      <c r="QBV1431" s="88"/>
      <c r="QBW1431" s="88"/>
      <c r="QBX1431" s="89"/>
      <c r="QBY1431" s="87"/>
      <c r="QBZ1431" s="88"/>
      <c r="QCA1431" s="88"/>
      <c r="QCB1431" s="89"/>
      <c r="QCC1431" s="87"/>
      <c r="QCD1431" s="88"/>
      <c r="QCE1431" s="88"/>
      <c r="QCF1431" s="89"/>
      <c r="QCG1431" s="87"/>
      <c r="QCH1431" s="88"/>
      <c r="QCI1431" s="88"/>
      <c r="QCJ1431" s="89"/>
      <c r="QCK1431" s="87"/>
      <c r="QCL1431" s="88"/>
      <c r="QCM1431" s="88"/>
      <c r="QCN1431" s="89"/>
      <c r="QCO1431" s="87"/>
      <c r="QCP1431" s="88"/>
      <c r="QCQ1431" s="88"/>
      <c r="QCR1431" s="89"/>
      <c r="QCS1431" s="87"/>
      <c r="QCT1431" s="88"/>
      <c r="QCU1431" s="88"/>
      <c r="QCV1431" s="89"/>
      <c r="QCW1431" s="87"/>
      <c r="QCX1431" s="88"/>
      <c r="QCY1431" s="88"/>
      <c r="QCZ1431" s="89"/>
      <c r="QDA1431" s="87"/>
      <c r="QDB1431" s="88"/>
      <c r="QDC1431" s="88"/>
      <c r="QDD1431" s="89"/>
      <c r="QDE1431" s="87"/>
      <c r="QDF1431" s="88"/>
      <c r="QDG1431" s="88"/>
      <c r="QDH1431" s="89"/>
      <c r="QDI1431" s="87"/>
      <c r="QDJ1431" s="88"/>
      <c r="QDK1431" s="88"/>
      <c r="QDL1431" s="89"/>
      <c r="QDM1431" s="87"/>
      <c r="QDN1431" s="88"/>
      <c r="QDO1431" s="88"/>
      <c r="QDP1431" s="89"/>
      <c r="QDQ1431" s="87"/>
      <c r="QDR1431" s="88"/>
      <c r="QDS1431" s="88"/>
      <c r="QDT1431" s="89"/>
      <c r="QDU1431" s="87"/>
      <c r="QDV1431" s="88"/>
      <c r="QDW1431" s="88"/>
      <c r="QDX1431" s="89"/>
      <c r="QDY1431" s="87"/>
      <c r="QDZ1431" s="88"/>
      <c r="QEA1431" s="88"/>
      <c r="QEB1431" s="89"/>
      <c r="QEC1431" s="87"/>
      <c r="QED1431" s="88"/>
      <c r="QEE1431" s="88"/>
      <c r="QEF1431" s="89"/>
      <c r="QEG1431" s="87"/>
      <c r="QEH1431" s="88"/>
      <c r="QEI1431" s="88"/>
      <c r="QEJ1431" s="89"/>
      <c r="QEK1431" s="87"/>
      <c r="QEL1431" s="88"/>
      <c r="QEM1431" s="88"/>
      <c r="QEN1431" s="89"/>
      <c r="QEO1431" s="87"/>
      <c r="QEP1431" s="88"/>
      <c r="QEQ1431" s="88"/>
      <c r="QER1431" s="89"/>
      <c r="QES1431" s="87"/>
      <c r="QET1431" s="88"/>
      <c r="QEU1431" s="88"/>
      <c r="QEV1431" s="89"/>
      <c r="QEW1431" s="87"/>
      <c r="QEX1431" s="88"/>
      <c r="QEY1431" s="88"/>
      <c r="QEZ1431" s="89"/>
      <c r="QFA1431" s="87"/>
      <c r="QFB1431" s="88"/>
      <c r="QFC1431" s="88"/>
      <c r="QFD1431" s="89"/>
      <c r="QFE1431" s="87"/>
      <c r="QFF1431" s="88"/>
      <c r="QFG1431" s="88"/>
      <c r="QFH1431" s="89"/>
      <c r="QFI1431" s="87"/>
      <c r="QFJ1431" s="88"/>
      <c r="QFK1431" s="88"/>
      <c r="QFL1431" s="89"/>
      <c r="QFM1431" s="87"/>
      <c r="QFN1431" s="88"/>
      <c r="QFO1431" s="88"/>
      <c r="QFP1431" s="89"/>
      <c r="QFQ1431" s="87"/>
      <c r="QFR1431" s="88"/>
      <c r="QFS1431" s="88"/>
      <c r="QFT1431" s="89"/>
      <c r="QFU1431" s="87"/>
      <c r="QFV1431" s="88"/>
      <c r="QFW1431" s="88"/>
      <c r="QFX1431" s="89"/>
      <c r="QFY1431" s="87"/>
      <c r="QFZ1431" s="88"/>
      <c r="QGA1431" s="88"/>
      <c r="QGB1431" s="89"/>
      <c r="QGC1431" s="87"/>
      <c r="QGD1431" s="88"/>
      <c r="QGE1431" s="88"/>
      <c r="QGF1431" s="89"/>
      <c r="QGG1431" s="87"/>
      <c r="QGH1431" s="88"/>
      <c r="QGI1431" s="88"/>
      <c r="QGJ1431" s="89"/>
      <c r="QGK1431" s="87"/>
      <c r="QGL1431" s="88"/>
      <c r="QGM1431" s="88"/>
      <c r="QGN1431" s="89"/>
      <c r="QGO1431" s="87"/>
      <c r="QGP1431" s="88"/>
      <c r="QGQ1431" s="88"/>
      <c r="QGR1431" s="89"/>
      <c r="QGS1431" s="87"/>
      <c r="QGT1431" s="88"/>
      <c r="QGU1431" s="88"/>
      <c r="QGV1431" s="89"/>
      <c r="QGW1431" s="87"/>
      <c r="QGX1431" s="88"/>
      <c r="QGY1431" s="88"/>
      <c r="QGZ1431" s="89"/>
      <c r="QHA1431" s="87"/>
      <c r="QHB1431" s="88"/>
      <c r="QHC1431" s="88"/>
      <c r="QHD1431" s="89"/>
      <c r="QHE1431" s="87"/>
      <c r="QHF1431" s="88"/>
      <c r="QHG1431" s="88"/>
      <c r="QHH1431" s="89"/>
      <c r="QHI1431" s="87"/>
      <c r="QHJ1431" s="88"/>
      <c r="QHK1431" s="88"/>
      <c r="QHL1431" s="89"/>
      <c r="QHM1431" s="87"/>
      <c r="QHN1431" s="88"/>
      <c r="QHO1431" s="88"/>
      <c r="QHP1431" s="89"/>
      <c r="QHQ1431" s="87"/>
      <c r="QHR1431" s="88"/>
      <c r="QHS1431" s="88"/>
      <c r="QHT1431" s="89"/>
      <c r="QHU1431" s="87"/>
      <c r="QHV1431" s="88"/>
      <c r="QHW1431" s="88"/>
      <c r="QHX1431" s="89"/>
      <c r="QHY1431" s="87"/>
      <c r="QHZ1431" s="88"/>
      <c r="QIA1431" s="88"/>
      <c r="QIB1431" s="89"/>
      <c r="QIC1431" s="87"/>
      <c r="QID1431" s="88"/>
      <c r="QIE1431" s="88"/>
      <c r="QIF1431" s="89"/>
      <c r="QIG1431" s="87"/>
      <c r="QIH1431" s="88"/>
      <c r="QII1431" s="88"/>
      <c r="QIJ1431" s="89"/>
      <c r="QIK1431" s="87"/>
      <c r="QIL1431" s="88"/>
      <c r="QIM1431" s="88"/>
      <c r="QIN1431" s="89"/>
      <c r="QIO1431" s="87"/>
      <c r="QIP1431" s="88"/>
      <c r="QIQ1431" s="88"/>
      <c r="QIR1431" s="89"/>
      <c r="QIS1431" s="87"/>
      <c r="QIT1431" s="88"/>
      <c r="QIU1431" s="88"/>
      <c r="QIV1431" s="89"/>
      <c r="QIW1431" s="87"/>
      <c r="QIX1431" s="88"/>
      <c r="QIY1431" s="88"/>
      <c r="QIZ1431" s="89"/>
      <c r="QJA1431" s="87"/>
      <c r="QJB1431" s="88"/>
      <c r="QJC1431" s="88"/>
      <c r="QJD1431" s="89"/>
      <c r="QJE1431" s="87"/>
      <c r="QJF1431" s="88"/>
      <c r="QJG1431" s="88"/>
      <c r="QJH1431" s="89"/>
      <c r="QJI1431" s="87"/>
      <c r="QJJ1431" s="88"/>
      <c r="QJK1431" s="88"/>
      <c r="QJL1431" s="89"/>
      <c r="QJM1431" s="87"/>
      <c r="QJN1431" s="88"/>
      <c r="QJO1431" s="88"/>
      <c r="QJP1431" s="89"/>
      <c r="QJQ1431" s="87"/>
      <c r="QJR1431" s="88"/>
      <c r="QJS1431" s="88"/>
      <c r="QJT1431" s="89"/>
      <c r="QJU1431" s="87"/>
      <c r="QJV1431" s="88"/>
      <c r="QJW1431" s="88"/>
      <c r="QJX1431" s="89"/>
      <c r="QJY1431" s="87"/>
      <c r="QJZ1431" s="88"/>
      <c r="QKA1431" s="88"/>
      <c r="QKB1431" s="89"/>
      <c r="QKC1431" s="87"/>
      <c r="QKD1431" s="88"/>
      <c r="QKE1431" s="88"/>
      <c r="QKF1431" s="89"/>
      <c r="QKG1431" s="87"/>
      <c r="QKH1431" s="88"/>
      <c r="QKI1431" s="88"/>
      <c r="QKJ1431" s="89"/>
      <c r="QKK1431" s="87"/>
      <c r="QKL1431" s="88"/>
      <c r="QKM1431" s="88"/>
      <c r="QKN1431" s="89"/>
      <c r="QKO1431" s="87"/>
      <c r="QKP1431" s="88"/>
      <c r="QKQ1431" s="88"/>
      <c r="QKR1431" s="89"/>
      <c r="QKS1431" s="87"/>
      <c r="QKT1431" s="88"/>
      <c r="QKU1431" s="88"/>
      <c r="QKV1431" s="89"/>
      <c r="QKW1431" s="87"/>
      <c r="QKX1431" s="88"/>
      <c r="QKY1431" s="88"/>
      <c r="QKZ1431" s="89"/>
      <c r="QLA1431" s="87"/>
      <c r="QLB1431" s="88"/>
      <c r="QLC1431" s="88"/>
      <c r="QLD1431" s="89"/>
      <c r="QLE1431" s="87"/>
      <c r="QLF1431" s="88"/>
      <c r="QLG1431" s="88"/>
      <c r="QLH1431" s="89"/>
      <c r="QLI1431" s="87"/>
      <c r="QLJ1431" s="88"/>
      <c r="QLK1431" s="88"/>
      <c r="QLL1431" s="89"/>
      <c r="QLM1431" s="87"/>
      <c r="QLN1431" s="88"/>
      <c r="QLO1431" s="88"/>
      <c r="QLP1431" s="89"/>
      <c r="QLQ1431" s="87"/>
      <c r="QLR1431" s="88"/>
      <c r="QLS1431" s="88"/>
      <c r="QLT1431" s="89"/>
      <c r="QLU1431" s="87"/>
      <c r="QLV1431" s="88"/>
      <c r="QLW1431" s="88"/>
      <c r="QLX1431" s="89"/>
      <c r="QLY1431" s="87"/>
      <c r="QLZ1431" s="88"/>
      <c r="QMA1431" s="88"/>
      <c r="QMB1431" s="89"/>
      <c r="QMC1431" s="87"/>
      <c r="QMD1431" s="88"/>
      <c r="QME1431" s="88"/>
      <c r="QMF1431" s="89"/>
      <c r="QMG1431" s="87"/>
      <c r="QMH1431" s="88"/>
      <c r="QMI1431" s="88"/>
      <c r="QMJ1431" s="89"/>
      <c r="QMK1431" s="87"/>
      <c r="QML1431" s="88"/>
      <c r="QMM1431" s="88"/>
      <c r="QMN1431" s="89"/>
      <c r="QMO1431" s="87"/>
      <c r="QMP1431" s="88"/>
      <c r="QMQ1431" s="88"/>
      <c r="QMR1431" s="89"/>
      <c r="QMS1431" s="87"/>
      <c r="QMT1431" s="88"/>
      <c r="QMU1431" s="88"/>
      <c r="QMV1431" s="89"/>
      <c r="QMW1431" s="87"/>
      <c r="QMX1431" s="88"/>
      <c r="QMY1431" s="88"/>
      <c r="QMZ1431" s="89"/>
      <c r="QNA1431" s="87"/>
      <c r="QNB1431" s="88"/>
      <c r="QNC1431" s="88"/>
      <c r="QND1431" s="89"/>
      <c r="QNE1431" s="87"/>
      <c r="QNF1431" s="88"/>
      <c r="QNG1431" s="88"/>
      <c r="QNH1431" s="89"/>
      <c r="QNI1431" s="87"/>
      <c r="QNJ1431" s="88"/>
      <c r="QNK1431" s="88"/>
      <c r="QNL1431" s="89"/>
      <c r="QNM1431" s="87"/>
      <c r="QNN1431" s="88"/>
      <c r="QNO1431" s="88"/>
      <c r="QNP1431" s="89"/>
      <c r="QNQ1431" s="87"/>
      <c r="QNR1431" s="88"/>
      <c r="QNS1431" s="88"/>
      <c r="QNT1431" s="89"/>
      <c r="QNU1431" s="87"/>
      <c r="QNV1431" s="88"/>
      <c r="QNW1431" s="88"/>
      <c r="QNX1431" s="89"/>
      <c r="QNY1431" s="87"/>
      <c r="QNZ1431" s="88"/>
      <c r="QOA1431" s="88"/>
      <c r="QOB1431" s="89"/>
      <c r="QOC1431" s="87"/>
      <c r="QOD1431" s="88"/>
      <c r="QOE1431" s="88"/>
      <c r="QOF1431" s="89"/>
      <c r="QOG1431" s="87"/>
      <c r="QOH1431" s="88"/>
      <c r="QOI1431" s="88"/>
      <c r="QOJ1431" s="89"/>
      <c r="QOK1431" s="87"/>
      <c r="QOL1431" s="88"/>
      <c r="QOM1431" s="88"/>
      <c r="QON1431" s="89"/>
      <c r="QOO1431" s="87"/>
      <c r="QOP1431" s="88"/>
      <c r="QOQ1431" s="88"/>
      <c r="QOR1431" s="89"/>
      <c r="QOS1431" s="87"/>
      <c r="QOT1431" s="88"/>
      <c r="QOU1431" s="88"/>
      <c r="QOV1431" s="89"/>
      <c r="QOW1431" s="87"/>
      <c r="QOX1431" s="88"/>
      <c r="QOY1431" s="88"/>
      <c r="QOZ1431" s="89"/>
      <c r="QPA1431" s="87"/>
      <c r="QPB1431" s="88"/>
      <c r="QPC1431" s="88"/>
      <c r="QPD1431" s="89"/>
      <c r="QPE1431" s="87"/>
      <c r="QPF1431" s="88"/>
      <c r="QPG1431" s="88"/>
      <c r="QPH1431" s="89"/>
      <c r="QPI1431" s="87"/>
      <c r="QPJ1431" s="88"/>
      <c r="QPK1431" s="88"/>
      <c r="QPL1431" s="89"/>
      <c r="QPM1431" s="87"/>
      <c r="QPN1431" s="88"/>
      <c r="QPO1431" s="88"/>
      <c r="QPP1431" s="89"/>
      <c r="QPQ1431" s="87"/>
      <c r="QPR1431" s="88"/>
      <c r="QPS1431" s="88"/>
      <c r="QPT1431" s="89"/>
      <c r="QPU1431" s="87"/>
      <c r="QPV1431" s="88"/>
      <c r="QPW1431" s="88"/>
      <c r="QPX1431" s="89"/>
      <c r="QPY1431" s="87"/>
      <c r="QPZ1431" s="88"/>
      <c r="QQA1431" s="88"/>
      <c r="QQB1431" s="89"/>
      <c r="QQC1431" s="87"/>
      <c r="QQD1431" s="88"/>
      <c r="QQE1431" s="88"/>
      <c r="QQF1431" s="89"/>
      <c r="QQG1431" s="87"/>
      <c r="QQH1431" s="88"/>
      <c r="QQI1431" s="88"/>
      <c r="QQJ1431" s="89"/>
      <c r="QQK1431" s="87"/>
      <c r="QQL1431" s="88"/>
      <c r="QQM1431" s="88"/>
      <c r="QQN1431" s="89"/>
      <c r="QQO1431" s="87"/>
      <c r="QQP1431" s="88"/>
      <c r="QQQ1431" s="88"/>
      <c r="QQR1431" s="89"/>
      <c r="QQS1431" s="87"/>
      <c r="QQT1431" s="88"/>
      <c r="QQU1431" s="88"/>
      <c r="QQV1431" s="89"/>
      <c r="QQW1431" s="87"/>
      <c r="QQX1431" s="88"/>
      <c r="QQY1431" s="88"/>
      <c r="QQZ1431" s="89"/>
      <c r="QRA1431" s="87"/>
      <c r="QRB1431" s="88"/>
      <c r="QRC1431" s="88"/>
      <c r="QRD1431" s="89"/>
      <c r="QRE1431" s="87"/>
      <c r="QRF1431" s="88"/>
      <c r="QRG1431" s="88"/>
      <c r="QRH1431" s="89"/>
      <c r="QRI1431" s="87"/>
      <c r="QRJ1431" s="88"/>
      <c r="QRK1431" s="88"/>
      <c r="QRL1431" s="89"/>
      <c r="QRM1431" s="87"/>
      <c r="QRN1431" s="88"/>
      <c r="QRO1431" s="88"/>
      <c r="QRP1431" s="89"/>
      <c r="QRQ1431" s="87"/>
      <c r="QRR1431" s="88"/>
      <c r="QRS1431" s="88"/>
      <c r="QRT1431" s="89"/>
      <c r="QRU1431" s="87"/>
      <c r="QRV1431" s="88"/>
      <c r="QRW1431" s="88"/>
      <c r="QRX1431" s="89"/>
      <c r="QRY1431" s="87"/>
      <c r="QRZ1431" s="88"/>
      <c r="QSA1431" s="88"/>
      <c r="QSB1431" s="89"/>
      <c r="QSC1431" s="87"/>
      <c r="QSD1431" s="88"/>
      <c r="QSE1431" s="88"/>
      <c r="QSF1431" s="89"/>
      <c r="QSG1431" s="87"/>
      <c r="QSH1431" s="88"/>
      <c r="QSI1431" s="88"/>
      <c r="QSJ1431" s="89"/>
      <c r="QSK1431" s="87"/>
      <c r="QSL1431" s="88"/>
      <c r="QSM1431" s="88"/>
      <c r="QSN1431" s="89"/>
      <c r="QSO1431" s="87"/>
      <c r="QSP1431" s="88"/>
      <c r="QSQ1431" s="88"/>
      <c r="QSR1431" s="89"/>
      <c r="QSS1431" s="87"/>
      <c r="QST1431" s="88"/>
      <c r="QSU1431" s="88"/>
      <c r="QSV1431" s="89"/>
      <c r="QSW1431" s="87"/>
      <c r="QSX1431" s="88"/>
      <c r="QSY1431" s="88"/>
      <c r="QSZ1431" s="89"/>
      <c r="QTA1431" s="87"/>
      <c r="QTB1431" s="88"/>
      <c r="QTC1431" s="88"/>
      <c r="QTD1431" s="89"/>
      <c r="QTE1431" s="87"/>
      <c r="QTF1431" s="88"/>
      <c r="QTG1431" s="88"/>
      <c r="QTH1431" s="89"/>
      <c r="QTI1431" s="87"/>
      <c r="QTJ1431" s="88"/>
      <c r="QTK1431" s="88"/>
      <c r="QTL1431" s="89"/>
      <c r="QTM1431" s="87"/>
      <c r="QTN1431" s="88"/>
      <c r="QTO1431" s="88"/>
      <c r="QTP1431" s="89"/>
      <c r="QTQ1431" s="87"/>
      <c r="QTR1431" s="88"/>
      <c r="QTS1431" s="88"/>
      <c r="QTT1431" s="89"/>
      <c r="QTU1431" s="87"/>
      <c r="QTV1431" s="88"/>
      <c r="QTW1431" s="88"/>
      <c r="QTX1431" s="89"/>
      <c r="QTY1431" s="87"/>
      <c r="QTZ1431" s="88"/>
      <c r="QUA1431" s="88"/>
      <c r="QUB1431" s="89"/>
      <c r="QUC1431" s="87"/>
      <c r="QUD1431" s="88"/>
      <c r="QUE1431" s="88"/>
      <c r="QUF1431" s="89"/>
      <c r="QUG1431" s="87"/>
      <c r="QUH1431" s="88"/>
      <c r="QUI1431" s="88"/>
      <c r="QUJ1431" s="89"/>
      <c r="QUK1431" s="87"/>
      <c r="QUL1431" s="88"/>
      <c r="QUM1431" s="88"/>
      <c r="QUN1431" s="89"/>
      <c r="QUO1431" s="87"/>
      <c r="QUP1431" s="88"/>
      <c r="QUQ1431" s="88"/>
      <c r="QUR1431" s="89"/>
      <c r="QUS1431" s="87"/>
      <c r="QUT1431" s="88"/>
      <c r="QUU1431" s="88"/>
      <c r="QUV1431" s="89"/>
      <c r="QUW1431" s="87"/>
      <c r="QUX1431" s="88"/>
      <c r="QUY1431" s="88"/>
      <c r="QUZ1431" s="89"/>
      <c r="QVA1431" s="87"/>
      <c r="QVB1431" s="88"/>
      <c r="QVC1431" s="88"/>
      <c r="QVD1431" s="89"/>
      <c r="QVE1431" s="87"/>
      <c r="QVF1431" s="88"/>
      <c r="QVG1431" s="88"/>
      <c r="QVH1431" s="89"/>
      <c r="QVI1431" s="87"/>
      <c r="QVJ1431" s="88"/>
      <c r="QVK1431" s="88"/>
      <c r="QVL1431" s="89"/>
      <c r="QVM1431" s="87"/>
      <c r="QVN1431" s="88"/>
      <c r="QVO1431" s="88"/>
      <c r="QVP1431" s="89"/>
      <c r="QVQ1431" s="87"/>
      <c r="QVR1431" s="88"/>
      <c r="QVS1431" s="88"/>
      <c r="QVT1431" s="89"/>
      <c r="QVU1431" s="87"/>
      <c r="QVV1431" s="88"/>
      <c r="QVW1431" s="88"/>
      <c r="QVX1431" s="89"/>
      <c r="QVY1431" s="87"/>
      <c r="QVZ1431" s="88"/>
      <c r="QWA1431" s="88"/>
      <c r="QWB1431" s="89"/>
      <c r="QWC1431" s="87"/>
      <c r="QWD1431" s="88"/>
      <c r="QWE1431" s="88"/>
      <c r="QWF1431" s="89"/>
      <c r="QWG1431" s="87"/>
      <c r="QWH1431" s="88"/>
      <c r="QWI1431" s="88"/>
      <c r="QWJ1431" s="89"/>
      <c r="QWK1431" s="87"/>
      <c r="QWL1431" s="88"/>
      <c r="QWM1431" s="88"/>
      <c r="QWN1431" s="89"/>
      <c r="QWO1431" s="87"/>
      <c r="QWP1431" s="88"/>
      <c r="QWQ1431" s="88"/>
      <c r="QWR1431" s="89"/>
      <c r="QWS1431" s="87"/>
      <c r="QWT1431" s="88"/>
      <c r="QWU1431" s="88"/>
      <c r="QWV1431" s="89"/>
      <c r="QWW1431" s="87"/>
      <c r="QWX1431" s="88"/>
      <c r="QWY1431" s="88"/>
      <c r="QWZ1431" s="89"/>
      <c r="QXA1431" s="87"/>
      <c r="QXB1431" s="88"/>
      <c r="QXC1431" s="88"/>
      <c r="QXD1431" s="89"/>
      <c r="QXE1431" s="87"/>
      <c r="QXF1431" s="88"/>
      <c r="QXG1431" s="88"/>
      <c r="QXH1431" s="89"/>
      <c r="QXI1431" s="87"/>
      <c r="QXJ1431" s="88"/>
      <c r="QXK1431" s="88"/>
      <c r="QXL1431" s="89"/>
      <c r="QXM1431" s="87"/>
      <c r="QXN1431" s="88"/>
      <c r="QXO1431" s="88"/>
      <c r="QXP1431" s="89"/>
      <c r="QXQ1431" s="87"/>
      <c r="QXR1431" s="88"/>
      <c r="QXS1431" s="88"/>
      <c r="QXT1431" s="89"/>
      <c r="QXU1431" s="87"/>
      <c r="QXV1431" s="88"/>
      <c r="QXW1431" s="88"/>
      <c r="QXX1431" s="89"/>
      <c r="QXY1431" s="87"/>
      <c r="QXZ1431" s="88"/>
      <c r="QYA1431" s="88"/>
      <c r="QYB1431" s="89"/>
      <c r="QYC1431" s="87"/>
      <c r="QYD1431" s="88"/>
      <c r="QYE1431" s="88"/>
      <c r="QYF1431" s="89"/>
      <c r="QYG1431" s="87"/>
      <c r="QYH1431" s="88"/>
      <c r="QYI1431" s="88"/>
      <c r="QYJ1431" s="89"/>
      <c r="QYK1431" s="87"/>
      <c r="QYL1431" s="88"/>
      <c r="QYM1431" s="88"/>
      <c r="QYN1431" s="89"/>
      <c r="QYO1431" s="87"/>
      <c r="QYP1431" s="88"/>
      <c r="QYQ1431" s="88"/>
      <c r="QYR1431" s="89"/>
      <c r="QYS1431" s="87"/>
      <c r="QYT1431" s="88"/>
      <c r="QYU1431" s="88"/>
      <c r="QYV1431" s="89"/>
      <c r="QYW1431" s="87"/>
      <c r="QYX1431" s="88"/>
      <c r="QYY1431" s="88"/>
      <c r="QYZ1431" s="89"/>
      <c r="QZA1431" s="87"/>
      <c r="QZB1431" s="88"/>
      <c r="QZC1431" s="88"/>
      <c r="QZD1431" s="89"/>
      <c r="QZE1431" s="87"/>
      <c r="QZF1431" s="88"/>
      <c r="QZG1431" s="88"/>
      <c r="QZH1431" s="89"/>
      <c r="QZI1431" s="87"/>
      <c r="QZJ1431" s="88"/>
      <c r="QZK1431" s="88"/>
      <c r="QZL1431" s="89"/>
      <c r="QZM1431" s="87"/>
      <c r="QZN1431" s="88"/>
      <c r="QZO1431" s="88"/>
      <c r="QZP1431" s="89"/>
      <c r="QZQ1431" s="87"/>
      <c r="QZR1431" s="88"/>
      <c r="QZS1431" s="88"/>
      <c r="QZT1431" s="89"/>
      <c r="QZU1431" s="87"/>
      <c r="QZV1431" s="88"/>
      <c r="QZW1431" s="88"/>
      <c r="QZX1431" s="89"/>
      <c r="QZY1431" s="87"/>
      <c r="QZZ1431" s="88"/>
      <c r="RAA1431" s="88"/>
      <c r="RAB1431" s="89"/>
      <c r="RAC1431" s="87"/>
      <c r="RAD1431" s="88"/>
      <c r="RAE1431" s="88"/>
      <c r="RAF1431" s="89"/>
      <c r="RAG1431" s="87"/>
      <c r="RAH1431" s="88"/>
      <c r="RAI1431" s="88"/>
      <c r="RAJ1431" s="89"/>
      <c r="RAK1431" s="87"/>
      <c r="RAL1431" s="88"/>
      <c r="RAM1431" s="88"/>
      <c r="RAN1431" s="89"/>
      <c r="RAO1431" s="87"/>
      <c r="RAP1431" s="88"/>
      <c r="RAQ1431" s="88"/>
      <c r="RAR1431" s="89"/>
      <c r="RAS1431" s="87"/>
      <c r="RAT1431" s="88"/>
      <c r="RAU1431" s="88"/>
      <c r="RAV1431" s="89"/>
      <c r="RAW1431" s="87"/>
      <c r="RAX1431" s="88"/>
      <c r="RAY1431" s="88"/>
      <c r="RAZ1431" s="89"/>
      <c r="RBA1431" s="87"/>
      <c r="RBB1431" s="88"/>
      <c r="RBC1431" s="88"/>
      <c r="RBD1431" s="89"/>
      <c r="RBE1431" s="87"/>
      <c r="RBF1431" s="88"/>
      <c r="RBG1431" s="88"/>
      <c r="RBH1431" s="89"/>
      <c r="RBI1431" s="87"/>
      <c r="RBJ1431" s="88"/>
      <c r="RBK1431" s="88"/>
      <c r="RBL1431" s="89"/>
      <c r="RBM1431" s="87"/>
      <c r="RBN1431" s="88"/>
      <c r="RBO1431" s="88"/>
      <c r="RBP1431" s="89"/>
      <c r="RBQ1431" s="87"/>
      <c r="RBR1431" s="88"/>
      <c r="RBS1431" s="88"/>
      <c r="RBT1431" s="89"/>
      <c r="RBU1431" s="87"/>
      <c r="RBV1431" s="88"/>
      <c r="RBW1431" s="88"/>
      <c r="RBX1431" s="89"/>
      <c r="RBY1431" s="87"/>
      <c r="RBZ1431" s="88"/>
      <c r="RCA1431" s="88"/>
      <c r="RCB1431" s="89"/>
      <c r="RCC1431" s="87"/>
      <c r="RCD1431" s="88"/>
      <c r="RCE1431" s="88"/>
      <c r="RCF1431" s="89"/>
      <c r="RCG1431" s="87"/>
      <c r="RCH1431" s="88"/>
      <c r="RCI1431" s="88"/>
      <c r="RCJ1431" s="89"/>
      <c r="RCK1431" s="87"/>
      <c r="RCL1431" s="88"/>
      <c r="RCM1431" s="88"/>
      <c r="RCN1431" s="89"/>
      <c r="RCO1431" s="87"/>
      <c r="RCP1431" s="88"/>
      <c r="RCQ1431" s="88"/>
      <c r="RCR1431" s="89"/>
      <c r="RCS1431" s="87"/>
      <c r="RCT1431" s="88"/>
      <c r="RCU1431" s="88"/>
      <c r="RCV1431" s="89"/>
      <c r="RCW1431" s="87"/>
      <c r="RCX1431" s="88"/>
      <c r="RCY1431" s="88"/>
      <c r="RCZ1431" s="89"/>
      <c r="RDA1431" s="87"/>
      <c r="RDB1431" s="88"/>
      <c r="RDC1431" s="88"/>
      <c r="RDD1431" s="89"/>
      <c r="RDE1431" s="87"/>
      <c r="RDF1431" s="88"/>
      <c r="RDG1431" s="88"/>
      <c r="RDH1431" s="89"/>
      <c r="RDI1431" s="87"/>
      <c r="RDJ1431" s="88"/>
      <c r="RDK1431" s="88"/>
      <c r="RDL1431" s="89"/>
      <c r="RDM1431" s="87"/>
      <c r="RDN1431" s="88"/>
      <c r="RDO1431" s="88"/>
      <c r="RDP1431" s="89"/>
      <c r="RDQ1431" s="87"/>
      <c r="RDR1431" s="88"/>
      <c r="RDS1431" s="88"/>
      <c r="RDT1431" s="89"/>
      <c r="RDU1431" s="87"/>
      <c r="RDV1431" s="88"/>
      <c r="RDW1431" s="88"/>
      <c r="RDX1431" s="89"/>
      <c r="RDY1431" s="87"/>
      <c r="RDZ1431" s="88"/>
      <c r="REA1431" s="88"/>
      <c r="REB1431" s="89"/>
      <c r="REC1431" s="87"/>
      <c r="RED1431" s="88"/>
      <c r="REE1431" s="88"/>
      <c r="REF1431" s="89"/>
      <c r="REG1431" s="87"/>
      <c r="REH1431" s="88"/>
      <c r="REI1431" s="88"/>
      <c r="REJ1431" s="89"/>
      <c r="REK1431" s="87"/>
      <c r="REL1431" s="88"/>
      <c r="REM1431" s="88"/>
      <c r="REN1431" s="89"/>
      <c r="REO1431" s="87"/>
      <c r="REP1431" s="88"/>
      <c r="REQ1431" s="88"/>
      <c r="RER1431" s="89"/>
      <c r="RES1431" s="87"/>
      <c r="RET1431" s="88"/>
      <c r="REU1431" s="88"/>
      <c r="REV1431" s="89"/>
      <c r="REW1431" s="87"/>
      <c r="REX1431" s="88"/>
      <c r="REY1431" s="88"/>
      <c r="REZ1431" s="89"/>
      <c r="RFA1431" s="87"/>
      <c r="RFB1431" s="88"/>
      <c r="RFC1431" s="88"/>
      <c r="RFD1431" s="89"/>
      <c r="RFE1431" s="87"/>
      <c r="RFF1431" s="88"/>
      <c r="RFG1431" s="88"/>
      <c r="RFH1431" s="89"/>
      <c r="RFI1431" s="87"/>
      <c r="RFJ1431" s="88"/>
      <c r="RFK1431" s="88"/>
      <c r="RFL1431" s="89"/>
      <c r="RFM1431" s="87"/>
      <c r="RFN1431" s="88"/>
      <c r="RFO1431" s="88"/>
      <c r="RFP1431" s="89"/>
      <c r="RFQ1431" s="87"/>
      <c r="RFR1431" s="88"/>
      <c r="RFS1431" s="88"/>
      <c r="RFT1431" s="89"/>
      <c r="RFU1431" s="87"/>
      <c r="RFV1431" s="88"/>
      <c r="RFW1431" s="88"/>
      <c r="RFX1431" s="89"/>
      <c r="RFY1431" s="87"/>
      <c r="RFZ1431" s="88"/>
      <c r="RGA1431" s="88"/>
      <c r="RGB1431" s="89"/>
      <c r="RGC1431" s="87"/>
      <c r="RGD1431" s="88"/>
      <c r="RGE1431" s="88"/>
      <c r="RGF1431" s="89"/>
      <c r="RGG1431" s="87"/>
      <c r="RGH1431" s="88"/>
      <c r="RGI1431" s="88"/>
      <c r="RGJ1431" s="89"/>
      <c r="RGK1431" s="87"/>
      <c r="RGL1431" s="88"/>
      <c r="RGM1431" s="88"/>
      <c r="RGN1431" s="89"/>
      <c r="RGO1431" s="87"/>
      <c r="RGP1431" s="88"/>
      <c r="RGQ1431" s="88"/>
      <c r="RGR1431" s="89"/>
      <c r="RGS1431" s="87"/>
      <c r="RGT1431" s="88"/>
      <c r="RGU1431" s="88"/>
      <c r="RGV1431" s="89"/>
      <c r="RGW1431" s="87"/>
      <c r="RGX1431" s="88"/>
      <c r="RGY1431" s="88"/>
      <c r="RGZ1431" s="89"/>
      <c r="RHA1431" s="87"/>
      <c r="RHB1431" s="88"/>
      <c r="RHC1431" s="88"/>
      <c r="RHD1431" s="89"/>
      <c r="RHE1431" s="87"/>
      <c r="RHF1431" s="88"/>
      <c r="RHG1431" s="88"/>
      <c r="RHH1431" s="89"/>
      <c r="RHI1431" s="87"/>
      <c r="RHJ1431" s="88"/>
      <c r="RHK1431" s="88"/>
      <c r="RHL1431" s="89"/>
      <c r="RHM1431" s="87"/>
      <c r="RHN1431" s="88"/>
      <c r="RHO1431" s="88"/>
      <c r="RHP1431" s="89"/>
      <c r="RHQ1431" s="87"/>
      <c r="RHR1431" s="88"/>
      <c r="RHS1431" s="88"/>
      <c r="RHT1431" s="89"/>
      <c r="RHU1431" s="87"/>
      <c r="RHV1431" s="88"/>
      <c r="RHW1431" s="88"/>
      <c r="RHX1431" s="89"/>
      <c r="RHY1431" s="87"/>
      <c r="RHZ1431" s="88"/>
      <c r="RIA1431" s="88"/>
      <c r="RIB1431" s="89"/>
      <c r="RIC1431" s="87"/>
      <c r="RID1431" s="88"/>
      <c r="RIE1431" s="88"/>
      <c r="RIF1431" s="89"/>
      <c r="RIG1431" s="87"/>
      <c r="RIH1431" s="88"/>
      <c r="RII1431" s="88"/>
      <c r="RIJ1431" s="89"/>
      <c r="RIK1431" s="87"/>
      <c r="RIL1431" s="88"/>
      <c r="RIM1431" s="88"/>
      <c r="RIN1431" s="89"/>
      <c r="RIO1431" s="87"/>
      <c r="RIP1431" s="88"/>
      <c r="RIQ1431" s="88"/>
      <c r="RIR1431" s="89"/>
      <c r="RIS1431" s="87"/>
      <c r="RIT1431" s="88"/>
      <c r="RIU1431" s="88"/>
      <c r="RIV1431" s="89"/>
      <c r="RIW1431" s="87"/>
      <c r="RIX1431" s="88"/>
      <c r="RIY1431" s="88"/>
      <c r="RIZ1431" s="89"/>
      <c r="RJA1431" s="87"/>
      <c r="RJB1431" s="88"/>
      <c r="RJC1431" s="88"/>
      <c r="RJD1431" s="89"/>
      <c r="RJE1431" s="87"/>
      <c r="RJF1431" s="88"/>
      <c r="RJG1431" s="88"/>
      <c r="RJH1431" s="89"/>
      <c r="RJI1431" s="87"/>
      <c r="RJJ1431" s="88"/>
      <c r="RJK1431" s="88"/>
      <c r="RJL1431" s="89"/>
      <c r="RJM1431" s="87"/>
      <c r="RJN1431" s="88"/>
      <c r="RJO1431" s="88"/>
      <c r="RJP1431" s="89"/>
      <c r="RJQ1431" s="87"/>
      <c r="RJR1431" s="88"/>
      <c r="RJS1431" s="88"/>
      <c r="RJT1431" s="89"/>
      <c r="RJU1431" s="87"/>
      <c r="RJV1431" s="88"/>
      <c r="RJW1431" s="88"/>
      <c r="RJX1431" s="89"/>
      <c r="RJY1431" s="87"/>
      <c r="RJZ1431" s="88"/>
      <c r="RKA1431" s="88"/>
      <c r="RKB1431" s="89"/>
      <c r="RKC1431" s="87"/>
      <c r="RKD1431" s="88"/>
      <c r="RKE1431" s="88"/>
      <c r="RKF1431" s="89"/>
      <c r="RKG1431" s="87"/>
      <c r="RKH1431" s="88"/>
      <c r="RKI1431" s="88"/>
      <c r="RKJ1431" s="89"/>
      <c r="RKK1431" s="87"/>
      <c r="RKL1431" s="88"/>
      <c r="RKM1431" s="88"/>
      <c r="RKN1431" s="89"/>
      <c r="RKO1431" s="87"/>
      <c r="RKP1431" s="88"/>
      <c r="RKQ1431" s="88"/>
      <c r="RKR1431" s="89"/>
      <c r="RKS1431" s="87"/>
      <c r="RKT1431" s="88"/>
      <c r="RKU1431" s="88"/>
      <c r="RKV1431" s="89"/>
      <c r="RKW1431" s="87"/>
      <c r="RKX1431" s="88"/>
      <c r="RKY1431" s="88"/>
      <c r="RKZ1431" s="89"/>
      <c r="RLA1431" s="87"/>
      <c r="RLB1431" s="88"/>
      <c r="RLC1431" s="88"/>
      <c r="RLD1431" s="89"/>
      <c r="RLE1431" s="87"/>
      <c r="RLF1431" s="88"/>
      <c r="RLG1431" s="88"/>
      <c r="RLH1431" s="89"/>
      <c r="RLI1431" s="87"/>
      <c r="RLJ1431" s="88"/>
      <c r="RLK1431" s="88"/>
      <c r="RLL1431" s="89"/>
      <c r="RLM1431" s="87"/>
      <c r="RLN1431" s="88"/>
      <c r="RLO1431" s="88"/>
      <c r="RLP1431" s="89"/>
      <c r="RLQ1431" s="87"/>
      <c r="RLR1431" s="88"/>
      <c r="RLS1431" s="88"/>
      <c r="RLT1431" s="89"/>
      <c r="RLU1431" s="87"/>
      <c r="RLV1431" s="88"/>
      <c r="RLW1431" s="88"/>
      <c r="RLX1431" s="89"/>
      <c r="RLY1431" s="87"/>
      <c r="RLZ1431" s="88"/>
      <c r="RMA1431" s="88"/>
      <c r="RMB1431" s="89"/>
      <c r="RMC1431" s="87"/>
      <c r="RMD1431" s="88"/>
      <c r="RME1431" s="88"/>
      <c r="RMF1431" s="89"/>
      <c r="RMG1431" s="87"/>
      <c r="RMH1431" s="88"/>
      <c r="RMI1431" s="88"/>
      <c r="RMJ1431" s="89"/>
      <c r="RMK1431" s="87"/>
      <c r="RML1431" s="88"/>
      <c r="RMM1431" s="88"/>
      <c r="RMN1431" s="89"/>
      <c r="RMO1431" s="87"/>
      <c r="RMP1431" s="88"/>
      <c r="RMQ1431" s="88"/>
      <c r="RMR1431" s="89"/>
      <c r="RMS1431" s="87"/>
      <c r="RMT1431" s="88"/>
      <c r="RMU1431" s="88"/>
      <c r="RMV1431" s="89"/>
      <c r="RMW1431" s="87"/>
      <c r="RMX1431" s="88"/>
      <c r="RMY1431" s="88"/>
      <c r="RMZ1431" s="89"/>
      <c r="RNA1431" s="87"/>
      <c r="RNB1431" s="88"/>
      <c r="RNC1431" s="88"/>
      <c r="RND1431" s="89"/>
      <c r="RNE1431" s="87"/>
      <c r="RNF1431" s="88"/>
      <c r="RNG1431" s="88"/>
      <c r="RNH1431" s="89"/>
      <c r="RNI1431" s="87"/>
      <c r="RNJ1431" s="88"/>
      <c r="RNK1431" s="88"/>
      <c r="RNL1431" s="89"/>
      <c r="RNM1431" s="87"/>
      <c r="RNN1431" s="88"/>
      <c r="RNO1431" s="88"/>
      <c r="RNP1431" s="89"/>
      <c r="RNQ1431" s="87"/>
      <c r="RNR1431" s="88"/>
      <c r="RNS1431" s="88"/>
      <c r="RNT1431" s="89"/>
      <c r="RNU1431" s="87"/>
      <c r="RNV1431" s="88"/>
      <c r="RNW1431" s="88"/>
      <c r="RNX1431" s="89"/>
      <c r="RNY1431" s="87"/>
      <c r="RNZ1431" s="88"/>
      <c r="ROA1431" s="88"/>
      <c r="ROB1431" s="89"/>
      <c r="ROC1431" s="87"/>
      <c r="ROD1431" s="88"/>
      <c r="ROE1431" s="88"/>
      <c r="ROF1431" s="89"/>
      <c r="ROG1431" s="87"/>
      <c r="ROH1431" s="88"/>
      <c r="ROI1431" s="88"/>
      <c r="ROJ1431" s="89"/>
      <c r="ROK1431" s="87"/>
      <c r="ROL1431" s="88"/>
      <c r="ROM1431" s="88"/>
      <c r="RON1431" s="89"/>
      <c r="ROO1431" s="87"/>
      <c r="ROP1431" s="88"/>
      <c r="ROQ1431" s="88"/>
      <c r="ROR1431" s="89"/>
      <c r="ROS1431" s="87"/>
      <c r="ROT1431" s="88"/>
      <c r="ROU1431" s="88"/>
      <c r="ROV1431" s="89"/>
      <c r="ROW1431" s="87"/>
      <c r="ROX1431" s="88"/>
      <c r="ROY1431" s="88"/>
      <c r="ROZ1431" s="89"/>
      <c r="RPA1431" s="87"/>
      <c r="RPB1431" s="88"/>
      <c r="RPC1431" s="88"/>
      <c r="RPD1431" s="89"/>
      <c r="RPE1431" s="87"/>
      <c r="RPF1431" s="88"/>
      <c r="RPG1431" s="88"/>
      <c r="RPH1431" s="89"/>
      <c r="RPI1431" s="87"/>
      <c r="RPJ1431" s="88"/>
      <c r="RPK1431" s="88"/>
      <c r="RPL1431" s="89"/>
      <c r="RPM1431" s="87"/>
      <c r="RPN1431" s="88"/>
      <c r="RPO1431" s="88"/>
      <c r="RPP1431" s="89"/>
      <c r="RPQ1431" s="87"/>
      <c r="RPR1431" s="88"/>
      <c r="RPS1431" s="88"/>
      <c r="RPT1431" s="89"/>
      <c r="RPU1431" s="87"/>
      <c r="RPV1431" s="88"/>
      <c r="RPW1431" s="88"/>
      <c r="RPX1431" s="89"/>
      <c r="RPY1431" s="87"/>
      <c r="RPZ1431" s="88"/>
      <c r="RQA1431" s="88"/>
      <c r="RQB1431" s="89"/>
      <c r="RQC1431" s="87"/>
      <c r="RQD1431" s="88"/>
      <c r="RQE1431" s="88"/>
      <c r="RQF1431" s="89"/>
      <c r="RQG1431" s="87"/>
      <c r="RQH1431" s="88"/>
      <c r="RQI1431" s="88"/>
      <c r="RQJ1431" s="89"/>
      <c r="RQK1431" s="87"/>
      <c r="RQL1431" s="88"/>
      <c r="RQM1431" s="88"/>
      <c r="RQN1431" s="89"/>
      <c r="RQO1431" s="87"/>
      <c r="RQP1431" s="88"/>
      <c r="RQQ1431" s="88"/>
      <c r="RQR1431" s="89"/>
      <c r="RQS1431" s="87"/>
      <c r="RQT1431" s="88"/>
      <c r="RQU1431" s="88"/>
      <c r="RQV1431" s="89"/>
      <c r="RQW1431" s="87"/>
      <c r="RQX1431" s="88"/>
      <c r="RQY1431" s="88"/>
      <c r="RQZ1431" s="89"/>
      <c r="RRA1431" s="87"/>
      <c r="RRB1431" s="88"/>
      <c r="RRC1431" s="88"/>
      <c r="RRD1431" s="89"/>
      <c r="RRE1431" s="87"/>
      <c r="RRF1431" s="88"/>
      <c r="RRG1431" s="88"/>
      <c r="RRH1431" s="89"/>
      <c r="RRI1431" s="87"/>
      <c r="RRJ1431" s="88"/>
      <c r="RRK1431" s="88"/>
      <c r="RRL1431" s="89"/>
      <c r="RRM1431" s="87"/>
      <c r="RRN1431" s="88"/>
      <c r="RRO1431" s="88"/>
      <c r="RRP1431" s="89"/>
      <c r="RRQ1431" s="87"/>
      <c r="RRR1431" s="88"/>
      <c r="RRS1431" s="88"/>
      <c r="RRT1431" s="89"/>
      <c r="RRU1431" s="87"/>
      <c r="RRV1431" s="88"/>
      <c r="RRW1431" s="88"/>
      <c r="RRX1431" s="89"/>
      <c r="RRY1431" s="87"/>
      <c r="RRZ1431" s="88"/>
      <c r="RSA1431" s="88"/>
      <c r="RSB1431" s="89"/>
      <c r="RSC1431" s="87"/>
      <c r="RSD1431" s="88"/>
      <c r="RSE1431" s="88"/>
      <c r="RSF1431" s="89"/>
      <c r="RSG1431" s="87"/>
      <c r="RSH1431" s="88"/>
      <c r="RSI1431" s="88"/>
      <c r="RSJ1431" s="89"/>
      <c r="RSK1431" s="87"/>
      <c r="RSL1431" s="88"/>
      <c r="RSM1431" s="88"/>
      <c r="RSN1431" s="89"/>
      <c r="RSO1431" s="87"/>
      <c r="RSP1431" s="88"/>
      <c r="RSQ1431" s="88"/>
      <c r="RSR1431" s="89"/>
      <c r="RSS1431" s="87"/>
      <c r="RST1431" s="88"/>
      <c r="RSU1431" s="88"/>
      <c r="RSV1431" s="89"/>
      <c r="RSW1431" s="87"/>
      <c r="RSX1431" s="88"/>
      <c r="RSY1431" s="88"/>
      <c r="RSZ1431" s="89"/>
      <c r="RTA1431" s="87"/>
      <c r="RTB1431" s="88"/>
      <c r="RTC1431" s="88"/>
      <c r="RTD1431" s="89"/>
      <c r="RTE1431" s="87"/>
      <c r="RTF1431" s="88"/>
      <c r="RTG1431" s="88"/>
      <c r="RTH1431" s="89"/>
      <c r="RTI1431" s="87"/>
      <c r="RTJ1431" s="88"/>
      <c r="RTK1431" s="88"/>
      <c r="RTL1431" s="89"/>
      <c r="RTM1431" s="87"/>
      <c r="RTN1431" s="88"/>
      <c r="RTO1431" s="88"/>
      <c r="RTP1431" s="89"/>
      <c r="RTQ1431" s="87"/>
      <c r="RTR1431" s="88"/>
      <c r="RTS1431" s="88"/>
      <c r="RTT1431" s="89"/>
      <c r="RTU1431" s="87"/>
      <c r="RTV1431" s="88"/>
      <c r="RTW1431" s="88"/>
      <c r="RTX1431" s="89"/>
      <c r="RTY1431" s="87"/>
      <c r="RTZ1431" s="88"/>
      <c r="RUA1431" s="88"/>
      <c r="RUB1431" s="89"/>
      <c r="RUC1431" s="87"/>
      <c r="RUD1431" s="88"/>
      <c r="RUE1431" s="88"/>
      <c r="RUF1431" s="89"/>
      <c r="RUG1431" s="87"/>
      <c r="RUH1431" s="88"/>
      <c r="RUI1431" s="88"/>
      <c r="RUJ1431" s="89"/>
      <c r="RUK1431" s="87"/>
      <c r="RUL1431" s="88"/>
      <c r="RUM1431" s="88"/>
      <c r="RUN1431" s="89"/>
      <c r="RUO1431" s="87"/>
      <c r="RUP1431" s="88"/>
      <c r="RUQ1431" s="88"/>
      <c r="RUR1431" s="89"/>
      <c r="RUS1431" s="87"/>
      <c r="RUT1431" s="88"/>
      <c r="RUU1431" s="88"/>
      <c r="RUV1431" s="89"/>
      <c r="RUW1431" s="87"/>
      <c r="RUX1431" s="88"/>
      <c r="RUY1431" s="88"/>
      <c r="RUZ1431" s="89"/>
      <c r="RVA1431" s="87"/>
      <c r="RVB1431" s="88"/>
      <c r="RVC1431" s="88"/>
      <c r="RVD1431" s="89"/>
      <c r="RVE1431" s="87"/>
      <c r="RVF1431" s="88"/>
      <c r="RVG1431" s="88"/>
      <c r="RVH1431" s="89"/>
      <c r="RVI1431" s="87"/>
      <c r="RVJ1431" s="88"/>
      <c r="RVK1431" s="88"/>
      <c r="RVL1431" s="89"/>
      <c r="RVM1431" s="87"/>
      <c r="RVN1431" s="88"/>
      <c r="RVO1431" s="88"/>
      <c r="RVP1431" s="89"/>
      <c r="RVQ1431" s="87"/>
      <c r="RVR1431" s="88"/>
      <c r="RVS1431" s="88"/>
      <c r="RVT1431" s="89"/>
      <c r="RVU1431" s="87"/>
      <c r="RVV1431" s="88"/>
      <c r="RVW1431" s="88"/>
      <c r="RVX1431" s="89"/>
      <c r="RVY1431" s="87"/>
      <c r="RVZ1431" s="88"/>
      <c r="RWA1431" s="88"/>
      <c r="RWB1431" s="89"/>
      <c r="RWC1431" s="87"/>
      <c r="RWD1431" s="88"/>
      <c r="RWE1431" s="88"/>
      <c r="RWF1431" s="89"/>
      <c r="RWG1431" s="87"/>
      <c r="RWH1431" s="88"/>
      <c r="RWI1431" s="88"/>
      <c r="RWJ1431" s="89"/>
      <c r="RWK1431" s="87"/>
      <c r="RWL1431" s="88"/>
      <c r="RWM1431" s="88"/>
      <c r="RWN1431" s="89"/>
      <c r="RWO1431" s="87"/>
      <c r="RWP1431" s="88"/>
      <c r="RWQ1431" s="88"/>
      <c r="RWR1431" s="89"/>
      <c r="RWS1431" s="87"/>
      <c r="RWT1431" s="88"/>
      <c r="RWU1431" s="88"/>
      <c r="RWV1431" s="89"/>
      <c r="RWW1431" s="87"/>
      <c r="RWX1431" s="88"/>
      <c r="RWY1431" s="88"/>
      <c r="RWZ1431" s="89"/>
      <c r="RXA1431" s="87"/>
      <c r="RXB1431" s="88"/>
      <c r="RXC1431" s="88"/>
      <c r="RXD1431" s="89"/>
      <c r="RXE1431" s="87"/>
      <c r="RXF1431" s="88"/>
      <c r="RXG1431" s="88"/>
      <c r="RXH1431" s="89"/>
      <c r="RXI1431" s="87"/>
      <c r="RXJ1431" s="88"/>
      <c r="RXK1431" s="88"/>
      <c r="RXL1431" s="89"/>
      <c r="RXM1431" s="87"/>
      <c r="RXN1431" s="88"/>
      <c r="RXO1431" s="88"/>
      <c r="RXP1431" s="89"/>
      <c r="RXQ1431" s="87"/>
      <c r="RXR1431" s="88"/>
      <c r="RXS1431" s="88"/>
      <c r="RXT1431" s="89"/>
      <c r="RXU1431" s="87"/>
      <c r="RXV1431" s="88"/>
      <c r="RXW1431" s="88"/>
      <c r="RXX1431" s="89"/>
      <c r="RXY1431" s="87"/>
      <c r="RXZ1431" s="88"/>
      <c r="RYA1431" s="88"/>
      <c r="RYB1431" s="89"/>
      <c r="RYC1431" s="87"/>
      <c r="RYD1431" s="88"/>
      <c r="RYE1431" s="88"/>
      <c r="RYF1431" s="89"/>
      <c r="RYG1431" s="87"/>
      <c r="RYH1431" s="88"/>
      <c r="RYI1431" s="88"/>
      <c r="RYJ1431" s="89"/>
      <c r="RYK1431" s="87"/>
      <c r="RYL1431" s="88"/>
      <c r="RYM1431" s="88"/>
      <c r="RYN1431" s="89"/>
      <c r="RYO1431" s="87"/>
      <c r="RYP1431" s="88"/>
      <c r="RYQ1431" s="88"/>
      <c r="RYR1431" s="89"/>
      <c r="RYS1431" s="87"/>
      <c r="RYT1431" s="88"/>
      <c r="RYU1431" s="88"/>
      <c r="RYV1431" s="89"/>
      <c r="RYW1431" s="87"/>
      <c r="RYX1431" s="88"/>
      <c r="RYY1431" s="88"/>
      <c r="RYZ1431" s="89"/>
      <c r="RZA1431" s="87"/>
      <c r="RZB1431" s="88"/>
      <c r="RZC1431" s="88"/>
      <c r="RZD1431" s="89"/>
      <c r="RZE1431" s="87"/>
      <c r="RZF1431" s="88"/>
      <c r="RZG1431" s="88"/>
      <c r="RZH1431" s="89"/>
      <c r="RZI1431" s="87"/>
      <c r="RZJ1431" s="88"/>
      <c r="RZK1431" s="88"/>
      <c r="RZL1431" s="89"/>
      <c r="RZM1431" s="87"/>
      <c r="RZN1431" s="88"/>
      <c r="RZO1431" s="88"/>
      <c r="RZP1431" s="89"/>
      <c r="RZQ1431" s="87"/>
      <c r="RZR1431" s="88"/>
      <c r="RZS1431" s="88"/>
      <c r="RZT1431" s="89"/>
      <c r="RZU1431" s="87"/>
      <c r="RZV1431" s="88"/>
      <c r="RZW1431" s="88"/>
      <c r="RZX1431" s="89"/>
      <c r="RZY1431" s="87"/>
      <c r="RZZ1431" s="88"/>
      <c r="SAA1431" s="88"/>
      <c r="SAB1431" s="89"/>
      <c r="SAC1431" s="87"/>
      <c r="SAD1431" s="88"/>
      <c r="SAE1431" s="88"/>
      <c r="SAF1431" s="89"/>
      <c r="SAG1431" s="87"/>
      <c r="SAH1431" s="88"/>
      <c r="SAI1431" s="88"/>
      <c r="SAJ1431" s="89"/>
      <c r="SAK1431" s="87"/>
      <c r="SAL1431" s="88"/>
      <c r="SAM1431" s="88"/>
      <c r="SAN1431" s="89"/>
      <c r="SAO1431" s="87"/>
      <c r="SAP1431" s="88"/>
      <c r="SAQ1431" s="88"/>
      <c r="SAR1431" s="89"/>
      <c r="SAS1431" s="87"/>
      <c r="SAT1431" s="88"/>
      <c r="SAU1431" s="88"/>
      <c r="SAV1431" s="89"/>
      <c r="SAW1431" s="87"/>
      <c r="SAX1431" s="88"/>
      <c r="SAY1431" s="88"/>
      <c r="SAZ1431" s="89"/>
      <c r="SBA1431" s="87"/>
      <c r="SBB1431" s="88"/>
      <c r="SBC1431" s="88"/>
      <c r="SBD1431" s="89"/>
      <c r="SBE1431" s="87"/>
      <c r="SBF1431" s="88"/>
      <c r="SBG1431" s="88"/>
      <c r="SBH1431" s="89"/>
      <c r="SBI1431" s="87"/>
      <c r="SBJ1431" s="88"/>
      <c r="SBK1431" s="88"/>
      <c r="SBL1431" s="89"/>
      <c r="SBM1431" s="87"/>
      <c r="SBN1431" s="88"/>
      <c r="SBO1431" s="88"/>
      <c r="SBP1431" s="89"/>
      <c r="SBQ1431" s="87"/>
      <c r="SBR1431" s="88"/>
      <c r="SBS1431" s="88"/>
      <c r="SBT1431" s="89"/>
      <c r="SBU1431" s="87"/>
      <c r="SBV1431" s="88"/>
      <c r="SBW1431" s="88"/>
      <c r="SBX1431" s="89"/>
      <c r="SBY1431" s="87"/>
      <c r="SBZ1431" s="88"/>
      <c r="SCA1431" s="88"/>
      <c r="SCB1431" s="89"/>
      <c r="SCC1431" s="87"/>
      <c r="SCD1431" s="88"/>
      <c r="SCE1431" s="88"/>
      <c r="SCF1431" s="89"/>
      <c r="SCG1431" s="87"/>
      <c r="SCH1431" s="88"/>
      <c r="SCI1431" s="88"/>
      <c r="SCJ1431" s="89"/>
      <c r="SCK1431" s="87"/>
      <c r="SCL1431" s="88"/>
      <c r="SCM1431" s="88"/>
      <c r="SCN1431" s="89"/>
      <c r="SCO1431" s="87"/>
      <c r="SCP1431" s="88"/>
      <c r="SCQ1431" s="88"/>
      <c r="SCR1431" s="89"/>
      <c r="SCS1431" s="87"/>
      <c r="SCT1431" s="88"/>
      <c r="SCU1431" s="88"/>
      <c r="SCV1431" s="89"/>
      <c r="SCW1431" s="87"/>
      <c r="SCX1431" s="88"/>
      <c r="SCY1431" s="88"/>
      <c r="SCZ1431" s="89"/>
      <c r="SDA1431" s="87"/>
      <c r="SDB1431" s="88"/>
      <c r="SDC1431" s="88"/>
      <c r="SDD1431" s="89"/>
      <c r="SDE1431" s="87"/>
      <c r="SDF1431" s="88"/>
      <c r="SDG1431" s="88"/>
      <c r="SDH1431" s="89"/>
      <c r="SDI1431" s="87"/>
      <c r="SDJ1431" s="88"/>
      <c r="SDK1431" s="88"/>
      <c r="SDL1431" s="89"/>
      <c r="SDM1431" s="87"/>
      <c r="SDN1431" s="88"/>
      <c r="SDO1431" s="88"/>
      <c r="SDP1431" s="89"/>
      <c r="SDQ1431" s="87"/>
      <c r="SDR1431" s="88"/>
      <c r="SDS1431" s="88"/>
      <c r="SDT1431" s="89"/>
      <c r="SDU1431" s="87"/>
      <c r="SDV1431" s="88"/>
      <c r="SDW1431" s="88"/>
      <c r="SDX1431" s="89"/>
      <c r="SDY1431" s="87"/>
      <c r="SDZ1431" s="88"/>
      <c r="SEA1431" s="88"/>
      <c r="SEB1431" s="89"/>
      <c r="SEC1431" s="87"/>
      <c r="SED1431" s="88"/>
      <c r="SEE1431" s="88"/>
      <c r="SEF1431" s="89"/>
      <c r="SEG1431" s="87"/>
      <c r="SEH1431" s="88"/>
      <c r="SEI1431" s="88"/>
      <c r="SEJ1431" s="89"/>
      <c r="SEK1431" s="87"/>
      <c r="SEL1431" s="88"/>
      <c r="SEM1431" s="88"/>
      <c r="SEN1431" s="89"/>
      <c r="SEO1431" s="87"/>
      <c r="SEP1431" s="88"/>
      <c r="SEQ1431" s="88"/>
      <c r="SER1431" s="89"/>
      <c r="SES1431" s="87"/>
      <c r="SET1431" s="88"/>
      <c r="SEU1431" s="88"/>
      <c r="SEV1431" s="89"/>
      <c r="SEW1431" s="87"/>
      <c r="SEX1431" s="88"/>
      <c r="SEY1431" s="88"/>
      <c r="SEZ1431" s="89"/>
      <c r="SFA1431" s="87"/>
      <c r="SFB1431" s="88"/>
      <c r="SFC1431" s="88"/>
      <c r="SFD1431" s="89"/>
      <c r="SFE1431" s="87"/>
      <c r="SFF1431" s="88"/>
      <c r="SFG1431" s="88"/>
      <c r="SFH1431" s="89"/>
      <c r="SFI1431" s="87"/>
      <c r="SFJ1431" s="88"/>
      <c r="SFK1431" s="88"/>
      <c r="SFL1431" s="89"/>
      <c r="SFM1431" s="87"/>
      <c r="SFN1431" s="88"/>
      <c r="SFO1431" s="88"/>
      <c r="SFP1431" s="89"/>
      <c r="SFQ1431" s="87"/>
      <c r="SFR1431" s="88"/>
      <c r="SFS1431" s="88"/>
      <c r="SFT1431" s="89"/>
      <c r="SFU1431" s="87"/>
      <c r="SFV1431" s="88"/>
      <c r="SFW1431" s="88"/>
      <c r="SFX1431" s="89"/>
      <c r="SFY1431" s="87"/>
      <c r="SFZ1431" s="88"/>
      <c r="SGA1431" s="88"/>
      <c r="SGB1431" s="89"/>
      <c r="SGC1431" s="87"/>
      <c r="SGD1431" s="88"/>
      <c r="SGE1431" s="88"/>
      <c r="SGF1431" s="89"/>
      <c r="SGG1431" s="87"/>
      <c r="SGH1431" s="88"/>
      <c r="SGI1431" s="88"/>
      <c r="SGJ1431" s="89"/>
      <c r="SGK1431" s="87"/>
      <c r="SGL1431" s="88"/>
      <c r="SGM1431" s="88"/>
      <c r="SGN1431" s="89"/>
      <c r="SGO1431" s="87"/>
      <c r="SGP1431" s="88"/>
      <c r="SGQ1431" s="88"/>
      <c r="SGR1431" s="89"/>
      <c r="SGS1431" s="87"/>
      <c r="SGT1431" s="88"/>
      <c r="SGU1431" s="88"/>
      <c r="SGV1431" s="89"/>
      <c r="SGW1431" s="87"/>
      <c r="SGX1431" s="88"/>
      <c r="SGY1431" s="88"/>
      <c r="SGZ1431" s="89"/>
      <c r="SHA1431" s="87"/>
      <c r="SHB1431" s="88"/>
      <c r="SHC1431" s="88"/>
      <c r="SHD1431" s="89"/>
      <c r="SHE1431" s="87"/>
      <c r="SHF1431" s="88"/>
      <c r="SHG1431" s="88"/>
      <c r="SHH1431" s="89"/>
      <c r="SHI1431" s="87"/>
      <c r="SHJ1431" s="88"/>
      <c r="SHK1431" s="88"/>
      <c r="SHL1431" s="89"/>
      <c r="SHM1431" s="87"/>
      <c r="SHN1431" s="88"/>
      <c r="SHO1431" s="88"/>
      <c r="SHP1431" s="89"/>
      <c r="SHQ1431" s="87"/>
      <c r="SHR1431" s="88"/>
      <c r="SHS1431" s="88"/>
      <c r="SHT1431" s="89"/>
      <c r="SHU1431" s="87"/>
      <c r="SHV1431" s="88"/>
      <c r="SHW1431" s="88"/>
      <c r="SHX1431" s="89"/>
      <c r="SHY1431" s="87"/>
      <c r="SHZ1431" s="88"/>
      <c r="SIA1431" s="88"/>
      <c r="SIB1431" s="89"/>
      <c r="SIC1431" s="87"/>
      <c r="SID1431" s="88"/>
      <c r="SIE1431" s="88"/>
      <c r="SIF1431" s="89"/>
      <c r="SIG1431" s="87"/>
      <c r="SIH1431" s="88"/>
      <c r="SII1431" s="88"/>
      <c r="SIJ1431" s="89"/>
      <c r="SIK1431" s="87"/>
      <c r="SIL1431" s="88"/>
      <c r="SIM1431" s="88"/>
      <c r="SIN1431" s="89"/>
      <c r="SIO1431" s="87"/>
      <c r="SIP1431" s="88"/>
      <c r="SIQ1431" s="88"/>
      <c r="SIR1431" s="89"/>
      <c r="SIS1431" s="87"/>
      <c r="SIT1431" s="88"/>
      <c r="SIU1431" s="88"/>
      <c r="SIV1431" s="89"/>
      <c r="SIW1431" s="87"/>
      <c r="SIX1431" s="88"/>
      <c r="SIY1431" s="88"/>
      <c r="SIZ1431" s="89"/>
      <c r="SJA1431" s="87"/>
      <c r="SJB1431" s="88"/>
      <c r="SJC1431" s="88"/>
      <c r="SJD1431" s="89"/>
      <c r="SJE1431" s="87"/>
      <c r="SJF1431" s="88"/>
      <c r="SJG1431" s="88"/>
      <c r="SJH1431" s="89"/>
      <c r="SJI1431" s="87"/>
      <c r="SJJ1431" s="88"/>
      <c r="SJK1431" s="88"/>
      <c r="SJL1431" s="89"/>
      <c r="SJM1431" s="87"/>
      <c r="SJN1431" s="88"/>
      <c r="SJO1431" s="88"/>
      <c r="SJP1431" s="89"/>
      <c r="SJQ1431" s="87"/>
      <c r="SJR1431" s="88"/>
      <c r="SJS1431" s="88"/>
      <c r="SJT1431" s="89"/>
      <c r="SJU1431" s="87"/>
      <c r="SJV1431" s="88"/>
      <c r="SJW1431" s="88"/>
      <c r="SJX1431" s="89"/>
      <c r="SJY1431" s="87"/>
      <c r="SJZ1431" s="88"/>
      <c r="SKA1431" s="88"/>
      <c r="SKB1431" s="89"/>
      <c r="SKC1431" s="87"/>
      <c r="SKD1431" s="88"/>
      <c r="SKE1431" s="88"/>
      <c r="SKF1431" s="89"/>
      <c r="SKG1431" s="87"/>
      <c r="SKH1431" s="88"/>
      <c r="SKI1431" s="88"/>
      <c r="SKJ1431" s="89"/>
      <c r="SKK1431" s="87"/>
      <c r="SKL1431" s="88"/>
      <c r="SKM1431" s="88"/>
      <c r="SKN1431" s="89"/>
      <c r="SKO1431" s="87"/>
      <c r="SKP1431" s="88"/>
      <c r="SKQ1431" s="88"/>
      <c r="SKR1431" s="89"/>
      <c r="SKS1431" s="87"/>
      <c r="SKT1431" s="88"/>
      <c r="SKU1431" s="88"/>
      <c r="SKV1431" s="89"/>
      <c r="SKW1431" s="87"/>
      <c r="SKX1431" s="88"/>
      <c r="SKY1431" s="88"/>
      <c r="SKZ1431" s="89"/>
      <c r="SLA1431" s="87"/>
      <c r="SLB1431" s="88"/>
      <c r="SLC1431" s="88"/>
      <c r="SLD1431" s="89"/>
      <c r="SLE1431" s="87"/>
      <c r="SLF1431" s="88"/>
      <c r="SLG1431" s="88"/>
      <c r="SLH1431" s="89"/>
      <c r="SLI1431" s="87"/>
      <c r="SLJ1431" s="88"/>
      <c r="SLK1431" s="88"/>
      <c r="SLL1431" s="89"/>
      <c r="SLM1431" s="87"/>
      <c r="SLN1431" s="88"/>
      <c r="SLO1431" s="88"/>
      <c r="SLP1431" s="89"/>
      <c r="SLQ1431" s="87"/>
      <c r="SLR1431" s="88"/>
      <c r="SLS1431" s="88"/>
      <c r="SLT1431" s="89"/>
      <c r="SLU1431" s="87"/>
      <c r="SLV1431" s="88"/>
      <c r="SLW1431" s="88"/>
      <c r="SLX1431" s="89"/>
      <c r="SLY1431" s="87"/>
      <c r="SLZ1431" s="88"/>
      <c r="SMA1431" s="88"/>
      <c r="SMB1431" s="89"/>
      <c r="SMC1431" s="87"/>
      <c r="SMD1431" s="88"/>
      <c r="SME1431" s="88"/>
      <c r="SMF1431" s="89"/>
      <c r="SMG1431" s="87"/>
      <c r="SMH1431" s="88"/>
      <c r="SMI1431" s="88"/>
      <c r="SMJ1431" s="89"/>
      <c r="SMK1431" s="87"/>
      <c r="SML1431" s="88"/>
      <c r="SMM1431" s="88"/>
      <c r="SMN1431" s="89"/>
      <c r="SMO1431" s="87"/>
      <c r="SMP1431" s="88"/>
      <c r="SMQ1431" s="88"/>
      <c r="SMR1431" s="89"/>
      <c r="SMS1431" s="87"/>
      <c r="SMT1431" s="88"/>
      <c r="SMU1431" s="88"/>
      <c r="SMV1431" s="89"/>
      <c r="SMW1431" s="87"/>
      <c r="SMX1431" s="88"/>
      <c r="SMY1431" s="88"/>
      <c r="SMZ1431" s="89"/>
      <c r="SNA1431" s="87"/>
      <c r="SNB1431" s="88"/>
      <c r="SNC1431" s="88"/>
      <c r="SND1431" s="89"/>
      <c r="SNE1431" s="87"/>
      <c r="SNF1431" s="88"/>
      <c r="SNG1431" s="88"/>
      <c r="SNH1431" s="89"/>
      <c r="SNI1431" s="87"/>
      <c r="SNJ1431" s="88"/>
      <c r="SNK1431" s="88"/>
      <c r="SNL1431" s="89"/>
      <c r="SNM1431" s="87"/>
      <c r="SNN1431" s="88"/>
      <c r="SNO1431" s="88"/>
      <c r="SNP1431" s="89"/>
      <c r="SNQ1431" s="87"/>
      <c r="SNR1431" s="88"/>
      <c r="SNS1431" s="88"/>
      <c r="SNT1431" s="89"/>
      <c r="SNU1431" s="87"/>
      <c r="SNV1431" s="88"/>
      <c r="SNW1431" s="88"/>
      <c r="SNX1431" s="89"/>
      <c r="SNY1431" s="87"/>
      <c r="SNZ1431" s="88"/>
      <c r="SOA1431" s="88"/>
      <c r="SOB1431" s="89"/>
      <c r="SOC1431" s="87"/>
      <c r="SOD1431" s="88"/>
      <c r="SOE1431" s="88"/>
      <c r="SOF1431" s="89"/>
      <c r="SOG1431" s="87"/>
      <c r="SOH1431" s="88"/>
      <c r="SOI1431" s="88"/>
      <c r="SOJ1431" s="89"/>
      <c r="SOK1431" s="87"/>
      <c r="SOL1431" s="88"/>
      <c r="SOM1431" s="88"/>
      <c r="SON1431" s="89"/>
      <c r="SOO1431" s="87"/>
      <c r="SOP1431" s="88"/>
      <c r="SOQ1431" s="88"/>
      <c r="SOR1431" s="89"/>
      <c r="SOS1431" s="87"/>
      <c r="SOT1431" s="88"/>
      <c r="SOU1431" s="88"/>
      <c r="SOV1431" s="89"/>
      <c r="SOW1431" s="87"/>
      <c r="SOX1431" s="88"/>
      <c r="SOY1431" s="88"/>
      <c r="SOZ1431" s="89"/>
      <c r="SPA1431" s="87"/>
      <c r="SPB1431" s="88"/>
      <c r="SPC1431" s="88"/>
      <c r="SPD1431" s="89"/>
      <c r="SPE1431" s="87"/>
      <c r="SPF1431" s="88"/>
      <c r="SPG1431" s="88"/>
      <c r="SPH1431" s="89"/>
      <c r="SPI1431" s="87"/>
      <c r="SPJ1431" s="88"/>
      <c r="SPK1431" s="88"/>
      <c r="SPL1431" s="89"/>
      <c r="SPM1431" s="87"/>
      <c r="SPN1431" s="88"/>
      <c r="SPO1431" s="88"/>
      <c r="SPP1431" s="89"/>
      <c r="SPQ1431" s="87"/>
      <c r="SPR1431" s="88"/>
      <c r="SPS1431" s="88"/>
      <c r="SPT1431" s="89"/>
      <c r="SPU1431" s="87"/>
      <c r="SPV1431" s="88"/>
      <c r="SPW1431" s="88"/>
      <c r="SPX1431" s="89"/>
      <c r="SPY1431" s="87"/>
      <c r="SPZ1431" s="88"/>
      <c r="SQA1431" s="88"/>
      <c r="SQB1431" s="89"/>
      <c r="SQC1431" s="87"/>
      <c r="SQD1431" s="88"/>
      <c r="SQE1431" s="88"/>
      <c r="SQF1431" s="89"/>
      <c r="SQG1431" s="87"/>
      <c r="SQH1431" s="88"/>
      <c r="SQI1431" s="88"/>
      <c r="SQJ1431" s="89"/>
      <c r="SQK1431" s="87"/>
      <c r="SQL1431" s="88"/>
      <c r="SQM1431" s="88"/>
      <c r="SQN1431" s="89"/>
      <c r="SQO1431" s="87"/>
      <c r="SQP1431" s="88"/>
      <c r="SQQ1431" s="88"/>
      <c r="SQR1431" s="89"/>
      <c r="SQS1431" s="87"/>
      <c r="SQT1431" s="88"/>
      <c r="SQU1431" s="88"/>
      <c r="SQV1431" s="89"/>
      <c r="SQW1431" s="87"/>
      <c r="SQX1431" s="88"/>
      <c r="SQY1431" s="88"/>
      <c r="SQZ1431" s="89"/>
      <c r="SRA1431" s="87"/>
      <c r="SRB1431" s="88"/>
      <c r="SRC1431" s="88"/>
      <c r="SRD1431" s="89"/>
      <c r="SRE1431" s="87"/>
      <c r="SRF1431" s="88"/>
      <c r="SRG1431" s="88"/>
      <c r="SRH1431" s="89"/>
      <c r="SRI1431" s="87"/>
      <c r="SRJ1431" s="88"/>
      <c r="SRK1431" s="88"/>
      <c r="SRL1431" s="89"/>
      <c r="SRM1431" s="87"/>
      <c r="SRN1431" s="88"/>
      <c r="SRO1431" s="88"/>
      <c r="SRP1431" s="89"/>
      <c r="SRQ1431" s="87"/>
      <c r="SRR1431" s="88"/>
      <c r="SRS1431" s="88"/>
      <c r="SRT1431" s="89"/>
      <c r="SRU1431" s="87"/>
      <c r="SRV1431" s="88"/>
      <c r="SRW1431" s="88"/>
      <c r="SRX1431" s="89"/>
      <c r="SRY1431" s="87"/>
      <c r="SRZ1431" s="88"/>
      <c r="SSA1431" s="88"/>
      <c r="SSB1431" s="89"/>
      <c r="SSC1431" s="87"/>
      <c r="SSD1431" s="88"/>
      <c r="SSE1431" s="88"/>
      <c r="SSF1431" s="89"/>
      <c r="SSG1431" s="87"/>
      <c r="SSH1431" s="88"/>
      <c r="SSI1431" s="88"/>
      <c r="SSJ1431" s="89"/>
      <c r="SSK1431" s="87"/>
      <c r="SSL1431" s="88"/>
      <c r="SSM1431" s="88"/>
      <c r="SSN1431" s="89"/>
      <c r="SSO1431" s="87"/>
      <c r="SSP1431" s="88"/>
      <c r="SSQ1431" s="88"/>
      <c r="SSR1431" s="89"/>
      <c r="SSS1431" s="87"/>
      <c r="SST1431" s="88"/>
      <c r="SSU1431" s="88"/>
      <c r="SSV1431" s="89"/>
      <c r="SSW1431" s="87"/>
      <c r="SSX1431" s="88"/>
      <c r="SSY1431" s="88"/>
      <c r="SSZ1431" s="89"/>
      <c r="STA1431" s="87"/>
      <c r="STB1431" s="88"/>
      <c r="STC1431" s="88"/>
      <c r="STD1431" s="89"/>
      <c r="STE1431" s="87"/>
      <c r="STF1431" s="88"/>
      <c r="STG1431" s="88"/>
      <c r="STH1431" s="89"/>
      <c r="STI1431" s="87"/>
      <c r="STJ1431" s="88"/>
      <c r="STK1431" s="88"/>
      <c r="STL1431" s="89"/>
      <c r="STM1431" s="87"/>
      <c r="STN1431" s="88"/>
      <c r="STO1431" s="88"/>
      <c r="STP1431" s="89"/>
      <c r="STQ1431" s="87"/>
      <c r="STR1431" s="88"/>
      <c r="STS1431" s="88"/>
      <c r="STT1431" s="89"/>
      <c r="STU1431" s="87"/>
      <c r="STV1431" s="88"/>
      <c r="STW1431" s="88"/>
      <c r="STX1431" s="89"/>
      <c r="STY1431" s="87"/>
      <c r="STZ1431" s="88"/>
      <c r="SUA1431" s="88"/>
      <c r="SUB1431" s="89"/>
      <c r="SUC1431" s="87"/>
      <c r="SUD1431" s="88"/>
      <c r="SUE1431" s="88"/>
      <c r="SUF1431" s="89"/>
      <c r="SUG1431" s="87"/>
      <c r="SUH1431" s="88"/>
      <c r="SUI1431" s="88"/>
      <c r="SUJ1431" s="89"/>
      <c r="SUK1431" s="87"/>
      <c r="SUL1431" s="88"/>
      <c r="SUM1431" s="88"/>
      <c r="SUN1431" s="89"/>
      <c r="SUO1431" s="87"/>
      <c r="SUP1431" s="88"/>
      <c r="SUQ1431" s="88"/>
      <c r="SUR1431" s="89"/>
      <c r="SUS1431" s="87"/>
      <c r="SUT1431" s="88"/>
      <c r="SUU1431" s="88"/>
      <c r="SUV1431" s="89"/>
      <c r="SUW1431" s="87"/>
      <c r="SUX1431" s="88"/>
      <c r="SUY1431" s="88"/>
      <c r="SUZ1431" s="89"/>
      <c r="SVA1431" s="87"/>
      <c r="SVB1431" s="88"/>
      <c r="SVC1431" s="88"/>
      <c r="SVD1431" s="89"/>
      <c r="SVE1431" s="87"/>
      <c r="SVF1431" s="88"/>
      <c r="SVG1431" s="88"/>
      <c r="SVH1431" s="89"/>
      <c r="SVI1431" s="87"/>
      <c r="SVJ1431" s="88"/>
      <c r="SVK1431" s="88"/>
      <c r="SVL1431" s="89"/>
      <c r="SVM1431" s="87"/>
      <c r="SVN1431" s="88"/>
      <c r="SVO1431" s="88"/>
      <c r="SVP1431" s="89"/>
      <c r="SVQ1431" s="87"/>
      <c r="SVR1431" s="88"/>
      <c r="SVS1431" s="88"/>
      <c r="SVT1431" s="89"/>
      <c r="SVU1431" s="87"/>
      <c r="SVV1431" s="88"/>
      <c r="SVW1431" s="88"/>
      <c r="SVX1431" s="89"/>
      <c r="SVY1431" s="87"/>
      <c r="SVZ1431" s="88"/>
      <c r="SWA1431" s="88"/>
      <c r="SWB1431" s="89"/>
      <c r="SWC1431" s="87"/>
      <c r="SWD1431" s="88"/>
      <c r="SWE1431" s="88"/>
      <c r="SWF1431" s="89"/>
      <c r="SWG1431" s="87"/>
      <c r="SWH1431" s="88"/>
      <c r="SWI1431" s="88"/>
      <c r="SWJ1431" s="89"/>
      <c r="SWK1431" s="87"/>
      <c r="SWL1431" s="88"/>
      <c r="SWM1431" s="88"/>
      <c r="SWN1431" s="89"/>
      <c r="SWO1431" s="87"/>
      <c r="SWP1431" s="88"/>
      <c r="SWQ1431" s="88"/>
      <c r="SWR1431" s="89"/>
      <c r="SWS1431" s="87"/>
      <c r="SWT1431" s="88"/>
      <c r="SWU1431" s="88"/>
      <c r="SWV1431" s="89"/>
      <c r="SWW1431" s="87"/>
      <c r="SWX1431" s="88"/>
      <c r="SWY1431" s="88"/>
      <c r="SWZ1431" s="89"/>
      <c r="SXA1431" s="87"/>
      <c r="SXB1431" s="88"/>
      <c r="SXC1431" s="88"/>
      <c r="SXD1431" s="89"/>
      <c r="SXE1431" s="87"/>
      <c r="SXF1431" s="88"/>
      <c r="SXG1431" s="88"/>
      <c r="SXH1431" s="89"/>
      <c r="SXI1431" s="87"/>
      <c r="SXJ1431" s="88"/>
      <c r="SXK1431" s="88"/>
      <c r="SXL1431" s="89"/>
      <c r="SXM1431" s="87"/>
      <c r="SXN1431" s="88"/>
      <c r="SXO1431" s="88"/>
      <c r="SXP1431" s="89"/>
      <c r="SXQ1431" s="87"/>
      <c r="SXR1431" s="88"/>
      <c r="SXS1431" s="88"/>
      <c r="SXT1431" s="89"/>
      <c r="SXU1431" s="87"/>
      <c r="SXV1431" s="88"/>
      <c r="SXW1431" s="88"/>
      <c r="SXX1431" s="89"/>
      <c r="SXY1431" s="87"/>
      <c r="SXZ1431" s="88"/>
      <c r="SYA1431" s="88"/>
      <c r="SYB1431" s="89"/>
      <c r="SYC1431" s="87"/>
      <c r="SYD1431" s="88"/>
      <c r="SYE1431" s="88"/>
      <c r="SYF1431" s="89"/>
      <c r="SYG1431" s="87"/>
      <c r="SYH1431" s="88"/>
      <c r="SYI1431" s="88"/>
      <c r="SYJ1431" s="89"/>
      <c r="SYK1431" s="87"/>
      <c r="SYL1431" s="88"/>
      <c r="SYM1431" s="88"/>
      <c r="SYN1431" s="89"/>
      <c r="SYO1431" s="87"/>
      <c r="SYP1431" s="88"/>
      <c r="SYQ1431" s="88"/>
      <c r="SYR1431" s="89"/>
      <c r="SYS1431" s="87"/>
      <c r="SYT1431" s="88"/>
      <c r="SYU1431" s="88"/>
      <c r="SYV1431" s="89"/>
      <c r="SYW1431" s="87"/>
      <c r="SYX1431" s="88"/>
      <c r="SYY1431" s="88"/>
      <c r="SYZ1431" s="89"/>
      <c r="SZA1431" s="87"/>
      <c r="SZB1431" s="88"/>
      <c r="SZC1431" s="88"/>
      <c r="SZD1431" s="89"/>
      <c r="SZE1431" s="87"/>
      <c r="SZF1431" s="88"/>
      <c r="SZG1431" s="88"/>
      <c r="SZH1431" s="89"/>
      <c r="SZI1431" s="87"/>
      <c r="SZJ1431" s="88"/>
      <c r="SZK1431" s="88"/>
      <c r="SZL1431" s="89"/>
      <c r="SZM1431" s="87"/>
      <c r="SZN1431" s="88"/>
      <c r="SZO1431" s="88"/>
      <c r="SZP1431" s="89"/>
      <c r="SZQ1431" s="87"/>
      <c r="SZR1431" s="88"/>
      <c r="SZS1431" s="88"/>
      <c r="SZT1431" s="89"/>
      <c r="SZU1431" s="87"/>
      <c r="SZV1431" s="88"/>
      <c r="SZW1431" s="88"/>
      <c r="SZX1431" s="89"/>
      <c r="SZY1431" s="87"/>
      <c r="SZZ1431" s="88"/>
      <c r="TAA1431" s="88"/>
      <c r="TAB1431" s="89"/>
      <c r="TAC1431" s="87"/>
      <c r="TAD1431" s="88"/>
      <c r="TAE1431" s="88"/>
      <c r="TAF1431" s="89"/>
      <c r="TAG1431" s="87"/>
      <c r="TAH1431" s="88"/>
      <c r="TAI1431" s="88"/>
      <c r="TAJ1431" s="89"/>
      <c r="TAK1431" s="87"/>
      <c r="TAL1431" s="88"/>
      <c r="TAM1431" s="88"/>
      <c r="TAN1431" s="89"/>
      <c r="TAO1431" s="87"/>
      <c r="TAP1431" s="88"/>
      <c r="TAQ1431" s="88"/>
      <c r="TAR1431" s="89"/>
      <c r="TAS1431" s="87"/>
      <c r="TAT1431" s="88"/>
      <c r="TAU1431" s="88"/>
      <c r="TAV1431" s="89"/>
      <c r="TAW1431" s="87"/>
      <c r="TAX1431" s="88"/>
      <c r="TAY1431" s="88"/>
      <c r="TAZ1431" s="89"/>
      <c r="TBA1431" s="87"/>
      <c r="TBB1431" s="88"/>
      <c r="TBC1431" s="88"/>
      <c r="TBD1431" s="89"/>
      <c r="TBE1431" s="87"/>
      <c r="TBF1431" s="88"/>
      <c r="TBG1431" s="88"/>
      <c r="TBH1431" s="89"/>
      <c r="TBI1431" s="87"/>
      <c r="TBJ1431" s="88"/>
      <c r="TBK1431" s="88"/>
      <c r="TBL1431" s="89"/>
      <c r="TBM1431" s="87"/>
      <c r="TBN1431" s="88"/>
      <c r="TBO1431" s="88"/>
      <c r="TBP1431" s="89"/>
      <c r="TBQ1431" s="87"/>
      <c r="TBR1431" s="88"/>
      <c r="TBS1431" s="88"/>
      <c r="TBT1431" s="89"/>
      <c r="TBU1431" s="87"/>
      <c r="TBV1431" s="88"/>
      <c r="TBW1431" s="88"/>
      <c r="TBX1431" s="89"/>
      <c r="TBY1431" s="87"/>
      <c r="TBZ1431" s="88"/>
      <c r="TCA1431" s="88"/>
      <c r="TCB1431" s="89"/>
      <c r="TCC1431" s="87"/>
      <c r="TCD1431" s="88"/>
      <c r="TCE1431" s="88"/>
      <c r="TCF1431" s="89"/>
      <c r="TCG1431" s="87"/>
      <c r="TCH1431" s="88"/>
      <c r="TCI1431" s="88"/>
      <c r="TCJ1431" s="89"/>
      <c r="TCK1431" s="87"/>
      <c r="TCL1431" s="88"/>
      <c r="TCM1431" s="88"/>
      <c r="TCN1431" s="89"/>
      <c r="TCO1431" s="87"/>
      <c r="TCP1431" s="88"/>
      <c r="TCQ1431" s="88"/>
      <c r="TCR1431" s="89"/>
      <c r="TCS1431" s="87"/>
      <c r="TCT1431" s="88"/>
      <c r="TCU1431" s="88"/>
      <c r="TCV1431" s="89"/>
      <c r="TCW1431" s="87"/>
      <c r="TCX1431" s="88"/>
      <c r="TCY1431" s="88"/>
      <c r="TCZ1431" s="89"/>
      <c r="TDA1431" s="87"/>
      <c r="TDB1431" s="88"/>
      <c r="TDC1431" s="88"/>
      <c r="TDD1431" s="89"/>
      <c r="TDE1431" s="87"/>
      <c r="TDF1431" s="88"/>
      <c r="TDG1431" s="88"/>
      <c r="TDH1431" s="89"/>
      <c r="TDI1431" s="87"/>
      <c r="TDJ1431" s="88"/>
      <c r="TDK1431" s="88"/>
      <c r="TDL1431" s="89"/>
      <c r="TDM1431" s="87"/>
      <c r="TDN1431" s="88"/>
      <c r="TDO1431" s="88"/>
      <c r="TDP1431" s="89"/>
      <c r="TDQ1431" s="87"/>
      <c r="TDR1431" s="88"/>
      <c r="TDS1431" s="88"/>
      <c r="TDT1431" s="89"/>
      <c r="TDU1431" s="87"/>
      <c r="TDV1431" s="88"/>
      <c r="TDW1431" s="88"/>
      <c r="TDX1431" s="89"/>
      <c r="TDY1431" s="87"/>
      <c r="TDZ1431" s="88"/>
      <c r="TEA1431" s="88"/>
      <c r="TEB1431" s="89"/>
      <c r="TEC1431" s="87"/>
      <c r="TED1431" s="88"/>
      <c r="TEE1431" s="88"/>
      <c r="TEF1431" s="89"/>
      <c r="TEG1431" s="87"/>
      <c r="TEH1431" s="88"/>
      <c r="TEI1431" s="88"/>
      <c r="TEJ1431" s="89"/>
      <c r="TEK1431" s="87"/>
      <c r="TEL1431" s="88"/>
      <c r="TEM1431" s="88"/>
      <c r="TEN1431" s="89"/>
      <c r="TEO1431" s="87"/>
      <c r="TEP1431" s="88"/>
      <c r="TEQ1431" s="88"/>
      <c r="TER1431" s="89"/>
      <c r="TES1431" s="87"/>
      <c r="TET1431" s="88"/>
      <c r="TEU1431" s="88"/>
      <c r="TEV1431" s="89"/>
      <c r="TEW1431" s="87"/>
      <c r="TEX1431" s="88"/>
      <c r="TEY1431" s="88"/>
      <c r="TEZ1431" s="89"/>
      <c r="TFA1431" s="87"/>
      <c r="TFB1431" s="88"/>
      <c r="TFC1431" s="88"/>
      <c r="TFD1431" s="89"/>
      <c r="TFE1431" s="87"/>
      <c r="TFF1431" s="88"/>
      <c r="TFG1431" s="88"/>
      <c r="TFH1431" s="89"/>
      <c r="TFI1431" s="87"/>
      <c r="TFJ1431" s="88"/>
      <c r="TFK1431" s="88"/>
      <c r="TFL1431" s="89"/>
      <c r="TFM1431" s="87"/>
      <c r="TFN1431" s="88"/>
      <c r="TFO1431" s="88"/>
      <c r="TFP1431" s="89"/>
      <c r="TFQ1431" s="87"/>
      <c r="TFR1431" s="88"/>
      <c r="TFS1431" s="88"/>
      <c r="TFT1431" s="89"/>
      <c r="TFU1431" s="87"/>
      <c r="TFV1431" s="88"/>
      <c r="TFW1431" s="88"/>
      <c r="TFX1431" s="89"/>
      <c r="TFY1431" s="87"/>
      <c r="TFZ1431" s="88"/>
      <c r="TGA1431" s="88"/>
      <c r="TGB1431" s="89"/>
      <c r="TGC1431" s="87"/>
      <c r="TGD1431" s="88"/>
      <c r="TGE1431" s="88"/>
      <c r="TGF1431" s="89"/>
      <c r="TGG1431" s="87"/>
      <c r="TGH1431" s="88"/>
      <c r="TGI1431" s="88"/>
      <c r="TGJ1431" s="89"/>
      <c r="TGK1431" s="87"/>
      <c r="TGL1431" s="88"/>
      <c r="TGM1431" s="88"/>
      <c r="TGN1431" s="89"/>
      <c r="TGO1431" s="87"/>
      <c r="TGP1431" s="88"/>
      <c r="TGQ1431" s="88"/>
      <c r="TGR1431" s="89"/>
      <c r="TGS1431" s="87"/>
      <c r="TGT1431" s="88"/>
      <c r="TGU1431" s="88"/>
      <c r="TGV1431" s="89"/>
      <c r="TGW1431" s="87"/>
      <c r="TGX1431" s="88"/>
      <c r="TGY1431" s="88"/>
      <c r="TGZ1431" s="89"/>
      <c r="THA1431" s="87"/>
      <c r="THB1431" s="88"/>
      <c r="THC1431" s="88"/>
      <c r="THD1431" s="89"/>
      <c r="THE1431" s="87"/>
      <c r="THF1431" s="88"/>
      <c r="THG1431" s="88"/>
      <c r="THH1431" s="89"/>
      <c r="THI1431" s="87"/>
      <c r="THJ1431" s="88"/>
      <c r="THK1431" s="88"/>
      <c r="THL1431" s="89"/>
      <c r="THM1431" s="87"/>
      <c r="THN1431" s="88"/>
      <c r="THO1431" s="88"/>
      <c r="THP1431" s="89"/>
      <c r="THQ1431" s="87"/>
      <c r="THR1431" s="88"/>
      <c r="THS1431" s="88"/>
      <c r="THT1431" s="89"/>
      <c r="THU1431" s="87"/>
      <c r="THV1431" s="88"/>
      <c r="THW1431" s="88"/>
      <c r="THX1431" s="89"/>
      <c r="THY1431" s="87"/>
      <c r="THZ1431" s="88"/>
      <c r="TIA1431" s="88"/>
      <c r="TIB1431" s="89"/>
      <c r="TIC1431" s="87"/>
      <c r="TID1431" s="88"/>
      <c r="TIE1431" s="88"/>
      <c r="TIF1431" s="89"/>
      <c r="TIG1431" s="87"/>
      <c r="TIH1431" s="88"/>
      <c r="TII1431" s="88"/>
      <c r="TIJ1431" s="89"/>
      <c r="TIK1431" s="87"/>
      <c r="TIL1431" s="88"/>
      <c r="TIM1431" s="88"/>
      <c r="TIN1431" s="89"/>
      <c r="TIO1431" s="87"/>
      <c r="TIP1431" s="88"/>
      <c r="TIQ1431" s="88"/>
      <c r="TIR1431" s="89"/>
      <c r="TIS1431" s="87"/>
      <c r="TIT1431" s="88"/>
      <c r="TIU1431" s="88"/>
      <c r="TIV1431" s="89"/>
      <c r="TIW1431" s="87"/>
      <c r="TIX1431" s="88"/>
      <c r="TIY1431" s="88"/>
      <c r="TIZ1431" s="89"/>
      <c r="TJA1431" s="87"/>
      <c r="TJB1431" s="88"/>
      <c r="TJC1431" s="88"/>
      <c r="TJD1431" s="89"/>
      <c r="TJE1431" s="87"/>
      <c r="TJF1431" s="88"/>
      <c r="TJG1431" s="88"/>
      <c r="TJH1431" s="89"/>
      <c r="TJI1431" s="87"/>
      <c r="TJJ1431" s="88"/>
      <c r="TJK1431" s="88"/>
      <c r="TJL1431" s="89"/>
      <c r="TJM1431" s="87"/>
      <c r="TJN1431" s="88"/>
      <c r="TJO1431" s="88"/>
      <c r="TJP1431" s="89"/>
      <c r="TJQ1431" s="87"/>
      <c r="TJR1431" s="88"/>
      <c r="TJS1431" s="88"/>
      <c r="TJT1431" s="89"/>
      <c r="TJU1431" s="87"/>
      <c r="TJV1431" s="88"/>
      <c r="TJW1431" s="88"/>
      <c r="TJX1431" s="89"/>
      <c r="TJY1431" s="87"/>
      <c r="TJZ1431" s="88"/>
      <c r="TKA1431" s="88"/>
      <c r="TKB1431" s="89"/>
      <c r="TKC1431" s="87"/>
      <c r="TKD1431" s="88"/>
      <c r="TKE1431" s="88"/>
      <c r="TKF1431" s="89"/>
      <c r="TKG1431" s="87"/>
      <c r="TKH1431" s="88"/>
      <c r="TKI1431" s="88"/>
      <c r="TKJ1431" s="89"/>
      <c r="TKK1431" s="87"/>
      <c r="TKL1431" s="88"/>
      <c r="TKM1431" s="88"/>
      <c r="TKN1431" s="89"/>
      <c r="TKO1431" s="87"/>
      <c r="TKP1431" s="88"/>
      <c r="TKQ1431" s="88"/>
      <c r="TKR1431" s="89"/>
      <c r="TKS1431" s="87"/>
      <c r="TKT1431" s="88"/>
      <c r="TKU1431" s="88"/>
      <c r="TKV1431" s="89"/>
      <c r="TKW1431" s="87"/>
      <c r="TKX1431" s="88"/>
      <c r="TKY1431" s="88"/>
      <c r="TKZ1431" s="89"/>
      <c r="TLA1431" s="87"/>
      <c r="TLB1431" s="88"/>
      <c r="TLC1431" s="88"/>
      <c r="TLD1431" s="89"/>
      <c r="TLE1431" s="87"/>
      <c r="TLF1431" s="88"/>
      <c r="TLG1431" s="88"/>
      <c r="TLH1431" s="89"/>
      <c r="TLI1431" s="87"/>
      <c r="TLJ1431" s="88"/>
      <c r="TLK1431" s="88"/>
      <c r="TLL1431" s="89"/>
      <c r="TLM1431" s="87"/>
      <c r="TLN1431" s="88"/>
      <c r="TLO1431" s="88"/>
      <c r="TLP1431" s="89"/>
      <c r="TLQ1431" s="87"/>
      <c r="TLR1431" s="88"/>
      <c r="TLS1431" s="88"/>
      <c r="TLT1431" s="89"/>
      <c r="TLU1431" s="87"/>
      <c r="TLV1431" s="88"/>
      <c r="TLW1431" s="88"/>
      <c r="TLX1431" s="89"/>
      <c r="TLY1431" s="87"/>
      <c r="TLZ1431" s="88"/>
      <c r="TMA1431" s="88"/>
      <c r="TMB1431" s="89"/>
      <c r="TMC1431" s="87"/>
      <c r="TMD1431" s="88"/>
      <c r="TME1431" s="88"/>
      <c r="TMF1431" s="89"/>
      <c r="TMG1431" s="87"/>
      <c r="TMH1431" s="88"/>
      <c r="TMI1431" s="88"/>
      <c r="TMJ1431" s="89"/>
      <c r="TMK1431" s="87"/>
      <c r="TML1431" s="88"/>
      <c r="TMM1431" s="88"/>
      <c r="TMN1431" s="89"/>
      <c r="TMO1431" s="87"/>
      <c r="TMP1431" s="88"/>
      <c r="TMQ1431" s="88"/>
      <c r="TMR1431" s="89"/>
      <c r="TMS1431" s="87"/>
      <c r="TMT1431" s="88"/>
      <c r="TMU1431" s="88"/>
      <c r="TMV1431" s="89"/>
      <c r="TMW1431" s="87"/>
      <c r="TMX1431" s="88"/>
      <c r="TMY1431" s="88"/>
      <c r="TMZ1431" s="89"/>
      <c r="TNA1431" s="87"/>
      <c r="TNB1431" s="88"/>
      <c r="TNC1431" s="88"/>
      <c r="TND1431" s="89"/>
      <c r="TNE1431" s="87"/>
      <c r="TNF1431" s="88"/>
      <c r="TNG1431" s="88"/>
      <c r="TNH1431" s="89"/>
      <c r="TNI1431" s="87"/>
      <c r="TNJ1431" s="88"/>
      <c r="TNK1431" s="88"/>
      <c r="TNL1431" s="89"/>
      <c r="TNM1431" s="87"/>
      <c r="TNN1431" s="88"/>
      <c r="TNO1431" s="88"/>
      <c r="TNP1431" s="89"/>
      <c r="TNQ1431" s="87"/>
      <c r="TNR1431" s="88"/>
      <c r="TNS1431" s="88"/>
      <c r="TNT1431" s="89"/>
      <c r="TNU1431" s="87"/>
      <c r="TNV1431" s="88"/>
      <c r="TNW1431" s="88"/>
      <c r="TNX1431" s="89"/>
      <c r="TNY1431" s="87"/>
      <c r="TNZ1431" s="88"/>
      <c r="TOA1431" s="88"/>
      <c r="TOB1431" s="89"/>
      <c r="TOC1431" s="87"/>
      <c r="TOD1431" s="88"/>
      <c r="TOE1431" s="88"/>
      <c r="TOF1431" s="89"/>
      <c r="TOG1431" s="87"/>
      <c r="TOH1431" s="88"/>
      <c r="TOI1431" s="88"/>
      <c r="TOJ1431" s="89"/>
      <c r="TOK1431" s="87"/>
      <c r="TOL1431" s="88"/>
      <c r="TOM1431" s="88"/>
      <c r="TON1431" s="89"/>
      <c r="TOO1431" s="87"/>
      <c r="TOP1431" s="88"/>
      <c r="TOQ1431" s="88"/>
      <c r="TOR1431" s="89"/>
      <c r="TOS1431" s="87"/>
      <c r="TOT1431" s="88"/>
      <c r="TOU1431" s="88"/>
      <c r="TOV1431" s="89"/>
      <c r="TOW1431" s="87"/>
      <c r="TOX1431" s="88"/>
      <c r="TOY1431" s="88"/>
      <c r="TOZ1431" s="89"/>
      <c r="TPA1431" s="87"/>
      <c r="TPB1431" s="88"/>
      <c r="TPC1431" s="88"/>
      <c r="TPD1431" s="89"/>
      <c r="TPE1431" s="87"/>
      <c r="TPF1431" s="88"/>
      <c r="TPG1431" s="88"/>
      <c r="TPH1431" s="89"/>
      <c r="TPI1431" s="87"/>
      <c r="TPJ1431" s="88"/>
      <c r="TPK1431" s="88"/>
      <c r="TPL1431" s="89"/>
      <c r="TPM1431" s="87"/>
      <c r="TPN1431" s="88"/>
      <c r="TPO1431" s="88"/>
      <c r="TPP1431" s="89"/>
      <c r="TPQ1431" s="87"/>
      <c r="TPR1431" s="88"/>
      <c r="TPS1431" s="88"/>
      <c r="TPT1431" s="89"/>
      <c r="TPU1431" s="87"/>
      <c r="TPV1431" s="88"/>
      <c r="TPW1431" s="88"/>
      <c r="TPX1431" s="89"/>
      <c r="TPY1431" s="87"/>
      <c r="TPZ1431" s="88"/>
      <c r="TQA1431" s="88"/>
      <c r="TQB1431" s="89"/>
      <c r="TQC1431" s="87"/>
      <c r="TQD1431" s="88"/>
      <c r="TQE1431" s="88"/>
      <c r="TQF1431" s="89"/>
      <c r="TQG1431" s="87"/>
      <c r="TQH1431" s="88"/>
      <c r="TQI1431" s="88"/>
      <c r="TQJ1431" s="89"/>
      <c r="TQK1431" s="87"/>
      <c r="TQL1431" s="88"/>
      <c r="TQM1431" s="88"/>
      <c r="TQN1431" s="89"/>
      <c r="TQO1431" s="87"/>
      <c r="TQP1431" s="88"/>
      <c r="TQQ1431" s="88"/>
      <c r="TQR1431" s="89"/>
      <c r="TQS1431" s="87"/>
      <c r="TQT1431" s="88"/>
      <c r="TQU1431" s="88"/>
      <c r="TQV1431" s="89"/>
      <c r="TQW1431" s="87"/>
      <c r="TQX1431" s="88"/>
      <c r="TQY1431" s="88"/>
      <c r="TQZ1431" s="89"/>
      <c r="TRA1431" s="87"/>
      <c r="TRB1431" s="88"/>
      <c r="TRC1431" s="88"/>
      <c r="TRD1431" s="89"/>
      <c r="TRE1431" s="87"/>
      <c r="TRF1431" s="88"/>
      <c r="TRG1431" s="88"/>
      <c r="TRH1431" s="89"/>
      <c r="TRI1431" s="87"/>
      <c r="TRJ1431" s="88"/>
      <c r="TRK1431" s="88"/>
      <c r="TRL1431" s="89"/>
      <c r="TRM1431" s="87"/>
      <c r="TRN1431" s="88"/>
      <c r="TRO1431" s="88"/>
      <c r="TRP1431" s="89"/>
      <c r="TRQ1431" s="87"/>
      <c r="TRR1431" s="88"/>
      <c r="TRS1431" s="88"/>
      <c r="TRT1431" s="89"/>
      <c r="TRU1431" s="87"/>
      <c r="TRV1431" s="88"/>
      <c r="TRW1431" s="88"/>
      <c r="TRX1431" s="89"/>
      <c r="TRY1431" s="87"/>
      <c r="TRZ1431" s="88"/>
      <c r="TSA1431" s="88"/>
      <c r="TSB1431" s="89"/>
      <c r="TSC1431" s="87"/>
      <c r="TSD1431" s="88"/>
      <c r="TSE1431" s="88"/>
      <c r="TSF1431" s="89"/>
      <c r="TSG1431" s="87"/>
      <c r="TSH1431" s="88"/>
      <c r="TSI1431" s="88"/>
      <c r="TSJ1431" s="89"/>
      <c r="TSK1431" s="87"/>
      <c r="TSL1431" s="88"/>
      <c r="TSM1431" s="88"/>
      <c r="TSN1431" s="89"/>
      <c r="TSO1431" s="87"/>
      <c r="TSP1431" s="88"/>
      <c r="TSQ1431" s="88"/>
      <c r="TSR1431" s="89"/>
      <c r="TSS1431" s="87"/>
      <c r="TST1431" s="88"/>
      <c r="TSU1431" s="88"/>
      <c r="TSV1431" s="89"/>
      <c r="TSW1431" s="87"/>
      <c r="TSX1431" s="88"/>
      <c r="TSY1431" s="88"/>
      <c r="TSZ1431" s="89"/>
      <c r="TTA1431" s="87"/>
      <c r="TTB1431" s="88"/>
      <c r="TTC1431" s="88"/>
      <c r="TTD1431" s="89"/>
      <c r="TTE1431" s="87"/>
      <c r="TTF1431" s="88"/>
      <c r="TTG1431" s="88"/>
      <c r="TTH1431" s="89"/>
      <c r="TTI1431" s="87"/>
      <c r="TTJ1431" s="88"/>
      <c r="TTK1431" s="88"/>
      <c r="TTL1431" s="89"/>
      <c r="TTM1431" s="87"/>
      <c r="TTN1431" s="88"/>
      <c r="TTO1431" s="88"/>
      <c r="TTP1431" s="89"/>
      <c r="TTQ1431" s="87"/>
      <c r="TTR1431" s="88"/>
      <c r="TTS1431" s="88"/>
      <c r="TTT1431" s="89"/>
      <c r="TTU1431" s="87"/>
      <c r="TTV1431" s="88"/>
      <c r="TTW1431" s="88"/>
      <c r="TTX1431" s="89"/>
      <c r="TTY1431" s="87"/>
      <c r="TTZ1431" s="88"/>
      <c r="TUA1431" s="88"/>
      <c r="TUB1431" s="89"/>
      <c r="TUC1431" s="87"/>
      <c r="TUD1431" s="88"/>
      <c r="TUE1431" s="88"/>
      <c r="TUF1431" s="89"/>
      <c r="TUG1431" s="87"/>
      <c r="TUH1431" s="88"/>
      <c r="TUI1431" s="88"/>
      <c r="TUJ1431" s="89"/>
      <c r="TUK1431" s="87"/>
      <c r="TUL1431" s="88"/>
      <c r="TUM1431" s="88"/>
      <c r="TUN1431" s="89"/>
      <c r="TUO1431" s="87"/>
      <c r="TUP1431" s="88"/>
      <c r="TUQ1431" s="88"/>
      <c r="TUR1431" s="89"/>
      <c r="TUS1431" s="87"/>
      <c r="TUT1431" s="88"/>
      <c r="TUU1431" s="88"/>
      <c r="TUV1431" s="89"/>
      <c r="TUW1431" s="87"/>
      <c r="TUX1431" s="88"/>
      <c r="TUY1431" s="88"/>
      <c r="TUZ1431" s="89"/>
      <c r="TVA1431" s="87"/>
      <c r="TVB1431" s="88"/>
      <c r="TVC1431" s="88"/>
      <c r="TVD1431" s="89"/>
      <c r="TVE1431" s="87"/>
      <c r="TVF1431" s="88"/>
      <c r="TVG1431" s="88"/>
      <c r="TVH1431" s="89"/>
      <c r="TVI1431" s="87"/>
      <c r="TVJ1431" s="88"/>
      <c r="TVK1431" s="88"/>
      <c r="TVL1431" s="89"/>
      <c r="TVM1431" s="87"/>
      <c r="TVN1431" s="88"/>
      <c r="TVO1431" s="88"/>
      <c r="TVP1431" s="89"/>
      <c r="TVQ1431" s="87"/>
      <c r="TVR1431" s="88"/>
      <c r="TVS1431" s="88"/>
      <c r="TVT1431" s="89"/>
      <c r="TVU1431" s="87"/>
      <c r="TVV1431" s="88"/>
      <c r="TVW1431" s="88"/>
      <c r="TVX1431" s="89"/>
      <c r="TVY1431" s="87"/>
      <c r="TVZ1431" s="88"/>
      <c r="TWA1431" s="88"/>
      <c r="TWB1431" s="89"/>
      <c r="TWC1431" s="87"/>
      <c r="TWD1431" s="88"/>
      <c r="TWE1431" s="88"/>
      <c r="TWF1431" s="89"/>
      <c r="TWG1431" s="87"/>
      <c r="TWH1431" s="88"/>
      <c r="TWI1431" s="88"/>
      <c r="TWJ1431" s="89"/>
      <c r="TWK1431" s="87"/>
      <c r="TWL1431" s="88"/>
      <c r="TWM1431" s="88"/>
      <c r="TWN1431" s="89"/>
      <c r="TWO1431" s="87"/>
      <c r="TWP1431" s="88"/>
      <c r="TWQ1431" s="88"/>
      <c r="TWR1431" s="89"/>
      <c r="TWS1431" s="87"/>
      <c r="TWT1431" s="88"/>
      <c r="TWU1431" s="88"/>
      <c r="TWV1431" s="89"/>
      <c r="TWW1431" s="87"/>
      <c r="TWX1431" s="88"/>
      <c r="TWY1431" s="88"/>
      <c r="TWZ1431" s="89"/>
      <c r="TXA1431" s="87"/>
      <c r="TXB1431" s="88"/>
      <c r="TXC1431" s="88"/>
      <c r="TXD1431" s="89"/>
      <c r="TXE1431" s="87"/>
      <c r="TXF1431" s="88"/>
      <c r="TXG1431" s="88"/>
      <c r="TXH1431" s="89"/>
      <c r="TXI1431" s="87"/>
      <c r="TXJ1431" s="88"/>
      <c r="TXK1431" s="88"/>
      <c r="TXL1431" s="89"/>
      <c r="TXM1431" s="87"/>
      <c r="TXN1431" s="88"/>
      <c r="TXO1431" s="88"/>
      <c r="TXP1431" s="89"/>
      <c r="TXQ1431" s="87"/>
      <c r="TXR1431" s="88"/>
      <c r="TXS1431" s="88"/>
      <c r="TXT1431" s="89"/>
      <c r="TXU1431" s="87"/>
      <c r="TXV1431" s="88"/>
      <c r="TXW1431" s="88"/>
      <c r="TXX1431" s="89"/>
      <c r="TXY1431" s="87"/>
      <c r="TXZ1431" s="88"/>
      <c r="TYA1431" s="88"/>
      <c r="TYB1431" s="89"/>
      <c r="TYC1431" s="87"/>
      <c r="TYD1431" s="88"/>
      <c r="TYE1431" s="88"/>
      <c r="TYF1431" s="89"/>
      <c r="TYG1431" s="87"/>
      <c r="TYH1431" s="88"/>
      <c r="TYI1431" s="88"/>
      <c r="TYJ1431" s="89"/>
      <c r="TYK1431" s="87"/>
      <c r="TYL1431" s="88"/>
      <c r="TYM1431" s="88"/>
      <c r="TYN1431" s="89"/>
      <c r="TYO1431" s="87"/>
      <c r="TYP1431" s="88"/>
      <c r="TYQ1431" s="88"/>
      <c r="TYR1431" s="89"/>
      <c r="TYS1431" s="87"/>
      <c r="TYT1431" s="88"/>
      <c r="TYU1431" s="88"/>
      <c r="TYV1431" s="89"/>
      <c r="TYW1431" s="87"/>
      <c r="TYX1431" s="88"/>
      <c r="TYY1431" s="88"/>
      <c r="TYZ1431" s="89"/>
      <c r="TZA1431" s="87"/>
      <c r="TZB1431" s="88"/>
      <c r="TZC1431" s="88"/>
      <c r="TZD1431" s="89"/>
      <c r="TZE1431" s="87"/>
      <c r="TZF1431" s="88"/>
      <c r="TZG1431" s="88"/>
      <c r="TZH1431" s="89"/>
      <c r="TZI1431" s="87"/>
      <c r="TZJ1431" s="88"/>
      <c r="TZK1431" s="88"/>
      <c r="TZL1431" s="89"/>
      <c r="TZM1431" s="87"/>
      <c r="TZN1431" s="88"/>
      <c r="TZO1431" s="88"/>
      <c r="TZP1431" s="89"/>
      <c r="TZQ1431" s="87"/>
      <c r="TZR1431" s="88"/>
      <c r="TZS1431" s="88"/>
      <c r="TZT1431" s="89"/>
      <c r="TZU1431" s="87"/>
      <c r="TZV1431" s="88"/>
      <c r="TZW1431" s="88"/>
      <c r="TZX1431" s="89"/>
      <c r="TZY1431" s="87"/>
      <c r="TZZ1431" s="88"/>
      <c r="UAA1431" s="88"/>
      <c r="UAB1431" s="89"/>
      <c r="UAC1431" s="87"/>
      <c r="UAD1431" s="88"/>
      <c r="UAE1431" s="88"/>
      <c r="UAF1431" s="89"/>
      <c r="UAG1431" s="87"/>
      <c r="UAH1431" s="88"/>
      <c r="UAI1431" s="88"/>
      <c r="UAJ1431" s="89"/>
      <c r="UAK1431" s="87"/>
      <c r="UAL1431" s="88"/>
      <c r="UAM1431" s="88"/>
      <c r="UAN1431" s="89"/>
      <c r="UAO1431" s="87"/>
      <c r="UAP1431" s="88"/>
      <c r="UAQ1431" s="88"/>
      <c r="UAR1431" s="89"/>
      <c r="UAS1431" s="87"/>
      <c r="UAT1431" s="88"/>
      <c r="UAU1431" s="88"/>
      <c r="UAV1431" s="89"/>
      <c r="UAW1431" s="87"/>
      <c r="UAX1431" s="88"/>
      <c r="UAY1431" s="88"/>
      <c r="UAZ1431" s="89"/>
      <c r="UBA1431" s="87"/>
      <c r="UBB1431" s="88"/>
      <c r="UBC1431" s="88"/>
      <c r="UBD1431" s="89"/>
      <c r="UBE1431" s="87"/>
      <c r="UBF1431" s="88"/>
      <c r="UBG1431" s="88"/>
      <c r="UBH1431" s="89"/>
      <c r="UBI1431" s="87"/>
      <c r="UBJ1431" s="88"/>
      <c r="UBK1431" s="88"/>
      <c r="UBL1431" s="89"/>
      <c r="UBM1431" s="87"/>
      <c r="UBN1431" s="88"/>
      <c r="UBO1431" s="88"/>
      <c r="UBP1431" s="89"/>
      <c r="UBQ1431" s="87"/>
      <c r="UBR1431" s="88"/>
      <c r="UBS1431" s="88"/>
      <c r="UBT1431" s="89"/>
      <c r="UBU1431" s="87"/>
      <c r="UBV1431" s="88"/>
      <c r="UBW1431" s="88"/>
      <c r="UBX1431" s="89"/>
      <c r="UBY1431" s="87"/>
      <c r="UBZ1431" s="88"/>
      <c r="UCA1431" s="88"/>
      <c r="UCB1431" s="89"/>
      <c r="UCC1431" s="87"/>
      <c r="UCD1431" s="88"/>
      <c r="UCE1431" s="88"/>
      <c r="UCF1431" s="89"/>
      <c r="UCG1431" s="87"/>
      <c r="UCH1431" s="88"/>
      <c r="UCI1431" s="88"/>
      <c r="UCJ1431" s="89"/>
      <c r="UCK1431" s="87"/>
      <c r="UCL1431" s="88"/>
      <c r="UCM1431" s="88"/>
      <c r="UCN1431" s="89"/>
      <c r="UCO1431" s="87"/>
      <c r="UCP1431" s="88"/>
      <c r="UCQ1431" s="88"/>
      <c r="UCR1431" s="89"/>
      <c r="UCS1431" s="87"/>
      <c r="UCT1431" s="88"/>
      <c r="UCU1431" s="88"/>
      <c r="UCV1431" s="89"/>
      <c r="UCW1431" s="87"/>
      <c r="UCX1431" s="88"/>
      <c r="UCY1431" s="88"/>
      <c r="UCZ1431" s="89"/>
      <c r="UDA1431" s="87"/>
      <c r="UDB1431" s="88"/>
      <c r="UDC1431" s="88"/>
      <c r="UDD1431" s="89"/>
      <c r="UDE1431" s="87"/>
      <c r="UDF1431" s="88"/>
      <c r="UDG1431" s="88"/>
      <c r="UDH1431" s="89"/>
      <c r="UDI1431" s="87"/>
      <c r="UDJ1431" s="88"/>
      <c r="UDK1431" s="88"/>
      <c r="UDL1431" s="89"/>
      <c r="UDM1431" s="87"/>
      <c r="UDN1431" s="88"/>
      <c r="UDO1431" s="88"/>
      <c r="UDP1431" s="89"/>
      <c r="UDQ1431" s="87"/>
      <c r="UDR1431" s="88"/>
      <c r="UDS1431" s="88"/>
      <c r="UDT1431" s="89"/>
      <c r="UDU1431" s="87"/>
      <c r="UDV1431" s="88"/>
      <c r="UDW1431" s="88"/>
      <c r="UDX1431" s="89"/>
      <c r="UDY1431" s="87"/>
      <c r="UDZ1431" s="88"/>
      <c r="UEA1431" s="88"/>
      <c r="UEB1431" s="89"/>
      <c r="UEC1431" s="87"/>
      <c r="UED1431" s="88"/>
      <c r="UEE1431" s="88"/>
      <c r="UEF1431" s="89"/>
      <c r="UEG1431" s="87"/>
      <c r="UEH1431" s="88"/>
      <c r="UEI1431" s="88"/>
      <c r="UEJ1431" s="89"/>
      <c r="UEK1431" s="87"/>
      <c r="UEL1431" s="88"/>
      <c r="UEM1431" s="88"/>
      <c r="UEN1431" s="89"/>
      <c r="UEO1431" s="87"/>
      <c r="UEP1431" s="88"/>
      <c r="UEQ1431" s="88"/>
      <c r="UER1431" s="89"/>
      <c r="UES1431" s="87"/>
      <c r="UET1431" s="88"/>
      <c r="UEU1431" s="88"/>
      <c r="UEV1431" s="89"/>
      <c r="UEW1431" s="87"/>
      <c r="UEX1431" s="88"/>
      <c r="UEY1431" s="88"/>
      <c r="UEZ1431" s="89"/>
      <c r="UFA1431" s="87"/>
      <c r="UFB1431" s="88"/>
      <c r="UFC1431" s="88"/>
      <c r="UFD1431" s="89"/>
      <c r="UFE1431" s="87"/>
      <c r="UFF1431" s="88"/>
      <c r="UFG1431" s="88"/>
      <c r="UFH1431" s="89"/>
      <c r="UFI1431" s="87"/>
      <c r="UFJ1431" s="88"/>
      <c r="UFK1431" s="88"/>
      <c r="UFL1431" s="89"/>
      <c r="UFM1431" s="87"/>
      <c r="UFN1431" s="88"/>
      <c r="UFO1431" s="88"/>
      <c r="UFP1431" s="89"/>
      <c r="UFQ1431" s="87"/>
      <c r="UFR1431" s="88"/>
      <c r="UFS1431" s="88"/>
      <c r="UFT1431" s="89"/>
      <c r="UFU1431" s="87"/>
      <c r="UFV1431" s="88"/>
      <c r="UFW1431" s="88"/>
      <c r="UFX1431" s="89"/>
      <c r="UFY1431" s="87"/>
      <c r="UFZ1431" s="88"/>
      <c r="UGA1431" s="88"/>
      <c r="UGB1431" s="89"/>
      <c r="UGC1431" s="87"/>
      <c r="UGD1431" s="88"/>
      <c r="UGE1431" s="88"/>
      <c r="UGF1431" s="89"/>
      <c r="UGG1431" s="87"/>
      <c r="UGH1431" s="88"/>
      <c r="UGI1431" s="88"/>
      <c r="UGJ1431" s="89"/>
      <c r="UGK1431" s="87"/>
      <c r="UGL1431" s="88"/>
      <c r="UGM1431" s="88"/>
      <c r="UGN1431" s="89"/>
      <c r="UGO1431" s="87"/>
      <c r="UGP1431" s="88"/>
      <c r="UGQ1431" s="88"/>
      <c r="UGR1431" s="89"/>
      <c r="UGS1431" s="87"/>
      <c r="UGT1431" s="88"/>
      <c r="UGU1431" s="88"/>
      <c r="UGV1431" s="89"/>
      <c r="UGW1431" s="87"/>
      <c r="UGX1431" s="88"/>
      <c r="UGY1431" s="88"/>
      <c r="UGZ1431" s="89"/>
      <c r="UHA1431" s="87"/>
      <c r="UHB1431" s="88"/>
      <c r="UHC1431" s="88"/>
      <c r="UHD1431" s="89"/>
      <c r="UHE1431" s="87"/>
      <c r="UHF1431" s="88"/>
      <c r="UHG1431" s="88"/>
      <c r="UHH1431" s="89"/>
      <c r="UHI1431" s="87"/>
      <c r="UHJ1431" s="88"/>
      <c r="UHK1431" s="88"/>
      <c r="UHL1431" s="89"/>
      <c r="UHM1431" s="87"/>
      <c r="UHN1431" s="88"/>
      <c r="UHO1431" s="88"/>
      <c r="UHP1431" s="89"/>
      <c r="UHQ1431" s="87"/>
      <c r="UHR1431" s="88"/>
      <c r="UHS1431" s="88"/>
      <c r="UHT1431" s="89"/>
      <c r="UHU1431" s="87"/>
      <c r="UHV1431" s="88"/>
      <c r="UHW1431" s="88"/>
      <c r="UHX1431" s="89"/>
      <c r="UHY1431" s="87"/>
      <c r="UHZ1431" s="88"/>
      <c r="UIA1431" s="88"/>
      <c r="UIB1431" s="89"/>
      <c r="UIC1431" s="87"/>
      <c r="UID1431" s="88"/>
      <c r="UIE1431" s="88"/>
      <c r="UIF1431" s="89"/>
      <c r="UIG1431" s="87"/>
      <c r="UIH1431" s="88"/>
      <c r="UII1431" s="88"/>
      <c r="UIJ1431" s="89"/>
      <c r="UIK1431" s="87"/>
      <c r="UIL1431" s="88"/>
      <c r="UIM1431" s="88"/>
      <c r="UIN1431" s="89"/>
      <c r="UIO1431" s="87"/>
      <c r="UIP1431" s="88"/>
      <c r="UIQ1431" s="88"/>
      <c r="UIR1431" s="89"/>
      <c r="UIS1431" s="87"/>
      <c r="UIT1431" s="88"/>
      <c r="UIU1431" s="88"/>
      <c r="UIV1431" s="89"/>
      <c r="UIW1431" s="87"/>
      <c r="UIX1431" s="88"/>
      <c r="UIY1431" s="88"/>
      <c r="UIZ1431" s="89"/>
      <c r="UJA1431" s="87"/>
      <c r="UJB1431" s="88"/>
      <c r="UJC1431" s="88"/>
      <c r="UJD1431" s="89"/>
      <c r="UJE1431" s="87"/>
      <c r="UJF1431" s="88"/>
      <c r="UJG1431" s="88"/>
      <c r="UJH1431" s="89"/>
      <c r="UJI1431" s="87"/>
      <c r="UJJ1431" s="88"/>
      <c r="UJK1431" s="88"/>
      <c r="UJL1431" s="89"/>
      <c r="UJM1431" s="87"/>
      <c r="UJN1431" s="88"/>
      <c r="UJO1431" s="88"/>
      <c r="UJP1431" s="89"/>
      <c r="UJQ1431" s="87"/>
      <c r="UJR1431" s="88"/>
      <c r="UJS1431" s="88"/>
      <c r="UJT1431" s="89"/>
      <c r="UJU1431" s="87"/>
      <c r="UJV1431" s="88"/>
      <c r="UJW1431" s="88"/>
      <c r="UJX1431" s="89"/>
      <c r="UJY1431" s="87"/>
      <c r="UJZ1431" s="88"/>
      <c r="UKA1431" s="88"/>
      <c r="UKB1431" s="89"/>
      <c r="UKC1431" s="87"/>
      <c r="UKD1431" s="88"/>
      <c r="UKE1431" s="88"/>
      <c r="UKF1431" s="89"/>
      <c r="UKG1431" s="87"/>
      <c r="UKH1431" s="88"/>
      <c r="UKI1431" s="88"/>
      <c r="UKJ1431" s="89"/>
      <c r="UKK1431" s="87"/>
      <c r="UKL1431" s="88"/>
      <c r="UKM1431" s="88"/>
      <c r="UKN1431" s="89"/>
      <c r="UKO1431" s="87"/>
      <c r="UKP1431" s="88"/>
      <c r="UKQ1431" s="88"/>
      <c r="UKR1431" s="89"/>
      <c r="UKS1431" s="87"/>
      <c r="UKT1431" s="88"/>
      <c r="UKU1431" s="88"/>
      <c r="UKV1431" s="89"/>
      <c r="UKW1431" s="87"/>
      <c r="UKX1431" s="88"/>
      <c r="UKY1431" s="88"/>
      <c r="UKZ1431" s="89"/>
      <c r="ULA1431" s="87"/>
      <c r="ULB1431" s="88"/>
      <c r="ULC1431" s="88"/>
      <c r="ULD1431" s="89"/>
      <c r="ULE1431" s="87"/>
      <c r="ULF1431" s="88"/>
      <c r="ULG1431" s="88"/>
      <c r="ULH1431" s="89"/>
      <c r="ULI1431" s="87"/>
      <c r="ULJ1431" s="88"/>
      <c r="ULK1431" s="88"/>
      <c r="ULL1431" s="89"/>
      <c r="ULM1431" s="87"/>
      <c r="ULN1431" s="88"/>
      <c r="ULO1431" s="88"/>
      <c r="ULP1431" s="89"/>
      <c r="ULQ1431" s="87"/>
      <c r="ULR1431" s="88"/>
      <c r="ULS1431" s="88"/>
      <c r="ULT1431" s="89"/>
      <c r="ULU1431" s="87"/>
      <c r="ULV1431" s="88"/>
      <c r="ULW1431" s="88"/>
      <c r="ULX1431" s="89"/>
      <c r="ULY1431" s="87"/>
      <c r="ULZ1431" s="88"/>
      <c r="UMA1431" s="88"/>
      <c r="UMB1431" s="89"/>
      <c r="UMC1431" s="87"/>
      <c r="UMD1431" s="88"/>
      <c r="UME1431" s="88"/>
      <c r="UMF1431" s="89"/>
      <c r="UMG1431" s="87"/>
      <c r="UMH1431" s="88"/>
      <c r="UMI1431" s="88"/>
      <c r="UMJ1431" s="89"/>
      <c r="UMK1431" s="87"/>
      <c r="UML1431" s="88"/>
      <c r="UMM1431" s="88"/>
      <c r="UMN1431" s="89"/>
      <c r="UMO1431" s="87"/>
      <c r="UMP1431" s="88"/>
      <c r="UMQ1431" s="88"/>
      <c r="UMR1431" s="89"/>
      <c r="UMS1431" s="87"/>
      <c r="UMT1431" s="88"/>
      <c r="UMU1431" s="88"/>
      <c r="UMV1431" s="89"/>
      <c r="UMW1431" s="87"/>
      <c r="UMX1431" s="88"/>
      <c r="UMY1431" s="88"/>
      <c r="UMZ1431" s="89"/>
      <c r="UNA1431" s="87"/>
      <c r="UNB1431" s="88"/>
      <c r="UNC1431" s="88"/>
      <c r="UND1431" s="89"/>
      <c r="UNE1431" s="87"/>
      <c r="UNF1431" s="88"/>
      <c r="UNG1431" s="88"/>
      <c r="UNH1431" s="89"/>
      <c r="UNI1431" s="87"/>
      <c r="UNJ1431" s="88"/>
      <c r="UNK1431" s="88"/>
      <c r="UNL1431" s="89"/>
      <c r="UNM1431" s="87"/>
      <c r="UNN1431" s="88"/>
      <c r="UNO1431" s="88"/>
      <c r="UNP1431" s="89"/>
      <c r="UNQ1431" s="87"/>
      <c r="UNR1431" s="88"/>
      <c r="UNS1431" s="88"/>
      <c r="UNT1431" s="89"/>
      <c r="UNU1431" s="87"/>
      <c r="UNV1431" s="88"/>
      <c r="UNW1431" s="88"/>
      <c r="UNX1431" s="89"/>
      <c r="UNY1431" s="87"/>
      <c r="UNZ1431" s="88"/>
      <c r="UOA1431" s="88"/>
      <c r="UOB1431" s="89"/>
      <c r="UOC1431" s="87"/>
      <c r="UOD1431" s="88"/>
      <c r="UOE1431" s="88"/>
      <c r="UOF1431" s="89"/>
      <c r="UOG1431" s="87"/>
      <c r="UOH1431" s="88"/>
      <c r="UOI1431" s="88"/>
      <c r="UOJ1431" s="89"/>
      <c r="UOK1431" s="87"/>
      <c r="UOL1431" s="88"/>
      <c r="UOM1431" s="88"/>
      <c r="UON1431" s="89"/>
      <c r="UOO1431" s="87"/>
      <c r="UOP1431" s="88"/>
      <c r="UOQ1431" s="88"/>
      <c r="UOR1431" s="89"/>
      <c r="UOS1431" s="87"/>
      <c r="UOT1431" s="88"/>
      <c r="UOU1431" s="88"/>
      <c r="UOV1431" s="89"/>
      <c r="UOW1431" s="87"/>
      <c r="UOX1431" s="88"/>
      <c r="UOY1431" s="88"/>
      <c r="UOZ1431" s="89"/>
      <c r="UPA1431" s="87"/>
      <c r="UPB1431" s="88"/>
      <c r="UPC1431" s="88"/>
      <c r="UPD1431" s="89"/>
      <c r="UPE1431" s="87"/>
      <c r="UPF1431" s="88"/>
      <c r="UPG1431" s="88"/>
      <c r="UPH1431" s="89"/>
      <c r="UPI1431" s="87"/>
      <c r="UPJ1431" s="88"/>
      <c r="UPK1431" s="88"/>
      <c r="UPL1431" s="89"/>
      <c r="UPM1431" s="87"/>
      <c r="UPN1431" s="88"/>
      <c r="UPO1431" s="88"/>
      <c r="UPP1431" s="89"/>
      <c r="UPQ1431" s="87"/>
      <c r="UPR1431" s="88"/>
      <c r="UPS1431" s="88"/>
      <c r="UPT1431" s="89"/>
      <c r="UPU1431" s="87"/>
      <c r="UPV1431" s="88"/>
      <c r="UPW1431" s="88"/>
      <c r="UPX1431" s="89"/>
      <c r="UPY1431" s="87"/>
      <c r="UPZ1431" s="88"/>
      <c r="UQA1431" s="88"/>
      <c r="UQB1431" s="89"/>
      <c r="UQC1431" s="87"/>
      <c r="UQD1431" s="88"/>
      <c r="UQE1431" s="88"/>
      <c r="UQF1431" s="89"/>
      <c r="UQG1431" s="87"/>
      <c r="UQH1431" s="88"/>
      <c r="UQI1431" s="88"/>
      <c r="UQJ1431" s="89"/>
      <c r="UQK1431" s="87"/>
      <c r="UQL1431" s="88"/>
      <c r="UQM1431" s="88"/>
      <c r="UQN1431" s="89"/>
      <c r="UQO1431" s="87"/>
      <c r="UQP1431" s="88"/>
      <c r="UQQ1431" s="88"/>
      <c r="UQR1431" s="89"/>
      <c r="UQS1431" s="87"/>
      <c r="UQT1431" s="88"/>
      <c r="UQU1431" s="88"/>
      <c r="UQV1431" s="89"/>
      <c r="UQW1431" s="87"/>
      <c r="UQX1431" s="88"/>
      <c r="UQY1431" s="88"/>
      <c r="UQZ1431" s="89"/>
      <c r="URA1431" s="87"/>
      <c r="URB1431" s="88"/>
      <c r="URC1431" s="88"/>
      <c r="URD1431" s="89"/>
      <c r="URE1431" s="87"/>
      <c r="URF1431" s="88"/>
      <c r="URG1431" s="88"/>
      <c r="URH1431" s="89"/>
      <c r="URI1431" s="87"/>
      <c r="URJ1431" s="88"/>
      <c r="URK1431" s="88"/>
      <c r="URL1431" s="89"/>
      <c r="URM1431" s="87"/>
      <c r="URN1431" s="88"/>
      <c r="URO1431" s="88"/>
      <c r="URP1431" s="89"/>
      <c r="URQ1431" s="87"/>
      <c r="URR1431" s="88"/>
      <c r="URS1431" s="88"/>
      <c r="URT1431" s="89"/>
      <c r="URU1431" s="87"/>
      <c r="URV1431" s="88"/>
      <c r="URW1431" s="88"/>
      <c r="URX1431" s="89"/>
      <c r="URY1431" s="87"/>
      <c r="URZ1431" s="88"/>
      <c r="USA1431" s="88"/>
      <c r="USB1431" s="89"/>
      <c r="USC1431" s="87"/>
      <c r="USD1431" s="88"/>
      <c r="USE1431" s="88"/>
      <c r="USF1431" s="89"/>
      <c r="USG1431" s="87"/>
      <c r="USH1431" s="88"/>
      <c r="USI1431" s="88"/>
      <c r="USJ1431" s="89"/>
      <c r="USK1431" s="87"/>
      <c r="USL1431" s="88"/>
      <c r="USM1431" s="88"/>
      <c r="USN1431" s="89"/>
      <c r="USO1431" s="87"/>
      <c r="USP1431" s="88"/>
      <c r="USQ1431" s="88"/>
      <c r="USR1431" s="89"/>
      <c r="USS1431" s="87"/>
      <c r="UST1431" s="88"/>
      <c r="USU1431" s="88"/>
      <c r="USV1431" s="89"/>
      <c r="USW1431" s="87"/>
      <c r="USX1431" s="88"/>
      <c r="USY1431" s="88"/>
      <c r="USZ1431" s="89"/>
      <c r="UTA1431" s="87"/>
      <c r="UTB1431" s="88"/>
      <c r="UTC1431" s="88"/>
      <c r="UTD1431" s="89"/>
      <c r="UTE1431" s="87"/>
      <c r="UTF1431" s="88"/>
      <c r="UTG1431" s="88"/>
      <c r="UTH1431" s="89"/>
      <c r="UTI1431" s="87"/>
      <c r="UTJ1431" s="88"/>
      <c r="UTK1431" s="88"/>
      <c r="UTL1431" s="89"/>
      <c r="UTM1431" s="87"/>
      <c r="UTN1431" s="88"/>
      <c r="UTO1431" s="88"/>
      <c r="UTP1431" s="89"/>
      <c r="UTQ1431" s="87"/>
      <c r="UTR1431" s="88"/>
      <c r="UTS1431" s="88"/>
      <c r="UTT1431" s="89"/>
      <c r="UTU1431" s="87"/>
      <c r="UTV1431" s="88"/>
      <c r="UTW1431" s="88"/>
      <c r="UTX1431" s="89"/>
      <c r="UTY1431" s="87"/>
      <c r="UTZ1431" s="88"/>
      <c r="UUA1431" s="88"/>
      <c r="UUB1431" s="89"/>
      <c r="UUC1431" s="87"/>
      <c r="UUD1431" s="88"/>
      <c r="UUE1431" s="88"/>
      <c r="UUF1431" s="89"/>
      <c r="UUG1431" s="87"/>
      <c r="UUH1431" s="88"/>
      <c r="UUI1431" s="88"/>
      <c r="UUJ1431" s="89"/>
      <c r="UUK1431" s="87"/>
      <c r="UUL1431" s="88"/>
      <c r="UUM1431" s="88"/>
      <c r="UUN1431" s="89"/>
      <c r="UUO1431" s="87"/>
      <c r="UUP1431" s="88"/>
      <c r="UUQ1431" s="88"/>
      <c r="UUR1431" s="89"/>
      <c r="UUS1431" s="87"/>
      <c r="UUT1431" s="88"/>
      <c r="UUU1431" s="88"/>
      <c r="UUV1431" s="89"/>
      <c r="UUW1431" s="87"/>
      <c r="UUX1431" s="88"/>
      <c r="UUY1431" s="88"/>
      <c r="UUZ1431" s="89"/>
      <c r="UVA1431" s="87"/>
      <c r="UVB1431" s="88"/>
      <c r="UVC1431" s="88"/>
      <c r="UVD1431" s="89"/>
      <c r="UVE1431" s="87"/>
      <c r="UVF1431" s="88"/>
      <c r="UVG1431" s="88"/>
      <c r="UVH1431" s="89"/>
      <c r="UVI1431" s="87"/>
      <c r="UVJ1431" s="88"/>
      <c r="UVK1431" s="88"/>
      <c r="UVL1431" s="89"/>
      <c r="UVM1431" s="87"/>
      <c r="UVN1431" s="88"/>
      <c r="UVO1431" s="88"/>
      <c r="UVP1431" s="89"/>
      <c r="UVQ1431" s="87"/>
      <c r="UVR1431" s="88"/>
      <c r="UVS1431" s="88"/>
      <c r="UVT1431" s="89"/>
      <c r="UVU1431" s="87"/>
      <c r="UVV1431" s="88"/>
      <c r="UVW1431" s="88"/>
      <c r="UVX1431" s="89"/>
      <c r="UVY1431" s="87"/>
      <c r="UVZ1431" s="88"/>
      <c r="UWA1431" s="88"/>
      <c r="UWB1431" s="89"/>
      <c r="UWC1431" s="87"/>
      <c r="UWD1431" s="88"/>
      <c r="UWE1431" s="88"/>
      <c r="UWF1431" s="89"/>
      <c r="UWG1431" s="87"/>
      <c r="UWH1431" s="88"/>
      <c r="UWI1431" s="88"/>
      <c r="UWJ1431" s="89"/>
      <c r="UWK1431" s="87"/>
      <c r="UWL1431" s="88"/>
      <c r="UWM1431" s="88"/>
      <c r="UWN1431" s="89"/>
      <c r="UWO1431" s="87"/>
      <c r="UWP1431" s="88"/>
      <c r="UWQ1431" s="88"/>
      <c r="UWR1431" s="89"/>
      <c r="UWS1431" s="87"/>
      <c r="UWT1431" s="88"/>
      <c r="UWU1431" s="88"/>
      <c r="UWV1431" s="89"/>
      <c r="UWW1431" s="87"/>
      <c r="UWX1431" s="88"/>
      <c r="UWY1431" s="88"/>
      <c r="UWZ1431" s="89"/>
      <c r="UXA1431" s="87"/>
      <c r="UXB1431" s="88"/>
      <c r="UXC1431" s="88"/>
      <c r="UXD1431" s="89"/>
      <c r="UXE1431" s="87"/>
      <c r="UXF1431" s="88"/>
      <c r="UXG1431" s="88"/>
      <c r="UXH1431" s="89"/>
      <c r="UXI1431" s="87"/>
      <c r="UXJ1431" s="88"/>
      <c r="UXK1431" s="88"/>
      <c r="UXL1431" s="89"/>
      <c r="UXM1431" s="87"/>
      <c r="UXN1431" s="88"/>
      <c r="UXO1431" s="88"/>
      <c r="UXP1431" s="89"/>
      <c r="UXQ1431" s="87"/>
      <c r="UXR1431" s="88"/>
      <c r="UXS1431" s="88"/>
      <c r="UXT1431" s="89"/>
      <c r="UXU1431" s="87"/>
      <c r="UXV1431" s="88"/>
      <c r="UXW1431" s="88"/>
      <c r="UXX1431" s="89"/>
      <c r="UXY1431" s="87"/>
      <c r="UXZ1431" s="88"/>
      <c r="UYA1431" s="88"/>
      <c r="UYB1431" s="89"/>
      <c r="UYC1431" s="87"/>
      <c r="UYD1431" s="88"/>
      <c r="UYE1431" s="88"/>
      <c r="UYF1431" s="89"/>
      <c r="UYG1431" s="87"/>
      <c r="UYH1431" s="88"/>
      <c r="UYI1431" s="88"/>
      <c r="UYJ1431" s="89"/>
      <c r="UYK1431" s="87"/>
      <c r="UYL1431" s="88"/>
      <c r="UYM1431" s="88"/>
      <c r="UYN1431" s="89"/>
      <c r="UYO1431" s="87"/>
      <c r="UYP1431" s="88"/>
      <c r="UYQ1431" s="88"/>
      <c r="UYR1431" s="89"/>
      <c r="UYS1431" s="87"/>
      <c r="UYT1431" s="88"/>
      <c r="UYU1431" s="88"/>
      <c r="UYV1431" s="89"/>
      <c r="UYW1431" s="87"/>
      <c r="UYX1431" s="88"/>
      <c r="UYY1431" s="88"/>
      <c r="UYZ1431" s="89"/>
      <c r="UZA1431" s="87"/>
      <c r="UZB1431" s="88"/>
      <c r="UZC1431" s="88"/>
      <c r="UZD1431" s="89"/>
      <c r="UZE1431" s="87"/>
      <c r="UZF1431" s="88"/>
      <c r="UZG1431" s="88"/>
      <c r="UZH1431" s="89"/>
      <c r="UZI1431" s="87"/>
      <c r="UZJ1431" s="88"/>
      <c r="UZK1431" s="88"/>
      <c r="UZL1431" s="89"/>
      <c r="UZM1431" s="87"/>
      <c r="UZN1431" s="88"/>
      <c r="UZO1431" s="88"/>
      <c r="UZP1431" s="89"/>
      <c r="UZQ1431" s="87"/>
      <c r="UZR1431" s="88"/>
      <c r="UZS1431" s="88"/>
      <c r="UZT1431" s="89"/>
      <c r="UZU1431" s="87"/>
      <c r="UZV1431" s="88"/>
      <c r="UZW1431" s="88"/>
      <c r="UZX1431" s="89"/>
      <c r="UZY1431" s="87"/>
      <c r="UZZ1431" s="88"/>
      <c r="VAA1431" s="88"/>
      <c r="VAB1431" s="89"/>
      <c r="VAC1431" s="87"/>
      <c r="VAD1431" s="88"/>
      <c r="VAE1431" s="88"/>
      <c r="VAF1431" s="89"/>
      <c r="VAG1431" s="87"/>
      <c r="VAH1431" s="88"/>
      <c r="VAI1431" s="88"/>
      <c r="VAJ1431" s="89"/>
      <c r="VAK1431" s="87"/>
      <c r="VAL1431" s="88"/>
      <c r="VAM1431" s="88"/>
      <c r="VAN1431" s="89"/>
      <c r="VAO1431" s="87"/>
      <c r="VAP1431" s="88"/>
      <c r="VAQ1431" s="88"/>
      <c r="VAR1431" s="89"/>
      <c r="VAS1431" s="87"/>
      <c r="VAT1431" s="88"/>
      <c r="VAU1431" s="88"/>
      <c r="VAV1431" s="89"/>
      <c r="VAW1431" s="87"/>
      <c r="VAX1431" s="88"/>
      <c r="VAY1431" s="88"/>
      <c r="VAZ1431" s="89"/>
      <c r="VBA1431" s="87"/>
      <c r="VBB1431" s="88"/>
      <c r="VBC1431" s="88"/>
      <c r="VBD1431" s="89"/>
      <c r="VBE1431" s="87"/>
      <c r="VBF1431" s="88"/>
      <c r="VBG1431" s="88"/>
      <c r="VBH1431" s="89"/>
      <c r="VBI1431" s="87"/>
      <c r="VBJ1431" s="88"/>
      <c r="VBK1431" s="88"/>
      <c r="VBL1431" s="89"/>
      <c r="VBM1431" s="87"/>
      <c r="VBN1431" s="88"/>
      <c r="VBO1431" s="88"/>
      <c r="VBP1431" s="89"/>
      <c r="VBQ1431" s="87"/>
      <c r="VBR1431" s="88"/>
      <c r="VBS1431" s="88"/>
      <c r="VBT1431" s="89"/>
      <c r="VBU1431" s="87"/>
      <c r="VBV1431" s="88"/>
      <c r="VBW1431" s="88"/>
      <c r="VBX1431" s="89"/>
      <c r="VBY1431" s="87"/>
      <c r="VBZ1431" s="88"/>
      <c r="VCA1431" s="88"/>
      <c r="VCB1431" s="89"/>
      <c r="VCC1431" s="87"/>
      <c r="VCD1431" s="88"/>
      <c r="VCE1431" s="88"/>
      <c r="VCF1431" s="89"/>
      <c r="VCG1431" s="87"/>
      <c r="VCH1431" s="88"/>
      <c r="VCI1431" s="88"/>
      <c r="VCJ1431" s="89"/>
      <c r="VCK1431" s="87"/>
      <c r="VCL1431" s="88"/>
      <c r="VCM1431" s="88"/>
      <c r="VCN1431" s="89"/>
      <c r="VCO1431" s="87"/>
      <c r="VCP1431" s="88"/>
      <c r="VCQ1431" s="88"/>
      <c r="VCR1431" s="89"/>
      <c r="VCS1431" s="87"/>
      <c r="VCT1431" s="88"/>
      <c r="VCU1431" s="88"/>
      <c r="VCV1431" s="89"/>
      <c r="VCW1431" s="87"/>
      <c r="VCX1431" s="88"/>
      <c r="VCY1431" s="88"/>
      <c r="VCZ1431" s="89"/>
      <c r="VDA1431" s="87"/>
      <c r="VDB1431" s="88"/>
      <c r="VDC1431" s="88"/>
      <c r="VDD1431" s="89"/>
      <c r="VDE1431" s="87"/>
      <c r="VDF1431" s="88"/>
      <c r="VDG1431" s="88"/>
      <c r="VDH1431" s="89"/>
      <c r="VDI1431" s="87"/>
      <c r="VDJ1431" s="88"/>
      <c r="VDK1431" s="88"/>
      <c r="VDL1431" s="89"/>
      <c r="VDM1431" s="87"/>
      <c r="VDN1431" s="88"/>
      <c r="VDO1431" s="88"/>
      <c r="VDP1431" s="89"/>
      <c r="VDQ1431" s="87"/>
      <c r="VDR1431" s="88"/>
      <c r="VDS1431" s="88"/>
      <c r="VDT1431" s="89"/>
      <c r="VDU1431" s="87"/>
      <c r="VDV1431" s="88"/>
      <c r="VDW1431" s="88"/>
      <c r="VDX1431" s="89"/>
      <c r="VDY1431" s="87"/>
      <c r="VDZ1431" s="88"/>
      <c r="VEA1431" s="88"/>
      <c r="VEB1431" s="89"/>
      <c r="VEC1431" s="87"/>
      <c r="VED1431" s="88"/>
      <c r="VEE1431" s="88"/>
      <c r="VEF1431" s="89"/>
      <c r="VEG1431" s="87"/>
      <c r="VEH1431" s="88"/>
      <c r="VEI1431" s="88"/>
      <c r="VEJ1431" s="89"/>
      <c r="VEK1431" s="87"/>
      <c r="VEL1431" s="88"/>
      <c r="VEM1431" s="88"/>
      <c r="VEN1431" s="89"/>
      <c r="VEO1431" s="87"/>
      <c r="VEP1431" s="88"/>
      <c r="VEQ1431" s="88"/>
      <c r="VER1431" s="89"/>
      <c r="VES1431" s="87"/>
      <c r="VET1431" s="88"/>
      <c r="VEU1431" s="88"/>
      <c r="VEV1431" s="89"/>
      <c r="VEW1431" s="87"/>
      <c r="VEX1431" s="88"/>
      <c r="VEY1431" s="88"/>
      <c r="VEZ1431" s="89"/>
      <c r="VFA1431" s="87"/>
      <c r="VFB1431" s="88"/>
      <c r="VFC1431" s="88"/>
      <c r="VFD1431" s="89"/>
      <c r="VFE1431" s="87"/>
      <c r="VFF1431" s="88"/>
      <c r="VFG1431" s="88"/>
      <c r="VFH1431" s="89"/>
      <c r="VFI1431" s="87"/>
      <c r="VFJ1431" s="88"/>
      <c r="VFK1431" s="88"/>
      <c r="VFL1431" s="89"/>
      <c r="VFM1431" s="87"/>
      <c r="VFN1431" s="88"/>
      <c r="VFO1431" s="88"/>
      <c r="VFP1431" s="89"/>
      <c r="VFQ1431" s="87"/>
      <c r="VFR1431" s="88"/>
      <c r="VFS1431" s="88"/>
      <c r="VFT1431" s="89"/>
      <c r="VFU1431" s="87"/>
      <c r="VFV1431" s="88"/>
      <c r="VFW1431" s="88"/>
      <c r="VFX1431" s="89"/>
      <c r="VFY1431" s="87"/>
      <c r="VFZ1431" s="88"/>
      <c r="VGA1431" s="88"/>
      <c r="VGB1431" s="89"/>
      <c r="VGC1431" s="87"/>
      <c r="VGD1431" s="88"/>
      <c r="VGE1431" s="88"/>
      <c r="VGF1431" s="89"/>
      <c r="VGG1431" s="87"/>
      <c r="VGH1431" s="88"/>
      <c r="VGI1431" s="88"/>
      <c r="VGJ1431" s="89"/>
      <c r="VGK1431" s="87"/>
      <c r="VGL1431" s="88"/>
      <c r="VGM1431" s="88"/>
      <c r="VGN1431" s="89"/>
      <c r="VGO1431" s="87"/>
      <c r="VGP1431" s="88"/>
      <c r="VGQ1431" s="88"/>
      <c r="VGR1431" s="89"/>
      <c r="VGS1431" s="87"/>
      <c r="VGT1431" s="88"/>
      <c r="VGU1431" s="88"/>
      <c r="VGV1431" s="89"/>
      <c r="VGW1431" s="87"/>
      <c r="VGX1431" s="88"/>
      <c r="VGY1431" s="88"/>
      <c r="VGZ1431" s="89"/>
      <c r="VHA1431" s="87"/>
      <c r="VHB1431" s="88"/>
      <c r="VHC1431" s="88"/>
      <c r="VHD1431" s="89"/>
      <c r="VHE1431" s="87"/>
      <c r="VHF1431" s="88"/>
      <c r="VHG1431" s="88"/>
      <c r="VHH1431" s="89"/>
      <c r="VHI1431" s="87"/>
      <c r="VHJ1431" s="88"/>
      <c r="VHK1431" s="88"/>
      <c r="VHL1431" s="89"/>
      <c r="VHM1431" s="87"/>
      <c r="VHN1431" s="88"/>
      <c r="VHO1431" s="88"/>
      <c r="VHP1431" s="89"/>
      <c r="VHQ1431" s="87"/>
      <c r="VHR1431" s="88"/>
      <c r="VHS1431" s="88"/>
      <c r="VHT1431" s="89"/>
      <c r="VHU1431" s="87"/>
      <c r="VHV1431" s="88"/>
      <c r="VHW1431" s="88"/>
      <c r="VHX1431" s="89"/>
      <c r="VHY1431" s="87"/>
      <c r="VHZ1431" s="88"/>
      <c r="VIA1431" s="88"/>
      <c r="VIB1431" s="89"/>
      <c r="VIC1431" s="87"/>
      <c r="VID1431" s="88"/>
      <c r="VIE1431" s="88"/>
      <c r="VIF1431" s="89"/>
      <c r="VIG1431" s="87"/>
      <c r="VIH1431" s="88"/>
      <c r="VII1431" s="88"/>
      <c r="VIJ1431" s="89"/>
      <c r="VIK1431" s="87"/>
      <c r="VIL1431" s="88"/>
      <c r="VIM1431" s="88"/>
      <c r="VIN1431" s="89"/>
      <c r="VIO1431" s="87"/>
      <c r="VIP1431" s="88"/>
      <c r="VIQ1431" s="88"/>
      <c r="VIR1431" s="89"/>
      <c r="VIS1431" s="87"/>
      <c r="VIT1431" s="88"/>
      <c r="VIU1431" s="88"/>
      <c r="VIV1431" s="89"/>
      <c r="VIW1431" s="87"/>
      <c r="VIX1431" s="88"/>
      <c r="VIY1431" s="88"/>
      <c r="VIZ1431" s="89"/>
      <c r="VJA1431" s="87"/>
      <c r="VJB1431" s="88"/>
      <c r="VJC1431" s="88"/>
      <c r="VJD1431" s="89"/>
      <c r="VJE1431" s="87"/>
      <c r="VJF1431" s="88"/>
      <c r="VJG1431" s="88"/>
      <c r="VJH1431" s="89"/>
      <c r="VJI1431" s="87"/>
      <c r="VJJ1431" s="88"/>
      <c r="VJK1431" s="88"/>
      <c r="VJL1431" s="89"/>
      <c r="VJM1431" s="87"/>
      <c r="VJN1431" s="88"/>
      <c r="VJO1431" s="88"/>
      <c r="VJP1431" s="89"/>
      <c r="VJQ1431" s="87"/>
      <c r="VJR1431" s="88"/>
      <c r="VJS1431" s="88"/>
      <c r="VJT1431" s="89"/>
      <c r="VJU1431" s="87"/>
      <c r="VJV1431" s="88"/>
      <c r="VJW1431" s="88"/>
      <c r="VJX1431" s="89"/>
      <c r="VJY1431" s="87"/>
      <c r="VJZ1431" s="88"/>
      <c r="VKA1431" s="88"/>
      <c r="VKB1431" s="89"/>
      <c r="VKC1431" s="87"/>
      <c r="VKD1431" s="88"/>
      <c r="VKE1431" s="88"/>
      <c r="VKF1431" s="89"/>
      <c r="VKG1431" s="87"/>
      <c r="VKH1431" s="88"/>
      <c r="VKI1431" s="88"/>
      <c r="VKJ1431" s="89"/>
      <c r="VKK1431" s="87"/>
      <c r="VKL1431" s="88"/>
      <c r="VKM1431" s="88"/>
      <c r="VKN1431" s="89"/>
      <c r="VKO1431" s="87"/>
      <c r="VKP1431" s="88"/>
      <c r="VKQ1431" s="88"/>
      <c r="VKR1431" s="89"/>
      <c r="VKS1431" s="87"/>
      <c r="VKT1431" s="88"/>
      <c r="VKU1431" s="88"/>
      <c r="VKV1431" s="89"/>
      <c r="VKW1431" s="87"/>
      <c r="VKX1431" s="88"/>
      <c r="VKY1431" s="88"/>
      <c r="VKZ1431" s="89"/>
      <c r="VLA1431" s="87"/>
      <c r="VLB1431" s="88"/>
      <c r="VLC1431" s="88"/>
      <c r="VLD1431" s="89"/>
      <c r="VLE1431" s="87"/>
      <c r="VLF1431" s="88"/>
      <c r="VLG1431" s="88"/>
      <c r="VLH1431" s="89"/>
      <c r="VLI1431" s="87"/>
      <c r="VLJ1431" s="88"/>
      <c r="VLK1431" s="88"/>
      <c r="VLL1431" s="89"/>
      <c r="VLM1431" s="87"/>
      <c r="VLN1431" s="88"/>
      <c r="VLO1431" s="88"/>
      <c r="VLP1431" s="89"/>
      <c r="VLQ1431" s="87"/>
      <c r="VLR1431" s="88"/>
      <c r="VLS1431" s="88"/>
      <c r="VLT1431" s="89"/>
      <c r="VLU1431" s="87"/>
      <c r="VLV1431" s="88"/>
      <c r="VLW1431" s="88"/>
      <c r="VLX1431" s="89"/>
      <c r="VLY1431" s="87"/>
      <c r="VLZ1431" s="88"/>
      <c r="VMA1431" s="88"/>
      <c r="VMB1431" s="89"/>
      <c r="VMC1431" s="87"/>
      <c r="VMD1431" s="88"/>
      <c r="VME1431" s="88"/>
      <c r="VMF1431" s="89"/>
      <c r="VMG1431" s="87"/>
      <c r="VMH1431" s="88"/>
      <c r="VMI1431" s="88"/>
      <c r="VMJ1431" s="89"/>
      <c r="VMK1431" s="87"/>
      <c r="VML1431" s="88"/>
      <c r="VMM1431" s="88"/>
      <c r="VMN1431" s="89"/>
      <c r="VMO1431" s="87"/>
      <c r="VMP1431" s="88"/>
      <c r="VMQ1431" s="88"/>
      <c r="VMR1431" s="89"/>
      <c r="VMS1431" s="87"/>
      <c r="VMT1431" s="88"/>
      <c r="VMU1431" s="88"/>
      <c r="VMV1431" s="89"/>
      <c r="VMW1431" s="87"/>
      <c r="VMX1431" s="88"/>
      <c r="VMY1431" s="88"/>
      <c r="VMZ1431" s="89"/>
      <c r="VNA1431" s="87"/>
      <c r="VNB1431" s="88"/>
      <c r="VNC1431" s="88"/>
      <c r="VND1431" s="89"/>
      <c r="VNE1431" s="87"/>
      <c r="VNF1431" s="88"/>
      <c r="VNG1431" s="88"/>
      <c r="VNH1431" s="89"/>
      <c r="VNI1431" s="87"/>
      <c r="VNJ1431" s="88"/>
      <c r="VNK1431" s="88"/>
      <c r="VNL1431" s="89"/>
      <c r="VNM1431" s="87"/>
      <c r="VNN1431" s="88"/>
      <c r="VNO1431" s="88"/>
      <c r="VNP1431" s="89"/>
      <c r="VNQ1431" s="87"/>
      <c r="VNR1431" s="88"/>
      <c r="VNS1431" s="88"/>
      <c r="VNT1431" s="89"/>
      <c r="VNU1431" s="87"/>
      <c r="VNV1431" s="88"/>
      <c r="VNW1431" s="88"/>
      <c r="VNX1431" s="89"/>
      <c r="VNY1431" s="87"/>
      <c r="VNZ1431" s="88"/>
      <c r="VOA1431" s="88"/>
      <c r="VOB1431" s="89"/>
      <c r="VOC1431" s="87"/>
      <c r="VOD1431" s="88"/>
      <c r="VOE1431" s="88"/>
      <c r="VOF1431" s="89"/>
      <c r="VOG1431" s="87"/>
      <c r="VOH1431" s="88"/>
      <c r="VOI1431" s="88"/>
      <c r="VOJ1431" s="89"/>
      <c r="VOK1431" s="87"/>
      <c r="VOL1431" s="88"/>
      <c r="VOM1431" s="88"/>
      <c r="VON1431" s="89"/>
      <c r="VOO1431" s="87"/>
      <c r="VOP1431" s="88"/>
      <c r="VOQ1431" s="88"/>
      <c r="VOR1431" s="89"/>
      <c r="VOS1431" s="87"/>
      <c r="VOT1431" s="88"/>
      <c r="VOU1431" s="88"/>
      <c r="VOV1431" s="89"/>
      <c r="VOW1431" s="87"/>
      <c r="VOX1431" s="88"/>
      <c r="VOY1431" s="88"/>
      <c r="VOZ1431" s="89"/>
      <c r="VPA1431" s="87"/>
      <c r="VPB1431" s="88"/>
      <c r="VPC1431" s="88"/>
      <c r="VPD1431" s="89"/>
      <c r="VPE1431" s="87"/>
      <c r="VPF1431" s="88"/>
      <c r="VPG1431" s="88"/>
      <c r="VPH1431" s="89"/>
      <c r="VPI1431" s="87"/>
      <c r="VPJ1431" s="88"/>
      <c r="VPK1431" s="88"/>
      <c r="VPL1431" s="89"/>
      <c r="VPM1431" s="87"/>
      <c r="VPN1431" s="88"/>
      <c r="VPO1431" s="88"/>
      <c r="VPP1431" s="89"/>
      <c r="VPQ1431" s="87"/>
      <c r="VPR1431" s="88"/>
      <c r="VPS1431" s="88"/>
      <c r="VPT1431" s="89"/>
      <c r="VPU1431" s="87"/>
      <c r="VPV1431" s="88"/>
      <c r="VPW1431" s="88"/>
      <c r="VPX1431" s="89"/>
      <c r="VPY1431" s="87"/>
      <c r="VPZ1431" s="88"/>
      <c r="VQA1431" s="88"/>
      <c r="VQB1431" s="89"/>
      <c r="VQC1431" s="87"/>
      <c r="VQD1431" s="88"/>
      <c r="VQE1431" s="88"/>
      <c r="VQF1431" s="89"/>
      <c r="VQG1431" s="87"/>
      <c r="VQH1431" s="88"/>
      <c r="VQI1431" s="88"/>
      <c r="VQJ1431" s="89"/>
      <c r="VQK1431" s="87"/>
      <c r="VQL1431" s="88"/>
      <c r="VQM1431" s="88"/>
      <c r="VQN1431" s="89"/>
      <c r="VQO1431" s="87"/>
      <c r="VQP1431" s="88"/>
      <c r="VQQ1431" s="88"/>
      <c r="VQR1431" s="89"/>
      <c r="VQS1431" s="87"/>
      <c r="VQT1431" s="88"/>
      <c r="VQU1431" s="88"/>
      <c r="VQV1431" s="89"/>
      <c r="VQW1431" s="87"/>
      <c r="VQX1431" s="88"/>
      <c r="VQY1431" s="88"/>
      <c r="VQZ1431" s="89"/>
      <c r="VRA1431" s="87"/>
      <c r="VRB1431" s="88"/>
      <c r="VRC1431" s="88"/>
      <c r="VRD1431" s="89"/>
      <c r="VRE1431" s="87"/>
      <c r="VRF1431" s="88"/>
      <c r="VRG1431" s="88"/>
      <c r="VRH1431" s="89"/>
      <c r="VRI1431" s="87"/>
      <c r="VRJ1431" s="88"/>
      <c r="VRK1431" s="88"/>
      <c r="VRL1431" s="89"/>
      <c r="VRM1431" s="87"/>
      <c r="VRN1431" s="88"/>
      <c r="VRO1431" s="88"/>
      <c r="VRP1431" s="89"/>
      <c r="VRQ1431" s="87"/>
      <c r="VRR1431" s="88"/>
      <c r="VRS1431" s="88"/>
      <c r="VRT1431" s="89"/>
      <c r="VRU1431" s="87"/>
      <c r="VRV1431" s="88"/>
      <c r="VRW1431" s="88"/>
      <c r="VRX1431" s="89"/>
      <c r="VRY1431" s="87"/>
      <c r="VRZ1431" s="88"/>
      <c r="VSA1431" s="88"/>
      <c r="VSB1431" s="89"/>
      <c r="VSC1431" s="87"/>
      <c r="VSD1431" s="88"/>
      <c r="VSE1431" s="88"/>
      <c r="VSF1431" s="89"/>
      <c r="VSG1431" s="87"/>
      <c r="VSH1431" s="88"/>
      <c r="VSI1431" s="88"/>
      <c r="VSJ1431" s="89"/>
      <c r="VSK1431" s="87"/>
      <c r="VSL1431" s="88"/>
      <c r="VSM1431" s="88"/>
      <c r="VSN1431" s="89"/>
      <c r="VSO1431" s="87"/>
      <c r="VSP1431" s="88"/>
      <c r="VSQ1431" s="88"/>
      <c r="VSR1431" s="89"/>
      <c r="VSS1431" s="87"/>
      <c r="VST1431" s="88"/>
      <c r="VSU1431" s="88"/>
      <c r="VSV1431" s="89"/>
      <c r="VSW1431" s="87"/>
      <c r="VSX1431" s="88"/>
      <c r="VSY1431" s="88"/>
      <c r="VSZ1431" s="89"/>
      <c r="VTA1431" s="87"/>
      <c r="VTB1431" s="88"/>
      <c r="VTC1431" s="88"/>
      <c r="VTD1431" s="89"/>
      <c r="VTE1431" s="87"/>
      <c r="VTF1431" s="88"/>
      <c r="VTG1431" s="88"/>
      <c r="VTH1431" s="89"/>
      <c r="VTI1431" s="87"/>
      <c r="VTJ1431" s="88"/>
      <c r="VTK1431" s="88"/>
      <c r="VTL1431" s="89"/>
      <c r="VTM1431" s="87"/>
      <c r="VTN1431" s="88"/>
      <c r="VTO1431" s="88"/>
      <c r="VTP1431" s="89"/>
      <c r="VTQ1431" s="87"/>
      <c r="VTR1431" s="88"/>
      <c r="VTS1431" s="88"/>
      <c r="VTT1431" s="89"/>
      <c r="VTU1431" s="87"/>
      <c r="VTV1431" s="88"/>
      <c r="VTW1431" s="88"/>
      <c r="VTX1431" s="89"/>
      <c r="VTY1431" s="87"/>
      <c r="VTZ1431" s="88"/>
      <c r="VUA1431" s="88"/>
      <c r="VUB1431" s="89"/>
      <c r="VUC1431" s="87"/>
      <c r="VUD1431" s="88"/>
      <c r="VUE1431" s="88"/>
      <c r="VUF1431" s="89"/>
      <c r="VUG1431" s="87"/>
      <c r="VUH1431" s="88"/>
      <c r="VUI1431" s="88"/>
      <c r="VUJ1431" s="89"/>
      <c r="VUK1431" s="87"/>
      <c r="VUL1431" s="88"/>
      <c r="VUM1431" s="88"/>
      <c r="VUN1431" s="89"/>
      <c r="VUO1431" s="87"/>
      <c r="VUP1431" s="88"/>
      <c r="VUQ1431" s="88"/>
      <c r="VUR1431" s="89"/>
      <c r="VUS1431" s="87"/>
      <c r="VUT1431" s="88"/>
      <c r="VUU1431" s="88"/>
      <c r="VUV1431" s="89"/>
      <c r="VUW1431" s="87"/>
      <c r="VUX1431" s="88"/>
      <c r="VUY1431" s="88"/>
      <c r="VUZ1431" s="89"/>
      <c r="VVA1431" s="87"/>
      <c r="VVB1431" s="88"/>
      <c r="VVC1431" s="88"/>
      <c r="VVD1431" s="89"/>
      <c r="VVE1431" s="87"/>
      <c r="VVF1431" s="88"/>
      <c r="VVG1431" s="88"/>
      <c r="VVH1431" s="89"/>
      <c r="VVI1431" s="87"/>
      <c r="VVJ1431" s="88"/>
      <c r="VVK1431" s="88"/>
      <c r="VVL1431" s="89"/>
      <c r="VVM1431" s="87"/>
      <c r="VVN1431" s="88"/>
      <c r="VVO1431" s="88"/>
      <c r="VVP1431" s="89"/>
      <c r="VVQ1431" s="87"/>
      <c r="VVR1431" s="88"/>
      <c r="VVS1431" s="88"/>
      <c r="VVT1431" s="89"/>
      <c r="VVU1431" s="87"/>
      <c r="VVV1431" s="88"/>
      <c r="VVW1431" s="88"/>
      <c r="VVX1431" s="89"/>
      <c r="VVY1431" s="87"/>
      <c r="VVZ1431" s="88"/>
      <c r="VWA1431" s="88"/>
      <c r="VWB1431" s="89"/>
      <c r="VWC1431" s="87"/>
      <c r="VWD1431" s="88"/>
      <c r="VWE1431" s="88"/>
      <c r="VWF1431" s="89"/>
      <c r="VWG1431" s="87"/>
      <c r="VWH1431" s="88"/>
      <c r="VWI1431" s="88"/>
      <c r="VWJ1431" s="89"/>
      <c r="VWK1431" s="87"/>
      <c r="VWL1431" s="88"/>
      <c r="VWM1431" s="88"/>
      <c r="VWN1431" s="89"/>
      <c r="VWO1431" s="87"/>
      <c r="VWP1431" s="88"/>
      <c r="VWQ1431" s="88"/>
      <c r="VWR1431" s="89"/>
      <c r="VWS1431" s="87"/>
      <c r="VWT1431" s="88"/>
      <c r="VWU1431" s="88"/>
      <c r="VWV1431" s="89"/>
      <c r="VWW1431" s="87"/>
      <c r="VWX1431" s="88"/>
      <c r="VWY1431" s="88"/>
      <c r="VWZ1431" s="89"/>
      <c r="VXA1431" s="87"/>
      <c r="VXB1431" s="88"/>
      <c r="VXC1431" s="88"/>
      <c r="VXD1431" s="89"/>
      <c r="VXE1431" s="87"/>
      <c r="VXF1431" s="88"/>
      <c r="VXG1431" s="88"/>
      <c r="VXH1431" s="89"/>
      <c r="VXI1431" s="87"/>
      <c r="VXJ1431" s="88"/>
      <c r="VXK1431" s="88"/>
      <c r="VXL1431" s="89"/>
      <c r="VXM1431" s="87"/>
      <c r="VXN1431" s="88"/>
      <c r="VXO1431" s="88"/>
      <c r="VXP1431" s="89"/>
      <c r="VXQ1431" s="87"/>
      <c r="VXR1431" s="88"/>
      <c r="VXS1431" s="88"/>
      <c r="VXT1431" s="89"/>
      <c r="VXU1431" s="87"/>
      <c r="VXV1431" s="88"/>
      <c r="VXW1431" s="88"/>
      <c r="VXX1431" s="89"/>
      <c r="VXY1431" s="87"/>
      <c r="VXZ1431" s="88"/>
      <c r="VYA1431" s="88"/>
      <c r="VYB1431" s="89"/>
      <c r="VYC1431" s="87"/>
      <c r="VYD1431" s="88"/>
      <c r="VYE1431" s="88"/>
      <c r="VYF1431" s="89"/>
      <c r="VYG1431" s="87"/>
      <c r="VYH1431" s="88"/>
      <c r="VYI1431" s="88"/>
      <c r="VYJ1431" s="89"/>
      <c r="VYK1431" s="87"/>
      <c r="VYL1431" s="88"/>
      <c r="VYM1431" s="88"/>
      <c r="VYN1431" s="89"/>
      <c r="VYO1431" s="87"/>
      <c r="VYP1431" s="88"/>
      <c r="VYQ1431" s="88"/>
      <c r="VYR1431" s="89"/>
      <c r="VYS1431" s="87"/>
      <c r="VYT1431" s="88"/>
      <c r="VYU1431" s="88"/>
      <c r="VYV1431" s="89"/>
      <c r="VYW1431" s="87"/>
      <c r="VYX1431" s="88"/>
      <c r="VYY1431" s="88"/>
      <c r="VYZ1431" s="89"/>
      <c r="VZA1431" s="87"/>
      <c r="VZB1431" s="88"/>
      <c r="VZC1431" s="88"/>
      <c r="VZD1431" s="89"/>
      <c r="VZE1431" s="87"/>
      <c r="VZF1431" s="88"/>
      <c r="VZG1431" s="88"/>
      <c r="VZH1431" s="89"/>
      <c r="VZI1431" s="87"/>
      <c r="VZJ1431" s="88"/>
      <c r="VZK1431" s="88"/>
      <c r="VZL1431" s="89"/>
      <c r="VZM1431" s="87"/>
      <c r="VZN1431" s="88"/>
      <c r="VZO1431" s="88"/>
      <c r="VZP1431" s="89"/>
      <c r="VZQ1431" s="87"/>
      <c r="VZR1431" s="88"/>
      <c r="VZS1431" s="88"/>
      <c r="VZT1431" s="89"/>
      <c r="VZU1431" s="87"/>
      <c r="VZV1431" s="88"/>
      <c r="VZW1431" s="88"/>
      <c r="VZX1431" s="89"/>
      <c r="VZY1431" s="87"/>
      <c r="VZZ1431" s="88"/>
      <c r="WAA1431" s="88"/>
      <c r="WAB1431" s="89"/>
      <c r="WAC1431" s="87"/>
      <c r="WAD1431" s="88"/>
      <c r="WAE1431" s="88"/>
      <c r="WAF1431" s="89"/>
      <c r="WAG1431" s="87"/>
      <c r="WAH1431" s="88"/>
      <c r="WAI1431" s="88"/>
      <c r="WAJ1431" s="89"/>
      <c r="WAK1431" s="87"/>
      <c r="WAL1431" s="88"/>
      <c r="WAM1431" s="88"/>
      <c r="WAN1431" s="89"/>
      <c r="WAO1431" s="87"/>
      <c r="WAP1431" s="88"/>
      <c r="WAQ1431" s="88"/>
      <c r="WAR1431" s="89"/>
      <c r="WAS1431" s="87"/>
      <c r="WAT1431" s="88"/>
      <c r="WAU1431" s="88"/>
      <c r="WAV1431" s="89"/>
      <c r="WAW1431" s="87"/>
      <c r="WAX1431" s="88"/>
      <c r="WAY1431" s="88"/>
      <c r="WAZ1431" s="89"/>
      <c r="WBA1431" s="87"/>
      <c r="WBB1431" s="88"/>
      <c r="WBC1431" s="88"/>
      <c r="WBD1431" s="89"/>
      <c r="WBE1431" s="87"/>
      <c r="WBF1431" s="88"/>
      <c r="WBG1431" s="88"/>
      <c r="WBH1431" s="89"/>
      <c r="WBI1431" s="87"/>
      <c r="WBJ1431" s="88"/>
      <c r="WBK1431" s="88"/>
      <c r="WBL1431" s="89"/>
      <c r="WBM1431" s="87"/>
      <c r="WBN1431" s="88"/>
      <c r="WBO1431" s="88"/>
      <c r="WBP1431" s="89"/>
      <c r="WBQ1431" s="87"/>
      <c r="WBR1431" s="88"/>
      <c r="WBS1431" s="88"/>
      <c r="WBT1431" s="89"/>
      <c r="WBU1431" s="87"/>
      <c r="WBV1431" s="88"/>
      <c r="WBW1431" s="88"/>
      <c r="WBX1431" s="89"/>
      <c r="WBY1431" s="87"/>
      <c r="WBZ1431" s="88"/>
      <c r="WCA1431" s="88"/>
      <c r="WCB1431" s="89"/>
      <c r="WCC1431" s="87"/>
      <c r="WCD1431" s="88"/>
      <c r="WCE1431" s="88"/>
      <c r="WCF1431" s="89"/>
      <c r="WCG1431" s="87"/>
      <c r="WCH1431" s="88"/>
      <c r="WCI1431" s="88"/>
      <c r="WCJ1431" s="89"/>
      <c r="WCK1431" s="87"/>
      <c r="WCL1431" s="88"/>
      <c r="WCM1431" s="88"/>
      <c r="WCN1431" s="89"/>
      <c r="WCO1431" s="87"/>
      <c r="WCP1431" s="88"/>
      <c r="WCQ1431" s="88"/>
      <c r="WCR1431" s="89"/>
      <c r="WCS1431" s="87"/>
      <c r="WCT1431" s="88"/>
      <c r="WCU1431" s="88"/>
      <c r="WCV1431" s="89"/>
      <c r="WCW1431" s="87"/>
      <c r="WCX1431" s="88"/>
      <c r="WCY1431" s="88"/>
      <c r="WCZ1431" s="89"/>
      <c r="WDA1431" s="87"/>
      <c r="WDB1431" s="88"/>
      <c r="WDC1431" s="88"/>
      <c r="WDD1431" s="89"/>
      <c r="WDE1431" s="87"/>
      <c r="WDF1431" s="88"/>
      <c r="WDG1431" s="88"/>
      <c r="WDH1431" s="89"/>
      <c r="WDI1431" s="87"/>
      <c r="WDJ1431" s="88"/>
      <c r="WDK1431" s="88"/>
      <c r="WDL1431" s="89"/>
      <c r="WDM1431" s="87"/>
      <c r="WDN1431" s="88"/>
      <c r="WDO1431" s="88"/>
      <c r="WDP1431" s="89"/>
      <c r="WDQ1431" s="87"/>
      <c r="WDR1431" s="88"/>
      <c r="WDS1431" s="88"/>
      <c r="WDT1431" s="89"/>
      <c r="WDU1431" s="87"/>
      <c r="WDV1431" s="88"/>
      <c r="WDW1431" s="88"/>
      <c r="WDX1431" s="89"/>
      <c r="WDY1431" s="87"/>
      <c r="WDZ1431" s="88"/>
      <c r="WEA1431" s="88"/>
      <c r="WEB1431" s="89"/>
      <c r="WEC1431" s="87"/>
      <c r="WED1431" s="88"/>
      <c r="WEE1431" s="88"/>
      <c r="WEF1431" s="89"/>
      <c r="WEG1431" s="87"/>
      <c r="WEH1431" s="88"/>
      <c r="WEI1431" s="88"/>
      <c r="WEJ1431" s="89"/>
      <c r="WEK1431" s="87"/>
      <c r="WEL1431" s="88"/>
      <c r="WEM1431" s="88"/>
      <c r="WEN1431" s="89"/>
      <c r="WEO1431" s="87"/>
      <c r="WEP1431" s="88"/>
      <c r="WEQ1431" s="88"/>
      <c r="WER1431" s="89"/>
      <c r="WES1431" s="87"/>
      <c r="WET1431" s="88"/>
      <c r="WEU1431" s="88"/>
      <c r="WEV1431" s="89"/>
      <c r="WEW1431" s="87"/>
      <c r="WEX1431" s="88"/>
      <c r="WEY1431" s="88"/>
      <c r="WEZ1431" s="89"/>
      <c r="WFA1431" s="87"/>
      <c r="WFB1431" s="88"/>
      <c r="WFC1431" s="88"/>
      <c r="WFD1431" s="89"/>
      <c r="WFE1431" s="87"/>
      <c r="WFF1431" s="88"/>
      <c r="WFG1431" s="88"/>
      <c r="WFH1431" s="89"/>
      <c r="WFI1431" s="87"/>
      <c r="WFJ1431" s="88"/>
      <c r="WFK1431" s="88"/>
      <c r="WFL1431" s="89"/>
      <c r="WFM1431" s="87"/>
      <c r="WFN1431" s="88"/>
      <c r="WFO1431" s="88"/>
      <c r="WFP1431" s="89"/>
      <c r="WFQ1431" s="87"/>
      <c r="WFR1431" s="88"/>
      <c r="WFS1431" s="88"/>
      <c r="WFT1431" s="89"/>
      <c r="WFU1431" s="87"/>
      <c r="WFV1431" s="88"/>
      <c r="WFW1431" s="88"/>
      <c r="WFX1431" s="89"/>
      <c r="WFY1431" s="87"/>
      <c r="WFZ1431" s="88"/>
      <c r="WGA1431" s="88"/>
      <c r="WGB1431" s="89"/>
      <c r="WGC1431" s="87"/>
      <c r="WGD1431" s="88"/>
      <c r="WGE1431" s="88"/>
      <c r="WGF1431" s="89"/>
      <c r="WGG1431" s="87"/>
      <c r="WGH1431" s="88"/>
      <c r="WGI1431" s="88"/>
      <c r="WGJ1431" s="89"/>
      <c r="WGK1431" s="87"/>
      <c r="WGL1431" s="88"/>
      <c r="WGM1431" s="88"/>
      <c r="WGN1431" s="89"/>
      <c r="WGO1431" s="87"/>
      <c r="WGP1431" s="88"/>
      <c r="WGQ1431" s="88"/>
      <c r="WGR1431" s="89"/>
      <c r="WGS1431" s="87"/>
      <c r="WGT1431" s="88"/>
      <c r="WGU1431" s="88"/>
      <c r="WGV1431" s="89"/>
      <c r="WGW1431" s="87"/>
      <c r="WGX1431" s="88"/>
      <c r="WGY1431" s="88"/>
      <c r="WGZ1431" s="89"/>
      <c r="WHA1431" s="87"/>
      <c r="WHB1431" s="88"/>
      <c r="WHC1431" s="88"/>
      <c r="WHD1431" s="89"/>
      <c r="WHE1431" s="87"/>
      <c r="WHF1431" s="88"/>
      <c r="WHG1431" s="88"/>
      <c r="WHH1431" s="89"/>
      <c r="WHI1431" s="87"/>
      <c r="WHJ1431" s="88"/>
      <c r="WHK1431" s="88"/>
      <c r="WHL1431" s="89"/>
      <c r="WHM1431" s="87"/>
      <c r="WHN1431" s="88"/>
      <c r="WHO1431" s="88"/>
      <c r="WHP1431" s="89"/>
      <c r="WHQ1431" s="87"/>
      <c r="WHR1431" s="88"/>
      <c r="WHS1431" s="88"/>
      <c r="WHT1431" s="89"/>
      <c r="WHU1431" s="87"/>
      <c r="WHV1431" s="88"/>
      <c r="WHW1431" s="88"/>
      <c r="WHX1431" s="89"/>
      <c r="WHY1431" s="87"/>
      <c r="WHZ1431" s="88"/>
      <c r="WIA1431" s="88"/>
      <c r="WIB1431" s="89"/>
      <c r="WIC1431" s="87"/>
      <c r="WID1431" s="88"/>
      <c r="WIE1431" s="88"/>
      <c r="WIF1431" s="89"/>
      <c r="WIG1431" s="87"/>
      <c r="WIH1431" s="88"/>
      <c r="WII1431" s="88"/>
      <c r="WIJ1431" s="89"/>
      <c r="WIK1431" s="87"/>
      <c r="WIL1431" s="88"/>
      <c r="WIM1431" s="88"/>
      <c r="WIN1431" s="89"/>
      <c r="WIO1431" s="87"/>
      <c r="WIP1431" s="88"/>
      <c r="WIQ1431" s="88"/>
      <c r="WIR1431" s="89"/>
      <c r="WIS1431" s="87"/>
      <c r="WIT1431" s="88"/>
      <c r="WIU1431" s="88"/>
      <c r="WIV1431" s="89"/>
      <c r="WIW1431" s="87"/>
      <c r="WIX1431" s="88"/>
      <c r="WIY1431" s="88"/>
      <c r="WIZ1431" s="89"/>
      <c r="WJA1431" s="87"/>
      <c r="WJB1431" s="88"/>
      <c r="WJC1431" s="88"/>
      <c r="WJD1431" s="89"/>
      <c r="WJE1431" s="87"/>
      <c r="WJF1431" s="88"/>
      <c r="WJG1431" s="88"/>
      <c r="WJH1431" s="89"/>
      <c r="WJI1431" s="87"/>
      <c r="WJJ1431" s="88"/>
      <c r="WJK1431" s="88"/>
      <c r="WJL1431" s="89"/>
      <c r="WJM1431" s="87"/>
      <c r="WJN1431" s="88"/>
      <c r="WJO1431" s="88"/>
      <c r="WJP1431" s="89"/>
      <c r="WJQ1431" s="87"/>
      <c r="WJR1431" s="88"/>
      <c r="WJS1431" s="88"/>
      <c r="WJT1431" s="89"/>
      <c r="WJU1431" s="87"/>
      <c r="WJV1431" s="88"/>
      <c r="WJW1431" s="88"/>
      <c r="WJX1431" s="89"/>
      <c r="WJY1431" s="87"/>
      <c r="WJZ1431" s="88"/>
      <c r="WKA1431" s="88"/>
      <c r="WKB1431" s="89"/>
      <c r="WKC1431" s="87"/>
      <c r="WKD1431" s="88"/>
      <c r="WKE1431" s="88"/>
      <c r="WKF1431" s="89"/>
      <c r="WKG1431" s="87"/>
      <c r="WKH1431" s="88"/>
      <c r="WKI1431" s="88"/>
      <c r="WKJ1431" s="89"/>
      <c r="WKK1431" s="87"/>
      <c r="WKL1431" s="88"/>
      <c r="WKM1431" s="88"/>
      <c r="WKN1431" s="89"/>
      <c r="WKO1431" s="87"/>
      <c r="WKP1431" s="88"/>
      <c r="WKQ1431" s="88"/>
      <c r="WKR1431" s="89"/>
      <c r="WKS1431" s="87"/>
      <c r="WKT1431" s="88"/>
      <c r="WKU1431" s="88"/>
      <c r="WKV1431" s="89"/>
      <c r="WKW1431" s="87"/>
      <c r="WKX1431" s="88"/>
      <c r="WKY1431" s="88"/>
      <c r="WKZ1431" s="89"/>
      <c r="WLA1431" s="87"/>
      <c r="WLB1431" s="88"/>
      <c r="WLC1431" s="88"/>
      <c r="WLD1431" s="89"/>
      <c r="WLE1431" s="87"/>
      <c r="WLF1431" s="88"/>
      <c r="WLG1431" s="88"/>
      <c r="WLH1431" s="89"/>
      <c r="WLI1431" s="87"/>
      <c r="WLJ1431" s="88"/>
      <c r="WLK1431" s="88"/>
      <c r="WLL1431" s="89"/>
      <c r="WLM1431" s="87"/>
      <c r="WLN1431" s="88"/>
      <c r="WLO1431" s="88"/>
      <c r="WLP1431" s="89"/>
      <c r="WLQ1431" s="87"/>
      <c r="WLR1431" s="88"/>
      <c r="WLS1431" s="88"/>
      <c r="WLT1431" s="89"/>
      <c r="WLU1431" s="87"/>
      <c r="WLV1431" s="88"/>
      <c r="WLW1431" s="88"/>
      <c r="WLX1431" s="89"/>
      <c r="WLY1431" s="87"/>
      <c r="WLZ1431" s="88"/>
      <c r="WMA1431" s="88"/>
      <c r="WMB1431" s="89"/>
      <c r="WMC1431" s="87"/>
      <c r="WMD1431" s="88"/>
      <c r="WME1431" s="88"/>
      <c r="WMF1431" s="89"/>
      <c r="WMG1431" s="87"/>
      <c r="WMH1431" s="88"/>
      <c r="WMI1431" s="88"/>
      <c r="WMJ1431" s="89"/>
      <c r="WMK1431" s="87"/>
      <c r="WML1431" s="88"/>
      <c r="WMM1431" s="88"/>
      <c r="WMN1431" s="89"/>
      <c r="WMO1431" s="87"/>
      <c r="WMP1431" s="88"/>
      <c r="WMQ1431" s="88"/>
      <c r="WMR1431" s="89"/>
      <c r="WMS1431" s="87"/>
      <c r="WMT1431" s="88"/>
      <c r="WMU1431" s="88"/>
      <c r="WMV1431" s="89"/>
      <c r="WMW1431" s="87"/>
      <c r="WMX1431" s="88"/>
      <c r="WMY1431" s="88"/>
      <c r="WMZ1431" s="89"/>
      <c r="WNA1431" s="87"/>
      <c r="WNB1431" s="88"/>
      <c r="WNC1431" s="88"/>
      <c r="WND1431" s="89"/>
      <c r="WNE1431" s="87"/>
      <c r="WNF1431" s="88"/>
      <c r="WNG1431" s="88"/>
      <c r="WNH1431" s="89"/>
      <c r="WNI1431" s="87"/>
      <c r="WNJ1431" s="88"/>
      <c r="WNK1431" s="88"/>
      <c r="WNL1431" s="89"/>
      <c r="WNM1431" s="87"/>
      <c r="WNN1431" s="88"/>
      <c r="WNO1431" s="88"/>
      <c r="WNP1431" s="89"/>
      <c r="WNQ1431" s="87"/>
      <c r="WNR1431" s="88"/>
      <c r="WNS1431" s="88"/>
      <c r="WNT1431" s="89"/>
      <c r="WNU1431" s="87"/>
      <c r="WNV1431" s="88"/>
      <c r="WNW1431" s="88"/>
      <c r="WNX1431" s="89"/>
      <c r="WNY1431" s="87"/>
      <c r="WNZ1431" s="88"/>
      <c r="WOA1431" s="88"/>
      <c r="WOB1431" s="89"/>
      <c r="WOC1431" s="87"/>
      <c r="WOD1431" s="88"/>
      <c r="WOE1431" s="88"/>
      <c r="WOF1431" s="89"/>
      <c r="WOG1431" s="87"/>
      <c r="WOH1431" s="88"/>
      <c r="WOI1431" s="88"/>
      <c r="WOJ1431" s="89"/>
      <c r="WOK1431" s="87"/>
      <c r="WOL1431" s="88"/>
      <c r="WOM1431" s="88"/>
      <c r="WON1431" s="89"/>
      <c r="WOO1431" s="87"/>
      <c r="WOP1431" s="88"/>
      <c r="WOQ1431" s="88"/>
      <c r="WOR1431" s="89"/>
      <c r="WOS1431" s="87"/>
      <c r="WOT1431" s="88"/>
      <c r="WOU1431" s="88"/>
      <c r="WOV1431" s="89"/>
      <c r="WOW1431" s="87"/>
      <c r="WOX1431" s="88"/>
      <c r="WOY1431" s="88"/>
      <c r="WOZ1431" s="89"/>
      <c r="WPA1431" s="87"/>
      <c r="WPB1431" s="88"/>
      <c r="WPC1431" s="88"/>
      <c r="WPD1431" s="89"/>
      <c r="WPE1431" s="87"/>
      <c r="WPF1431" s="88"/>
      <c r="WPG1431" s="88"/>
      <c r="WPH1431" s="89"/>
      <c r="WPI1431" s="87"/>
      <c r="WPJ1431" s="88"/>
      <c r="WPK1431" s="88"/>
      <c r="WPL1431" s="89"/>
      <c r="WPM1431" s="87"/>
      <c r="WPN1431" s="88"/>
      <c r="WPO1431" s="88"/>
      <c r="WPP1431" s="89"/>
      <c r="WPQ1431" s="87"/>
      <c r="WPR1431" s="88"/>
      <c r="WPS1431" s="88"/>
      <c r="WPT1431" s="89"/>
      <c r="WPU1431" s="87"/>
      <c r="WPV1431" s="88"/>
      <c r="WPW1431" s="88"/>
      <c r="WPX1431" s="89"/>
      <c r="WPY1431" s="87"/>
      <c r="WPZ1431" s="88"/>
      <c r="WQA1431" s="88"/>
      <c r="WQB1431" s="89"/>
      <c r="WQC1431" s="87"/>
      <c r="WQD1431" s="88"/>
      <c r="WQE1431" s="88"/>
      <c r="WQF1431" s="89"/>
      <c r="WQG1431" s="87"/>
      <c r="WQH1431" s="88"/>
      <c r="WQI1431" s="88"/>
      <c r="WQJ1431" s="89"/>
      <c r="WQK1431" s="87"/>
      <c r="WQL1431" s="88"/>
      <c r="WQM1431" s="88"/>
      <c r="WQN1431" s="89"/>
      <c r="WQO1431" s="87"/>
      <c r="WQP1431" s="88"/>
      <c r="WQQ1431" s="88"/>
      <c r="WQR1431" s="89"/>
      <c r="WQS1431" s="87"/>
      <c r="WQT1431" s="88"/>
      <c r="WQU1431" s="88"/>
      <c r="WQV1431" s="89"/>
      <c r="WQW1431" s="87"/>
      <c r="WQX1431" s="88"/>
      <c r="WQY1431" s="88"/>
      <c r="WQZ1431" s="89"/>
      <c r="WRA1431" s="87"/>
      <c r="WRB1431" s="88"/>
      <c r="WRC1431" s="88"/>
      <c r="WRD1431" s="89"/>
      <c r="WRE1431" s="87"/>
      <c r="WRF1431" s="88"/>
      <c r="WRG1431" s="88"/>
      <c r="WRH1431" s="89"/>
      <c r="WRI1431" s="87"/>
      <c r="WRJ1431" s="88"/>
      <c r="WRK1431" s="88"/>
      <c r="WRL1431" s="89"/>
      <c r="WRM1431" s="87"/>
      <c r="WRN1431" s="88"/>
      <c r="WRO1431" s="88"/>
      <c r="WRP1431" s="89"/>
      <c r="WRQ1431" s="87"/>
      <c r="WRR1431" s="88"/>
      <c r="WRS1431" s="88"/>
      <c r="WRT1431" s="89"/>
      <c r="WRU1431" s="87"/>
      <c r="WRV1431" s="88"/>
      <c r="WRW1431" s="88"/>
      <c r="WRX1431" s="89"/>
      <c r="WRY1431" s="87"/>
      <c r="WRZ1431" s="88"/>
      <c r="WSA1431" s="88"/>
      <c r="WSB1431" s="89"/>
      <c r="WSC1431" s="87"/>
      <c r="WSD1431" s="88"/>
      <c r="WSE1431" s="88"/>
      <c r="WSF1431" s="89"/>
      <c r="WSG1431" s="87"/>
      <c r="WSH1431" s="88"/>
      <c r="WSI1431" s="88"/>
      <c r="WSJ1431" s="89"/>
      <c r="WSK1431" s="87"/>
      <c r="WSL1431" s="88"/>
      <c r="WSM1431" s="88"/>
      <c r="WSN1431" s="89"/>
      <c r="WSO1431" s="87"/>
      <c r="WSP1431" s="88"/>
      <c r="WSQ1431" s="88"/>
      <c r="WSR1431" s="89"/>
      <c r="WSS1431" s="87"/>
      <c r="WST1431" s="88"/>
      <c r="WSU1431" s="88"/>
      <c r="WSV1431" s="89"/>
      <c r="WSW1431" s="87"/>
      <c r="WSX1431" s="88"/>
      <c r="WSY1431" s="88"/>
      <c r="WSZ1431" s="89"/>
      <c r="WTA1431" s="87"/>
      <c r="WTB1431" s="88"/>
      <c r="WTC1431" s="88"/>
      <c r="WTD1431" s="89"/>
      <c r="WTE1431" s="87"/>
      <c r="WTF1431" s="88"/>
      <c r="WTG1431" s="88"/>
      <c r="WTH1431" s="89"/>
      <c r="WTI1431" s="87"/>
      <c r="WTJ1431" s="88"/>
      <c r="WTK1431" s="88"/>
      <c r="WTL1431" s="89"/>
      <c r="WTM1431" s="87"/>
      <c r="WTN1431" s="88"/>
      <c r="WTO1431" s="88"/>
      <c r="WTP1431" s="89"/>
      <c r="WTQ1431" s="87"/>
      <c r="WTR1431" s="88"/>
      <c r="WTS1431" s="88"/>
      <c r="WTT1431" s="89"/>
      <c r="WTU1431" s="87"/>
      <c r="WTV1431" s="88"/>
      <c r="WTW1431" s="88"/>
      <c r="WTX1431" s="89"/>
      <c r="WTY1431" s="87"/>
      <c r="WTZ1431" s="88"/>
      <c r="WUA1431" s="88"/>
      <c r="WUB1431" s="89"/>
      <c r="WUC1431" s="87"/>
      <c r="WUD1431" s="88"/>
      <c r="WUE1431" s="88"/>
      <c r="WUF1431" s="89"/>
      <c r="WUG1431" s="87"/>
      <c r="WUH1431" s="88"/>
      <c r="WUI1431" s="88"/>
      <c r="WUJ1431" s="89"/>
      <c r="WUK1431" s="87"/>
      <c r="WUL1431" s="88"/>
      <c r="WUM1431" s="88"/>
      <c r="WUN1431" s="89"/>
      <c r="WUO1431" s="87"/>
      <c r="WUP1431" s="88"/>
      <c r="WUQ1431" s="88"/>
      <c r="WUR1431" s="89"/>
      <c r="WUS1431" s="87"/>
      <c r="WUT1431" s="88"/>
      <c r="WUU1431" s="88"/>
      <c r="WUV1431" s="89"/>
      <c r="WUW1431" s="87"/>
      <c r="WUX1431" s="88"/>
      <c r="WUY1431" s="88"/>
      <c r="WUZ1431" s="89"/>
      <c r="WVA1431" s="87"/>
      <c r="WVB1431" s="88"/>
      <c r="WVC1431" s="88"/>
      <c r="WVD1431" s="89"/>
      <c r="WVE1431" s="87"/>
      <c r="WVF1431" s="88"/>
      <c r="WVG1431" s="88"/>
      <c r="WVH1431" s="89"/>
      <c r="WVI1431" s="87"/>
      <c r="WVJ1431" s="88"/>
      <c r="WVK1431" s="88"/>
      <c r="WVL1431" s="89"/>
      <c r="WVM1431" s="87"/>
      <c r="WVN1431" s="88"/>
      <c r="WVO1431" s="88"/>
      <c r="WVP1431" s="89"/>
      <c r="WVQ1431" s="87"/>
      <c r="WVR1431" s="88"/>
      <c r="WVS1431" s="88"/>
      <c r="WVT1431" s="89"/>
      <c r="WVU1431" s="87"/>
      <c r="WVV1431" s="88"/>
      <c r="WVW1431" s="88"/>
      <c r="WVX1431" s="89"/>
      <c r="WVY1431" s="87"/>
      <c r="WVZ1431" s="88"/>
      <c r="WWA1431" s="88"/>
      <c r="WWB1431" s="89"/>
      <c r="WWC1431" s="87"/>
      <c r="WWD1431" s="88"/>
      <c r="WWE1431" s="88"/>
      <c r="WWF1431" s="89"/>
      <c r="WWG1431" s="87"/>
      <c r="WWH1431" s="88"/>
      <c r="WWI1431" s="88"/>
      <c r="WWJ1431" s="89"/>
      <c r="WWK1431" s="87"/>
      <c r="WWL1431" s="88"/>
      <c r="WWM1431" s="88"/>
      <c r="WWN1431" s="89"/>
      <c r="WWO1431" s="87"/>
      <c r="WWP1431" s="88"/>
      <c r="WWQ1431" s="88"/>
      <c r="WWR1431" s="89"/>
      <c r="WWS1431" s="87"/>
      <c r="WWT1431" s="88"/>
      <c r="WWU1431" s="88"/>
      <c r="WWV1431" s="89"/>
      <c r="WWW1431" s="87"/>
      <c r="WWX1431" s="88"/>
      <c r="WWY1431" s="88"/>
      <c r="WWZ1431" s="89"/>
      <c r="WXA1431" s="87"/>
      <c r="WXB1431" s="88"/>
      <c r="WXC1431" s="88"/>
      <c r="WXD1431" s="89"/>
      <c r="WXE1431" s="87"/>
      <c r="WXF1431" s="88"/>
      <c r="WXG1431" s="88"/>
      <c r="WXH1431" s="89"/>
      <c r="WXI1431" s="87"/>
      <c r="WXJ1431" s="88"/>
      <c r="WXK1431" s="88"/>
      <c r="WXL1431" s="89"/>
      <c r="WXM1431" s="87"/>
      <c r="WXN1431" s="88"/>
      <c r="WXO1431" s="88"/>
      <c r="WXP1431" s="89"/>
      <c r="WXQ1431" s="87"/>
      <c r="WXR1431" s="88"/>
      <c r="WXS1431" s="88"/>
      <c r="WXT1431" s="89"/>
      <c r="WXU1431" s="87"/>
      <c r="WXV1431" s="88"/>
      <c r="WXW1431" s="88"/>
      <c r="WXX1431" s="89"/>
      <c r="WXY1431" s="87"/>
      <c r="WXZ1431" s="88"/>
      <c r="WYA1431" s="88"/>
      <c r="WYB1431" s="89"/>
      <c r="WYC1431" s="87"/>
      <c r="WYD1431" s="88"/>
      <c r="WYE1431" s="88"/>
      <c r="WYF1431" s="89"/>
      <c r="WYG1431" s="87"/>
      <c r="WYH1431" s="88"/>
      <c r="WYI1431" s="88"/>
      <c r="WYJ1431" s="89"/>
      <c r="WYK1431" s="87"/>
      <c r="WYL1431" s="88"/>
      <c r="WYM1431" s="88"/>
      <c r="WYN1431" s="89"/>
      <c r="WYO1431" s="87"/>
      <c r="WYP1431" s="88"/>
      <c r="WYQ1431" s="88"/>
      <c r="WYR1431" s="89"/>
      <c r="WYS1431" s="87"/>
      <c r="WYT1431" s="88"/>
      <c r="WYU1431" s="88"/>
      <c r="WYV1431" s="89"/>
      <c r="WYW1431" s="87"/>
      <c r="WYX1431" s="88"/>
      <c r="WYY1431" s="88"/>
      <c r="WYZ1431" s="89"/>
      <c r="WZA1431" s="87"/>
      <c r="WZB1431" s="88"/>
      <c r="WZC1431" s="88"/>
      <c r="WZD1431" s="89"/>
      <c r="WZE1431" s="87"/>
      <c r="WZF1431" s="88"/>
      <c r="WZG1431" s="88"/>
      <c r="WZH1431" s="89"/>
      <c r="WZI1431" s="87"/>
      <c r="WZJ1431" s="88"/>
      <c r="WZK1431" s="88"/>
      <c r="WZL1431" s="89"/>
      <c r="WZM1431" s="87"/>
      <c r="WZN1431" s="88"/>
      <c r="WZO1431" s="88"/>
      <c r="WZP1431" s="89"/>
      <c r="WZQ1431" s="87"/>
      <c r="WZR1431" s="88"/>
      <c r="WZS1431" s="88"/>
      <c r="WZT1431" s="89"/>
      <c r="WZU1431" s="87"/>
      <c r="WZV1431" s="88"/>
      <c r="WZW1431" s="88"/>
      <c r="WZX1431" s="89"/>
      <c r="WZY1431" s="87"/>
      <c r="WZZ1431" s="88"/>
      <c r="XAA1431" s="88"/>
      <c r="XAB1431" s="89"/>
      <c r="XAC1431" s="87"/>
      <c r="XAD1431" s="88"/>
      <c r="XAE1431" s="88"/>
      <c r="XAF1431" s="89"/>
      <c r="XAG1431" s="87"/>
      <c r="XAH1431" s="88"/>
      <c r="XAI1431" s="88"/>
      <c r="XAJ1431" s="89"/>
      <c r="XAK1431" s="87"/>
      <c r="XAL1431" s="88"/>
      <c r="XAM1431" s="88"/>
      <c r="XAN1431" s="89"/>
      <c r="XAO1431" s="87"/>
      <c r="XAP1431" s="88"/>
      <c r="XAQ1431" s="88"/>
      <c r="XAR1431" s="89"/>
      <c r="XAS1431" s="87"/>
      <c r="XAT1431" s="88"/>
      <c r="XAU1431" s="88"/>
      <c r="XAV1431" s="89"/>
      <c r="XAW1431" s="87"/>
      <c r="XAX1431" s="88"/>
      <c r="XAY1431" s="88"/>
      <c r="XAZ1431" s="89"/>
      <c r="XBA1431" s="87"/>
      <c r="XBB1431" s="88"/>
      <c r="XBC1431" s="88"/>
      <c r="XBD1431" s="89"/>
      <c r="XBE1431" s="87"/>
      <c r="XBF1431" s="88"/>
      <c r="XBG1431" s="88"/>
      <c r="XBH1431" s="89"/>
      <c r="XBI1431" s="87"/>
      <c r="XBJ1431" s="88"/>
      <c r="XBK1431" s="88"/>
      <c r="XBL1431" s="89"/>
      <c r="XBM1431" s="87"/>
      <c r="XBN1431" s="88"/>
      <c r="XBO1431" s="88"/>
      <c r="XBP1431" s="89"/>
      <c r="XBQ1431" s="87"/>
      <c r="XBR1431" s="88"/>
      <c r="XBS1431" s="88"/>
      <c r="XBT1431" s="89"/>
      <c r="XBU1431" s="87"/>
      <c r="XBV1431" s="88"/>
      <c r="XBW1431" s="88"/>
      <c r="XBX1431" s="89"/>
      <c r="XBY1431" s="87"/>
      <c r="XBZ1431" s="88"/>
      <c r="XCA1431" s="88"/>
      <c r="XCB1431" s="89"/>
      <c r="XCC1431" s="87"/>
      <c r="XCD1431" s="88"/>
      <c r="XCE1431" s="88"/>
      <c r="XCF1431" s="89"/>
      <c r="XCG1431" s="87"/>
      <c r="XCH1431" s="88"/>
      <c r="XCI1431" s="88"/>
      <c r="XCJ1431" s="89"/>
      <c r="XCK1431" s="87"/>
      <c r="XCL1431" s="88"/>
      <c r="XCM1431" s="88"/>
      <c r="XCN1431" s="89"/>
      <c r="XCO1431" s="87"/>
      <c r="XCP1431" s="88"/>
      <c r="XCQ1431" s="88"/>
      <c r="XCR1431" s="89"/>
      <c r="XCS1431" s="87"/>
      <c r="XCT1431" s="88"/>
      <c r="XCU1431" s="88"/>
      <c r="XCV1431" s="89"/>
      <c r="XCW1431" s="87"/>
      <c r="XCX1431" s="88"/>
      <c r="XCY1431" s="88"/>
      <c r="XCZ1431" s="89"/>
      <c r="XDA1431" s="87"/>
      <c r="XDB1431" s="88"/>
      <c r="XDC1431" s="88"/>
      <c r="XDD1431" s="89"/>
      <c r="XDE1431" s="87"/>
      <c r="XDF1431" s="88"/>
      <c r="XDG1431" s="88"/>
      <c r="XDH1431" s="89"/>
      <c r="XDI1431" s="87"/>
      <c r="XDJ1431" s="88"/>
      <c r="XDK1431" s="88"/>
      <c r="XDL1431" s="89"/>
      <c r="XDM1431" s="87"/>
      <c r="XDN1431" s="88"/>
      <c r="XDO1431" s="88"/>
      <c r="XDP1431" s="89"/>
      <c r="XDQ1431" s="87"/>
      <c r="XDR1431" s="88"/>
      <c r="XDS1431" s="88"/>
      <c r="XDT1431" s="89"/>
      <c r="XDU1431" s="87"/>
      <c r="XDV1431" s="88"/>
      <c r="XDW1431" s="88"/>
      <c r="XDX1431" s="89"/>
      <c r="XDY1431" s="87"/>
      <c r="XDZ1431" s="88"/>
      <c r="XEA1431" s="88"/>
      <c r="XEB1431" s="89"/>
      <c r="XEC1431" s="87"/>
      <c r="XED1431" s="88"/>
      <c r="XEE1431" s="88"/>
      <c r="XEF1431" s="89"/>
      <c r="XEG1431" s="87"/>
      <c r="XEH1431" s="88"/>
      <c r="XEI1431" s="88"/>
      <c r="XEJ1431" s="89"/>
      <c r="XEK1431" s="87"/>
      <c r="XEL1431" s="88"/>
      <c r="XEM1431" s="88"/>
      <c r="XEN1431" s="89"/>
      <c r="XEO1431" s="87"/>
      <c r="XEP1431" s="88"/>
      <c r="XEQ1431" s="88"/>
      <c r="XER1431" s="89"/>
      <c r="XES1431" s="87"/>
      <c r="XET1431" s="88"/>
      <c r="XEU1431" s="88"/>
      <c r="XEV1431" s="89"/>
      <c r="XEW1431" s="87"/>
      <c r="XEX1431" s="88"/>
      <c r="XEY1431" s="88"/>
      <c r="XEZ1431" s="89"/>
      <c r="XFA1431" s="87"/>
      <c r="XFB1431" s="88"/>
      <c r="XFC1431" s="88"/>
      <c r="XFD1431" s="89"/>
    </row>
    <row r="1432" spans="1:16384" customFormat="1" x14ac:dyDescent="0.25">
      <c r="A1432" s="42">
        <f>SUM(A1430+1)</f>
        <v>1192</v>
      </c>
      <c r="B1432" s="42"/>
      <c r="C1432" s="42">
        <v>203</v>
      </c>
      <c r="D1432" s="44" t="s">
        <v>1387</v>
      </c>
      <c r="E1432" s="48">
        <v>29.66</v>
      </c>
      <c r="F1432" s="48">
        <v>5.3388</v>
      </c>
      <c r="G1432" s="48">
        <v>35</v>
      </c>
      <c r="H1432" s="44" t="s">
        <v>62</v>
      </c>
      <c r="I1432" s="50" t="s">
        <v>1350</v>
      </c>
      <c r="J1432" s="67"/>
      <c r="K1432" s="29"/>
      <c r="L1432" s="29"/>
      <c r="M1432" s="29"/>
      <c r="N1432" s="29"/>
      <c r="O1432" s="29"/>
      <c r="P1432" s="29"/>
      <c r="Q1432" s="29"/>
      <c r="R1432" s="29"/>
      <c r="S1432" s="29"/>
    </row>
    <row r="1433" spans="1:16384" customFormat="1" x14ac:dyDescent="0.25">
      <c r="A1433" s="90" t="s">
        <v>1388</v>
      </c>
      <c r="B1433" s="91"/>
      <c r="C1433" s="91"/>
      <c r="D1433" s="92"/>
      <c r="E1433" s="44"/>
      <c r="F1433" s="44"/>
      <c r="G1433" s="44"/>
      <c r="H1433" s="44"/>
      <c r="I1433" s="50"/>
      <c r="J1433" s="67"/>
      <c r="K1433" s="29"/>
      <c r="L1433" s="29"/>
      <c r="M1433" s="29"/>
      <c r="N1433" s="29"/>
      <c r="O1433" s="29"/>
      <c r="P1433" s="29"/>
      <c r="Q1433" s="29"/>
      <c r="R1433" s="29"/>
      <c r="S1433" s="29"/>
    </row>
    <row r="1434" spans="1:16384" customFormat="1" x14ac:dyDescent="0.25">
      <c r="A1434" s="87" t="s">
        <v>1389</v>
      </c>
      <c r="B1434" s="88"/>
      <c r="C1434" s="88"/>
      <c r="D1434" s="89"/>
      <c r="E1434" s="44"/>
      <c r="F1434" s="44"/>
      <c r="G1434" s="44"/>
      <c r="H1434" s="44"/>
      <c r="I1434" s="50"/>
      <c r="J1434" s="67"/>
      <c r="K1434" s="29"/>
      <c r="L1434" s="29"/>
      <c r="M1434" s="29"/>
      <c r="N1434" s="29"/>
      <c r="O1434" s="29"/>
      <c r="P1434" s="29"/>
      <c r="Q1434" s="29"/>
      <c r="R1434" s="29"/>
      <c r="S1434" s="29"/>
    </row>
    <row r="1435" spans="1:16384" customFormat="1" x14ac:dyDescent="0.25">
      <c r="A1435" s="42">
        <f>A1432+1</f>
        <v>1193</v>
      </c>
      <c r="B1435" s="42"/>
      <c r="C1435" s="42">
        <v>203</v>
      </c>
      <c r="D1435" s="44" t="s">
        <v>1390</v>
      </c>
      <c r="E1435" s="48">
        <v>148.31</v>
      </c>
      <c r="F1435" s="48">
        <v>26.69</v>
      </c>
      <c r="G1435" s="48">
        <v>175</v>
      </c>
      <c r="H1435" s="44" t="s">
        <v>62</v>
      </c>
      <c r="I1435" s="50" t="s">
        <v>1350</v>
      </c>
      <c r="J1435" s="67"/>
      <c r="K1435" s="29"/>
      <c r="L1435" s="29"/>
      <c r="M1435" s="29"/>
      <c r="N1435" s="29"/>
      <c r="O1435" s="29"/>
      <c r="P1435" s="29"/>
      <c r="Q1435" s="29"/>
      <c r="R1435" s="29"/>
      <c r="S1435" s="29"/>
    </row>
    <row r="1436" spans="1:16384" customFormat="1" ht="200.1" customHeight="1" x14ac:dyDescent="0.25">
      <c r="A1436" s="68"/>
      <c r="B1436" s="69"/>
      <c r="C1436" s="69"/>
      <c r="D1436" s="70"/>
      <c r="E1436" s="48"/>
      <c r="F1436" s="48"/>
      <c r="G1436" s="48"/>
      <c r="H1436" s="44"/>
      <c r="I1436" s="50"/>
      <c r="J1436" s="67"/>
      <c r="K1436" s="29"/>
      <c r="L1436" s="29"/>
      <c r="M1436" s="29"/>
      <c r="N1436" s="29"/>
      <c r="O1436" s="29"/>
      <c r="P1436" s="29"/>
      <c r="Q1436" s="29"/>
      <c r="R1436" s="29"/>
      <c r="S1436" s="29"/>
    </row>
    <row r="1437" spans="1:16384" customFormat="1" ht="200.1" customHeight="1" x14ac:dyDescent="0.25">
      <c r="A1437" s="68"/>
      <c r="B1437" s="69"/>
      <c r="C1437" s="69"/>
      <c r="D1437" s="70"/>
      <c r="E1437" s="48"/>
      <c r="F1437" s="48"/>
      <c r="G1437" s="48"/>
      <c r="H1437" s="44"/>
      <c r="I1437" s="50"/>
      <c r="J1437" s="67"/>
      <c r="K1437" s="29"/>
      <c r="L1437" s="29"/>
      <c r="M1437" s="29"/>
      <c r="N1437" s="29"/>
      <c r="O1437" s="29"/>
      <c r="P1437" s="29"/>
      <c r="Q1437" s="29"/>
      <c r="R1437" s="29"/>
      <c r="S1437" s="29"/>
    </row>
    <row r="1438" spans="1:16384" customFormat="1" ht="200.1" customHeight="1" x14ac:dyDescent="0.25">
      <c r="A1438" s="68"/>
      <c r="B1438" s="69"/>
      <c r="C1438" s="69"/>
      <c r="D1438" s="70"/>
      <c r="E1438" s="48"/>
      <c r="F1438" s="48"/>
      <c r="G1438" s="48"/>
      <c r="H1438" s="44"/>
      <c r="I1438" s="50"/>
      <c r="J1438" s="67"/>
      <c r="K1438" s="29"/>
      <c r="L1438" s="29"/>
      <c r="M1438" s="29"/>
      <c r="N1438" s="29"/>
      <c r="O1438" s="29"/>
      <c r="P1438" s="29"/>
      <c r="Q1438" s="29"/>
      <c r="R1438" s="29"/>
      <c r="S1438" s="29"/>
    </row>
    <row r="1439" spans="1:16384" customFormat="1" ht="200.1" customHeight="1" x14ac:dyDescent="0.25">
      <c r="A1439" s="68"/>
      <c r="B1439" s="69"/>
      <c r="C1439" s="69"/>
      <c r="D1439" s="70"/>
      <c r="E1439" s="48"/>
      <c r="F1439" s="48"/>
      <c r="G1439" s="48"/>
      <c r="H1439" s="44"/>
      <c r="I1439" s="50"/>
      <c r="J1439" s="67"/>
      <c r="K1439" s="29"/>
      <c r="L1439" s="29"/>
      <c r="M1439" s="29"/>
      <c r="N1439" s="29"/>
      <c r="O1439" s="29"/>
      <c r="P1439" s="29"/>
      <c r="Q1439" s="29"/>
      <c r="R1439" s="29"/>
      <c r="S1439" s="29"/>
    </row>
    <row r="1440" spans="1:16384" customFormat="1" ht="200.1" customHeight="1" x14ac:dyDescent="0.25">
      <c r="A1440" s="68"/>
      <c r="B1440" s="69"/>
      <c r="C1440" s="69"/>
      <c r="D1440" s="70"/>
      <c r="E1440" s="48"/>
      <c r="F1440" s="48"/>
      <c r="G1440" s="48"/>
      <c r="H1440" s="44"/>
      <c r="I1440" s="50"/>
      <c r="J1440" s="67"/>
      <c r="K1440" s="29"/>
      <c r="L1440" s="29"/>
      <c r="M1440" s="29"/>
      <c r="N1440" s="29"/>
      <c r="O1440" s="29"/>
      <c r="P1440" s="29"/>
      <c r="Q1440" s="29"/>
      <c r="R1440" s="29"/>
      <c r="S1440" s="29"/>
    </row>
    <row r="1441" spans="1:19" customFormat="1" ht="200.1" customHeight="1" x14ac:dyDescent="0.25">
      <c r="A1441" s="68"/>
      <c r="B1441" s="69"/>
      <c r="C1441" s="69"/>
      <c r="D1441" s="70"/>
      <c r="E1441" s="48"/>
      <c r="F1441" s="48"/>
      <c r="G1441" s="48"/>
      <c r="H1441" s="44"/>
      <c r="I1441" s="50"/>
      <c r="J1441" s="67"/>
      <c r="K1441" s="29"/>
      <c r="L1441" s="29"/>
      <c r="M1441" s="29"/>
      <c r="N1441" s="29"/>
      <c r="O1441" s="29"/>
      <c r="P1441" s="29"/>
      <c r="Q1441" s="29"/>
      <c r="R1441" s="29"/>
      <c r="S1441" s="29"/>
    </row>
    <row r="1442" spans="1:19" customFormat="1" ht="99.95" customHeight="1" x14ac:dyDescent="0.25">
      <c r="A1442" s="68"/>
      <c r="B1442" s="69"/>
      <c r="C1442" s="69"/>
      <c r="D1442" s="70"/>
      <c r="E1442" s="48"/>
      <c r="F1442" s="48"/>
      <c r="G1442" s="48"/>
      <c r="H1442" s="44"/>
      <c r="I1442" s="50"/>
      <c r="J1442" s="67"/>
      <c r="K1442" s="29"/>
      <c r="L1442" s="29"/>
      <c r="M1442" s="29"/>
      <c r="N1442" s="29"/>
      <c r="O1442" s="29"/>
      <c r="P1442" s="29"/>
      <c r="Q1442" s="29"/>
      <c r="R1442" s="29"/>
      <c r="S1442" s="29"/>
    </row>
    <row r="1443" spans="1:19" customFormat="1" ht="99.95" customHeight="1" x14ac:dyDescent="0.25">
      <c r="A1443" s="68"/>
      <c r="B1443" s="69"/>
      <c r="C1443" s="69"/>
      <c r="D1443" s="70"/>
      <c r="E1443" s="48"/>
      <c r="F1443" s="48"/>
      <c r="G1443" s="48"/>
      <c r="H1443" s="44"/>
      <c r="I1443" s="50"/>
      <c r="J1443" s="67"/>
      <c r="K1443" s="29"/>
      <c r="L1443" s="29"/>
      <c r="M1443" s="29"/>
      <c r="N1443" s="29"/>
      <c r="O1443" s="29"/>
      <c r="P1443" s="29"/>
      <c r="Q1443" s="29"/>
      <c r="R1443" s="29"/>
      <c r="S1443" s="29"/>
    </row>
    <row r="1444" spans="1:19" customFormat="1" ht="99.95" customHeight="1" x14ac:dyDescent="0.25">
      <c r="A1444" s="68"/>
      <c r="B1444" s="69"/>
      <c r="C1444" s="69"/>
      <c r="D1444" s="70"/>
      <c r="E1444" s="48"/>
      <c r="F1444" s="48"/>
      <c r="G1444" s="48"/>
      <c r="H1444" s="44"/>
      <c r="I1444" s="50"/>
      <c r="J1444" s="67"/>
      <c r="K1444" s="29"/>
      <c r="L1444" s="29"/>
      <c r="M1444" s="29"/>
      <c r="N1444" s="29"/>
      <c r="O1444" s="29"/>
      <c r="P1444" s="29"/>
      <c r="Q1444" s="29"/>
      <c r="R1444" s="29"/>
      <c r="S1444" s="29"/>
    </row>
    <row r="1445" spans="1:19" customFormat="1" x14ac:dyDescent="0.25">
      <c r="A1445" s="87" t="s">
        <v>1391</v>
      </c>
      <c r="B1445" s="88"/>
      <c r="C1445" s="88"/>
      <c r="D1445" s="89"/>
      <c r="E1445" s="48"/>
      <c r="F1445" s="48"/>
      <c r="G1445" s="48"/>
      <c r="H1445" s="44"/>
      <c r="I1445" s="50"/>
      <c r="J1445" s="67"/>
      <c r="K1445" s="29"/>
      <c r="L1445" s="29"/>
      <c r="M1445" s="29"/>
      <c r="N1445" s="29"/>
      <c r="O1445" s="29"/>
      <c r="P1445" s="29"/>
      <c r="Q1445" s="29"/>
      <c r="R1445" s="29"/>
      <c r="S1445" s="29"/>
    </row>
    <row r="1446" spans="1:19" customFormat="1" x14ac:dyDescent="0.25">
      <c r="A1446" s="42">
        <f>A1435+1</f>
        <v>1194</v>
      </c>
      <c r="B1446" s="41" t="s">
        <v>1392</v>
      </c>
      <c r="C1446" s="42">
        <v>406</v>
      </c>
      <c r="D1446" s="44" t="s">
        <v>1393</v>
      </c>
      <c r="E1446" s="48">
        <v>5691.5254237288136</v>
      </c>
      <c r="F1446" s="48">
        <f>SUM(E1446*18/100)</f>
        <v>1024.4745762711866</v>
      </c>
      <c r="G1446" s="48">
        <f>SUM(E1446+F1446)</f>
        <v>6716</v>
      </c>
      <c r="H1446" s="44" t="s">
        <v>62</v>
      </c>
      <c r="I1446" s="50" t="s">
        <v>1350</v>
      </c>
      <c r="J1446" s="67"/>
      <c r="K1446" s="29"/>
      <c r="L1446" s="29"/>
      <c r="M1446" s="29"/>
      <c r="N1446" s="29"/>
      <c r="O1446" s="29"/>
      <c r="P1446" s="29"/>
      <c r="Q1446" s="29"/>
      <c r="R1446" s="29"/>
      <c r="S1446" s="29"/>
    </row>
    <row r="1447" spans="1:19" customFormat="1" ht="31.5" x14ac:dyDescent="0.25">
      <c r="A1447" s="42">
        <f>A1446+1</f>
        <v>1195</v>
      </c>
      <c r="B1447" s="41" t="s">
        <v>1394</v>
      </c>
      <c r="C1447" s="42">
        <v>406</v>
      </c>
      <c r="D1447" s="44" t="s">
        <v>1395</v>
      </c>
      <c r="E1447" s="48">
        <v>8.7711864406779654</v>
      </c>
      <c r="F1447" s="48">
        <f>SUM(E1447*18/100)</f>
        <v>1.5788135593220338</v>
      </c>
      <c r="G1447" s="48">
        <f>SUM(E1447+F1447)</f>
        <v>10.35</v>
      </c>
      <c r="H1447" s="44" t="s">
        <v>62</v>
      </c>
      <c r="I1447" s="50" t="s">
        <v>1350</v>
      </c>
      <c r="J1447" s="67"/>
      <c r="K1447" s="29"/>
      <c r="L1447" s="29"/>
      <c r="M1447" s="29"/>
      <c r="N1447" s="29"/>
      <c r="O1447" s="29"/>
      <c r="P1447" s="29"/>
      <c r="Q1447" s="29"/>
      <c r="R1447" s="29"/>
      <c r="S1447" s="29"/>
    </row>
    <row r="1448" spans="1:19" customFormat="1" ht="31.5" x14ac:dyDescent="0.25">
      <c r="A1448" s="42">
        <f>A1447+1</f>
        <v>1196</v>
      </c>
      <c r="B1448" s="41" t="s">
        <v>1396</v>
      </c>
      <c r="C1448" s="42">
        <v>406</v>
      </c>
      <c r="D1448" s="44" t="s">
        <v>1397</v>
      </c>
      <c r="E1448" s="48">
        <v>11.694915254237289</v>
      </c>
      <c r="F1448" s="48">
        <f>SUM(E1448*18/100)</f>
        <v>2.1050847457627118</v>
      </c>
      <c r="G1448" s="48">
        <f>SUM(E1448+F1448)</f>
        <v>13.8</v>
      </c>
      <c r="H1448" s="44" t="s">
        <v>62</v>
      </c>
      <c r="I1448" s="50" t="s">
        <v>1350</v>
      </c>
      <c r="J1448" s="67"/>
      <c r="K1448" s="29"/>
      <c r="L1448" s="29"/>
      <c r="M1448" s="29"/>
      <c r="N1448" s="29"/>
      <c r="O1448" s="29"/>
      <c r="P1448" s="29"/>
      <c r="Q1448" s="29"/>
      <c r="R1448" s="29"/>
      <c r="S1448" s="29"/>
    </row>
    <row r="1449" spans="1:19" customFormat="1" ht="47.25" x14ac:dyDescent="0.25">
      <c r="A1449" s="42">
        <f>A1448+1</f>
        <v>1197</v>
      </c>
      <c r="B1449" s="41" t="s">
        <v>1398</v>
      </c>
      <c r="C1449" s="42">
        <v>406</v>
      </c>
      <c r="D1449" s="44" t="s">
        <v>1399</v>
      </c>
      <c r="E1449" s="48">
        <v>11.694915254237289</v>
      </c>
      <c r="F1449" s="48">
        <f>SUM(E1449*18/100)</f>
        <v>2.1050847457627118</v>
      </c>
      <c r="G1449" s="48">
        <f>SUM(E1449+F1449)</f>
        <v>13.8</v>
      </c>
      <c r="H1449" s="44" t="s">
        <v>62</v>
      </c>
      <c r="I1449" s="50" t="s">
        <v>1350</v>
      </c>
      <c r="J1449" s="67"/>
      <c r="K1449" s="29"/>
      <c r="L1449" s="29"/>
      <c r="M1449" s="29"/>
      <c r="N1449" s="29"/>
      <c r="O1449" s="29"/>
      <c r="P1449" s="29"/>
      <c r="Q1449" s="29"/>
      <c r="R1449" s="29"/>
      <c r="S1449" s="29"/>
    </row>
    <row r="1450" spans="1:19" customFormat="1" ht="47.25" x14ac:dyDescent="0.25">
      <c r="A1450" s="42">
        <f>A1449+1</f>
        <v>1198</v>
      </c>
      <c r="B1450" s="41" t="s">
        <v>1400</v>
      </c>
      <c r="C1450" s="42">
        <v>406</v>
      </c>
      <c r="D1450" s="44" t="s">
        <v>1401</v>
      </c>
      <c r="E1450" s="48">
        <v>17.542372881355931</v>
      </c>
      <c r="F1450" s="48">
        <f>SUM(E1450*18/100)</f>
        <v>3.1576271186440676</v>
      </c>
      <c r="G1450" s="48">
        <f>SUM(E1450+F1450)</f>
        <v>20.7</v>
      </c>
      <c r="H1450" s="44" t="s">
        <v>62</v>
      </c>
      <c r="I1450" s="50" t="s">
        <v>1350</v>
      </c>
      <c r="J1450" s="67"/>
      <c r="K1450" s="29"/>
      <c r="L1450" s="29"/>
      <c r="M1450" s="29"/>
      <c r="N1450" s="29"/>
      <c r="O1450" s="29"/>
      <c r="P1450" s="29"/>
      <c r="Q1450" s="29"/>
      <c r="R1450" s="29"/>
      <c r="S1450" s="29"/>
    </row>
    <row r="1451" spans="1:19" customFormat="1" x14ac:dyDescent="0.25">
      <c r="A1451" s="87" t="s">
        <v>1402</v>
      </c>
      <c r="B1451" s="88"/>
      <c r="C1451" s="88"/>
      <c r="D1451" s="89"/>
      <c r="E1451" s="48"/>
      <c r="F1451" s="48"/>
      <c r="G1451" s="48"/>
      <c r="H1451" s="44"/>
      <c r="I1451" s="50"/>
      <c r="J1451" s="67"/>
      <c r="K1451" s="29"/>
      <c r="L1451" s="29"/>
      <c r="M1451" s="29"/>
      <c r="N1451" s="29"/>
      <c r="O1451" s="29"/>
      <c r="P1451" s="29"/>
      <c r="Q1451" s="29"/>
      <c r="R1451" s="29"/>
      <c r="S1451" s="29"/>
    </row>
    <row r="1452" spans="1:19" customFormat="1" x14ac:dyDescent="0.25">
      <c r="A1452" s="87" t="s">
        <v>1403</v>
      </c>
      <c r="B1452" s="88"/>
      <c r="C1452" s="88"/>
      <c r="D1452" s="89"/>
      <c r="E1452" s="48"/>
      <c r="F1452" s="48"/>
      <c r="G1452" s="48"/>
      <c r="H1452" s="44"/>
      <c r="I1452" s="50"/>
      <c r="J1452" s="67"/>
      <c r="K1452" s="29"/>
      <c r="L1452" s="29"/>
      <c r="M1452" s="29"/>
      <c r="N1452" s="29"/>
      <c r="O1452" s="29"/>
      <c r="P1452" s="29"/>
      <c r="Q1452" s="29"/>
      <c r="R1452" s="29"/>
      <c r="S1452" s="29"/>
    </row>
    <row r="1453" spans="1:19" customFormat="1" x14ac:dyDescent="0.25">
      <c r="A1453" s="42" t="s">
        <v>958</v>
      </c>
      <c r="B1453" s="93" t="s">
        <v>1404</v>
      </c>
      <c r="C1453" s="94"/>
      <c r="D1453" s="95"/>
      <c r="E1453" s="48"/>
      <c r="F1453" s="48"/>
      <c r="G1453" s="48"/>
      <c r="H1453" s="44"/>
      <c r="I1453" s="50"/>
      <c r="J1453" s="67"/>
      <c r="K1453" s="29"/>
      <c r="L1453" s="29"/>
      <c r="M1453" s="29"/>
      <c r="N1453" s="29"/>
      <c r="O1453" s="29"/>
      <c r="P1453" s="29"/>
      <c r="Q1453" s="29"/>
      <c r="R1453" s="29"/>
      <c r="S1453" s="29"/>
    </row>
    <row r="1454" spans="1:19" customFormat="1" x14ac:dyDescent="0.25">
      <c r="A1454" s="42">
        <f>A1450+1</f>
        <v>1199</v>
      </c>
      <c r="B1454" s="41" t="s">
        <v>1392</v>
      </c>
      <c r="C1454" s="42">
        <v>406</v>
      </c>
      <c r="D1454" s="44" t="s">
        <v>1405</v>
      </c>
      <c r="E1454" s="48">
        <v>2845.7627118644068</v>
      </c>
      <c r="F1454" s="48">
        <f>SUM(E1454*18/100)</f>
        <v>512.2372881355933</v>
      </c>
      <c r="G1454" s="48">
        <f>SUM(E1454+F1454)</f>
        <v>3358</v>
      </c>
      <c r="H1454" s="44" t="s">
        <v>62</v>
      </c>
      <c r="I1454" s="50" t="s">
        <v>1350</v>
      </c>
      <c r="J1454" s="67"/>
      <c r="K1454" s="29"/>
      <c r="L1454" s="29"/>
      <c r="M1454" s="29"/>
      <c r="N1454" s="29"/>
      <c r="O1454" s="29"/>
      <c r="P1454" s="29"/>
      <c r="Q1454" s="29"/>
      <c r="R1454" s="29"/>
      <c r="S1454" s="29"/>
    </row>
    <row r="1455" spans="1:19" customFormat="1" ht="31.5" x14ac:dyDescent="0.25">
      <c r="A1455" s="42">
        <f t="shared" ref="A1455:A1463" si="65">SUM(A1454+1)</f>
        <v>1200</v>
      </c>
      <c r="B1455" s="41" t="s">
        <v>1394</v>
      </c>
      <c r="C1455" s="42">
        <v>406</v>
      </c>
      <c r="D1455" s="44" t="s">
        <v>1406</v>
      </c>
      <c r="E1455" s="48">
        <v>4.8728813559322033</v>
      </c>
      <c r="F1455" s="48">
        <f>SUM(E1455*18/100)</f>
        <v>0.87711864406779649</v>
      </c>
      <c r="G1455" s="48">
        <f>SUM(E1455+F1455)</f>
        <v>5.75</v>
      </c>
      <c r="H1455" s="44" t="s">
        <v>62</v>
      </c>
      <c r="I1455" s="50" t="s">
        <v>1350</v>
      </c>
      <c r="J1455" s="67"/>
      <c r="K1455" s="29"/>
      <c r="L1455" s="29"/>
      <c r="M1455" s="29"/>
      <c r="N1455" s="29"/>
      <c r="O1455" s="29"/>
      <c r="P1455" s="29"/>
      <c r="Q1455" s="29"/>
      <c r="R1455" s="29"/>
      <c r="S1455" s="29"/>
    </row>
    <row r="1456" spans="1:19" customFormat="1" ht="31.5" x14ac:dyDescent="0.25">
      <c r="A1456" s="42">
        <f t="shared" si="65"/>
        <v>1201</v>
      </c>
      <c r="B1456" s="41" t="s">
        <v>1396</v>
      </c>
      <c r="C1456" s="42">
        <v>406</v>
      </c>
      <c r="D1456" s="44" t="s">
        <v>1407</v>
      </c>
      <c r="E1456" s="48">
        <v>5.8474576271186445</v>
      </c>
      <c r="F1456" s="48">
        <f>SUM(E1456*18/100)</f>
        <v>1.0525423728813559</v>
      </c>
      <c r="G1456" s="48">
        <f>SUM(E1456+F1456)</f>
        <v>6.9</v>
      </c>
      <c r="H1456" s="44" t="s">
        <v>62</v>
      </c>
      <c r="I1456" s="50" t="s">
        <v>1350</v>
      </c>
      <c r="J1456" s="67"/>
      <c r="K1456" s="29"/>
      <c r="L1456" s="29"/>
      <c r="M1456" s="29"/>
      <c r="N1456" s="29"/>
      <c r="O1456" s="29"/>
      <c r="P1456" s="29"/>
      <c r="Q1456" s="29"/>
      <c r="R1456" s="29"/>
      <c r="S1456" s="29"/>
    </row>
    <row r="1457" spans="1:19" customFormat="1" ht="47.25" x14ac:dyDescent="0.25">
      <c r="A1457" s="42">
        <f>A1456+1</f>
        <v>1202</v>
      </c>
      <c r="B1457" s="41" t="s">
        <v>1398</v>
      </c>
      <c r="C1457" s="42">
        <v>406</v>
      </c>
      <c r="D1457" s="44" t="s">
        <v>1408</v>
      </c>
      <c r="E1457" s="48">
        <v>0.97457627118644075</v>
      </c>
      <c r="F1457" s="48">
        <f>SUM(E1457*18/100)</f>
        <v>0.17542372881355933</v>
      </c>
      <c r="G1457" s="48">
        <f>SUM(E1457+F1457)</f>
        <v>1.1500000000000001</v>
      </c>
      <c r="H1457" s="44" t="s">
        <v>62</v>
      </c>
      <c r="I1457" s="50" t="s">
        <v>1350</v>
      </c>
      <c r="J1457" s="67"/>
      <c r="K1457" s="29"/>
      <c r="L1457" s="29"/>
      <c r="M1457" s="29"/>
      <c r="N1457" s="29"/>
      <c r="O1457" s="29"/>
      <c r="P1457" s="29"/>
      <c r="Q1457" s="29"/>
      <c r="R1457" s="29"/>
      <c r="S1457" s="29"/>
    </row>
    <row r="1458" spans="1:19" customFormat="1" x14ac:dyDescent="0.25">
      <c r="A1458" s="42"/>
      <c r="B1458" s="93" t="s">
        <v>1409</v>
      </c>
      <c r="C1458" s="94"/>
      <c r="D1458" s="95"/>
      <c r="E1458" s="48"/>
      <c r="F1458" s="48"/>
      <c r="G1458" s="48"/>
      <c r="H1458" s="44"/>
      <c r="I1458" s="50"/>
      <c r="J1458" s="67"/>
      <c r="K1458" s="29"/>
      <c r="L1458" s="29"/>
      <c r="M1458" s="29"/>
      <c r="N1458" s="29"/>
      <c r="O1458" s="29"/>
      <c r="P1458" s="29"/>
      <c r="Q1458" s="29"/>
      <c r="R1458" s="29"/>
      <c r="S1458" s="29"/>
    </row>
    <row r="1459" spans="1:19" customFormat="1" ht="31.5" x14ac:dyDescent="0.25">
      <c r="A1459" s="42">
        <f>A1457+1</f>
        <v>1203</v>
      </c>
      <c r="B1459" s="41" t="s">
        <v>1392</v>
      </c>
      <c r="C1459" s="42">
        <v>406</v>
      </c>
      <c r="D1459" s="44" t="s">
        <v>1410</v>
      </c>
      <c r="E1459" s="48">
        <v>4268.6440677966102</v>
      </c>
      <c r="F1459" s="48">
        <f>SUM(E1459*18/100)</f>
        <v>768.35593220338978</v>
      </c>
      <c r="G1459" s="48">
        <f>SUM(E1459+F1459)</f>
        <v>5037</v>
      </c>
      <c r="H1459" s="44" t="s">
        <v>62</v>
      </c>
      <c r="I1459" s="50" t="s">
        <v>1350</v>
      </c>
      <c r="J1459" s="67"/>
      <c r="K1459" s="29"/>
      <c r="L1459" s="29"/>
      <c r="M1459" s="29"/>
      <c r="N1459" s="29"/>
      <c r="O1459" s="29"/>
      <c r="P1459" s="29"/>
      <c r="Q1459" s="29"/>
      <c r="R1459" s="29"/>
      <c r="S1459" s="29"/>
    </row>
    <row r="1460" spans="1:19" customFormat="1" ht="31.5" x14ac:dyDescent="0.25">
      <c r="A1460" s="42">
        <f t="shared" si="65"/>
        <v>1204</v>
      </c>
      <c r="B1460" s="41" t="s">
        <v>1394</v>
      </c>
      <c r="C1460" s="42">
        <v>406</v>
      </c>
      <c r="D1460" s="44" t="s">
        <v>1411</v>
      </c>
      <c r="E1460" s="48">
        <v>8.7711864406779654</v>
      </c>
      <c r="F1460" s="48">
        <f>SUM(E1460*18/100)</f>
        <v>1.5788135593220338</v>
      </c>
      <c r="G1460" s="48">
        <f>SUM(E1460+F1460)</f>
        <v>10.35</v>
      </c>
      <c r="H1460" s="44" t="s">
        <v>62</v>
      </c>
      <c r="I1460" s="50" t="s">
        <v>1350</v>
      </c>
      <c r="J1460" s="67"/>
      <c r="K1460" s="29"/>
      <c r="L1460" s="29"/>
      <c r="M1460" s="29"/>
      <c r="N1460" s="29"/>
      <c r="O1460" s="29"/>
      <c r="P1460" s="29"/>
      <c r="Q1460" s="29"/>
      <c r="R1460" s="29"/>
      <c r="S1460" s="29"/>
    </row>
    <row r="1461" spans="1:19" customFormat="1" ht="31.5" x14ac:dyDescent="0.25">
      <c r="A1461" s="42">
        <f t="shared" si="65"/>
        <v>1205</v>
      </c>
      <c r="B1461" s="41" t="s">
        <v>1396</v>
      </c>
      <c r="C1461" s="42">
        <v>406</v>
      </c>
      <c r="D1461" s="44" t="s">
        <v>1412</v>
      </c>
      <c r="E1461" s="48">
        <v>10.720338983050848</v>
      </c>
      <c r="F1461" s="48">
        <f>SUM(E1461*18/100)</f>
        <v>1.9296610169491526</v>
      </c>
      <c r="G1461" s="48">
        <f>SUM(E1461+F1461)</f>
        <v>12.65</v>
      </c>
      <c r="H1461" s="44" t="s">
        <v>62</v>
      </c>
      <c r="I1461" s="50" t="s">
        <v>1350</v>
      </c>
      <c r="J1461" s="67"/>
      <c r="K1461" s="29"/>
      <c r="L1461" s="29"/>
      <c r="M1461" s="29"/>
      <c r="N1461" s="29"/>
      <c r="O1461" s="29"/>
      <c r="P1461" s="29"/>
      <c r="Q1461" s="29"/>
      <c r="R1461" s="29"/>
      <c r="S1461" s="29"/>
    </row>
    <row r="1462" spans="1:19" customFormat="1" ht="31.5" x14ac:dyDescent="0.25">
      <c r="A1462" s="42">
        <f t="shared" si="65"/>
        <v>1206</v>
      </c>
      <c r="B1462" s="41" t="s">
        <v>1398</v>
      </c>
      <c r="C1462" s="42">
        <v>406</v>
      </c>
      <c r="D1462" s="44" t="s">
        <v>1413</v>
      </c>
      <c r="E1462" s="48">
        <v>2.9237288135593222</v>
      </c>
      <c r="F1462" s="48">
        <f>SUM(E1462*18/100)</f>
        <v>0.52627118644067794</v>
      </c>
      <c r="G1462" s="48">
        <f>SUM(E1462+F1462)</f>
        <v>3.45</v>
      </c>
      <c r="H1462" s="44" t="s">
        <v>62</v>
      </c>
      <c r="I1462" s="50" t="s">
        <v>1350</v>
      </c>
      <c r="J1462" s="67"/>
      <c r="K1462" s="29"/>
      <c r="L1462" s="29"/>
      <c r="M1462" s="29"/>
      <c r="N1462" s="29"/>
      <c r="O1462" s="29"/>
      <c r="P1462" s="29"/>
      <c r="Q1462" s="29"/>
      <c r="R1462" s="29"/>
      <c r="S1462" s="29"/>
    </row>
    <row r="1463" spans="1:19" customFormat="1" ht="47.25" x14ac:dyDescent="0.25">
      <c r="A1463" s="42">
        <f t="shared" si="65"/>
        <v>1207</v>
      </c>
      <c r="B1463" s="41" t="s">
        <v>1400</v>
      </c>
      <c r="C1463" s="42">
        <v>406</v>
      </c>
      <c r="D1463" s="44" t="s">
        <v>1414</v>
      </c>
      <c r="E1463" s="48">
        <v>1.9491525423728815</v>
      </c>
      <c r="F1463" s="48">
        <f>SUM(E1463*18/100)</f>
        <v>0.35084745762711866</v>
      </c>
      <c r="G1463" s="48">
        <f>SUM(E1463+F1463)</f>
        <v>2.3000000000000003</v>
      </c>
      <c r="H1463" s="44" t="s">
        <v>62</v>
      </c>
      <c r="I1463" s="50" t="s">
        <v>1350</v>
      </c>
      <c r="J1463" s="67"/>
      <c r="K1463" s="29"/>
      <c r="L1463" s="29"/>
      <c r="M1463" s="29"/>
      <c r="N1463" s="29"/>
      <c r="O1463" s="29"/>
      <c r="P1463" s="29"/>
      <c r="Q1463" s="29"/>
      <c r="R1463" s="29"/>
      <c r="S1463" s="29"/>
    </row>
    <row r="1464" spans="1:19" customFormat="1" x14ac:dyDescent="0.25">
      <c r="A1464" s="42" t="s">
        <v>958</v>
      </c>
      <c r="B1464" s="93" t="s">
        <v>1415</v>
      </c>
      <c r="C1464" s="94"/>
      <c r="D1464" s="95"/>
      <c r="E1464" s="48"/>
      <c r="F1464" s="48"/>
      <c r="G1464" s="48"/>
      <c r="H1464" s="44"/>
      <c r="I1464" s="50"/>
      <c r="J1464" s="67"/>
      <c r="K1464" s="29"/>
      <c r="L1464" s="29"/>
      <c r="M1464" s="29"/>
      <c r="N1464" s="29"/>
      <c r="O1464" s="29"/>
      <c r="P1464" s="29"/>
      <c r="Q1464" s="29"/>
      <c r="R1464" s="29"/>
      <c r="S1464" s="29"/>
    </row>
    <row r="1465" spans="1:19" customFormat="1" ht="31.5" x14ac:dyDescent="0.25">
      <c r="A1465" s="42">
        <f>A1463+1</f>
        <v>1208</v>
      </c>
      <c r="B1465" s="41" t="s">
        <v>1392</v>
      </c>
      <c r="C1465" s="42">
        <v>406</v>
      </c>
      <c r="D1465" s="44" t="s">
        <v>1416</v>
      </c>
      <c r="E1465" s="48">
        <v>2134.3220338983051</v>
      </c>
      <c r="F1465" s="48">
        <f>SUM(E1465*18/100)</f>
        <v>384.17796610169489</v>
      </c>
      <c r="G1465" s="48">
        <f>SUM(E1465+F1465)</f>
        <v>2518.5</v>
      </c>
      <c r="H1465" s="44" t="s">
        <v>62</v>
      </c>
      <c r="I1465" s="50" t="s">
        <v>1350</v>
      </c>
      <c r="J1465" s="67"/>
      <c r="K1465" s="29"/>
      <c r="L1465" s="29"/>
      <c r="M1465" s="29"/>
      <c r="N1465" s="29"/>
      <c r="O1465" s="29"/>
      <c r="P1465" s="29"/>
      <c r="Q1465" s="29"/>
      <c r="R1465" s="29"/>
      <c r="S1465" s="29"/>
    </row>
    <row r="1466" spans="1:19" customFormat="1" ht="31.5" x14ac:dyDescent="0.25">
      <c r="A1466" s="42">
        <f>SUM(A1465+1)</f>
        <v>1209</v>
      </c>
      <c r="B1466" s="41" t="s">
        <v>1394</v>
      </c>
      <c r="C1466" s="42">
        <v>406</v>
      </c>
      <c r="D1466" s="44" t="s">
        <v>1417</v>
      </c>
      <c r="E1466" s="48">
        <v>4.8728813559322033</v>
      </c>
      <c r="F1466" s="48">
        <f>SUM(E1466*18/100)</f>
        <v>0.87711864406779649</v>
      </c>
      <c r="G1466" s="48">
        <f>SUM(E1466+F1466)</f>
        <v>5.75</v>
      </c>
      <c r="H1466" s="44" t="s">
        <v>62</v>
      </c>
      <c r="I1466" s="50" t="s">
        <v>1350</v>
      </c>
      <c r="J1466" s="67"/>
      <c r="K1466" s="29"/>
      <c r="L1466" s="29"/>
      <c r="M1466" s="29"/>
      <c r="N1466" s="29"/>
      <c r="O1466" s="29"/>
      <c r="P1466" s="29"/>
      <c r="Q1466" s="29"/>
      <c r="R1466" s="29"/>
      <c r="S1466" s="29"/>
    </row>
    <row r="1467" spans="1:19" customFormat="1" ht="47.25" x14ac:dyDescent="0.25">
      <c r="A1467" s="42">
        <f>SUM(A1466+1)</f>
        <v>1210</v>
      </c>
      <c r="B1467" s="41" t="s">
        <v>1396</v>
      </c>
      <c r="C1467" s="42">
        <v>406</v>
      </c>
      <c r="D1467" s="44" t="s">
        <v>1418</v>
      </c>
      <c r="E1467" s="48">
        <v>5.8474576271186445</v>
      </c>
      <c r="F1467" s="48">
        <f>SUM(E1467*18/100)</f>
        <v>1.0525423728813559</v>
      </c>
      <c r="G1467" s="48">
        <f>SUM(E1467+F1467)</f>
        <v>6.9</v>
      </c>
      <c r="H1467" s="44" t="s">
        <v>62</v>
      </c>
      <c r="I1467" s="50" t="s">
        <v>1350</v>
      </c>
      <c r="J1467" s="67"/>
      <c r="K1467" s="29"/>
      <c r="L1467" s="29"/>
      <c r="M1467" s="29"/>
      <c r="N1467" s="29"/>
      <c r="O1467" s="29"/>
      <c r="P1467" s="29"/>
      <c r="Q1467" s="29"/>
      <c r="R1467" s="29"/>
      <c r="S1467" s="29"/>
    </row>
    <row r="1468" spans="1:19" customFormat="1" ht="31.5" x14ac:dyDescent="0.25">
      <c r="A1468" s="42">
        <f>SUM(A1467+1)</f>
        <v>1211</v>
      </c>
      <c r="B1468" s="41" t="s">
        <v>1398</v>
      </c>
      <c r="C1468" s="42">
        <v>406</v>
      </c>
      <c r="D1468" s="44" t="s">
        <v>1419</v>
      </c>
      <c r="E1468" s="48">
        <v>1.9491525423728815</v>
      </c>
      <c r="F1468" s="48">
        <f>SUM(E1468*18/100)</f>
        <v>0.35084745762711866</v>
      </c>
      <c r="G1468" s="48">
        <f>SUM(E1468+F1468)</f>
        <v>2.3000000000000003</v>
      </c>
      <c r="H1468" s="44" t="s">
        <v>62</v>
      </c>
      <c r="I1468" s="50" t="s">
        <v>1350</v>
      </c>
      <c r="J1468" s="67"/>
      <c r="K1468" s="29"/>
      <c r="L1468" s="29"/>
      <c r="M1468" s="29"/>
      <c r="N1468" s="29"/>
      <c r="O1468" s="29"/>
      <c r="P1468" s="29"/>
      <c r="Q1468" s="29"/>
      <c r="R1468" s="29"/>
      <c r="S1468" s="29"/>
    </row>
    <row r="1469" spans="1:19" customFormat="1" ht="47.25" x14ac:dyDescent="0.25">
      <c r="A1469" s="42">
        <f>SUM(A1468+1)</f>
        <v>1212</v>
      </c>
      <c r="B1469" s="41" t="s">
        <v>1400</v>
      </c>
      <c r="C1469" s="42">
        <v>406</v>
      </c>
      <c r="D1469" s="44" t="s">
        <v>1420</v>
      </c>
      <c r="E1469" s="48">
        <v>0.97457627118644075</v>
      </c>
      <c r="F1469" s="48">
        <f>SUM(E1469*18/100)</f>
        <v>0.17542372881355933</v>
      </c>
      <c r="G1469" s="48">
        <f>SUM(E1469+F1469)</f>
        <v>1.1500000000000001</v>
      </c>
      <c r="H1469" s="44" t="s">
        <v>62</v>
      </c>
      <c r="I1469" s="50" t="s">
        <v>1350</v>
      </c>
      <c r="J1469" s="67"/>
      <c r="K1469" s="29"/>
      <c r="L1469" s="29"/>
      <c r="M1469" s="29"/>
      <c r="N1469" s="29"/>
      <c r="O1469" s="29"/>
      <c r="P1469" s="29"/>
      <c r="Q1469" s="29"/>
      <c r="R1469" s="29"/>
      <c r="S1469" s="29"/>
    </row>
    <row r="1470" spans="1:19" customFormat="1" x14ac:dyDescent="0.25">
      <c r="A1470" s="42"/>
      <c r="B1470" s="93" t="s">
        <v>1421</v>
      </c>
      <c r="C1470" s="94"/>
      <c r="D1470" s="95"/>
      <c r="E1470" s="48"/>
      <c r="F1470" s="48"/>
      <c r="G1470" s="48"/>
      <c r="H1470" s="44"/>
      <c r="I1470" s="50"/>
      <c r="J1470" s="67"/>
      <c r="K1470" s="29"/>
      <c r="L1470" s="29"/>
      <c r="M1470" s="29"/>
      <c r="N1470" s="29"/>
      <c r="O1470" s="29"/>
      <c r="P1470" s="29"/>
      <c r="Q1470" s="29"/>
      <c r="R1470" s="29"/>
      <c r="S1470" s="29"/>
    </row>
    <row r="1471" spans="1:19" customFormat="1" ht="31.5" x14ac:dyDescent="0.25">
      <c r="A1471" s="42">
        <f>A1469+1</f>
        <v>1213</v>
      </c>
      <c r="B1471" s="41" t="s">
        <v>1392</v>
      </c>
      <c r="C1471" s="42">
        <v>406</v>
      </c>
      <c r="D1471" s="44" t="s">
        <v>1422</v>
      </c>
      <c r="E1471" s="48">
        <v>4268.6440677966102</v>
      </c>
      <c r="F1471" s="48">
        <f>SUM(E1471*18/100)</f>
        <v>768.35593220338978</v>
      </c>
      <c r="G1471" s="48">
        <f>SUM(E1471+F1471)</f>
        <v>5037</v>
      </c>
      <c r="H1471" s="44" t="s">
        <v>62</v>
      </c>
      <c r="I1471" s="50" t="s">
        <v>1350</v>
      </c>
      <c r="J1471" s="67"/>
      <c r="K1471" s="29"/>
      <c r="L1471" s="29"/>
      <c r="M1471" s="29"/>
      <c r="N1471" s="29"/>
      <c r="O1471" s="29"/>
      <c r="P1471" s="29"/>
      <c r="Q1471" s="29"/>
      <c r="R1471" s="29"/>
      <c r="S1471" s="29"/>
    </row>
    <row r="1472" spans="1:19" customFormat="1" ht="31.5" x14ac:dyDescent="0.25">
      <c r="A1472" s="42">
        <f>A1471+1</f>
        <v>1214</v>
      </c>
      <c r="B1472" s="41" t="s">
        <v>1394</v>
      </c>
      <c r="C1472" s="42">
        <v>406</v>
      </c>
      <c r="D1472" s="44" t="s">
        <v>1423</v>
      </c>
      <c r="E1472" s="48">
        <v>3.898305084745763</v>
      </c>
      <c r="F1472" s="48">
        <f>SUM(E1472*18/100)</f>
        <v>0.70169491525423733</v>
      </c>
      <c r="G1472" s="48">
        <f>SUM(E1472+F1472)</f>
        <v>4.6000000000000005</v>
      </c>
      <c r="H1472" s="44" t="s">
        <v>62</v>
      </c>
      <c r="I1472" s="50" t="s">
        <v>1350</v>
      </c>
      <c r="J1472" s="67"/>
      <c r="K1472" s="29"/>
      <c r="L1472" s="29"/>
      <c r="M1472" s="29"/>
      <c r="N1472" s="29"/>
      <c r="O1472" s="29"/>
      <c r="P1472" s="29"/>
      <c r="Q1472" s="29"/>
      <c r="R1472" s="29"/>
      <c r="S1472" s="29"/>
    </row>
    <row r="1473" spans="1:19" customFormat="1" ht="31.5" x14ac:dyDescent="0.25">
      <c r="A1473" s="42">
        <f>A1472+1</f>
        <v>1215</v>
      </c>
      <c r="B1473" s="41" t="s">
        <v>1396</v>
      </c>
      <c r="C1473" s="42">
        <v>406</v>
      </c>
      <c r="D1473" s="44" t="s">
        <v>1424</v>
      </c>
      <c r="E1473" s="48">
        <v>2.9237288135593222</v>
      </c>
      <c r="F1473" s="48">
        <f>SUM(E1473*18/100)</f>
        <v>0.52627118644067794</v>
      </c>
      <c r="G1473" s="48">
        <f>SUM(E1473+F1473)</f>
        <v>3.45</v>
      </c>
      <c r="H1473" s="44" t="s">
        <v>62</v>
      </c>
      <c r="I1473" s="50" t="s">
        <v>1350</v>
      </c>
      <c r="J1473" s="67"/>
      <c r="K1473" s="29"/>
      <c r="L1473" s="29"/>
      <c r="M1473" s="29"/>
      <c r="N1473" s="29"/>
      <c r="O1473" s="29"/>
      <c r="P1473" s="29"/>
      <c r="Q1473" s="29"/>
      <c r="R1473" s="29"/>
      <c r="S1473" s="29"/>
    </row>
    <row r="1474" spans="1:19" customFormat="1" ht="31.5" x14ac:dyDescent="0.25">
      <c r="A1474" s="42">
        <f>A1473+1</f>
        <v>1216</v>
      </c>
      <c r="B1474" s="41" t="s">
        <v>1398</v>
      </c>
      <c r="C1474" s="42">
        <v>406</v>
      </c>
      <c r="D1474" s="44" t="s">
        <v>1425</v>
      </c>
      <c r="E1474" s="48">
        <v>2.9237288135593222</v>
      </c>
      <c r="F1474" s="48">
        <f>SUM(E1474*18/100)</f>
        <v>0.52627118644067794</v>
      </c>
      <c r="G1474" s="48">
        <f>SUM(E1474+F1474)</f>
        <v>3.45</v>
      </c>
      <c r="H1474" s="44" t="s">
        <v>62</v>
      </c>
      <c r="I1474" s="50" t="s">
        <v>1350</v>
      </c>
      <c r="J1474" s="67"/>
      <c r="K1474" s="29"/>
      <c r="L1474" s="29"/>
      <c r="M1474" s="29"/>
      <c r="N1474" s="29"/>
      <c r="O1474" s="29"/>
      <c r="P1474" s="29"/>
      <c r="Q1474" s="29"/>
      <c r="R1474" s="29"/>
      <c r="S1474" s="29"/>
    </row>
    <row r="1475" spans="1:19" customFormat="1" ht="47.25" x14ac:dyDescent="0.25">
      <c r="A1475" s="42">
        <f>A1474+1</f>
        <v>1217</v>
      </c>
      <c r="B1475" s="41" t="s">
        <v>1400</v>
      </c>
      <c r="C1475" s="42">
        <v>406</v>
      </c>
      <c r="D1475" s="44" t="s">
        <v>1426</v>
      </c>
      <c r="E1475" s="48">
        <v>0.97457627118644075</v>
      </c>
      <c r="F1475" s="48">
        <f>SUM(E1475*18/100)</f>
        <v>0.17542372881355933</v>
      </c>
      <c r="G1475" s="48">
        <f>SUM(E1475+F1475)</f>
        <v>1.1500000000000001</v>
      </c>
      <c r="H1475" s="44" t="s">
        <v>62</v>
      </c>
      <c r="I1475" s="50" t="s">
        <v>1350</v>
      </c>
      <c r="J1475" s="67"/>
      <c r="K1475" s="29"/>
      <c r="L1475" s="29"/>
      <c r="M1475" s="29"/>
      <c r="N1475" s="29"/>
      <c r="O1475" s="29"/>
      <c r="P1475" s="29"/>
      <c r="Q1475" s="29"/>
      <c r="R1475" s="29"/>
      <c r="S1475" s="29"/>
    </row>
    <row r="1476" spans="1:19" customFormat="1" x14ac:dyDescent="0.25">
      <c r="A1476" s="42"/>
      <c r="B1476" s="93" t="s">
        <v>1427</v>
      </c>
      <c r="C1476" s="94"/>
      <c r="D1476" s="95"/>
      <c r="E1476" s="48"/>
      <c r="F1476" s="48"/>
      <c r="G1476" s="48"/>
      <c r="H1476" s="44"/>
      <c r="I1476" s="50"/>
      <c r="J1476" s="67"/>
      <c r="K1476" s="29"/>
      <c r="L1476" s="29"/>
      <c r="M1476" s="29"/>
      <c r="N1476" s="29"/>
      <c r="O1476" s="29"/>
      <c r="P1476" s="29"/>
      <c r="Q1476" s="29"/>
      <c r="R1476" s="29"/>
      <c r="S1476" s="29"/>
    </row>
    <row r="1477" spans="1:19" customFormat="1" ht="31.5" x14ac:dyDescent="0.25">
      <c r="A1477" s="42">
        <f>A1475+1</f>
        <v>1218</v>
      </c>
      <c r="B1477" s="41" t="s">
        <v>1392</v>
      </c>
      <c r="C1477" s="42">
        <v>406</v>
      </c>
      <c r="D1477" s="44" t="s">
        <v>1428</v>
      </c>
      <c r="E1477" s="48">
        <v>7114.4067796610179</v>
      </c>
      <c r="F1477" s="48">
        <f>SUM(E1477*18/100)</f>
        <v>1280.5932203389832</v>
      </c>
      <c r="G1477" s="48">
        <f>SUM(E1477+F1477)</f>
        <v>8395.0000000000018</v>
      </c>
      <c r="H1477" s="44" t="s">
        <v>62</v>
      </c>
      <c r="I1477" s="50" t="s">
        <v>1350</v>
      </c>
      <c r="J1477" s="67"/>
      <c r="K1477" s="29"/>
      <c r="L1477" s="29"/>
      <c r="M1477" s="29"/>
      <c r="N1477" s="29"/>
      <c r="O1477" s="29"/>
      <c r="P1477" s="29"/>
      <c r="Q1477" s="29"/>
      <c r="R1477" s="29"/>
      <c r="S1477" s="29"/>
    </row>
    <row r="1478" spans="1:19" customFormat="1" ht="31.5" x14ac:dyDescent="0.25">
      <c r="A1478" s="42">
        <f>SUM(A1477+1)</f>
        <v>1219</v>
      </c>
      <c r="B1478" s="41" t="s">
        <v>1394</v>
      </c>
      <c r="C1478" s="42">
        <v>406</v>
      </c>
      <c r="D1478" s="44" t="s">
        <v>1429</v>
      </c>
      <c r="E1478" s="48">
        <v>21.440677966101696</v>
      </c>
      <c r="F1478" s="48">
        <f>SUM(E1478*18/100)</f>
        <v>3.8593220338983052</v>
      </c>
      <c r="G1478" s="48">
        <f>SUM(E1478+F1478)</f>
        <v>25.3</v>
      </c>
      <c r="H1478" s="44" t="s">
        <v>62</v>
      </c>
      <c r="I1478" s="50" t="s">
        <v>1350</v>
      </c>
      <c r="J1478" s="67"/>
      <c r="K1478" s="29"/>
      <c r="L1478" s="29"/>
      <c r="M1478" s="29"/>
      <c r="N1478" s="29"/>
      <c r="O1478" s="29"/>
      <c r="P1478" s="29"/>
      <c r="Q1478" s="29"/>
      <c r="R1478" s="29"/>
      <c r="S1478" s="29"/>
    </row>
    <row r="1479" spans="1:19" customFormat="1" ht="47.25" x14ac:dyDescent="0.25">
      <c r="A1479" s="42">
        <f>SUM(A1478+1)</f>
        <v>1220</v>
      </c>
      <c r="B1479" s="41" t="s">
        <v>1396</v>
      </c>
      <c r="C1479" s="42">
        <v>406</v>
      </c>
      <c r="D1479" s="44" t="s">
        <v>1430</v>
      </c>
      <c r="E1479" s="48">
        <v>29.237288135593218</v>
      </c>
      <c r="F1479" s="48">
        <f>SUM(E1479*18/100)</f>
        <v>5.2627118644067785</v>
      </c>
      <c r="G1479" s="48">
        <f>SUM(E1479+F1479)</f>
        <v>34.5</v>
      </c>
      <c r="H1479" s="44" t="s">
        <v>62</v>
      </c>
      <c r="I1479" s="50" t="s">
        <v>1350</v>
      </c>
      <c r="J1479" s="67"/>
      <c r="K1479" s="29"/>
      <c r="L1479" s="29"/>
      <c r="M1479" s="29"/>
      <c r="N1479" s="29"/>
      <c r="O1479" s="29"/>
      <c r="P1479" s="29"/>
      <c r="Q1479" s="29"/>
      <c r="R1479" s="29"/>
      <c r="S1479" s="29"/>
    </row>
    <row r="1480" spans="1:19" customFormat="1" ht="31.5" x14ac:dyDescent="0.25">
      <c r="A1480" s="42">
        <f>SUM(A1479+1)</f>
        <v>1221</v>
      </c>
      <c r="B1480" s="41" t="s">
        <v>1398</v>
      </c>
      <c r="C1480" s="42">
        <v>406</v>
      </c>
      <c r="D1480" s="44" t="s">
        <v>1431</v>
      </c>
      <c r="E1480" s="48">
        <v>14.618644067796609</v>
      </c>
      <c r="F1480" s="48">
        <f>SUM(E1480*18/100)</f>
        <v>2.6313559322033893</v>
      </c>
      <c r="G1480" s="48">
        <f>SUM(E1480+F1480)</f>
        <v>17.25</v>
      </c>
      <c r="H1480" s="44" t="s">
        <v>62</v>
      </c>
      <c r="I1480" s="50" t="s">
        <v>1350</v>
      </c>
      <c r="J1480" s="67"/>
      <c r="K1480" s="29"/>
      <c r="L1480" s="29"/>
      <c r="M1480" s="29"/>
      <c r="N1480" s="29"/>
      <c r="O1480" s="29"/>
      <c r="P1480" s="29"/>
      <c r="Q1480" s="29"/>
      <c r="R1480" s="29"/>
      <c r="S1480" s="29"/>
    </row>
    <row r="1481" spans="1:19" customFormat="1" ht="47.25" x14ac:dyDescent="0.25">
      <c r="A1481" s="42">
        <f>SUM(A1480+1)</f>
        <v>1222</v>
      </c>
      <c r="B1481" s="41" t="s">
        <v>1400</v>
      </c>
      <c r="C1481" s="42">
        <v>406</v>
      </c>
      <c r="D1481" s="44" t="s">
        <v>1432</v>
      </c>
      <c r="E1481" s="48">
        <v>3.898305084745763</v>
      </c>
      <c r="F1481" s="48">
        <f>SUM(E1481*18/100)</f>
        <v>0.70169491525423733</v>
      </c>
      <c r="G1481" s="48">
        <f>SUM(E1481+F1481)</f>
        <v>4.6000000000000005</v>
      </c>
      <c r="H1481" s="44" t="s">
        <v>62</v>
      </c>
      <c r="I1481" s="50" t="s">
        <v>1350</v>
      </c>
      <c r="J1481" s="67"/>
      <c r="K1481" s="29"/>
      <c r="L1481" s="29"/>
      <c r="M1481" s="29"/>
      <c r="N1481" s="29"/>
      <c r="O1481" s="29"/>
      <c r="P1481" s="29"/>
      <c r="Q1481" s="29"/>
      <c r="R1481" s="29"/>
      <c r="S1481" s="29"/>
    </row>
    <row r="1482" spans="1:19" customFormat="1" x14ac:dyDescent="0.25">
      <c r="A1482" s="42"/>
      <c r="B1482" s="93" t="s">
        <v>1433</v>
      </c>
      <c r="C1482" s="94"/>
      <c r="D1482" s="95"/>
      <c r="E1482" s="48"/>
      <c r="F1482" s="48"/>
      <c r="G1482" s="48"/>
      <c r="H1482" s="44"/>
      <c r="I1482" s="50"/>
      <c r="J1482" s="67"/>
      <c r="K1482" s="29"/>
      <c r="L1482" s="29"/>
      <c r="M1482" s="29"/>
      <c r="N1482" s="29"/>
      <c r="O1482" s="29"/>
      <c r="P1482" s="29"/>
      <c r="Q1482" s="29"/>
      <c r="R1482" s="29"/>
      <c r="S1482" s="29"/>
    </row>
    <row r="1483" spans="1:19" customFormat="1" ht="31.5" x14ac:dyDescent="0.25">
      <c r="A1483" s="42">
        <f>A1481+1</f>
        <v>1223</v>
      </c>
      <c r="B1483" s="41" t="s">
        <v>1392</v>
      </c>
      <c r="C1483" s="42">
        <v>406</v>
      </c>
      <c r="D1483" s="44" t="s">
        <v>1434</v>
      </c>
      <c r="E1483" s="48">
        <v>3557.203389830509</v>
      </c>
      <c r="F1483" s="48">
        <f>SUM(E1483*18/100)</f>
        <v>640.2966101694916</v>
      </c>
      <c r="G1483" s="48">
        <f>SUM(E1483+F1483)</f>
        <v>4197.5000000000009</v>
      </c>
      <c r="H1483" s="44" t="s">
        <v>62</v>
      </c>
      <c r="I1483" s="50" t="s">
        <v>1350</v>
      </c>
      <c r="J1483" s="67"/>
      <c r="K1483" s="29"/>
      <c r="L1483" s="29"/>
      <c r="M1483" s="29"/>
      <c r="N1483" s="29"/>
      <c r="O1483" s="29"/>
      <c r="P1483" s="29"/>
      <c r="Q1483" s="29"/>
      <c r="R1483" s="29"/>
      <c r="S1483" s="29"/>
    </row>
    <row r="1484" spans="1:19" customFormat="1" ht="47.25" x14ac:dyDescent="0.25">
      <c r="A1484" s="42">
        <f>A1483+1</f>
        <v>1224</v>
      </c>
      <c r="B1484" s="41" t="s">
        <v>1394</v>
      </c>
      <c r="C1484" s="42">
        <v>406</v>
      </c>
      <c r="D1484" s="44" t="s">
        <v>1435</v>
      </c>
      <c r="E1484" s="48">
        <v>6.8220338983050848</v>
      </c>
      <c r="F1484" s="48">
        <f>SUM(E1484*18/100)</f>
        <v>1.2279661016949153</v>
      </c>
      <c r="G1484" s="48">
        <f>SUM(E1484+F1484)</f>
        <v>8.0500000000000007</v>
      </c>
      <c r="H1484" s="44" t="s">
        <v>62</v>
      </c>
      <c r="I1484" s="50" t="s">
        <v>1350</v>
      </c>
      <c r="J1484" s="67"/>
      <c r="K1484" s="29"/>
      <c r="L1484" s="29"/>
      <c r="M1484" s="29"/>
      <c r="N1484" s="29"/>
      <c r="O1484" s="29"/>
      <c r="P1484" s="29"/>
      <c r="Q1484" s="29"/>
      <c r="R1484" s="29"/>
      <c r="S1484" s="29"/>
    </row>
    <row r="1485" spans="1:19" customFormat="1" ht="47.25" x14ac:dyDescent="0.25">
      <c r="A1485" s="42">
        <f>A1484+1</f>
        <v>1225</v>
      </c>
      <c r="B1485" s="41" t="s">
        <v>1396</v>
      </c>
      <c r="C1485" s="42">
        <v>406</v>
      </c>
      <c r="D1485" s="44" t="s">
        <v>1436</v>
      </c>
      <c r="E1485" s="48">
        <v>8.7711864406779654</v>
      </c>
      <c r="F1485" s="48">
        <f>SUM(E1485*18/100)</f>
        <v>1.5788135593220338</v>
      </c>
      <c r="G1485" s="48">
        <f>SUM(E1485+F1485)</f>
        <v>10.35</v>
      </c>
      <c r="H1485" s="44" t="s">
        <v>62</v>
      </c>
      <c r="I1485" s="50" t="s">
        <v>1350</v>
      </c>
      <c r="J1485" s="67"/>
      <c r="K1485" s="29"/>
      <c r="L1485" s="29"/>
      <c r="M1485" s="29"/>
      <c r="N1485" s="29"/>
      <c r="O1485" s="29"/>
      <c r="P1485" s="29"/>
      <c r="Q1485" s="29"/>
      <c r="R1485" s="29"/>
      <c r="S1485" s="29"/>
    </row>
    <row r="1486" spans="1:19" customFormat="1" ht="31.5" x14ac:dyDescent="0.25">
      <c r="A1486" s="42">
        <f>A1485+1</f>
        <v>1226</v>
      </c>
      <c r="B1486" s="41" t="s">
        <v>1398</v>
      </c>
      <c r="C1486" s="42">
        <v>406</v>
      </c>
      <c r="D1486" s="44" t="s">
        <v>1437</v>
      </c>
      <c r="E1486" s="48">
        <v>1.9491525423728815</v>
      </c>
      <c r="F1486" s="48">
        <f>SUM(E1486*18/100)</f>
        <v>0.35084745762711866</v>
      </c>
      <c r="G1486" s="48">
        <f>SUM(E1486+F1486)</f>
        <v>2.3000000000000003</v>
      </c>
      <c r="H1486" s="44" t="s">
        <v>62</v>
      </c>
      <c r="I1486" s="50" t="s">
        <v>1350</v>
      </c>
      <c r="J1486" s="67"/>
      <c r="K1486" s="29"/>
      <c r="L1486" s="29"/>
      <c r="M1486" s="29"/>
      <c r="N1486" s="29"/>
      <c r="O1486" s="29"/>
      <c r="P1486" s="29"/>
      <c r="Q1486" s="29"/>
      <c r="R1486" s="29"/>
      <c r="S1486" s="29"/>
    </row>
    <row r="1487" spans="1:19" customFormat="1" ht="47.25" x14ac:dyDescent="0.25">
      <c r="A1487" s="42">
        <f>A1486+1</f>
        <v>1227</v>
      </c>
      <c r="B1487" s="41" t="s">
        <v>1400</v>
      </c>
      <c r="C1487" s="42">
        <v>406</v>
      </c>
      <c r="D1487" s="44" t="s">
        <v>1438</v>
      </c>
      <c r="E1487" s="48">
        <v>0.97457627118644075</v>
      </c>
      <c r="F1487" s="48">
        <f>SUM(E1487*18/100)</f>
        <v>0.17542372881355933</v>
      </c>
      <c r="G1487" s="48">
        <f>SUM(E1487+F1487)</f>
        <v>1.1500000000000001</v>
      </c>
      <c r="H1487" s="44" t="s">
        <v>62</v>
      </c>
      <c r="I1487" s="50" t="s">
        <v>1350</v>
      </c>
      <c r="J1487" s="67"/>
      <c r="K1487" s="29"/>
      <c r="L1487" s="29"/>
      <c r="M1487" s="29"/>
      <c r="N1487" s="29"/>
      <c r="O1487" s="29"/>
      <c r="P1487" s="29"/>
      <c r="Q1487" s="29"/>
      <c r="R1487" s="29"/>
      <c r="S1487" s="29"/>
    </row>
    <row r="1488" spans="1:19" customFormat="1" x14ac:dyDescent="0.25">
      <c r="A1488" s="42"/>
      <c r="B1488" s="93" t="s">
        <v>1439</v>
      </c>
      <c r="C1488" s="94"/>
      <c r="D1488" s="95"/>
      <c r="E1488" s="48"/>
      <c r="F1488" s="48"/>
      <c r="G1488" s="48"/>
      <c r="H1488" s="44"/>
      <c r="I1488" s="50"/>
      <c r="J1488" s="67"/>
      <c r="K1488" s="29"/>
      <c r="L1488" s="29"/>
      <c r="M1488" s="29"/>
      <c r="N1488" s="29"/>
      <c r="O1488" s="29"/>
      <c r="P1488" s="29"/>
      <c r="Q1488" s="29"/>
      <c r="R1488" s="29"/>
      <c r="S1488" s="29"/>
    </row>
    <row r="1489" spans="1:19" customFormat="1" ht="31.5" x14ac:dyDescent="0.25">
      <c r="A1489" s="42">
        <f>A1487+1</f>
        <v>1228</v>
      </c>
      <c r="B1489" s="41" t="s">
        <v>1392</v>
      </c>
      <c r="C1489" s="42">
        <v>406</v>
      </c>
      <c r="D1489" s="44" t="s">
        <v>1440</v>
      </c>
      <c r="E1489" s="48">
        <v>4268.6440677966102</v>
      </c>
      <c r="F1489" s="48">
        <f>SUM(E1489*18/100)</f>
        <v>768.35593220338978</v>
      </c>
      <c r="G1489" s="48">
        <f>SUM(E1489+F1489)</f>
        <v>5037</v>
      </c>
      <c r="H1489" s="44" t="s">
        <v>62</v>
      </c>
      <c r="I1489" s="50" t="s">
        <v>1350</v>
      </c>
      <c r="J1489" s="67"/>
      <c r="K1489" s="29"/>
      <c r="L1489" s="29"/>
      <c r="M1489" s="29"/>
      <c r="N1489" s="29"/>
      <c r="O1489" s="29"/>
      <c r="P1489" s="29"/>
      <c r="Q1489" s="29"/>
      <c r="R1489" s="29"/>
      <c r="S1489" s="29"/>
    </row>
    <row r="1490" spans="1:19" customFormat="1" ht="31.5" x14ac:dyDescent="0.25">
      <c r="A1490" s="42">
        <f>SUM(A1489+1)</f>
        <v>1229</v>
      </c>
      <c r="B1490" s="41" t="s">
        <v>1394</v>
      </c>
      <c r="C1490" s="42">
        <v>406</v>
      </c>
      <c r="D1490" s="44" t="s">
        <v>1441</v>
      </c>
      <c r="E1490" s="48">
        <v>8.7711864406779654</v>
      </c>
      <c r="F1490" s="48">
        <f>SUM(E1490*18/100)</f>
        <v>1.5788135593220338</v>
      </c>
      <c r="G1490" s="48">
        <f>SUM(E1490+F1490)</f>
        <v>10.35</v>
      </c>
      <c r="H1490" s="44" t="s">
        <v>62</v>
      </c>
      <c r="I1490" s="50" t="s">
        <v>1350</v>
      </c>
      <c r="J1490" s="67"/>
      <c r="K1490" s="29"/>
      <c r="L1490" s="29"/>
      <c r="M1490" s="29"/>
      <c r="N1490" s="29"/>
      <c r="O1490" s="29"/>
      <c r="P1490" s="29"/>
      <c r="Q1490" s="29"/>
      <c r="R1490" s="29"/>
      <c r="S1490" s="29"/>
    </row>
    <row r="1491" spans="1:19" customFormat="1" ht="47.25" x14ac:dyDescent="0.25">
      <c r="A1491" s="42">
        <f>SUM(A1490+1)</f>
        <v>1230</v>
      </c>
      <c r="B1491" s="41" t="s">
        <v>1396</v>
      </c>
      <c r="C1491" s="42">
        <v>406</v>
      </c>
      <c r="D1491" s="44" t="s">
        <v>1442</v>
      </c>
      <c r="E1491" s="48">
        <v>10.720338983050848</v>
      </c>
      <c r="F1491" s="48">
        <f>SUM(E1491*18/100)</f>
        <v>1.9296610169491526</v>
      </c>
      <c r="G1491" s="48">
        <f>SUM(E1491+F1491)</f>
        <v>12.65</v>
      </c>
      <c r="H1491" s="44" t="s">
        <v>62</v>
      </c>
      <c r="I1491" s="50" t="s">
        <v>1350</v>
      </c>
      <c r="J1491" s="67"/>
      <c r="K1491" s="29"/>
      <c r="L1491" s="29"/>
      <c r="M1491" s="29"/>
      <c r="N1491" s="29"/>
      <c r="O1491" s="29"/>
      <c r="P1491" s="29"/>
      <c r="Q1491" s="29"/>
      <c r="R1491" s="29"/>
      <c r="S1491" s="29"/>
    </row>
    <row r="1492" spans="1:19" customFormat="1" ht="31.5" x14ac:dyDescent="0.25">
      <c r="A1492" s="42">
        <f>SUM(A1491+1)</f>
        <v>1231</v>
      </c>
      <c r="B1492" s="41" t="s">
        <v>1398</v>
      </c>
      <c r="C1492" s="42">
        <v>406</v>
      </c>
      <c r="D1492" s="44" t="s">
        <v>1443</v>
      </c>
      <c r="E1492" s="48">
        <v>2.9237288135593222</v>
      </c>
      <c r="F1492" s="48">
        <f>SUM(E1492*18/100)</f>
        <v>0.52627118644067794</v>
      </c>
      <c r="G1492" s="48">
        <f>SUM(E1492+F1492)</f>
        <v>3.45</v>
      </c>
      <c r="H1492" s="44" t="s">
        <v>62</v>
      </c>
      <c r="I1492" s="50" t="s">
        <v>1350</v>
      </c>
      <c r="J1492" s="67"/>
      <c r="K1492" s="29"/>
      <c r="L1492" s="29"/>
      <c r="M1492" s="29"/>
      <c r="N1492" s="29"/>
      <c r="O1492" s="29"/>
      <c r="P1492" s="29"/>
      <c r="Q1492" s="29"/>
      <c r="R1492" s="29"/>
      <c r="S1492" s="29"/>
    </row>
    <row r="1493" spans="1:19" customFormat="1" ht="47.25" x14ac:dyDescent="0.25">
      <c r="A1493" s="42">
        <f>SUM(A1492+1)</f>
        <v>1232</v>
      </c>
      <c r="B1493" s="41" t="s">
        <v>1400</v>
      </c>
      <c r="C1493" s="42">
        <v>406</v>
      </c>
      <c r="D1493" s="44" t="s">
        <v>1444</v>
      </c>
      <c r="E1493" s="48">
        <v>1.9491525423728815</v>
      </c>
      <c r="F1493" s="48">
        <f>SUM(E1493*18/100)</f>
        <v>0.35084745762711866</v>
      </c>
      <c r="G1493" s="48">
        <f>SUM(E1493+F1493)</f>
        <v>2.3000000000000003</v>
      </c>
      <c r="H1493" s="44" t="s">
        <v>62</v>
      </c>
      <c r="I1493" s="50" t="s">
        <v>1350</v>
      </c>
      <c r="J1493" s="67"/>
      <c r="K1493" s="29"/>
      <c r="L1493" s="29"/>
      <c r="M1493" s="29"/>
      <c r="N1493" s="29"/>
      <c r="O1493" s="29"/>
      <c r="P1493" s="29"/>
      <c r="Q1493" s="29"/>
      <c r="R1493" s="29"/>
      <c r="S1493" s="29"/>
    </row>
    <row r="1494" spans="1:19" customFormat="1" x14ac:dyDescent="0.25">
      <c r="A1494" s="42"/>
      <c r="B1494" s="93" t="s">
        <v>1445</v>
      </c>
      <c r="C1494" s="94"/>
      <c r="D1494" s="95"/>
      <c r="E1494" s="48"/>
      <c r="F1494" s="48"/>
      <c r="G1494" s="48"/>
      <c r="H1494" s="44"/>
      <c r="I1494" s="50"/>
      <c r="J1494" s="67"/>
      <c r="K1494" s="29"/>
      <c r="L1494" s="29"/>
      <c r="M1494" s="29"/>
      <c r="N1494" s="29"/>
      <c r="O1494" s="29"/>
      <c r="P1494" s="29"/>
      <c r="Q1494" s="29"/>
      <c r="R1494" s="29"/>
      <c r="S1494" s="29"/>
    </row>
    <row r="1495" spans="1:19" customFormat="1" ht="31.5" x14ac:dyDescent="0.25">
      <c r="A1495" s="42">
        <f>A1493+1</f>
        <v>1233</v>
      </c>
      <c r="B1495" s="41" t="s">
        <v>1392</v>
      </c>
      <c r="C1495" s="42">
        <v>406</v>
      </c>
      <c r="D1495" s="44" t="s">
        <v>1446</v>
      </c>
      <c r="E1495" s="48">
        <v>1422.8813559322034</v>
      </c>
      <c r="F1495" s="48">
        <f>SUM(E1495*18/100)</f>
        <v>256.11864406779665</v>
      </c>
      <c r="G1495" s="48">
        <f>SUM(E1495+F1495)</f>
        <v>1679</v>
      </c>
      <c r="H1495" s="44" t="s">
        <v>62</v>
      </c>
      <c r="I1495" s="50" t="s">
        <v>1350</v>
      </c>
      <c r="J1495" s="67"/>
      <c r="K1495" s="29"/>
      <c r="L1495" s="29"/>
      <c r="M1495" s="29"/>
      <c r="N1495" s="29"/>
      <c r="O1495" s="29"/>
      <c r="P1495" s="29"/>
      <c r="Q1495" s="29"/>
      <c r="R1495" s="29"/>
      <c r="S1495" s="29"/>
    </row>
    <row r="1496" spans="1:19" customFormat="1" ht="31.5" x14ac:dyDescent="0.25">
      <c r="A1496" s="42">
        <f>SUM(A1495+1)</f>
        <v>1234</v>
      </c>
      <c r="B1496" s="41" t="s">
        <v>1394</v>
      </c>
      <c r="C1496" s="42">
        <v>406</v>
      </c>
      <c r="D1496" s="44" t="s">
        <v>1447</v>
      </c>
      <c r="E1496" s="48">
        <v>2.9237288135593222</v>
      </c>
      <c r="F1496" s="48">
        <f>SUM(E1496*18/100)</f>
        <v>0.52627118644067794</v>
      </c>
      <c r="G1496" s="48">
        <f>SUM(E1496+F1496)</f>
        <v>3.45</v>
      </c>
      <c r="H1496" s="44" t="s">
        <v>62</v>
      </c>
      <c r="I1496" s="50" t="s">
        <v>1350</v>
      </c>
      <c r="J1496" s="67"/>
      <c r="K1496" s="29"/>
      <c r="L1496" s="29"/>
      <c r="M1496" s="29"/>
      <c r="N1496" s="29"/>
      <c r="O1496" s="29"/>
      <c r="P1496" s="29"/>
      <c r="Q1496" s="29"/>
      <c r="R1496" s="29"/>
      <c r="S1496" s="29"/>
    </row>
    <row r="1497" spans="1:19" customFormat="1" ht="47.25" x14ac:dyDescent="0.25">
      <c r="A1497" s="42">
        <f>SUM(A1496+1)</f>
        <v>1235</v>
      </c>
      <c r="B1497" s="41" t="s">
        <v>1396</v>
      </c>
      <c r="C1497" s="42">
        <v>406</v>
      </c>
      <c r="D1497" s="44" t="s">
        <v>1448</v>
      </c>
      <c r="E1497" s="48">
        <v>3.898305084745763</v>
      </c>
      <c r="F1497" s="48">
        <f>SUM(E1497*18/100)</f>
        <v>0.70169491525423733</v>
      </c>
      <c r="G1497" s="48">
        <f>SUM(E1497+F1497)</f>
        <v>4.6000000000000005</v>
      </c>
      <c r="H1497" s="44" t="s">
        <v>62</v>
      </c>
      <c r="I1497" s="50" t="s">
        <v>1350</v>
      </c>
      <c r="J1497" s="67"/>
      <c r="K1497" s="29"/>
      <c r="L1497" s="29"/>
      <c r="M1497" s="29"/>
      <c r="N1497" s="29"/>
      <c r="O1497" s="29"/>
      <c r="P1497" s="29"/>
      <c r="Q1497" s="29"/>
      <c r="R1497" s="29"/>
      <c r="S1497" s="29"/>
    </row>
    <row r="1498" spans="1:19" customFormat="1" ht="31.5" x14ac:dyDescent="0.25">
      <c r="A1498" s="42">
        <f>SUM(A1497+1)</f>
        <v>1236</v>
      </c>
      <c r="B1498" s="41" t="s">
        <v>1398</v>
      </c>
      <c r="C1498" s="42">
        <v>406</v>
      </c>
      <c r="D1498" s="44" t="s">
        <v>1449</v>
      </c>
      <c r="E1498" s="48">
        <v>1.9491525423728815</v>
      </c>
      <c r="F1498" s="48">
        <f>SUM(E1498*18/100)</f>
        <v>0.35084745762711866</v>
      </c>
      <c r="G1498" s="48">
        <f>SUM(E1498+F1498)</f>
        <v>2.3000000000000003</v>
      </c>
      <c r="H1498" s="44" t="s">
        <v>62</v>
      </c>
      <c r="I1498" s="50" t="s">
        <v>1350</v>
      </c>
      <c r="J1498" s="67"/>
      <c r="K1498" s="29"/>
      <c r="L1498" s="29"/>
      <c r="M1498" s="29"/>
      <c r="N1498" s="29"/>
      <c r="O1498" s="29"/>
      <c r="P1498" s="29"/>
      <c r="Q1498" s="29"/>
      <c r="R1498" s="29"/>
      <c r="S1498" s="29"/>
    </row>
    <row r="1499" spans="1:19" customFormat="1" ht="47.25" x14ac:dyDescent="0.25">
      <c r="A1499" s="42">
        <f>SUM(A1498+1)</f>
        <v>1237</v>
      </c>
      <c r="B1499" s="41" t="s">
        <v>1400</v>
      </c>
      <c r="C1499" s="42">
        <v>406</v>
      </c>
      <c r="D1499" s="44" t="s">
        <v>1450</v>
      </c>
      <c r="E1499" s="48">
        <v>0.97457627118644075</v>
      </c>
      <c r="F1499" s="48">
        <f>SUM(E1499*18/100)</f>
        <v>0.17542372881355933</v>
      </c>
      <c r="G1499" s="48">
        <f>SUM(E1499+F1499)</f>
        <v>1.1500000000000001</v>
      </c>
      <c r="H1499" s="44" t="s">
        <v>62</v>
      </c>
      <c r="I1499" s="50" t="s">
        <v>1350</v>
      </c>
      <c r="J1499" s="67"/>
      <c r="K1499" s="29"/>
      <c r="L1499" s="29"/>
      <c r="M1499" s="29"/>
      <c r="N1499" s="29"/>
      <c r="O1499" s="29"/>
      <c r="P1499" s="29"/>
      <c r="Q1499" s="29"/>
      <c r="R1499" s="29"/>
      <c r="S1499" s="29"/>
    </row>
    <row r="1500" spans="1:19" customFormat="1" x14ac:dyDescent="0.25">
      <c r="A1500" s="42"/>
      <c r="B1500" s="93" t="s">
        <v>1451</v>
      </c>
      <c r="C1500" s="94"/>
      <c r="D1500" s="95"/>
      <c r="E1500" s="48"/>
      <c r="F1500" s="48"/>
      <c r="G1500" s="48"/>
      <c r="H1500" s="44"/>
      <c r="I1500" s="50"/>
      <c r="J1500" s="67"/>
      <c r="K1500" s="29"/>
      <c r="L1500" s="29"/>
      <c r="M1500" s="29"/>
      <c r="N1500" s="29"/>
      <c r="O1500" s="29"/>
      <c r="P1500" s="29"/>
      <c r="Q1500" s="29"/>
      <c r="R1500" s="29"/>
      <c r="S1500" s="29"/>
    </row>
    <row r="1501" spans="1:19" customFormat="1" ht="31.5" x14ac:dyDescent="0.25">
      <c r="A1501" s="42">
        <f>SUM(A1499+1)</f>
        <v>1238</v>
      </c>
      <c r="B1501" s="41" t="s">
        <v>1392</v>
      </c>
      <c r="C1501" s="42">
        <v>406</v>
      </c>
      <c r="D1501" s="44" t="s">
        <v>1452</v>
      </c>
      <c r="E1501" s="48">
        <v>711.4406779661017</v>
      </c>
      <c r="F1501" s="48">
        <f>SUM(E1501*18/100)</f>
        <v>128.05932203389833</v>
      </c>
      <c r="G1501" s="48">
        <f>SUM(E1501+F1501)</f>
        <v>839.5</v>
      </c>
      <c r="H1501" s="44" t="s">
        <v>62</v>
      </c>
      <c r="I1501" s="50" t="s">
        <v>1350</v>
      </c>
      <c r="J1501" s="67"/>
      <c r="K1501" s="29"/>
      <c r="L1501" s="29"/>
      <c r="M1501" s="29"/>
      <c r="N1501" s="29"/>
      <c r="O1501" s="29"/>
      <c r="P1501" s="29"/>
      <c r="Q1501" s="29"/>
      <c r="R1501" s="29"/>
      <c r="S1501" s="29"/>
    </row>
    <row r="1502" spans="1:19" customFormat="1" ht="31.5" x14ac:dyDescent="0.25">
      <c r="A1502" s="42">
        <f>SUM(A1501+1)</f>
        <v>1239</v>
      </c>
      <c r="B1502" s="41" t="s">
        <v>1394</v>
      </c>
      <c r="C1502" s="42">
        <v>406</v>
      </c>
      <c r="D1502" s="44" t="s">
        <v>1453</v>
      </c>
      <c r="E1502" s="48">
        <v>1.9491525423728815</v>
      </c>
      <c r="F1502" s="48">
        <f>SUM(E1502*18/100)</f>
        <v>0.35084745762711866</v>
      </c>
      <c r="G1502" s="48">
        <f>SUM(E1502+F1502)</f>
        <v>2.3000000000000003</v>
      </c>
      <c r="H1502" s="44" t="s">
        <v>62</v>
      </c>
      <c r="I1502" s="50" t="s">
        <v>1350</v>
      </c>
      <c r="J1502" s="67"/>
      <c r="K1502" s="29"/>
      <c r="L1502" s="29"/>
      <c r="M1502" s="29"/>
      <c r="N1502" s="29"/>
      <c r="O1502" s="29"/>
      <c r="P1502" s="29"/>
      <c r="Q1502" s="29"/>
      <c r="R1502" s="29"/>
      <c r="S1502" s="29"/>
    </row>
    <row r="1503" spans="1:19" customFormat="1" ht="47.25" x14ac:dyDescent="0.25">
      <c r="A1503" s="42">
        <f>SUM(A1502+1)</f>
        <v>1240</v>
      </c>
      <c r="B1503" s="41" t="s">
        <v>1396</v>
      </c>
      <c r="C1503" s="42">
        <v>406</v>
      </c>
      <c r="D1503" s="44" t="s">
        <v>1454</v>
      </c>
      <c r="E1503" s="48">
        <v>2.9237288135593222</v>
      </c>
      <c r="F1503" s="48">
        <f>SUM(E1503*18/100)</f>
        <v>0.52627118644067794</v>
      </c>
      <c r="G1503" s="48">
        <f>SUM(E1503+F1503)</f>
        <v>3.45</v>
      </c>
      <c r="H1503" s="44" t="s">
        <v>62</v>
      </c>
      <c r="I1503" s="50" t="s">
        <v>1350</v>
      </c>
      <c r="J1503" s="67"/>
      <c r="K1503" s="29"/>
      <c r="L1503" s="29"/>
      <c r="M1503" s="29"/>
      <c r="N1503" s="29"/>
      <c r="O1503" s="29"/>
      <c r="P1503" s="29"/>
      <c r="Q1503" s="29"/>
      <c r="R1503" s="29"/>
      <c r="S1503" s="29"/>
    </row>
    <row r="1504" spans="1:19" customFormat="1" ht="31.5" x14ac:dyDescent="0.25">
      <c r="A1504" s="42">
        <f>SUM(A1503+1)</f>
        <v>1241</v>
      </c>
      <c r="B1504" s="41" t="s">
        <v>1398</v>
      </c>
      <c r="C1504" s="42">
        <v>406</v>
      </c>
      <c r="D1504" s="44" t="s">
        <v>1455</v>
      </c>
      <c r="E1504" s="48">
        <v>0.97457627118644075</v>
      </c>
      <c r="F1504" s="48">
        <f>SUM(E1504*18/100)</f>
        <v>0.17542372881355933</v>
      </c>
      <c r="G1504" s="48">
        <f>SUM(E1504+F1504)</f>
        <v>1.1500000000000001</v>
      </c>
      <c r="H1504" s="44" t="s">
        <v>62</v>
      </c>
      <c r="I1504" s="50" t="s">
        <v>1350</v>
      </c>
      <c r="J1504" s="67"/>
      <c r="K1504" s="29"/>
      <c r="L1504" s="29"/>
      <c r="M1504" s="29"/>
      <c r="N1504" s="29"/>
      <c r="O1504" s="29"/>
      <c r="P1504" s="29"/>
      <c r="Q1504" s="29"/>
      <c r="R1504" s="29"/>
      <c r="S1504" s="29"/>
    </row>
    <row r="1505" spans="1:19" customFormat="1" ht="47.25" x14ac:dyDescent="0.25">
      <c r="A1505" s="42">
        <f>SUM(A1504+1)</f>
        <v>1242</v>
      </c>
      <c r="B1505" s="41" t="s">
        <v>1400</v>
      </c>
      <c r="C1505" s="42">
        <v>406</v>
      </c>
      <c r="D1505" s="44" t="s">
        <v>1456</v>
      </c>
      <c r="E1505" s="48">
        <v>0.97457627118644075</v>
      </c>
      <c r="F1505" s="48">
        <f>SUM(E1505*18/100)</f>
        <v>0.17542372881355933</v>
      </c>
      <c r="G1505" s="48">
        <f>SUM(E1505+F1505)</f>
        <v>1.1500000000000001</v>
      </c>
      <c r="H1505" s="44" t="s">
        <v>62</v>
      </c>
      <c r="I1505" s="50" t="s">
        <v>1350</v>
      </c>
      <c r="J1505" s="67"/>
      <c r="K1505" s="29"/>
      <c r="L1505" s="29"/>
      <c r="M1505" s="29"/>
      <c r="N1505" s="29"/>
      <c r="O1505" s="29"/>
      <c r="P1505" s="29"/>
      <c r="Q1505" s="29"/>
      <c r="R1505" s="29"/>
      <c r="S1505" s="29"/>
    </row>
    <row r="1506" spans="1:19" customFormat="1" x14ac:dyDescent="0.25">
      <c r="A1506" s="42"/>
      <c r="B1506" s="93" t="s">
        <v>1457</v>
      </c>
      <c r="C1506" s="94"/>
      <c r="D1506" s="95"/>
      <c r="E1506" s="48"/>
      <c r="F1506" s="48"/>
      <c r="G1506" s="48"/>
      <c r="H1506" s="44"/>
      <c r="I1506" s="50"/>
      <c r="J1506" s="67"/>
      <c r="K1506" s="29"/>
      <c r="L1506" s="29"/>
      <c r="M1506" s="29"/>
      <c r="N1506" s="29"/>
      <c r="O1506" s="29"/>
      <c r="P1506" s="29"/>
      <c r="Q1506" s="29"/>
      <c r="R1506" s="29"/>
      <c r="S1506" s="29"/>
    </row>
    <row r="1507" spans="1:19" customFormat="1" ht="31.5" x14ac:dyDescent="0.25">
      <c r="A1507" s="42">
        <f>SUM(A1505+1)</f>
        <v>1243</v>
      </c>
      <c r="B1507" s="41" t="s">
        <v>1392</v>
      </c>
      <c r="C1507" s="42">
        <v>406</v>
      </c>
      <c r="D1507" s="44" t="s">
        <v>1458</v>
      </c>
      <c r="E1507" s="48">
        <v>1422.8813559322034</v>
      </c>
      <c r="F1507" s="48">
        <f t="shared" ref="F1507:F1512" si="66">SUM(E1507*18/100)</f>
        <v>256.11864406779665</v>
      </c>
      <c r="G1507" s="48">
        <f t="shared" ref="G1507:G1512" si="67">SUM(E1507+F1507)</f>
        <v>1679</v>
      </c>
      <c r="H1507" s="44" t="s">
        <v>62</v>
      </c>
      <c r="I1507" s="50" t="s">
        <v>1350</v>
      </c>
      <c r="J1507" s="67"/>
      <c r="K1507" s="29"/>
      <c r="L1507" s="29"/>
      <c r="M1507" s="29"/>
      <c r="N1507" s="29"/>
      <c r="O1507" s="29"/>
      <c r="P1507" s="29"/>
      <c r="Q1507" s="29"/>
      <c r="R1507" s="29"/>
      <c r="S1507" s="29"/>
    </row>
    <row r="1508" spans="1:19" customFormat="1" ht="31.5" x14ac:dyDescent="0.25">
      <c r="A1508" s="42">
        <f>SUM(A1507+1)</f>
        <v>1244</v>
      </c>
      <c r="B1508" s="41" t="s">
        <v>1394</v>
      </c>
      <c r="C1508" s="42">
        <v>406</v>
      </c>
      <c r="D1508" s="44" t="s">
        <v>1459</v>
      </c>
      <c r="E1508" s="48">
        <v>2.9237288135593222</v>
      </c>
      <c r="F1508" s="48">
        <f t="shared" si="66"/>
        <v>0.52627118644067794</v>
      </c>
      <c r="G1508" s="48">
        <f t="shared" si="67"/>
        <v>3.45</v>
      </c>
      <c r="H1508" s="44" t="s">
        <v>62</v>
      </c>
      <c r="I1508" s="50" t="s">
        <v>1350</v>
      </c>
      <c r="J1508" s="67"/>
      <c r="K1508" s="29"/>
      <c r="L1508" s="29"/>
      <c r="M1508" s="29"/>
      <c r="N1508" s="29"/>
      <c r="O1508" s="29"/>
      <c r="P1508" s="29"/>
      <c r="Q1508" s="29"/>
      <c r="R1508" s="29"/>
      <c r="S1508" s="29"/>
    </row>
    <row r="1509" spans="1:19" customFormat="1" ht="63" x14ac:dyDescent="0.25">
      <c r="A1509" s="42">
        <f>SUM(A1508+1)</f>
        <v>1245</v>
      </c>
      <c r="B1509" s="41" t="s">
        <v>1396</v>
      </c>
      <c r="C1509" s="42">
        <v>406</v>
      </c>
      <c r="D1509" s="44" t="s">
        <v>1460</v>
      </c>
      <c r="E1509" s="48">
        <v>71.144067796610173</v>
      </c>
      <c r="F1509" s="48">
        <f t="shared" si="66"/>
        <v>12.805932203389832</v>
      </c>
      <c r="G1509" s="48">
        <f t="shared" si="67"/>
        <v>83.95</v>
      </c>
      <c r="H1509" s="44" t="s">
        <v>62</v>
      </c>
      <c r="I1509" s="50" t="s">
        <v>1350</v>
      </c>
      <c r="J1509" s="67"/>
      <c r="K1509" s="29"/>
      <c r="L1509" s="29"/>
      <c r="M1509" s="29"/>
      <c r="N1509" s="29"/>
      <c r="O1509" s="29"/>
      <c r="P1509" s="29"/>
      <c r="Q1509" s="29"/>
      <c r="R1509" s="29"/>
      <c r="S1509" s="29"/>
    </row>
    <row r="1510" spans="1:19" customFormat="1" ht="47.25" x14ac:dyDescent="0.25">
      <c r="A1510" s="42">
        <f>SUM(A1509+1)</f>
        <v>1246</v>
      </c>
      <c r="B1510" s="41" t="s">
        <v>1398</v>
      </c>
      <c r="C1510" s="42">
        <v>406</v>
      </c>
      <c r="D1510" s="44" t="s">
        <v>1461</v>
      </c>
      <c r="E1510" s="48">
        <v>3.898305084745763</v>
      </c>
      <c r="F1510" s="48">
        <f t="shared" si="66"/>
        <v>0.70169491525423733</v>
      </c>
      <c r="G1510" s="48">
        <f t="shared" si="67"/>
        <v>4.6000000000000005</v>
      </c>
      <c r="H1510" s="44" t="s">
        <v>62</v>
      </c>
      <c r="I1510" s="50" t="s">
        <v>1350</v>
      </c>
      <c r="J1510" s="67"/>
      <c r="K1510" s="29"/>
      <c r="L1510" s="29"/>
      <c r="M1510" s="29"/>
      <c r="N1510" s="29"/>
      <c r="O1510" s="29"/>
      <c r="P1510" s="29"/>
      <c r="Q1510" s="29"/>
      <c r="R1510" s="29"/>
      <c r="S1510" s="29"/>
    </row>
    <row r="1511" spans="1:19" customFormat="1" ht="31.5" x14ac:dyDescent="0.25">
      <c r="A1511" s="42">
        <f>SUM(A1510+1)</f>
        <v>1247</v>
      </c>
      <c r="B1511" s="41" t="s">
        <v>1400</v>
      </c>
      <c r="C1511" s="42">
        <v>406</v>
      </c>
      <c r="D1511" s="44" t="s">
        <v>1462</v>
      </c>
      <c r="E1511" s="48">
        <v>1.9491525423728815</v>
      </c>
      <c r="F1511" s="48">
        <f t="shared" si="66"/>
        <v>0.35084745762711866</v>
      </c>
      <c r="G1511" s="48">
        <f t="shared" si="67"/>
        <v>2.3000000000000003</v>
      </c>
      <c r="H1511" s="44" t="s">
        <v>62</v>
      </c>
      <c r="I1511" s="50" t="s">
        <v>1350</v>
      </c>
      <c r="J1511" s="67"/>
      <c r="K1511" s="29"/>
      <c r="L1511" s="29"/>
      <c r="M1511" s="29"/>
      <c r="N1511" s="29"/>
      <c r="O1511" s="29"/>
      <c r="P1511" s="29"/>
      <c r="Q1511" s="29"/>
      <c r="R1511" s="29"/>
      <c r="S1511" s="29"/>
    </row>
    <row r="1512" spans="1:19" customFormat="1" ht="47.25" x14ac:dyDescent="0.25">
      <c r="A1512" s="42">
        <f>SUM(A1511+1)</f>
        <v>1248</v>
      </c>
      <c r="B1512" s="41" t="s">
        <v>1463</v>
      </c>
      <c r="C1512" s="42">
        <v>406</v>
      </c>
      <c r="D1512" s="44" t="s">
        <v>1464</v>
      </c>
      <c r="E1512" s="48">
        <v>0.97457627118644075</v>
      </c>
      <c r="F1512" s="48">
        <f t="shared" si="66"/>
        <v>0.17542372881355933</v>
      </c>
      <c r="G1512" s="48">
        <f t="shared" si="67"/>
        <v>1.1500000000000001</v>
      </c>
      <c r="H1512" s="44" t="s">
        <v>62</v>
      </c>
      <c r="I1512" s="50" t="s">
        <v>1350</v>
      </c>
      <c r="J1512" s="67"/>
      <c r="K1512" s="29"/>
      <c r="L1512" s="29"/>
      <c r="M1512" s="29"/>
      <c r="N1512" s="29"/>
      <c r="O1512" s="29"/>
      <c r="P1512" s="29"/>
      <c r="Q1512" s="29"/>
      <c r="R1512" s="29"/>
      <c r="S1512" s="29"/>
    </row>
    <row r="1513" spans="1:19" customFormat="1" x14ac:dyDescent="0.25">
      <c r="A1513" s="42"/>
      <c r="B1513" s="93" t="s">
        <v>1465</v>
      </c>
      <c r="C1513" s="94"/>
      <c r="D1513" s="95"/>
      <c r="E1513" s="48"/>
      <c r="F1513" s="48"/>
      <c r="G1513" s="48"/>
      <c r="H1513" s="44"/>
      <c r="I1513" s="50"/>
      <c r="J1513" s="67"/>
      <c r="K1513" s="29"/>
      <c r="L1513" s="29"/>
      <c r="M1513" s="29"/>
      <c r="N1513" s="29"/>
      <c r="O1513" s="29"/>
      <c r="P1513" s="29"/>
      <c r="Q1513" s="29"/>
      <c r="R1513" s="29"/>
      <c r="S1513" s="29"/>
    </row>
    <row r="1514" spans="1:19" customFormat="1" ht="31.5" x14ac:dyDescent="0.25">
      <c r="A1514" s="42">
        <f>A1512+1</f>
        <v>1249</v>
      </c>
      <c r="B1514" s="41" t="s">
        <v>1392</v>
      </c>
      <c r="C1514" s="42">
        <v>406</v>
      </c>
      <c r="D1514" s="44" t="s">
        <v>1466</v>
      </c>
      <c r="E1514" s="48">
        <v>7114.4067796610179</v>
      </c>
      <c r="F1514" s="48">
        <f>SUM(E1514*18/100)</f>
        <v>1280.5932203389832</v>
      </c>
      <c r="G1514" s="48">
        <f>SUM(E1514+F1514)</f>
        <v>8395.0000000000018</v>
      </c>
      <c r="H1514" s="44" t="s">
        <v>62</v>
      </c>
      <c r="I1514" s="50" t="s">
        <v>1350</v>
      </c>
      <c r="J1514" s="67"/>
      <c r="K1514" s="29"/>
      <c r="L1514" s="29"/>
      <c r="M1514" s="29"/>
      <c r="N1514" s="29"/>
      <c r="O1514" s="29"/>
      <c r="P1514" s="29"/>
      <c r="Q1514" s="29"/>
      <c r="R1514" s="29"/>
      <c r="S1514" s="29"/>
    </row>
    <row r="1515" spans="1:19" customFormat="1" ht="31.5" x14ac:dyDescent="0.25">
      <c r="A1515" s="42">
        <f>SUM(A1514+1)</f>
        <v>1250</v>
      </c>
      <c r="B1515" s="41" t="s">
        <v>1394</v>
      </c>
      <c r="C1515" s="42">
        <v>406</v>
      </c>
      <c r="D1515" s="44" t="s">
        <v>1467</v>
      </c>
      <c r="E1515" s="48">
        <v>142.28813559322035</v>
      </c>
      <c r="F1515" s="48">
        <f>SUM(E1515*18/100)</f>
        <v>25.611864406779663</v>
      </c>
      <c r="G1515" s="48">
        <f>SUM(E1515+F1515)</f>
        <v>167.9</v>
      </c>
      <c r="H1515" s="44" t="s">
        <v>62</v>
      </c>
      <c r="I1515" s="50" t="s">
        <v>1350</v>
      </c>
      <c r="J1515" s="67"/>
      <c r="K1515" s="29"/>
      <c r="L1515" s="29"/>
      <c r="M1515" s="29"/>
      <c r="N1515" s="29"/>
      <c r="O1515" s="29"/>
      <c r="P1515" s="29"/>
      <c r="Q1515" s="29"/>
      <c r="R1515" s="29"/>
      <c r="S1515" s="29"/>
    </row>
    <row r="1516" spans="1:19" customFormat="1" ht="31.5" x14ac:dyDescent="0.25">
      <c r="A1516" s="42">
        <f>SUM(A1515+1)</f>
        <v>1251</v>
      </c>
      <c r="B1516" s="41" t="s">
        <v>1396</v>
      </c>
      <c r="C1516" s="42">
        <v>406</v>
      </c>
      <c r="D1516" s="44" t="s">
        <v>1468</v>
      </c>
      <c r="E1516" s="48">
        <v>178.34745762711864</v>
      </c>
      <c r="F1516" s="48">
        <f>SUM(E1516*18/100)</f>
        <v>32.102542372881359</v>
      </c>
      <c r="G1516" s="48">
        <f>SUM(E1516+F1516)</f>
        <v>210.45</v>
      </c>
      <c r="H1516" s="44" t="s">
        <v>62</v>
      </c>
      <c r="I1516" s="50" t="s">
        <v>1350</v>
      </c>
      <c r="J1516" s="67"/>
      <c r="K1516" s="29"/>
      <c r="L1516" s="29"/>
      <c r="M1516" s="29"/>
      <c r="N1516" s="29"/>
      <c r="O1516" s="29"/>
      <c r="P1516" s="29"/>
      <c r="Q1516" s="29"/>
      <c r="R1516" s="29"/>
      <c r="S1516" s="29"/>
    </row>
    <row r="1517" spans="1:19" customFormat="1" ht="31.5" x14ac:dyDescent="0.25">
      <c r="A1517" s="42">
        <f>SUM(A1516+1)</f>
        <v>1252</v>
      </c>
      <c r="B1517" s="41" t="s">
        <v>1398</v>
      </c>
      <c r="C1517" s="42">
        <v>406</v>
      </c>
      <c r="D1517" s="44" t="s">
        <v>1469</v>
      </c>
      <c r="E1517" s="48">
        <v>107.20338983050848</v>
      </c>
      <c r="F1517" s="48">
        <f>SUM(E1517*18/100)</f>
        <v>19.29661016949153</v>
      </c>
      <c r="G1517" s="48">
        <f>SUM(E1517+F1517)</f>
        <v>126.50000000000001</v>
      </c>
      <c r="H1517" s="44" t="s">
        <v>62</v>
      </c>
      <c r="I1517" s="50" t="s">
        <v>1350</v>
      </c>
      <c r="J1517" s="67"/>
      <c r="K1517" s="29"/>
      <c r="L1517" s="29"/>
      <c r="M1517" s="29"/>
      <c r="N1517" s="29"/>
      <c r="O1517" s="29"/>
      <c r="P1517" s="29"/>
      <c r="Q1517" s="29"/>
      <c r="R1517" s="29"/>
      <c r="S1517" s="29"/>
    </row>
    <row r="1518" spans="1:19" customFormat="1" ht="47.25" x14ac:dyDescent="0.25">
      <c r="A1518" s="42">
        <f>SUM(A1517+1)</f>
        <v>1253</v>
      </c>
      <c r="B1518" s="41" t="s">
        <v>1400</v>
      </c>
      <c r="C1518" s="42">
        <v>406</v>
      </c>
      <c r="D1518" s="44" t="s">
        <v>1470</v>
      </c>
      <c r="E1518" s="48">
        <v>18.516949152542374</v>
      </c>
      <c r="F1518" s="48">
        <f>SUM(E1518*18/100)</f>
        <v>3.3330508474576273</v>
      </c>
      <c r="G1518" s="48">
        <f>SUM(E1518+F1518)</f>
        <v>21.85</v>
      </c>
      <c r="H1518" s="44" t="s">
        <v>62</v>
      </c>
      <c r="I1518" s="50" t="s">
        <v>1350</v>
      </c>
      <c r="J1518" s="67"/>
      <c r="K1518" s="29"/>
      <c r="L1518" s="29"/>
      <c r="M1518" s="29"/>
      <c r="N1518" s="29"/>
      <c r="O1518" s="29"/>
      <c r="P1518" s="29"/>
      <c r="Q1518" s="29"/>
      <c r="R1518" s="29"/>
      <c r="S1518" s="29"/>
    </row>
    <row r="1519" spans="1:19" customFormat="1" x14ac:dyDescent="0.25">
      <c r="A1519" s="42"/>
      <c r="B1519" s="93" t="s">
        <v>1471</v>
      </c>
      <c r="C1519" s="94"/>
      <c r="D1519" s="95"/>
      <c r="E1519" s="48"/>
      <c r="F1519" s="48"/>
      <c r="G1519" s="48"/>
      <c r="H1519" s="44"/>
      <c r="I1519" s="50"/>
      <c r="J1519" s="67"/>
      <c r="K1519" s="29"/>
      <c r="L1519" s="29"/>
      <c r="M1519" s="29"/>
      <c r="N1519" s="29"/>
      <c r="O1519" s="29"/>
      <c r="P1519" s="29"/>
      <c r="Q1519" s="29"/>
      <c r="R1519" s="29"/>
      <c r="S1519" s="29"/>
    </row>
    <row r="1520" spans="1:19" customFormat="1" ht="31.5" x14ac:dyDescent="0.25">
      <c r="A1520" s="42">
        <f>A1518+1</f>
        <v>1254</v>
      </c>
      <c r="B1520" s="41" t="s">
        <v>1392</v>
      </c>
      <c r="C1520" s="42">
        <v>406</v>
      </c>
      <c r="D1520" s="44" t="s">
        <v>1472</v>
      </c>
      <c r="E1520" s="48">
        <v>355.72033898305085</v>
      </c>
      <c r="F1520" s="48">
        <f>SUM(E1520*18/100)</f>
        <v>64.029661016949163</v>
      </c>
      <c r="G1520" s="48">
        <f>SUM(E1520+F1520)</f>
        <v>419.75</v>
      </c>
      <c r="H1520" s="44" t="s">
        <v>62</v>
      </c>
      <c r="I1520" s="50" t="s">
        <v>1350</v>
      </c>
      <c r="J1520" s="67"/>
      <c r="K1520" s="29"/>
      <c r="L1520" s="29"/>
      <c r="M1520" s="29"/>
      <c r="N1520" s="29"/>
      <c r="O1520" s="29"/>
      <c r="P1520" s="29"/>
      <c r="Q1520" s="29"/>
      <c r="R1520" s="29"/>
      <c r="S1520" s="29"/>
    </row>
    <row r="1521" spans="1:19" customFormat="1" ht="47.25" x14ac:dyDescent="0.25">
      <c r="A1521" s="42">
        <f>SUM(A1520+1)</f>
        <v>1255</v>
      </c>
      <c r="B1521" s="41" t="s">
        <v>1394</v>
      </c>
      <c r="C1521" s="42">
        <v>406</v>
      </c>
      <c r="D1521" s="44" t="s">
        <v>1473</v>
      </c>
      <c r="E1521" s="48">
        <v>355.72033898305085</v>
      </c>
      <c r="F1521" s="48">
        <f>SUM(E1521*18/100)</f>
        <v>64.029661016949163</v>
      </c>
      <c r="G1521" s="48">
        <f>SUM(E1521+F1521)</f>
        <v>419.75</v>
      </c>
      <c r="H1521" s="44" t="s">
        <v>62</v>
      </c>
      <c r="I1521" s="50" t="s">
        <v>1350</v>
      </c>
      <c r="J1521" s="67"/>
      <c r="K1521" s="29"/>
      <c r="L1521" s="29"/>
      <c r="M1521" s="29"/>
      <c r="N1521" s="29"/>
      <c r="O1521" s="29"/>
      <c r="P1521" s="29"/>
      <c r="Q1521" s="29"/>
      <c r="R1521" s="29"/>
      <c r="S1521" s="29"/>
    </row>
    <row r="1522" spans="1:19" customFormat="1" ht="47.25" x14ac:dyDescent="0.25">
      <c r="A1522" s="42">
        <f>SUM(A1521+1)</f>
        <v>1256</v>
      </c>
      <c r="B1522" s="41" t="s">
        <v>1396</v>
      </c>
      <c r="C1522" s="42">
        <v>406</v>
      </c>
      <c r="D1522" s="44" t="s">
        <v>1474</v>
      </c>
      <c r="E1522" s="48">
        <v>355.72033898305085</v>
      </c>
      <c r="F1522" s="48">
        <f>SUM(E1522*18/100)</f>
        <v>64.029661016949163</v>
      </c>
      <c r="G1522" s="48">
        <f>SUM(E1522+F1522)</f>
        <v>419.75</v>
      </c>
      <c r="H1522" s="44" t="s">
        <v>62</v>
      </c>
      <c r="I1522" s="50" t="s">
        <v>1350</v>
      </c>
      <c r="J1522" s="67"/>
      <c r="K1522" s="29"/>
      <c r="L1522" s="29"/>
      <c r="M1522" s="29"/>
      <c r="N1522" s="29"/>
      <c r="O1522" s="29"/>
      <c r="P1522" s="29"/>
      <c r="Q1522" s="29"/>
      <c r="R1522" s="29"/>
      <c r="S1522" s="29"/>
    </row>
    <row r="1523" spans="1:19" customFormat="1" ht="47.25" x14ac:dyDescent="0.25">
      <c r="A1523" s="42">
        <f>SUM(A1522+1)</f>
        <v>1257</v>
      </c>
      <c r="B1523" s="41" t="s">
        <v>1398</v>
      </c>
      <c r="C1523" s="42">
        <v>406</v>
      </c>
      <c r="D1523" s="44" t="s">
        <v>1475</v>
      </c>
      <c r="E1523" s="48">
        <v>107.20338983050848</v>
      </c>
      <c r="F1523" s="48">
        <f>SUM(E1523*18/100)</f>
        <v>19.29661016949153</v>
      </c>
      <c r="G1523" s="48">
        <f>SUM(E1523+F1523)</f>
        <v>126.50000000000001</v>
      </c>
      <c r="H1523" s="44" t="s">
        <v>62</v>
      </c>
      <c r="I1523" s="50" t="s">
        <v>1350</v>
      </c>
      <c r="J1523" s="67"/>
      <c r="K1523" s="29"/>
      <c r="L1523" s="29"/>
      <c r="M1523" s="29"/>
      <c r="N1523" s="29"/>
      <c r="O1523" s="29"/>
      <c r="P1523" s="29"/>
      <c r="Q1523" s="29"/>
      <c r="R1523" s="29"/>
      <c r="S1523" s="29"/>
    </row>
    <row r="1524" spans="1:19" customFormat="1" ht="63" x14ac:dyDescent="0.25">
      <c r="A1524" s="42">
        <f>SUM(A1523+1)</f>
        <v>1258</v>
      </c>
      <c r="B1524" s="41" t="s">
        <v>1400</v>
      </c>
      <c r="C1524" s="42">
        <v>406</v>
      </c>
      <c r="D1524" s="44" t="s">
        <v>1476</v>
      </c>
      <c r="E1524" s="48">
        <v>7114.4067796610179</v>
      </c>
      <c r="F1524" s="48">
        <f>SUM(E1524*18/100)</f>
        <v>1280.5932203389832</v>
      </c>
      <c r="G1524" s="48">
        <f>SUM(E1524+F1524)</f>
        <v>8395.0000000000018</v>
      </c>
      <c r="H1524" s="44" t="s">
        <v>62</v>
      </c>
      <c r="I1524" s="50" t="s">
        <v>1350</v>
      </c>
      <c r="J1524" s="67"/>
      <c r="K1524" s="29"/>
      <c r="L1524" s="29"/>
      <c r="M1524" s="29"/>
      <c r="N1524" s="29"/>
      <c r="O1524" s="29"/>
      <c r="P1524" s="29"/>
      <c r="Q1524" s="29"/>
      <c r="R1524" s="29"/>
      <c r="S1524" s="29"/>
    </row>
    <row r="1525" spans="1:19" customFormat="1" x14ac:dyDescent="0.25">
      <c r="A1525" s="42"/>
      <c r="B1525" s="93" t="s">
        <v>1477</v>
      </c>
      <c r="C1525" s="94"/>
      <c r="D1525" s="95"/>
      <c r="E1525" s="48"/>
      <c r="F1525" s="48"/>
      <c r="G1525" s="48"/>
      <c r="H1525" s="44"/>
      <c r="I1525" s="50"/>
      <c r="J1525" s="67"/>
      <c r="K1525" s="29"/>
      <c r="L1525" s="29"/>
      <c r="M1525" s="29"/>
      <c r="N1525" s="29"/>
      <c r="O1525" s="29"/>
      <c r="P1525" s="29"/>
      <c r="Q1525" s="29"/>
      <c r="R1525" s="29"/>
      <c r="S1525" s="29"/>
    </row>
    <row r="1526" spans="1:19" customFormat="1" ht="31.5" x14ac:dyDescent="0.25">
      <c r="A1526" s="42">
        <f>A1524+1</f>
        <v>1259</v>
      </c>
      <c r="B1526" s="41" t="s">
        <v>1392</v>
      </c>
      <c r="C1526" s="42">
        <v>406</v>
      </c>
      <c r="D1526" s="44" t="s">
        <v>1478</v>
      </c>
      <c r="E1526" s="48">
        <v>711.4406779661017</v>
      </c>
      <c r="F1526" s="48">
        <f>SUM(E1526*18/100)</f>
        <v>128.05932203389833</v>
      </c>
      <c r="G1526" s="48">
        <f>SUM(E1526+F1526)</f>
        <v>839.5</v>
      </c>
      <c r="H1526" s="44" t="s">
        <v>62</v>
      </c>
      <c r="I1526" s="50" t="s">
        <v>1350</v>
      </c>
      <c r="J1526" s="67"/>
      <c r="K1526" s="29"/>
      <c r="L1526" s="29"/>
      <c r="M1526" s="29"/>
      <c r="N1526" s="29"/>
      <c r="O1526" s="29"/>
      <c r="P1526" s="29"/>
      <c r="Q1526" s="29"/>
      <c r="R1526" s="29"/>
      <c r="S1526" s="29"/>
    </row>
    <row r="1527" spans="1:19" customFormat="1" ht="31.5" x14ac:dyDescent="0.25">
      <c r="A1527" s="42">
        <f>SUM(A1526+1)</f>
        <v>1260</v>
      </c>
      <c r="B1527" s="41" t="s">
        <v>1394</v>
      </c>
      <c r="C1527" s="42">
        <v>406</v>
      </c>
      <c r="D1527" s="44" t="s">
        <v>1479</v>
      </c>
      <c r="E1527" s="48">
        <v>1.9491525423728815</v>
      </c>
      <c r="F1527" s="48">
        <f>SUM(E1527*18/100)</f>
        <v>0.35084745762711866</v>
      </c>
      <c r="G1527" s="48">
        <f>SUM(E1527+F1527)</f>
        <v>2.3000000000000003</v>
      </c>
      <c r="H1527" s="44" t="s">
        <v>62</v>
      </c>
      <c r="I1527" s="50" t="s">
        <v>1350</v>
      </c>
      <c r="J1527" s="67"/>
      <c r="K1527" s="29"/>
      <c r="L1527" s="29"/>
      <c r="M1527" s="29"/>
      <c r="N1527" s="29"/>
      <c r="O1527" s="29"/>
      <c r="P1527" s="29"/>
      <c r="Q1527" s="29"/>
      <c r="R1527" s="29"/>
      <c r="S1527" s="29"/>
    </row>
    <row r="1528" spans="1:19" customFormat="1" ht="47.25" x14ac:dyDescent="0.25">
      <c r="A1528" s="42">
        <f>SUM(A1527+1)</f>
        <v>1261</v>
      </c>
      <c r="B1528" s="41" t="s">
        <v>1396</v>
      </c>
      <c r="C1528" s="42">
        <v>406</v>
      </c>
      <c r="D1528" s="44" t="s">
        <v>1480</v>
      </c>
      <c r="E1528" s="48">
        <v>1.9491525423728815</v>
      </c>
      <c r="F1528" s="48">
        <f>SUM(E1528*18/100)</f>
        <v>0.35084745762711866</v>
      </c>
      <c r="G1528" s="48">
        <f>SUM(E1528+F1528)</f>
        <v>2.3000000000000003</v>
      </c>
      <c r="H1528" s="44" t="s">
        <v>62</v>
      </c>
      <c r="I1528" s="50" t="s">
        <v>1350</v>
      </c>
      <c r="J1528" s="67"/>
      <c r="K1528" s="29"/>
      <c r="L1528" s="29"/>
      <c r="M1528" s="29"/>
      <c r="N1528" s="29"/>
      <c r="O1528" s="29"/>
      <c r="P1528" s="29"/>
      <c r="Q1528" s="29"/>
      <c r="R1528" s="29"/>
      <c r="S1528" s="29"/>
    </row>
    <row r="1529" spans="1:19" customFormat="1" ht="31.5" x14ac:dyDescent="0.25">
      <c r="A1529" s="42">
        <f>SUM(A1528+1)</f>
        <v>1262</v>
      </c>
      <c r="B1529" s="41" t="s">
        <v>1398</v>
      </c>
      <c r="C1529" s="42">
        <v>406</v>
      </c>
      <c r="D1529" s="44" t="s">
        <v>1481</v>
      </c>
      <c r="E1529" s="48">
        <v>0.97457627118644075</v>
      </c>
      <c r="F1529" s="48">
        <f>SUM(E1529*18/100)</f>
        <v>0.17542372881355933</v>
      </c>
      <c r="G1529" s="48">
        <f>SUM(E1529+F1529)</f>
        <v>1.1500000000000001</v>
      </c>
      <c r="H1529" s="44" t="s">
        <v>62</v>
      </c>
      <c r="I1529" s="50" t="s">
        <v>1350</v>
      </c>
      <c r="J1529" s="67"/>
      <c r="K1529" s="29"/>
      <c r="L1529" s="29"/>
      <c r="M1529" s="29"/>
      <c r="N1529" s="29"/>
      <c r="O1529" s="29"/>
      <c r="P1529" s="29"/>
      <c r="Q1529" s="29"/>
      <c r="R1529" s="29"/>
      <c r="S1529" s="29"/>
    </row>
    <row r="1530" spans="1:19" customFormat="1" ht="47.25" x14ac:dyDescent="0.25">
      <c r="A1530" s="42">
        <f>SUM(A1529+1)</f>
        <v>1263</v>
      </c>
      <c r="B1530" s="41" t="s">
        <v>1400</v>
      </c>
      <c r="C1530" s="42">
        <v>406</v>
      </c>
      <c r="D1530" s="44" t="s">
        <v>1482</v>
      </c>
      <c r="E1530" s="48">
        <v>0.97457627118644075</v>
      </c>
      <c r="F1530" s="48">
        <f>SUM(E1530*18/100)</f>
        <v>0.17542372881355933</v>
      </c>
      <c r="G1530" s="48">
        <f>SUM(E1530+F1530)</f>
        <v>1.1500000000000001</v>
      </c>
      <c r="H1530" s="44" t="s">
        <v>62</v>
      </c>
      <c r="I1530" s="50" t="s">
        <v>1350</v>
      </c>
      <c r="J1530" s="67"/>
      <c r="K1530" s="29"/>
      <c r="L1530" s="29"/>
      <c r="M1530" s="29"/>
      <c r="N1530" s="29"/>
      <c r="O1530" s="29"/>
      <c r="P1530" s="29"/>
      <c r="Q1530" s="29"/>
      <c r="R1530" s="29"/>
      <c r="S1530" s="29"/>
    </row>
    <row r="1531" spans="1:19" customFormat="1" x14ac:dyDescent="0.25">
      <c r="A1531" s="42"/>
      <c r="B1531" s="93" t="s">
        <v>1483</v>
      </c>
      <c r="C1531" s="94"/>
      <c r="D1531" s="95"/>
      <c r="E1531" s="48"/>
      <c r="F1531" s="48"/>
      <c r="G1531" s="48"/>
      <c r="H1531" s="44"/>
      <c r="I1531" s="50"/>
      <c r="J1531" s="67"/>
      <c r="K1531" s="29"/>
      <c r="L1531" s="29"/>
      <c r="M1531" s="29"/>
      <c r="N1531" s="29"/>
      <c r="O1531" s="29"/>
      <c r="P1531" s="29"/>
      <c r="Q1531" s="29"/>
      <c r="R1531" s="29"/>
      <c r="S1531" s="29"/>
    </row>
    <row r="1532" spans="1:19" customFormat="1" ht="31.5" x14ac:dyDescent="0.25">
      <c r="A1532" s="42">
        <f>A1530+1</f>
        <v>1264</v>
      </c>
      <c r="B1532" s="41" t="s">
        <v>1392</v>
      </c>
      <c r="C1532" s="42">
        <v>406</v>
      </c>
      <c r="D1532" s="44" t="s">
        <v>1484</v>
      </c>
      <c r="E1532" s="48">
        <v>2845.7627118644068</v>
      </c>
      <c r="F1532" s="48">
        <f>SUM(E1532*18/100)</f>
        <v>512.2372881355933</v>
      </c>
      <c r="G1532" s="48">
        <f>SUM(E1532+F1532)</f>
        <v>3358</v>
      </c>
      <c r="H1532" s="44" t="s">
        <v>62</v>
      </c>
      <c r="I1532" s="50" t="s">
        <v>1350</v>
      </c>
      <c r="J1532" s="67"/>
      <c r="K1532" s="29"/>
      <c r="L1532" s="29"/>
      <c r="M1532" s="29"/>
      <c r="N1532" s="29"/>
      <c r="O1532" s="29"/>
      <c r="P1532" s="29"/>
      <c r="Q1532" s="29"/>
      <c r="R1532" s="29"/>
      <c r="S1532" s="29"/>
    </row>
    <row r="1533" spans="1:19" customFormat="1" ht="31.5" x14ac:dyDescent="0.25">
      <c r="A1533" s="42">
        <f>SUM(A1532+1)</f>
        <v>1265</v>
      </c>
      <c r="B1533" s="41" t="s">
        <v>1394</v>
      </c>
      <c r="C1533" s="42">
        <v>406</v>
      </c>
      <c r="D1533" s="44" t="s">
        <v>1485</v>
      </c>
      <c r="E1533" s="48">
        <v>2.9237288135593222</v>
      </c>
      <c r="F1533" s="48">
        <f>SUM(E1533*18/100)</f>
        <v>0.52627118644067794</v>
      </c>
      <c r="G1533" s="48">
        <f>SUM(E1533+F1533)</f>
        <v>3.45</v>
      </c>
      <c r="H1533" s="44" t="s">
        <v>62</v>
      </c>
      <c r="I1533" s="50" t="s">
        <v>1350</v>
      </c>
      <c r="J1533" s="67"/>
      <c r="K1533" s="29"/>
      <c r="L1533" s="29"/>
      <c r="M1533" s="29"/>
      <c r="N1533" s="29"/>
      <c r="O1533" s="29"/>
      <c r="P1533" s="29"/>
      <c r="Q1533" s="29"/>
      <c r="R1533" s="29"/>
      <c r="S1533" s="29"/>
    </row>
    <row r="1534" spans="1:19" customFormat="1" ht="47.25" x14ac:dyDescent="0.25">
      <c r="A1534" s="42">
        <f>SUM(A1533+1)</f>
        <v>1266</v>
      </c>
      <c r="B1534" s="41" t="s">
        <v>1396</v>
      </c>
      <c r="C1534" s="42">
        <v>406</v>
      </c>
      <c r="D1534" s="44" t="s">
        <v>1486</v>
      </c>
      <c r="E1534" s="48">
        <v>3.898305084745763</v>
      </c>
      <c r="F1534" s="48">
        <f>SUM(E1534*18/100)</f>
        <v>0.70169491525423733</v>
      </c>
      <c r="G1534" s="48">
        <f>SUM(E1534+F1534)</f>
        <v>4.6000000000000005</v>
      </c>
      <c r="H1534" s="44" t="s">
        <v>62</v>
      </c>
      <c r="I1534" s="50" t="s">
        <v>1350</v>
      </c>
      <c r="J1534" s="67"/>
      <c r="K1534" s="29"/>
      <c r="L1534" s="29"/>
      <c r="M1534" s="29"/>
      <c r="N1534" s="29"/>
      <c r="O1534" s="29"/>
      <c r="P1534" s="29"/>
      <c r="Q1534" s="29"/>
      <c r="R1534" s="29"/>
      <c r="S1534" s="29"/>
    </row>
    <row r="1535" spans="1:19" customFormat="1" ht="31.5" x14ac:dyDescent="0.25">
      <c r="A1535" s="42">
        <f>SUM(A1534+1)</f>
        <v>1267</v>
      </c>
      <c r="B1535" s="41" t="s">
        <v>1398</v>
      </c>
      <c r="C1535" s="42">
        <v>406</v>
      </c>
      <c r="D1535" s="44" t="s">
        <v>1487</v>
      </c>
      <c r="E1535" s="48">
        <v>1.9491525423728815</v>
      </c>
      <c r="F1535" s="48">
        <f>SUM(E1535*18/100)</f>
        <v>0.35084745762711866</v>
      </c>
      <c r="G1535" s="48">
        <f>SUM(E1535+F1535)</f>
        <v>2.3000000000000003</v>
      </c>
      <c r="H1535" s="44" t="s">
        <v>62</v>
      </c>
      <c r="I1535" s="50" t="s">
        <v>1350</v>
      </c>
      <c r="J1535" s="67"/>
      <c r="K1535" s="29"/>
      <c r="L1535" s="29"/>
      <c r="M1535" s="29"/>
      <c r="N1535" s="29"/>
      <c r="O1535" s="29"/>
      <c r="P1535" s="29"/>
      <c r="Q1535" s="29"/>
      <c r="R1535" s="29"/>
      <c r="S1535" s="29"/>
    </row>
    <row r="1536" spans="1:19" customFormat="1" ht="47.25" x14ac:dyDescent="0.25">
      <c r="A1536" s="42">
        <f>SUM(A1535+1)</f>
        <v>1268</v>
      </c>
      <c r="B1536" s="41" t="s">
        <v>1400</v>
      </c>
      <c r="C1536" s="42">
        <v>406</v>
      </c>
      <c r="D1536" s="44" t="s">
        <v>1488</v>
      </c>
      <c r="E1536" s="48">
        <v>0.97457627118644075</v>
      </c>
      <c r="F1536" s="48">
        <f>SUM(E1536*18/100)</f>
        <v>0.17542372881355933</v>
      </c>
      <c r="G1536" s="48">
        <f>SUM(E1536+F1536)</f>
        <v>1.1500000000000001</v>
      </c>
      <c r="H1536" s="44" t="s">
        <v>62</v>
      </c>
      <c r="I1536" s="50" t="s">
        <v>1350</v>
      </c>
      <c r="J1536" s="67"/>
      <c r="K1536" s="29"/>
      <c r="L1536" s="29"/>
      <c r="M1536" s="29"/>
      <c r="N1536" s="29"/>
      <c r="O1536" s="29"/>
      <c r="P1536" s="29"/>
      <c r="Q1536" s="29"/>
      <c r="R1536" s="29"/>
      <c r="S1536" s="29"/>
    </row>
    <row r="1537" spans="1:19" customFormat="1" x14ac:dyDescent="0.25">
      <c r="A1537" s="42"/>
      <c r="B1537" s="93" t="s">
        <v>1489</v>
      </c>
      <c r="C1537" s="94"/>
      <c r="D1537" s="95"/>
      <c r="E1537" s="48"/>
      <c r="F1537" s="48"/>
      <c r="G1537" s="48"/>
      <c r="H1537" s="44"/>
      <c r="I1537" s="50"/>
      <c r="J1537" s="67"/>
      <c r="K1537" s="29"/>
      <c r="L1537" s="29"/>
      <c r="M1537" s="29"/>
      <c r="N1537" s="29"/>
      <c r="O1537" s="29"/>
      <c r="P1537" s="29"/>
      <c r="Q1537" s="29"/>
      <c r="R1537" s="29"/>
      <c r="S1537" s="29"/>
    </row>
    <row r="1538" spans="1:19" customFormat="1" x14ac:dyDescent="0.25">
      <c r="A1538" s="42">
        <f>A1536+1</f>
        <v>1269</v>
      </c>
      <c r="B1538" s="41" t="s">
        <v>1392</v>
      </c>
      <c r="C1538" s="42">
        <v>406</v>
      </c>
      <c r="D1538" s="44" t="s">
        <v>1490</v>
      </c>
      <c r="E1538" s="48">
        <v>2134.3220338983051</v>
      </c>
      <c r="F1538" s="48">
        <f>SUM(E1538*18/100)</f>
        <v>384.17796610169489</v>
      </c>
      <c r="G1538" s="48">
        <f>SUM(E1538+F1538)</f>
        <v>2518.5</v>
      </c>
      <c r="H1538" s="44" t="s">
        <v>62</v>
      </c>
      <c r="I1538" s="50" t="s">
        <v>1350</v>
      </c>
      <c r="J1538" s="67"/>
      <c r="K1538" s="29"/>
      <c r="L1538" s="29"/>
      <c r="M1538" s="29"/>
      <c r="N1538" s="29"/>
      <c r="O1538" s="29"/>
      <c r="P1538" s="29"/>
      <c r="Q1538" s="29"/>
      <c r="R1538" s="29"/>
      <c r="S1538" s="29"/>
    </row>
    <row r="1539" spans="1:19" customFormat="1" ht="31.5" x14ac:dyDescent="0.25">
      <c r="A1539" s="42">
        <f>SUM(A1538+1)</f>
        <v>1270</v>
      </c>
      <c r="B1539" s="41" t="s">
        <v>1394</v>
      </c>
      <c r="C1539" s="42">
        <v>406</v>
      </c>
      <c r="D1539" s="44" t="s">
        <v>1491</v>
      </c>
      <c r="E1539" s="48">
        <v>21343.22033898305</v>
      </c>
      <c r="F1539" s="48">
        <f>SUM(E1539*18/100)</f>
        <v>3841.7796610169489</v>
      </c>
      <c r="G1539" s="48">
        <f>SUM(E1539+F1539)</f>
        <v>25185</v>
      </c>
      <c r="H1539" s="44" t="s">
        <v>62</v>
      </c>
      <c r="I1539" s="50" t="s">
        <v>1350</v>
      </c>
      <c r="J1539" s="67"/>
      <c r="K1539" s="29"/>
      <c r="L1539" s="29"/>
      <c r="M1539" s="29"/>
      <c r="N1539" s="29"/>
      <c r="O1539" s="29"/>
      <c r="P1539" s="29"/>
      <c r="Q1539" s="29"/>
      <c r="R1539" s="29"/>
      <c r="S1539" s="29"/>
    </row>
    <row r="1540" spans="1:19" customFormat="1" ht="31.5" x14ac:dyDescent="0.25">
      <c r="A1540" s="42">
        <f>A1539+1</f>
        <v>1271</v>
      </c>
      <c r="B1540" s="41" t="s">
        <v>1396</v>
      </c>
      <c r="C1540" s="42">
        <v>406</v>
      </c>
      <c r="D1540" s="44" t="s">
        <v>1492</v>
      </c>
      <c r="E1540" s="48">
        <v>21343.22033898305</v>
      </c>
      <c r="F1540" s="48">
        <f>SUM(E1540*18/100)</f>
        <v>3841.7796610169489</v>
      </c>
      <c r="G1540" s="48">
        <f>SUM(E1540+F1540)</f>
        <v>25185</v>
      </c>
      <c r="H1540" s="44" t="s">
        <v>62</v>
      </c>
      <c r="I1540" s="50" t="s">
        <v>1350</v>
      </c>
      <c r="J1540" s="67"/>
      <c r="K1540" s="29"/>
      <c r="L1540" s="29"/>
      <c r="M1540" s="29"/>
      <c r="N1540" s="29"/>
      <c r="O1540" s="29"/>
      <c r="P1540" s="29"/>
      <c r="Q1540" s="29"/>
      <c r="R1540" s="29"/>
      <c r="S1540" s="29"/>
    </row>
    <row r="1541" spans="1:19" customFormat="1" ht="31.5" x14ac:dyDescent="0.25">
      <c r="A1541" s="42">
        <f>SUM(A1540+1)</f>
        <v>1272</v>
      </c>
      <c r="B1541" s="41" t="s">
        <v>1398</v>
      </c>
      <c r="C1541" s="42">
        <v>406</v>
      </c>
      <c r="D1541" s="44" t="s">
        <v>1493</v>
      </c>
      <c r="E1541" s="48">
        <v>1.9491525423728815</v>
      </c>
      <c r="F1541" s="48">
        <f>SUM(E1541*18/100)</f>
        <v>0.35084745762711866</v>
      </c>
      <c r="G1541" s="48">
        <f>SUM(E1541+F1541)</f>
        <v>2.3000000000000003</v>
      </c>
      <c r="H1541" s="44" t="s">
        <v>62</v>
      </c>
      <c r="I1541" s="50" t="s">
        <v>1350</v>
      </c>
      <c r="J1541" s="67"/>
      <c r="K1541" s="29"/>
      <c r="L1541" s="29"/>
      <c r="M1541" s="29"/>
      <c r="N1541" s="29"/>
      <c r="O1541" s="29"/>
      <c r="P1541" s="29"/>
      <c r="Q1541" s="29"/>
      <c r="R1541" s="29"/>
      <c r="S1541" s="29"/>
    </row>
    <row r="1542" spans="1:19" customFormat="1" ht="47.25" x14ac:dyDescent="0.25">
      <c r="A1542" s="42">
        <f>A1541+1</f>
        <v>1273</v>
      </c>
      <c r="B1542" s="41" t="s">
        <v>1400</v>
      </c>
      <c r="C1542" s="42">
        <v>406</v>
      </c>
      <c r="D1542" s="44" t="s">
        <v>1494</v>
      </c>
      <c r="E1542" s="48">
        <v>0.97457627118644075</v>
      </c>
      <c r="F1542" s="48">
        <f>SUM(E1542*18/100)</f>
        <v>0.17542372881355933</v>
      </c>
      <c r="G1542" s="48">
        <f>SUM(E1542+F1542)</f>
        <v>1.1500000000000001</v>
      </c>
      <c r="H1542" s="44" t="s">
        <v>62</v>
      </c>
      <c r="I1542" s="50" t="s">
        <v>1350</v>
      </c>
      <c r="J1542" s="67"/>
      <c r="K1542" s="29"/>
      <c r="L1542" s="29"/>
      <c r="M1542" s="29"/>
      <c r="N1542" s="29"/>
      <c r="O1542" s="29"/>
      <c r="P1542" s="29"/>
      <c r="Q1542" s="29"/>
      <c r="R1542" s="29"/>
      <c r="S1542" s="29"/>
    </row>
    <row r="1543" spans="1:19" customFormat="1" x14ac:dyDescent="0.25">
      <c r="A1543" s="42"/>
      <c r="B1543" s="93" t="s">
        <v>1495</v>
      </c>
      <c r="C1543" s="94"/>
      <c r="D1543" s="95"/>
      <c r="E1543" s="48"/>
      <c r="F1543" s="48"/>
      <c r="G1543" s="48"/>
      <c r="H1543" s="44"/>
      <c r="I1543" s="50"/>
      <c r="J1543" s="67"/>
      <c r="K1543" s="29"/>
      <c r="L1543" s="29"/>
      <c r="M1543" s="29"/>
      <c r="N1543" s="29"/>
      <c r="O1543" s="29"/>
      <c r="P1543" s="29"/>
      <c r="Q1543" s="29"/>
      <c r="R1543" s="29"/>
      <c r="S1543" s="29"/>
    </row>
    <row r="1544" spans="1:19" customFormat="1" x14ac:dyDescent="0.25">
      <c r="A1544" s="42">
        <f>A1542+1</f>
        <v>1274</v>
      </c>
      <c r="B1544" s="41" t="s">
        <v>1392</v>
      </c>
      <c r="C1544" s="42">
        <v>406</v>
      </c>
      <c r="D1544" s="44" t="s">
        <v>1496</v>
      </c>
      <c r="E1544" s="48">
        <v>7114.4067796610179</v>
      </c>
      <c r="F1544" s="48">
        <f>SUM(E1544*18/100)</f>
        <v>1280.5932203389832</v>
      </c>
      <c r="G1544" s="48">
        <f>SUM(E1544+F1544)</f>
        <v>8395.0000000000018</v>
      </c>
      <c r="H1544" s="44" t="s">
        <v>62</v>
      </c>
      <c r="I1544" s="50" t="s">
        <v>1350</v>
      </c>
      <c r="J1544" s="67"/>
      <c r="K1544" s="29"/>
      <c r="L1544" s="29"/>
      <c r="M1544" s="29"/>
      <c r="N1544" s="29"/>
      <c r="O1544" s="29"/>
      <c r="P1544" s="29"/>
      <c r="Q1544" s="29"/>
      <c r="R1544" s="29"/>
      <c r="S1544" s="29"/>
    </row>
    <row r="1545" spans="1:19" customFormat="1" ht="31.5" x14ac:dyDescent="0.25">
      <c r="A1545" s="42">
        <f>SUM(A1544+1)</f>
        <v>1275</v>
      </c>
      <c r="B1545" s="41" t="s">
        <v>1394</v>
      </c>
      <c r="C1545" s="42">
        <v>406</v>
      </c>
      <c r="D1545" s="44" t="s">
        <v>1497</v>
      </c>
      <c r="E1545" s="48">
        <v>21343.22033898305</v>
      </c>
      <c r="F1545" s="48">
        <f>SUM(E1545*18/100)</f>
        <v>3841.7796610169489</v>
      </c>
      <c r="G1545" s="48">
        <f>SUM(E1545+F1545)</f>
        <v>25185</v>
      </c>
      <c r="H1545" s="44" t="s">
        <v>62</v>
      </c>
      <c r="I1545" s="50" t="s">
        <v>1350</v>
      </c>
      <c r="J1545" s="67"/>
      <c r="K1545" s="29"/>
      <c r="L1545" s="29"/>
      <c r="M1545" s="29"/>
      <c r="N1545" s="29"/>
      <c r="O1545" s="29"/>
      <c r="P1545" s="29"/>
      <c r="Q1545" s="29"/>
      <c r="R1545" s="29"/>
      <c r="S1545" s="29"/>
    </row>
    <row r="1546" spans="1:19" customFormat="1" ht="31.5" x14ac:dyDescent="0.25">
      <c r="A1546" s="42">
        <f>SUM(A1545+1)</f>
        <v>1276</v>
      </c>
      <c r="B1546" s="41" t="s">
        <v>1396</v>
      </c>
      <c r="C1546" s="42">
        <v>406</v>
      </c>
      <c r="D1546" s="44" t="s">
        <v>1498</v>
      </c>
      <c r="E1546" s="48">
        <v>21343.22033898305</v>
      </c>
      <c r="F1546" s="48">
        <f>SUM(E1546*18/100)</f>
        <v>3841.7796610169489</v>
      </c>
      <c r="G1546" s="48">
        <f>SUM(E1546+F1546)</f>
        <v>25185</v>
      </c>
      <c r="H1546" s="44" t="s">
        <v>62</v>
      </c>
      <c r="I1546" s="50" t="s">
        <v>1350</v>
      </c>
      <c r="J1546" s="67"/>
      <c r="K1546" s="29"/>
      <c r="L1546" s="29"/>
      <c r="M1546" s="29"/>
      <c r="N1546" s="29"/>
      <c r="O1546" s="29"/>
      <c r="P1546" s="29"/>
      <c r="Q1546" s="29"/>
      <c r="R1546" s="29"/>
      <c r="S1546" s="29"/>
    </row>
    <row r="1547" spans="1:19" customFormat="1" ht="31.5" x14ac:dyDescent="0.25">
      <c r="A1547" s="42">
        <f>SUM(A1546+1)</f>
        <v>1277</v>
      </c>
      <c r="B1547" s="41" t="s">
        <v>1398</v>
      </c>
      <c r="C1547" s="42">
        <v>406</v>
      </c>
      <c r="D1547" s="44" t="s">
        <v>1499</v>
      </c>
      <c r="E1547" s="48">
        <v>21.440677966101696</v>
      </c>
      <c r="F1547" s="48">
        <f>SUM(E1547*18/100)</f>
        <v>3.8593220338983052</v>
      </c>
      <c r="G1547" s="48">
        <f>SUM(E1547+F1547)</f>
        <v>25.3</v>
      </c>
      <c r="H1547" s="44" t="s">
        <v>62</v>
      </c>
      <c r="I1547" s="50" t="s">
        <v>1350</v>
      </c>
      <c r="J1547" s="67"/>
      <c r="K1547" s="29"/>
      <c r="L1547" s="29"/>
      <c r="M1547" s="29"/>
      <c r="N1547" s="29"/>
      <c r="O1547" s="29"/>
      <c r="P1547" s="29"/>
      <c r="Q1547" s="29"/>
      <c r="R1547" s="29"/>
      <c r="S1547" s="29"/>
    </row>
    <row r="1548" spans="1:19" customFormat="1" ht="47.25" x14ac:dyDescent="0.25">
      <c r="A1548" s="42">
        <f>SUM(A1547+1)</f>
        <v>1278</v>
      </c>
      <c r="B1548" s="41" t="s">
        <v>1400</v>
      </c>
      <c r="C1548" s="42">
        <v>406</v>
      </c>
      <c r="D1548" s="44" t="s">
        <v>1500</v>
      </c>
      <c r="E1548" s="48">
        <v>7.796610169491526</v>
      </c>
      <c r="F1548" s="48">
        <f>SUM(E1548*18/100)</f>
        <v>1.4033898305084747</v>
      </c>
      <c r="G1548" s="48">
        <f>SUM(E1548+F1548)</f>
        <v>9.2000000000000011</v>
      </c>
      <c r="H1548" s="44" t="s">
        <v>62</v>
      </c>
      <c r="I1548" s="50" t="s">
        <v>1350</v>
      </c>
      <c r="J1548" s="67"/>
      <c r="K1548" s="29"/>
      <c r="L1548" s="29"/>
      <c r="M1548" s="29"/>
      <c r="N1548" s="29"/>
      <c r="O1548" s="29"/>
      <c r="P1548" s="29"/>
      <c r="Q1548" s="29"/>
      <c r="R1548" s="29"/>
      <c r="S1548" s="29"/>
    </row>
    <row r="1549" spans="1:19" customFormat="1" x14ac:dyDescent="0.25">
      <c r="A1549" s="42"/>
      <c r="B1549" s="93" t="s">
        <v>1501</v>
      </c>
      <c r="C1549" s="94"/>
      <c r="D1549" s="95"/>
      <c r="E1549" s="48"/>
      <c r="F1549" s="48"/>
      <c r="G1549" s="48"/>
      <c r="H1549" s="44"/>
      <c r="I1549" s="50"/>
      <c r="J1549" s="67"/>
      <c r="K1549" s="29"/>
      <c r="L1549" s="29"/>
      <c r="M1549" s="29"/>
      <c r="N1549" s="29"/>
      <c r="O1549" s="29"/>
      <c r="P1549" s="29"/>
      <c r="Q1549" s="29"/>
      <c r="R1549" s="29"/>
      <c r="S1549" s="29"/>
    </row>
    <row r="1550" spans="1:19" customFormat="1" ht="47.25" x14ac:dyDescent="0.25">
      <c r="A1550" s="42">
        <f>A1548+1</f>
        <v>1279</v>
      </c>
      <c r="B1550" s="41" t="s">
        <v>1392</v>
      </c>
      <c r="C1550" s="42">
        <v>406</v>
      </c>
      <c r="D1550" s="44" t="s">
        <v>1502</v>
      </c>
      <c r="E1550" s="48">
        <v>1422.8813559322034</v>
      </c>
      <c r="F1550" s="48">
        <f>SUM(E1550*18/100)</f>
        <v>256.11864406779665</v>
      </c>
      <c r="G1550" s="48">
        <f>SUM(E1550+F1550)</f>
        <v>1679</v>
      </c>
      <c r="H1550" s="44" t="s">
        <v>62</v>
      </c>
      <c r="I1550" s="50" t="s">
        <v>1350</v>
      </c>
      <c r="J1550" s="67"/>
      <c r="K1550" s="29"/>
      <c r="L1550" s="29"/>
      <c r="M1550" s="29"/>
      <c r="N1550" s="29"/>
      <c r="O1550" s="29"/>
      <c r="P1550" s="29"/>
      <c r="Q1550" s="29"/>
      <c r="R1550" s="29"/>
      <c r="S1550" s="29"/>
    </row>
    <row r="1551" spans="1:19" customFormat="1" ht="63" x14ac:dyDescent="0.25">
      <c r="A1551" s="42">
        <f>SUM(A1550+1)</f>
        <v>1280</v>
      </c>
      <c r="B1551" s="41" t="s">
        <v>1394</v>
      </c>
      <c r="C1551" s="42">
        <v>406</v>
      </c>
      <c r="D1551" s="44" t="s">
        <v>1503</v>
      </c>
      <c r="E1551" s="48">
        <v>21343.22033898305</v>
      </c>
      <c r="F1551" s="48">
        <f>SUM(E1551*18/100)</f>
        <v>3841.7796610169489</v>
      </c>
      <c r="G1551" s="48">
        <f>SUM(E1551+F1551)</f>
        <v>25185</v>
      </c>
      <c r="H1551" s="44" t="s">
        <v>62</v>
      </c>
      <c r="I1551" s="50" t="s">
        <v>1350</v>
      </c>
      <c r="J1551" s="67"/>
      <c r="K1551" s="29"/>
      <c r="L1551" s="29"/>
      <c r="M1551" s="29"/>
      <c r="N1551" s="29"/>
      <c r="O1551" s="29"/>
      <c r="P1551" s="29"/>
      <c r="Q1551" s="29"/>
      <c r="R1551" s="29"/>
      <c r="S1551" s="29"/>
    </row>
    <row r="1552" spans="1:19" customFormat="1" ht="63" x14ac:dyDescent="0.25">
      <c r="A1552" s="42">
        <f>SUM(A1551+1)</f>
        <v>1281</v>
      </c>
      <c r="B1552" s="41" t="s">
        <v>1396</v>
      </c>
      <c r="C1552" s="42">
        <v>406</v>
      </c>
      <c r="D1552" s="44" t="s">
        <v>1504</v>
      </c>
      <c r="E1552" s="48">
        <v>21343.22033898305</v>
      </c>
      <c r="F1552" s="48">
        <f>SUM(E1552*18/100)</f>
        <v>3841.7796610169489</v>
      </c>
      <c r="G1552" s="48">
        <f>SUM(E1552+F1552)</f>
        <v>25185</v>
      </c>
      <c r="H1552" s="44" t="s">
        <v>62</v>
      </c>
      <c r="I1552" s="50" t="s">
        <v>1350</v>
      </c>
      <c r="J1552" s="67"/>
      <c r="K1552" s="29"/>
      <c r="L1552" s="29"/>
      <c r="M1552" s="29"/>
      <c r="N1552" s="29"/>
      <c r="O1552" s="29"/>
      <c r="P1552" s="29"/>
      <c r="Q1552" s="29"/>
      <c r="R1552" s="29"/>
      <c r="S1552" s="29"/>
    </row>
    <row r="1553" spans="1:19" customFormat="1" ht="47.25" x14ac:dyDescent="0.25">
      <c r="A1553" s="42">
        <f>SUM(A1552+1)</f>
        <v>1282</v>
      </c>
      <c r="B1553" s="41" t="s">
        <v>1398</v>
      </c>
      <c r="C1553" s="42">
        <v>406</v>
      </c>
      <c r="D1553" s="44" t="s">
        <v>1505</v>
      </c>
      <c r="E1553" s="48">
        <v>1.9491525423728815</v>
      </c>
      <c r="F1553" s="48">
        <f>SUM(E1553*18/100)</f>
        <v>0.35084745762711866</v>
      </c>
      <c r="G1553" s="48">
        <f>SUM(E1553+F1553)</f>
        <v>2.3000000000000003</v>
      </c>
      <c r="H1553" s="44" t="s">
        <v>62</v>
      </c>
      <c r="I1553" s="50" t="s">
        <v>1350</v>
      </c>
      <c r="J1553" s="67"/>
      <c r="K1553" s="29"/>
      <c r="L1553" s="29"/>
      <c r="M1553" s="29"/>
      <c r="N1553" s="29"/>
      <c r="O1553" s="29"/>
      <c r="P1553" s="29"/>
      <c r="Q1553" s="29"/>
      <c r="R1553" s="29"/>
      <c r="S1553" s="29"/>
    </row>
    <row r="1554" spans="1:19" customFormat="1" ht="63" x14ac:dyDescent="0.25">
      <c r="A1554" s="42">
        <f>SUM(A1553+1)</f>
        <v>1283</v>
      </c>
      <c r="B1554" s="41" t="s">
        <v>1400</v>
      </c>
      <c r="C1554" s="42">
        <v>406</v>
      </c>
      <c r="D1554" s="44" t="s">
        <v>1506</v>
      </c>
      <c r="E1554" s="48">
        <v>7114.4067796610179</v>
      </c>
      <c r="F1554" s="48">
        <f>SUM(E1554*18/100)</f>
        <v>1280.5932203389832</v>
      </c>
      <c r="G1554" s="48">
        <f>SUM(E1554+F1554)</f>
        <v>8395.0000000000018</v>
      </c>
      <c r="H1554" s="44" t="s">
        <v>62</v>
      </c>
      <c r="I1554" s="50" t="s">
        <v>1350</v>
      </c>
      <c r="J1554" s="67"/>
      <c r="K1554" s="29"/>
      <c r="L1554" s="29"/>
      <c r="M1554" s="29"/>
      <c r="N1554" s="29"/>
      <c r="O1554" s="29"/>
      <c r="P1554" s="29"/>
      <c r="Q1554" s="29"/>
      <c r="R1554" s="29"/>
      <c r="S1554" s="29"/>
    </row>
    <row r="1555" spans="1:19" customFormat="1" x14ac:dyDescent="0.25">
      <c r="A1555" s="42"/>
      <c r="B1555" s="93" t="s">
        <v>1507</v>
      </c>
      <c r="C1555" s="94"/>
      <c r="D1555" s="95"/>
      <c r="E1555" s="48"/>
      <c r="F1555" s="48"/>
      <c r="G1555" s="48"/>
      <c r="H1555" s="44"/>
      <c r="I1555" s="50"/>
      <c r="J1555" s="67"/>
      <c r="K1555" s="29"/>
      <c r="L1555" s="29"/>
      <c r="M1555" s="29"/>
      <c r="N1555" s="29"/>
      <c r="O1555" s="29"/>
      <c r="P1555" s="29"/>
      <c r="Q1555" s="29"/>
      <c r="R1555" s="29"/>
      <c r="S1555" s="29"/>
    </row>
    <row r="1556" spans="1:19" customFormat="1" ht="31.5" x14ac:dyDescent="0.25">
      <c r="A1556" s="42">
        <f>A1554+1</f>
        <v>1284</v>
      </c>
      <c r="B1556" s="41" t="s">
        <v>1392</v>
      </c>
      <c r="C1556" s="42">
        <v>406</v>
      </c>
      <c r="D1556" s="44" t="s">
        <v>1508</v>
      </c>
      <c r="E1556" s="48">
        <v>1422.8813559322034</v>
      </c>
      <c r="F1556" s="48">
        <f>SUM(E1556*18/100)</f>
        <v>256.11864406779665</v>
      </c>
      <c r="G1556" s="48">
        <f>SUM(E1556+F1556)</f>
        <v>1679</v>
      </c>
      <c r="H1556" s="44" t="s">
        <v>62</v>
      </c>
      <c r="I1556" s="50" t="s">
        <v>1350</v>
      </c>
      <c r="J1556" s="67"/>
      <c r="K1556" s="29"/>
      <c r="L1556" s="29"/>
      <c r="M1556" s="29"/>
      <c r="N1556" s="29"/>
      <c r="O1556" s="29"/>
      <c r="P1556" s="29"/>
      <c r="Q1556" s="29"/>
      <c r="R1556" s="29"/>
      <c r="S1556" s="29"/>
    </row>
    <row r="1557" spans="1:19" customFormat="1" ht="31.5" x14ac:dyDescent="0.25">
      <c r="A1557" s="42">
        <f>A1556+1</f>
        <v>1285</v>
      </c>
      <c r="B1557" s="41" t="s">
        <v>1394</v>
      </c>
      <c r="C1557" s="42">
        <v>406</v>
      </c>
      <c r="D1557" s="44" t="s">
        <v>1509</v>
      </c>
      <c r="E1557" s="48">
        <v>10.720338983050848</v>
      </c>
      <c r="F1557" s="48">
        <f>SUM(E1557*18/100)</f>
        <v>1.9296610169491526</v>
      </c>
      <c r="G1557" s="48">
        <f>SUM(E1557+F1557)</f>
        <v>12.65</v>
      </c>
      <c r="H1557" s="44" t="s">
        <v>62</v>
      </c>
      <c r="I1557" s="50" t="s">
        <v>1350</v>
      </c>
      <c r="J1557" s="67"/>
      <c r="K1557" s="29"/>
      <c r="L1557" s="29"/>
      <c r="M1557" s="29"/>
      <c r="N1557" s="29"/>
      <c r="O1557" s="29"/>
      <c r="P1557" s="29"/>
      <c r="Q1557" s="29"/>
      <c r="R1557" s="29"/>
      <c r="S1557" s="29"/>
    </row>
    <row r="1558" spans="1:19" customFormat="1" x14ac:dyDescent="0.25">
      <c r="A1558" s="42"/>
      <c r="B1558" s="93" t="s">
        <v>1510</v>
      </c>
      <c r="C1558" s="94"/>
      <c r="D1558" s="95"/>
      <c r="E1558" s="48"/>
      <c r="F1558" s="48"/>
      <c r="G1558" s="48"/>
      <c r="H1558" s="44"/>
      <c r="I1558" s="50"/>
      <c r="J1558" s="67"/>
      <c r="K1558" s="29"/>
      <c r="L1558" s="29"/>
      <c r="M1558" s="29"/>
      <c r="N1558" s="29"/>
      <c r="O1558" s="29"/>
      <c r="P1558" s="29"/>
      <c r="Q1558" s="29"/>
      <c r="R1558" s="29"/>
      <c r="S1558" s="29"/>
    </row>
    <row r="1559" spans="1:19" customFormat="1" ht="31.5" x14ac:dyDescent="0.25">
      <c r="A1559" s="42">
        <f>A1557+1</f>
        <v>1286</v>
      </c>
      <c r="B1559" s="41" t="s">
        <v>1392</v>
      </c>
      <c r="C1559" s="42">
        <v>406</v>
      </c>
      <c r="D1559" s="44" t="s">
        <v>1511</v>
      </c>
      <c r="E1559" s="48">
        <v>2845.7627118644068</v>
      </c>
      <c r="F1559" s="48">
        <f>SUM(E1559*18/100)</f>
        <v>512.2372881355933</v>
      </c>
      <c r="G1559" s="48">
        <f>SUM(E1559+F1559)</f>
        <v>3358</v>
      </c>
      <c r="H1559" s="44" t="s">
        <v>62</v>
      </c>
      <c r="I1559" s="50" t="s">
        <v>1350</v>
      </c>
      <c r="J1559" s="67"/>
      <c r="K1559" s="29"/>
      <c r="L1559" s="29"/>
      <c r="M1559" s="29"/>
      <c r="N1559" s="29"/>
      <c r="O1559" s="29"/>
      <c r="P1559" s="29"/>
      <c r="Q1559" s="29"/>
      <c r="R1559" s="29"/>
      <c r="S1559" s="29"/>
    </row>
    <row r="1560" spans="1:19" customFormat="1" ht="31.5" x14ac:dyDescent="0.25">
      <c r="A1560" s="42">
        <f>A1559+1</f>
        <v>1287</v>
      </c>
      <c r="B1560" s="41" t="s">
        <v>1394</v>
      </c>
      <c r="C1560" s="42">
        <v>406</v>
      </c>
      <c r="D1560" s="44" t="s">
        <v>1512</v>
      </c>
      <c r="E1560" s="48">
        <v>21343.22033898305</v>
      </c>
      <c r="F1560" s="48">
        <f>SUM(E1560*18/100)</f>
        <v>3841.7796610169489</v>
      </c>
      <c r="G1560" s="48">
        <f>SUM(E1560+F1560)</f>
        <v>25185</v>
      </c>
      <c r="H1560" s="44" t="s">
        <v>62</v>
      </c>
      <c r="I1560" s="50" t="s">
        <v>1350</v>
      </c>
      <c r="J1560" s="67"/>
      <c r="K1560" s="29"/>
      <c r="L1560" s="29"/>
      <c r="M1560" s="29"/>
      <c r="N1560" s="29"/>
      <c r="O1560" s="29"/>
      <c r="P1560" s="29"/>
      <c r="Q1560" s="29"/>
      <c r="R1560" s="29"/>
      <c r="S1560" s="29"/>
    </row>
    <row r="1561" spans="1:19" customFormat="1" ht="31.5" x14ac:dyDescent="0.25">
      <c r="A1561" s="42">
        <f>SUM(A1560+1)</f>
        <v>1288</v>
      </c>
      <c r="B1561" s="41" t="s">
        <v>1396</v>
      </c>
      <c r="C1561" s="42">
        <v>406</v>
      </c>
      <c r="D1561" s="44" t="s">
        <v>1513</v>
      </c>
      <c r="E1561" s="48">
        <v>21343.22033898305</v>
      </c>
      <c r="F1561" s="48">
        <f>SUM(E1561*18/100)</f>
        <v>3841.7796610169489</v>
      </c>
      <c r="G1561" s="48">
        <f>SUM(E1561+F1561)</f>
        <v>25185</v>
      </c>
      <c r="H1561" s="44" t="s">
        <v>62</v>
      </c>
      <c r="I1561" s="50" t="s">
        <v>1350</v>
      </c>
      <c r="J1561" s="67"/>
      <c r="K1561" s="29"/>
      <c r="L1561" s="29"/>
      <c r="M1561" s="29"/>
      <c r="N1561" s="29"/>
      <c r="O1561" s="29"/>
      <c r="P1561" s="29"/>
      <c r="Q1561" s="29"/>
      <c r="R1561" s="29"/>
      <c r="S1561" s="29"/>
    </row>
    <row r="1562" spans="1:19" customFormat="1" ht="47.25" x14ac:dyDescent="0.25">
      <c r="A1562" s="42">
        <f>SUM(A1561+1)</f>
        <v>1289</v>
      </c>
      <c r="B1562" s="41" t="s">
        <v>1398</v>
      </c>
      <c r="C1562" s="42">
        <v>406</v>
      </c>
      <c r="D1562" s="44" t="s">
        <v>1514</v>
      </c>
      <c r="E1562" s="48">
        <v>3.898305084745763</v>
      </c>
      <c r="F1562" s="48">
        <f>SUM(E1562*18/100)</f>
        <v>0.70169491525423733</v>
      </c>
      <c r="G1562" s="48">
        <f>SUM(E1562+F1562)</f>
        <v>4.6000000000000005</v>
      </c>
      <c r="H1562" s="44" t="s">
        <v>62</v>
      </c>
      <c r="I1562" s="50" t="s">
        <v>1350</v>
      </c>
      <c r="J1562" s="67"/>
      <c r="K1562" s="29"/>
      <c r="L1562" s="29"/>
      <c r="M1562" s="29"/>
      <c r="N1562" s="29"/>
      <c r="O1562" s="29"/>
      <c r="P1562" s="29"/>
      <c r="Q1562" s="29"/>
      <c r="R1562" s="29"/>
      <c r="S1562" s="29"/>
    </row>
    <row r="1563" spans="1:19" customFormat="1" ht="47.25" x14ac:dyDescent="0.25">
      <c r="A1563" s="42">
        <f>SUM(A1562+1)</f>
        <v>1290</v>
      </c>
      <c r="B1563" s="41" t="s">
        <v>1400</v>
      </c>
      <c r="C1563" s="42">
        <v>406</v>
      </c>
      <c r="D1563" s="44" t="s">
        <v>1515</v>
      </c>
      <c r="E1563" s="48">
        <v>1.9491525423728815</v>
      </c>
      <c r="F1563" s="48">
        <f>SUM(E1563*18/100)</f>
        <v>0.35084745762711866</v>
      </c>
      <c r="G1563" s="48">
        <f>SUM(E1563+F1563)</f>
        <v>2.3000000000000003</v>
      </c>
      <c r="H1563" s="44" t="s">
        <v>62</v>
      </c>
      <c r="I1563" s="50" t="s">
        <v>1350</v>
      </c>
      <c r="J1563" s="67"/>
      <c r="K1563" s="29"/>
      <c r="L1563" s="29"/>
      <c r="M1563" s="29"/>
      <c r="N1563" s="29"/>
      <c r="O1563" s="29"/>
      <c r="P1563" s="29"/>
      <c r="Q1563" s="29"/>
      <c r="R1563" s="29"/>
      <c r="S1563" s="29"/>
    </row>
    <row r="1564" spans="1:19" customFormat="1" x14ac:dyDescent="0.25">
      <c r="A1564" s="42"/>
      <c r="B1564" s="93" t="s">
        <v>1516</v>
      </c>
      <c r="C1564" s="94"/>
      <c r="D1564" s="95"/>
      <c r="E1564" s="48"/>
      <c r="F1564" s="48"/>
      <c r="G1564" s="48"/>
      <c r="H1564" s="44"/>
      <c r="I1564" s="50"/>
      <c r="J1564" s="67"/>
      <c r="K1564" s="29"/>
      <c r="L1564" s="29"/>
      <c r="M1564" s="29"/>
      <c r="N1564" s="29"/>
      <c r="O1564" s="29"/>
      <c r="P1564" s="29"/>
      <c r="Q1564" s="29"/>
      <c r="R1564" s="29"/>
      <c r="S1564" s="29"/>
    </row>
    <row r="1565" spans="1:19" customFormat="1" ht="31.5" x14ac:dyDescent="0.25">
      <c r="A1565" s="42">
        <f>A1563+1</f>
        <v>1291</v>
      </c>
      <c r="B1565" s="41" t="s">
        <v>1392</v>
      </c>
      <c r="C1565" s="42">
        <v>406</v>
      </c>
      <c r="D1565" s="44" t="s">
        <v>1517</v>
      </c>
      <c r="E1565" s="48">
        <v>2845.7627118644068</v>
      </c>
      <c r="F1565" s="48">
        <f>SUM(E1565*18/100)</f>
        <v>512.2372881355933</v>
      </c>
      <c r="G1565" s="48">
        <f>SUM(E1565+F1565)</f>
        <v>3358</v>
      </c>
      <c r="H1565" s="44" t="s">
        <v>62</v>
      </c>
      <c r="I1565" s="50" t="s">
        <v>1350</v>
      </c>
      <c r="J1565" s="67"/>
      <c r="K1565" s="29"/>
      <c r="L1565" s="29"/>
      <c r="M1565" s="29"/>
      <c r="N1565" s="29"/>
      <c r="O1565" s="29"/>
      <c r="P1565" s="29"/>
      <c r="Q1565" s="29"/>
      <c r="R1565" s="29"/>
      <c r="S1565" s="29"/>
    </row>
    <row r="1566" spans="1:19" customFormat="1" ht="31.5" x14ac:dyDescent="0.25">
      <c r="A1566" s="42">
        <f>A1565+1</f>
        <v>1292</v>
      </c>
      <c r="B1566" s="41" t="s">
        <v>1394</v>
      </c>
      <c r="C1566" s="42">
        <v>406</v>
      </c>
      <c r="D1566" s="44" t="s">
        <v>1518</v>
      </c>
      <c r="E1566" s="48">
        <v>5.8474576271186445</v>
      </c>
      <c r="F1566" s="48">
        <f>SUM(E1566*18/100)</f>
        <v>1.0525423728813559</v>
      </c>
      <c r="G1566" s="48">
        <f>SUM(E1566+F1566)</f>
        <v>6.9</v>
      </c>
      <c r="H1566" s="44" t="s">
        <v>62</v>
      </c>
      <c r="I1566" s="50" t="s">
        <v>1350</v>
      </c>
      <c r="J1566" s="67"/>
      <c r="K1566" s="29"/>
      <c r="L1566" s="29"/>
      <c r="M1566" s="29"/>
      <c r="N1566" s="29"/>
      <c r="O1566" s="29"/>
      <c r="P1566" s="29"/>
      <c r="Q1566" s="29"/>
      <c r="R1566" s="29"/>
      <c r="S1566" s="29"/>
    </row>
    <row r="1567" spans="1:19" customFormat="1" ht="47.25" x14ac:dyDescent="0.25">
      <c r="A1567" s="42">
        <f>SUM(A1566+1)</f>
        <v>1293</v>
      </c>
      <c r="B1567" s="41" t="s">
        <v>1396</v>
      </c>
      <c r="C1567" s="42">
        <v>406</v>
      </c>
      <c r="D1567" s="44" t="s">
        <v>1519</v>
      </c>
      <c r="E1567" s="48">
        <v>5.8474576271186445</v>
      </c>
      <c r="F1567" s="48">
        <f>SUM(E1567*18/100)</f>
        <v>1.0525423728813559</v>
      </c>
      <c r="G1567" s="48">
        <f>SUM(E1567+F1567)</f>
        <v>6.9</v>
      </c>
      <c r="H1567" s="44" t="s">
        <v>62</v>
      </c>
      <c r="I1567" s="50" t="s">
        <v>1350</v>
      </c>
      <c r="J1567" s="67"/>
      <c r="K1567" s="29"/>
      <c r="L1567" s="29"/>
      <c r="M1567" s="29"/>
      <c r="N1567" s="29"/>
      <c r="O1567" s="29"/>
      <c r="P1567" s="29"/>
      <c r="Q1567" s="29"/>
      <c r="R1567" s="29"/>
      <c r="S1567" s="29"/>
    </row>
    <row r="1568" spans="1:19" customFormat="1" ht="31.5" x14ac:dyDescent="0.25">
      <c r="A1568" s="42">
        <f>SUM(A1567+1)</f>
        <v>1294</v>
      </c>
      <c r="B1568" s="41" t="s">
        <v>1398</v>
      </c>
      <c r="C1568" s="42">
        <v>406</v>
      </c>
      <c r="D1568" s="44" t="s">
        <v>1520</v>
      </c>
      <c r="E1568" s="48">
        <v>2.9237288135593222</v>
      </c>
      <c r="F1568" s="48">
        <f>SUM(E1568*18/100)</f>
        <v>0.52627118644067794</v>
      </c>
      <c r="G1568" s="48">
        <f>SUM(E1568+F1568)</f>
        <v>3.45</v>
      </c>
      <c r="H1568" s="44" t="s">
        <v>62</v>
      </c>
      <c r="I1568" s="50" t="s">
        <v>1350</v>
      </c>
      <c r="J1568" s="67"/>
      <c r="K1568" s="29"/>
      <c r="L1568" s="29"/>
      <c r="M1568" s="29"/>
      <c r="N1568" s="29"/>
      <c r="O1568" s="29"/>
      <c r="P1568" s="29"/>
      <c r="Q1568" s="29"/>
      <c r="R1568" s="29"/>
      <c r="S1568" s="29"/>
    </row>
    <row r="1569" spans="1:19" customFormat="1" ht="47.25" x14ac:dyDescent="0.25">
      <c r="A1569" s="42">
        <f>SUM(A1568+1)</f>
        <v>1295</v>
      </c>
      <c r="B1569" s="41" t="s">
        <v>1400</v>
      </c>
      <c r="C1569" s="42">
        <v>406</v>
      </c>
      <c r="D1569" s="44" t="s">
        <v>1521</v>
      </c>
      <c r="E1569" s="48">
        <v>1.9491525423728815</v>
      </c>
      <c r="F1569" s="48">
        <f>SUM(E1569*18/100)</f>
        <v>0.35084745762711866</v>
      </c>
      <c r="G1569" s="48">
        <f>SUM(E1569+F1569)</f>
        <v>2.3000000000000003</v>
      </c>
      <c r="H1569" s="44" t="s">
        <v>62</v>
      </c>
      <c r="I1569" s="50" t="s">
        <v>1350</v>
      </c>
      <c r="J1569" s="67"/>
      <c r="K1569" s="29"/>
      <c r="L1569" s="29"/>
      <c r="M1569" s="29"/>
      <c r="N1569" s="29"/>
      <c r="O1569" s="29"/>
      <c r="P1569" s="29"/>
      <c r="Q1569" s="29"/>
      <c r="R1569" s="29"/>
      <c r="S1569" s="29"/>
    </row>
    <row r="1570" spans="1:19" customFormat="1" x14ac:dyDescent="0.25">
      <c r="A1570" s="42"/>
      <c r="B1570" s="93" t="s">
        <v>1522</v>
      </c>
      <c r="C1570" s="94"/>
      <c r="D1570" s="95"/>
      <c r="E1570" s="48"/>
      <c r="F1570" s="48"/>
      <c r="G1570" s="48"/>
      <c r="H1570" s="44"/>
      <c r="I1570" s="50"/>
      <c r="J1570" s="67"/>
      <c r="K1570" s="29"/>
      <c r="L1570" s="29"/>
      <c r="M1570" s="29"/>
      <c r="N1570" s="29"/>
      <c r="O1570" s="29"/>
      <c r="P1570" s="29"/>
      <c r="Q1570" s="29"/>
      <c r="R1570" s="29"/>
      <c r="S1570" s="29"/>
    </row>
    <row r="1571" spans="1:19" customFormat="1" ht="31.5" x14ac:dyDescent="0.25">
      <c r="A1571" s="42">
        <f>A1569+1</f>
        <v>1296</v>
      </c>
      <c r="B1571" s="41" t="s">
        <v>1392</v>
      </c>
      <c r="C1571" s="42">
        <v>406</v>
      </c>
      <c r="D1571" s="44" t="s">
        <v>1523</v>
      </c>
      <c r="E1571" s="48">
        <v>1422.8813559322034</v>
      </c>
      <c r="F1571" s="48">
        <f>SUM(E1571*18/100)</f>
        <v>256.11864406779665</v>
      </c>
      <c r="G1571" s="48">
        <f>SUM(E1571+F1571)</f>
        <v>1679</v>
      </c>
      <c r="H1571" s="44" t="s">
        <v>62</v>
      </c>
      <c r="I1571" s="50" t="s">
        <v>1350</v>
      </c>
      <c r="J1571" s="67"/>
      <c r="K1571" s="29"/>
      <c r="L1571" s="29"/>
      <c r="M1571" s="29"/>
      <c r="N1571" s="29"/>
      <c r="O1571" s="29"/>
      <c r="P1571" s="29"/>
      <c r="Q1571" s="29"/>
      <c r="R1571" s="29"/>
      <c r="S1571" s="29"/>
    </row>
    <row r="1572" spans="1:19" customFormat="1" ht="31.5" x14ac:dyDescent="0.25">
      <c r="A1572" s="42">
        <f>A1571+1</f>
        <v>1297</v>
      </c>
      <c r="B1572" s="41" t="s">
        <v>1394</v>
      </c>
      <c r="C1572" s="42">
        <v>406</v>
      </c>
      <c r="D1572" s="44" t="s">
        <v>1524</v>
      </c>
      <c r="E1572" s="48">
        <v>2.9237288135593222</v>
      </c>
      <c r="F1572" s="48">
        <f>SUM(E1572*18/100)</f>
        <v>0.52627118644067794</v>
      </c>
      <c r="G1572" s="48">
        <f>SUM(E1572+F1572)</f>
        <v>3.45</v>
      </c>
      <c r="H1572" s="44" t="s">
        <v>62</v>
      </c>
      <c r="I1572" s="50" t="s">
        <v>1350</v>
      </c>
      <c r="J1572" s="67"/>
      <c r="K1572" s="29"/>
      <c r="L1572" s="29"/>
      <c r="M1572" s="29"/>
      <c r="N1572" s="29"/>
      <c r="O1572" s="29"/>
      <c r="P1572" s="29"/>
      <c r="Q1572" s="29"/>
      <c r="R1572" s="29"/>
      <c r="S1572" s="29"/>
    </row>
    <row r="1573" spans="1:19" customFormat="1" ht="47.25" x14ac:dyDescent="0.25">
      <c r="A1573" s="42">
        <f>SUM(A1572+1)</f>
        <v>1298</v>
      </c>
      <c r="B1573" s="41" t="s">
        <v>1396</v>
      </c>
      <c r="C1573" s="42">
        <v>406</v>
      </c>
      <c r="D1573" s="44" t="s">
        <v>1525</v>
      </c>
      <c r="E1573" s="48">
        <v>3.898305084745763</v>
      </c>
      <c r="F1573" s="48">
        <f>SUM(E1573*18/100)</f>
        <v>0.70169491525423733</v>
      </c>
      <c r="G1573" s="48">
        <f>SUM(E1573+F1573)</f>
        <v>4.6000000000000005</v>
      </c>
      <c r="H1573" s="44" t="s">
        <v>62</v>
      </c>
      <c r="I1573" s="50" t="s">
        <v>1350</v>
      </c>
      <c r="J1573" s="67"/>
      <c r="K1573" s="29"/>
      <c r="L1573" s="29"/>
      <c r="M1573" s="29"/>
      <c r="N1573" s="29"/>
      <c r="O1573" s="29"/>
      <c r="P1573" s="29"/>
      <c r="Q1573" s="29"/>
      <c r="R1573" s="29"/>
      <c r="S1573" s="29"/>
    </row>
    <row r="1574" spans="1:19" customFormat="1" ht="31.5" x14ac:dyDescent="0.25">
      <c r="A1574" s="42">
        <f>SUM(A1573+1)</f>
        <v>1299</v>
      </c>
      <c r="B1574" s="41" t="s">
        <v>1398</v>
      </c>
      <c r="C1574" s="42">
        <v>406</v>
      </c>
      <c r="D1574" s="44" t="s">
        <v>1526</v>
      </c>
      <c r="E1574" s="48">
        <v>1.9491525423728815</v>
      </c>
      <c r="F1574" s="48">
        <f>SUM(E1574*18/100)</f>
        <v>0.35084745762711866</v>
      </c>
      <c r="G1574" s="48">
        <f>SUM(E1574+F1574)</f>
        <v>2.3000000000000003</v>
      </c>
      <c r="H1574" s="44" t="s">
        <v>62</v>
      </c>
      <c r="I1574" s="50" t="s">
        <v>1350</v>
      </c>
      <c r="J1574" s="67"/>
      <c r="K1574" s="29"/>
      <c r="L1574" s="29"/>
      <c r="M1574" s="29"/>
      <c r="N1574" s="29"/>
      <c r="O1574" s="29"/>
      <c r="P1574" s="29"/>
      <c r="Q1574" s="29"/>
      <c r="R1574" s="29"/>
      <c r="S1574" s="29"/>
    </row>
    <row r="1575" spans="1:19" customFormat="1" ht="47.25" x14ac:dyDescent="0.25">
      <c r="A1575" s="42">
        <f>SUM(A1574+1)</f>
        <v>1300</v>
      </c>
      <c r="B1575" s="41" t="s">
        <v>1400</v>
      </c>
      <c r="C1575" s="42">
        <v>406</v>
      </c>
      <c r="D1575" s="44" t="s">
        <v>1527</v>
      </c>
      <c r="E1575" s="48">
        <v>0.97457627118644075</v>
      </c>
      <c r="F1575" s="48">
        <f>SUM(E1575*18/100)</f>
        <v>0.17542372881355933</v>
      </c>
      <c r="G1575" s="48">
        <f>SUM(E1575+F1575)</f>
        <v>1.1500000000000001</v>
      </c>
      <c r="H1575" s="44" t="s">
        <v>62</v>
      </c>
      <c r="I1575" s="50" t="s">
        <v>1350</v>
      </c>
      <c r="J1575" s="67"/>
      <c r="K1575" s="29"/>
      <c r="L1575" s="29"/>
      <c r="M1575" s="29"/>
      <c r="N1575" s="29"/>
      <c r="O1575" s="29"/>
      <c r="P1575" s="29"/>
      <c r="Q1575" s="29"/>
      <c r="R1575" s="29"/>
      <c r="S1575" s="29"/>
    </row>
    <row r="1576" spans="1:19" customFormat="1" x14ac:dyDescent="0.25">
      <c r="A1576" s="42"/>
      <c r="B1576" s="93" t="s">
        <v>1528</v>
      </c>
      <c r="C1576" s="94"/>
      <c r="D1576" s="95"/>
      <c r="E1576" s="48"/>
      <c r="F1576" s="48"/>
      <c r="G1576" s="48"/>
      <c r="H1576" s="44"/>
      <c r="I1576" s="50"/>
      <c r="J1576" s="67"/>
      <c r="K1576" s="29"/>
      <c r="L1576" s="29"/>
      <c r="M1576" s="29"/>
      <c r="N1576" s="29"/>
      <c r="O1576" s="29"/>
      <c r="P1576" s="29"/>
      <c r="Q1576" s="29"/>
      <c r="R1576" s="29"/>
      <c r="S1576" s="29"/>
    </row>
    <row r="1577" spans="1:19" customFormat="1" ht="31.5" x14ac:dyDescent="0.25">
      <c r="A1577" s="42">
        <f>A1575+1</f>
        <v>1301</v>
      </c>
      <c r="B1577" s="41" t="s">
        <v>1392</v>
      </c>
      <c r="C1577" s="42">
        <v>406</v>
      </c>
      <c r="D1577" s="44" t="s">
        <v>1529</v>
      </c>
      <c r="E1577" s="48">
        <v>2134.3220338983051</v>
      </c>
      <c r="F1577" s="48">
        <f>SUM(E1577*18/100)</f>
        <v>384.17796610169489</v>
      </c>
      <c r="G1577" s="48">
        <f>SUM(E1577+F1577)</f>
        <v>2518.5</v>
      </c>
      <c r="H1577" s="44" t="s">
        <v>62</v>
      </c>
      <c r="I1577" s="50" t="s">
        <v>1350</v>
      </c>
      <c r="J1577" s="67"/>
      <c r="K1577" s="29"/>
      <c r="L1577" s="29"/>
      <c r="M1577" s="29"/>
      <c r="N1577" s="29"/>
      <c r="O1577" s="29"/>
      <c r="P1577" s="29"/>
      <c r="Q1577" s="29"/>
      <c r="R1577" s="29"/>
      <c r="S1577" s="29"/>
    </row>
    <row r="1578" spans="1:19" customFormat="1" ht="47.25" x14ac:dyDescent="0.25">
      <c r="A1578" s="42">
        <f>A1577+1</f>
        <v>1302</v>
      </c>
      <c r="B1578" s="41" t="s">
        <v>1394</v>
      </c>
      <c r="C1578" s="42">
        <v>406</v>
      </c>
      <c r="D1578" s="44" t="s">
        <v>1530</v>
      </c>
      <c r="E1578" s="48">
        <v>7.796610169491526</v>
      </c>
      <c r="F1578" s="48">
        <f>SUM(E1578*18/100)</f>
        <v>1.4033898305084747</v>
      </c>
      <c r="G1578" s="48">
        <f>SUM(E1578+F1578)</f>
        <v>9.2000000000000011</v>
      </c>
      <c r="H1578" s="44" t="s">
        <v>62</v>
      </c>
      <c r="I1578" s="50" t="s">
        <v>1350</v>
      </c>
      <c r="J1578" s="67"/>
      <c r="K1578" s="29"/>
      <c r="L1578" s="29"/>
      <c r="M1578" s="29"/>
      <c r="N1578" s="29"/>
      <c r="O1578" s="29"/>
      <c r="P1578" s="29"/>
      <c r="Q1578" s="29"/>
      <c r="R1578" s="29"/>
      <c r="S1578" s="29"/>
    </row>
    <row r="1579" spans="1:19" customFormat="1" ht="47.25" x14ac:dyDescent="0.25">
      <c r="A1579" s="42">
        <f>SUM(A1578+1)</f>
        <v>1303</v>
      </c>
      <c r="B1579" s="41" t="s">
        <v>1396</v>
      </c>
      <c r="C1579" s="42">
        <v>406</v>
      </c>
      <c r="D1579" s="44" t="s">
        <v>1531</v>
      </c>
      <c r="E1579" s="48">
        <v>10.720338983050848</v>
      </c>
      <c r="F1579" s="48">
        <f>SUM(E1579*18/100)</f>
        <v>1.9296610169491526</v>
      </c>
      <c r="G1579" s="48">
        <f>SUM(E1579+F1579)</f>
        <v>12.65</v>
      </c>
      <c r="H1579" s="44" t="s">
        <v>62</v>
      </c>
      <c r="I1579" s="50" t="s">
        <v>1350</v>
      </c>
      <c r="J1579" s="67"/>
      <c r="K1579" s="29"/>
      <c r="L1579" s="29"/>
      <c r="M1579" s="29"/>
      <c r="N1579" s="29"/>
      <c r="O1579" s="29"/>
      <c r="P1579" s="29"/>
      <c r="Q1579" s="29"/>
      <c r="R1579" s="29"/>
      <c r="S1579" s="29"/>
    </row>
    <row r="1580" spans="1:19" customFormat="1" ht="47.25" x14ac:dyDescent="0.25">
      <c r="A1580" s="42">
        <f>SUM(A1579+1)</f>
        <v>1304</v>
      </c>
      <c r="B1580" s="41" t="s">
        <v>1398</v>
      </c>
      <c r="C1580" s="42">
        <v>406</v>
      </c>
      <c r="D1580" s="44" t="s">
        <v>1532</v>
      </c>
      <c r="E1580" s="48">
        <v>2.9237288135593222</v>
      </c>
      <c r="F1580" s="48">
        <f>SUM(E1580*18/100)</f>
        <v>0.52627118644067794</v>
      </c>
      <c r="G1580" s="48">
        <f>SUM(E1580+F1580)</f>
        <v>3.45</v>
      </c>
      <c r="H1580" s="44" t="s">
        <v>62</v>
      </c>
      <c r="I1580" s="50" t="s">
        <v>1350</v>
      </c>
      <c r="J1580" s="67"/>
      <c r="K1580" s="29"/>
      <c r="L1580" s="29"/>
      <c r="M1580" s="29"/>
      <c r="N1580" s="29"/>
      <c r="O1580" s="29"/>
      <c r="P1580" s="29"/>
      <c r="Q1580" s="29"/>
      <c r="R1580" s="29"/>
      <c r="S1580" s="29"/>
    </row>
    <row r="1581" spans="1:19" customFormat="1" ht="47.25" x14ac:dyDescent="0.25">
      <c r="A1581" s="42">
        <f>SUM(A1580+1)</f>
        <v>1305</v>
      </c>
      <c r="B1581" s="41" t="s">
        <v>1400</v>
      </c>
      <c r="C1581" s="42">
        <v>406</v>
      </c>
      <c r="D1581" s="44" t="s">
        <v>1527</v>
      </c>
      <c r="E1581" s="48">
        <v>1.9491525423728815</v>
      </c>
      <c r="F1581" s="48">
        <f>SUM(E1581*18/100)</f>
        <v>0.35084745762711866</v>
      </c>
      <c r="G1581" s="48">
        <f>SUM(E1581+F1581)</f>
        <v>2.3000000000000003</v>
      </c>
      <c r="H1581" s="44" t="s">
        <v>62</v>
      </c>
      <c r="I1581" s="50" t="s">
        <v>1350</v>
      </c>
      <c r="J1581" s="67"/>
      <c r="K1581" s="29"/>
      <c r="L1581" s="29"/>
      <c r="M1581" s="29"/>
      <c r="N1581" s="29"/>
      <c r="O1581" s="29"/>
      <c r="P1581" s="29"/>
      <c r="Q1581" s="29"/>
      <c r="R1581" s="29"/>
      <c r="S1581" s="29"/>
    </row>
    <row r="1582" spans="1:19" customFormat="1" x14ac:dyDescent="0.25">
      <c r="A1582" s="42"/>
      <c r="B1582" s="93" t="s">
        <v>1533</v>
      </c>
      <c r="C1582" s="94"/>
      <c r="D1582" s="95"/>
      <c r="E1582" s="48"/>
      <c r="F1582" s="48"/>
      <c r="G1582" s="48"/>
      <c r="H1582" s="44"/>
      <c r="I1582" s="50"/>
      <c r="J1582" s="67"/>
      <c r="K1582" s="29"/>
      <c r="L1582" s="29"/>
      <c r="M1582" s="29"/>
      <c r="N1582" s="29"/>
      <c r="O1582" s="29"/>
      <c r="P1582" s="29"/>
      <c r="Q1582" s="29"/>
      <c r="R1582" s="29"/>
      <c r="S1582" s="29"/>
    </row>
    <row r="1583" spans="1:19" customFormat="1" ht="31.5" x14ac:dyDescent="0.25">
      <c r="A1583" s="42">
        <f xml:space="preserve"> A1581+1</f>
        <v>1306</v>
      </c>
      <c r="B1583" s="41" t="s">
        <v>1392</v>
      </c>
      <c r="C1583" s="42">
        <v>406</v>
      </c>
      <c r="D1583" s="44" t="s">
        <v>1534</v>
      </c>
      <c r="E1583" s="48">
        <f>G1583/1.18</f>
        <v>2768.805084745763</v>
      </c>
      <c r="F1583" s="48">
        <f>G1583-E1583</f>
        <v>498.38491525423706</v>
      </c>
      <c r="G1583" s="48">
        <v>3267.19</v>
      </c>
      <c r="H1583" s="44" t="s">
        <v>62</v>
      </c>
      <c r="I1583" s="50" t="s">
        <v>1350</v>
      </c>
      <c r="J1583" s="67"/>
      <c r="K1583" s="29"/>
      <c r="L1583" s="29"/>
      <c r="M1583" s="29"/>
      <c r="N1583" s="29"/>
      <c r="O1583" s="29"/>
      <c r="P1583" s="29"/>
      <c r="Q1583" s="29"/>
      <c r="R1583" s="29"/>
      <c r="S1583" s="29"/>
    </row>
    <row r="1584" spans="1:19" customFormat="1" ht="47.25" x14ac:dyDescent="0.25">
      <c r="A1584" s="42">
        <f>A1583+1</f>
        <v>1307</v>
      </c>
      <c r="B1584" s="41" t="s">
        <v>1394</v>
      </c>
      <c r="C1584" s="42">
        <v>406</v>
      </c>
      <c r="D1584" s="44" t="s">
        <v>1535</v>
      </c>
      <c r="E1584" s="48">
        <f>G1584/1.18</f>
        <v>7.5847457627118642</v>
      </c>
      <c r="F1584" s="48">
        <f>G1584-E1584</f>
        <v>1.3652542372881351</v>
      </c>
      <c r="G1584" s="48">
        <v>8.9499999999999993</v>
      </c>
      <c r="H1584" s="44" t="s">
        <v>62</v>
      </c>
      <c r="I1584" s="50" t="s">
        <v>1350</v>
      </c>
      <c r="J1584" s="67"/>
      <c r="K1584" s="29"/>
      <c r="L1584" s="29"/>
      <c r="M1584" s="29"/>
      <c r="N1584" s="29"/>
      <c r="O1584" s="29"/>
      <c r="P1584" s="29"/>
      <c r="Q1584" s="29"/>
      <c r="R1584" s="29"/>
      <c r="S1584" s="29"/>
    </row>
    <row r="1585" spans="1:19" customFormat="1" ht="31.5" x14ac:dyDescent="0.25">
      <c r="A1585" s="42">
        <f>A1584+1</f>
        <v>1308</v>
      </c>
      <c r="B1585" s="41" t="s">
        <v>1398</v>
      </c>
      <c r="C1585" s="42">
        <v>406</v>
      </c>
      <c r="D1585" s="44" t="s">
        <v>1536</v>
      </c>
      <c r="E1585" s="48">
        <f>G1585/1.18</f>
        <v>2.847457627118644</v>
      </c>
      <c r="F1585" s="48">
        <f>G1585-E1585</f>
        <v>0.51254237288135585</v>
      </c>
      <c r="G1585" s="48">
        <v>3.36</v>
      </c>
      <c r="H1585" s="44" t="s">
        <v>62</v>
      </c>
      <c r="I1585" s="50" t="s">
        <v>1350</v>
      </c>
      <c r="J1585" s="67"/>
      <c r="K1585" s="29"/>
      <c r="L1585" s="29"/>
      <c r="M1585" s="29"/>
      <c r="N1585" s="29"/>
      <c r="O1585" s="29"/>
      <c r="P1585" s="29"/>
      <c r="Q1585" s="29"/>
      <c r="R1585" s="29"/>
      <c r="S1585" s="29"/>
    </row>
    <row r="1586" spans="1:19" customFormat="1" ht="47.25" x14ac:dyDescent="0.25">
      <c r="A1586" s="42">
        <f>A1585+1</f>
        <v>1309</v>
      </c>
      <c r="B1586" s="41" t="s">
        <v>1400</v>
      </c>
      <c r="C1586" s="42">
        <v>406</v>
      </c>
      <c r="D1586" s="44" t="s">
        <v>1537</v>
      </c>
      <c r="E1586" s="48">
        <f>G1586/1.18</f>
        <v>0.94915254237288149</v>
      </c>
      <c r="F1586" s="48">
        <f>G1586-E1586</f>
        <v>0.17084745762711862</v>
      </c>
      <c r="G1586" s="48">
        <v>1.1200000000000001</v>
      </c>
      <c r="H1586" s="44" t="s">
        <v>62</v>
      </c>
      <c r="I1586" s="50" t="s">
        <v>1350</v>
      </c>
      <c r="J1586" s="67"/>
      <c r="K1586" s="29"/>
      <c r="L1586" s="29"/>
      <c r="M1586" s="29"/>
      <c r="N1586" s="29"/>
      <c r="O1586" s="29"/>
      <c r="P1586" s="29"/>
      <c r="Q1586" s="29"/>
      <c r="R1586" s="29"/>
      <c r="S1586" s="29"/>
    </row>
    <row r="1587" spans="1:19" customFormat="1" x14ac:dyDescent="0.25">
      <c r="A1587" s="42"/>
      <c r="B1587" s="93" t="s">
        <v>1676</v>
      </c>
      <c r="C1587" s="94"/>
      <c r="D1587" s="95"/>
      <c r="E1587" s="48"/>
      <c r="F1587" s="48"/>
      <c r="G1587" s="48"/>
      <c r="H1587" s="44"/>
      <c r="I1587" s="50"/>
      <c r="J1587" s="67"/>
      <c r="K1587" s="29"/>
      <c r="L1587" s="29"/>
      <c r="M1587" s="29"/>
      <c r="N1587" s="29"/>
      <c r="O1587" s="29"/>
      <c r="P1587" s="29"/>
      <c r="Q1587" s="29"/>
      <c r="R1587" s="29"/>
      <c r="S1587" s="29"/>
    </row>
    <row r="1588" spans="1:19" customFormat="1" ht="31.5" x14ac:dyDescent="0.25">
      <c r="A1588" s="42">
        <f>A1586+1</f>
        <v>1310</v>
      </c>
      <c r="B1588" s="41" t="s">
        <v>1392</v>
      </c>
      <c r="C1588" s="42">
        <v>406</v>
      </c>
      <c r="D1588" s="44" t="s">
        <v>1677</v>
      </c>
      <c r="E1588" s="48">
        <f>G1588/1.18</f>
        <v>2076.6025423728815</v>
      </c>
      <c r="F1588" s="48">
        <f>G1588-E1588</f>
        <v>373.78845762711853</v>
      </c>
      <c r="G1588" s="48">
        <v>2450.3910000000001</v>
      </c>
      <c r="H1588" s="44" t="s">
        <v>62</v>
      </c>
      <c r="I1588" s="50" t="s">
        <v>1350</v>
      </c>
      <c r="J1588" s="67"/>
      <c r="K1588" s="29"/>
      <c r="L1588" s="29"/>
      <c r="M1588" s="29"/>
      <c r="N1588" s="29"/>
      <c r="O1588" s="29"/>
      <c r="P1588" s="29"/>
      <c r="Q1588" s="29"/>
      <c r="R1588" s="29"/>
      <c r="S1588" s="29"/>
    </row>
    <row r="1589" spans="1:19" customFormat="1" ht="47.25" x14ac:dyDescent="0.25">
      <c r="A1589" s="42">
        <f>A1588+1</f>
        <v>1311</v>
      </c>
      <c r="B1589" s="41" t="s">
        <v>1394</v>
      </c>
      <c r="C1589" s="42">
        <v>406</v>
      </c>
      <c r="D1589" s="44" t="s">
        <v>1678</v>
      </c>
      <c r="E1589" s="48">
        <f>G1589/1.18</f>
        <v>4.7411016949152547</v>
      </c>
      <c r="F1589" s="48">
        <f>G1589-E1589</f>
        <v>0.85339830508474535</v>
      </c>
      <c r="G1589" s="48">
        <v>5.5945</v>
      </c>
      <c r="H1589" s="44" t="s">
        <v>62</v>
      </c>
      <c r="I1589" s="50" t="s">
        <v>1350</v>
      </c>
      <c r="J1589" s="67"/>
      <c r="K1589" s="29"/>
      <c r="L1589" s="29"/>
      <c r="M1589" s="29"/>
      <c r="N1589" s="29"/>
      <c r="O1589" s="29"/>
      <c r="P1589" s="29"/>
      <c r="Q1589" s="29"/>
      <c r="R1589" s="29"/>
      <c r="S1589" s="29"/>
    </row>
    <row r="1590" spans="1:19" customFormat="1" ht="31.5" x14ac:dyDescent="0.25">
      <c r="A1590" s="42">
        <f>A1589+1</f>
        <v>1312</v>
      </c>
      <c r="B1590" s="41" t="s">
        <v>1396</v>
      </c>
      <c r="C1590" s="42">
        <v>406</v>
      </c>
      <c r="D1590" s="44" t="s">
        <v>1679</v>
      </c>
      <c r="E1590" s="48">
        <f>G1590/1.18</f>
        <v>1.8964406779661018</v>
      </c>
      <c r="F1590" s="48">
        <f>G1590-E1590</f>
        <v>0.34135932203389818</v>
      </c>
      <c r="G1590" s="48">
        <v>2.2378</v>
      </c>
      <c r="H1590" s="44" t="s">
        <v>62</v>
      </c>
      <c r="I1590" s="50" t="s">
        <v>1350</v>
      </c>
      <c r="J1590" s="67"/>
      <c r="K1590" s="29"/>
      <c r="L1590" s="29"/>
      <c r="M1590" s="29"/>
      <c r="N1590" s="29"/>
      <c r="O1590" s="29"/>
      <c r="P1590" s="29"/>
      <c r="Q1590" s="29"/>
      <c r="R1590" s="29"/>
      <c r="S1590" s="29"/>
    </row>
    <row r="1591" spans="1:19" customFormat="1" ht="47.25" x14ac:dyDescent="0.25">
      <c r="A1591" s="42">
        <f>A1590+1</f>
        <v>1313</v>
      </c>
      <c r="B1591" s="41" t="s">
        <v>1398</v>
      </c>
      <c r="C1591" s="42">
        <v>406</v>
      </c>
      <c r="D1591" s="44" t="s">
        <v>1680</v>
      </c>
      <c r="E1591" s="48">
        <f>G1591/1.18</f>
        <v>0.94822033898305091</v>
      </c>
      <c r="F1591" s="48">
        <f>G1591-E1591</f>
        <v>0.17067966101694909</v>
      </c>
      <c r="G1591" s="48">
        <v>1.1189</v>
      </c>
      <c r="H1591" s="44" t="s">
        <v>62</v>
      </c>
      <c r="I1591" s="50" t="s">
        <v>1350</v>
      </c>
      <c r="J1591" s="67"/>
      <c r="K1591" s="29"/>
      <c r="L1591" s="29"/>
      <c r="M1591" s="29"/>
      <c r="N1591" s="29"/>
      <c r="O1591" s="29"/>
      <c r="P1591" s="29"/>
      <c r="Q1591" s="29"/>
      <c r="R1591" s="29"/>
      <c r="S1591" s="29"/>
    </row>
    <row r="1592" spans="1:19" customFormat="1" x14ac:dyDescent="0.25">
      <c r="A1592" s="42"/>
      <c r="B1592" s="93" t="s">
        <v>1538</v>
      </c>
      <c r="C1592" s="94"/>
      <c r="D1592" s="95"/>
      <c r="E1592" s="48"/>
      <c r="F1592" s="48"/>
      <c r="G1592" s="48"/>
      <c r="H1592" s="44"/>
      <c r="I1592" s="50"/>
      <c r="J1592" s="67"/>
      <c r="K1592" s="29"/>
      <c r="L1592" s="29"/>
      <c r="M1592" s="29"/>
      <c r="N1592" s="29"/>
      <c r="O1592" s="29"/>
      <c r="P1592" s="29"/>
      <c r="Q1592" s="29"/>
      <c r="R1592" s="29"/>
      <c r="S1592" s="29"/>
    </row>
    <row r="1593" spans="1:19" customFormat="1" ht="31.5" x14ac:dyDescent="0.25">
      <c r="A1593" s="42">
        <f>A1591+1</f>
        <v>1314</v>
      </c>
      <c r="B1593" s="41" t="s">
        <v>1392</v>
      </c>
      <c r="C1593" s="42">
        <v>406</v>
      </c>
      <c r="D1593" s="44" t="s">
        <v>1539</v>
      </c>
      <c r="E1593" s="48">
        <f>G1593/1.18</f>
        <v>692.20084745762722</v>
      </c>
      <c r="F1593" s="48">
        <f>G1593-E1593</f>
        <v>124.59615254237281</v>
      </c>
      <c r="G1593" s="48">
        <v>816.79700000000003</v>
      </c>
      <c r="H1593" s="44" t="s">
        <v>62</v>
      </c>
      <c r="I1593" s="50" t="s">
        <v>1350</v>
      </c>
      <c r="J1593" s="67"/>
      <c r="K1593" s="29"/>
      <c r="L1593" s="29"/>
      <c r="M1593" s="29"/>
      <c r="N1593" s="29"/>
      <c r="O1593" s="29"/>
      <c r="P1593" s="29"/>
      <c r="Q1593" s="29"/>
      <c r="R1593" s="29"/>
      <c r="S1593" s="29"/>
    </row>
    <row r="1594" spans="1:19" customFormat="1" ht="47.25" x14ac:dyDescent="0.25">
      <c r="A1594" s="42">
        <f>A1593+1</f>
        <v>1315</v>
      </c>
      <c r="B1594" s="41" t="s">
        <v>1394</v>
      </c>
      <c r="C1594" s="42">
        <v>406</v>
      </c>
      <c r="D1594" s="44" t="s">
        <v>1540</v>
      </c>
      <c r="E1594" s="48">
        <f>G1594/1.18</f>
        <v>1.8964406779661018</v>
      </c>
      <c r="F1594" s="48">
        <f>G1594-E1594</f>
        <v>0.34135932203389818</v>
      </c>
      <c r="G1594" s="48">
        <v>2.2378</v>
      </c>
      <c r="H1594" s="44" t="s">
        <v>62</v>
      </c>
      <c r="I1594" s="50" t="s">
        <v>1350</v>
      </c>
      <c r="J1594" s="67"/>
      <c r="K1594" s="29"/>
      <c r="L1594" s="29"/>
      <c r="M1594" s="29"/>
      <c r="N1594" s="29"/>
      <c r="O1594" s="29"/>
      <c r="P1594" s="29"/>
      <c r="Q1594" s="29"/>
      <c r="R1594" s="29"/>
      <c r="S1594" s="29"/>
    </row>
    <row r="1595" spans="1:19" customFormat="1" ht="31.5" x14ac:dyDescent="0.25">
      <c r="A1595" s="42">
        <f>A1594+1</f>
        <v>1316</v>
      </c>
      <c r="B1595" s="41" t="s">
        <v>1396</v>
      </c>
      <c r="C1595" s="42">
        <v>406</v>
      </c>
      <c r="D1595" s="44" t="s">
        <v>1541</v>
      </c>
      <c r="E1595" s="48">
        <f>G1595/1.18</f>
        <v>0.94822033898305091</v>
      </c>
      <c r="F1595" s="48">
        <f>G1595-E1595</f>
        <v>0.17067966101694909</v>
      </c>
      <c r="G1595" s="48">
        <v>1.1189</v>
      </c>
      <c r="H1595" s="44" t="s">
        <v>62</v>
      </c>
      <c r="I1595" s="50" t="s">
        <v>1350</v>
      </c>
      <c r="J1595" s="67"/>
      <c r="K1595" s="29"/>
      <c r="L1595" s="29"/>
      <c r="M1595" s="29"/>
      <c r="N1595" s="29"/>
      <c r="O1595" s="29"/>
      <c r="P1595" s="29"/>
      <c r="Q1595" s="29"/>
      <c r="R1595" s="29"/>
      <c r="S1595" s="29"/>
    </row>
    <row r="1596" spans="1:19" customFormat="1" ht="47.25" x14ac:dyDescent="0.25">
      <c r="A1596" s="42">
        <f>A1595+1</f>
        <v>1317</v>
      </c>
      <c r="B1596" s="41" t="s">
        <v>1398</v>
      </c>
      <c r="C1596" s="42">
        <v>406</v>
      </c>
      <c r="D1596" s="44" t="s">
        <v>1542</v>
      </c>
      <c r="E1596" s="48">
        <f>G1596/1.18</f>
        <v>0.94822033898305091</v>
      </c>
      <c r="F1596" s="48">
        <f>G1596-E1596</f>
        <v>0.17067966101694909</v>
      </c>
      <c r="G1596" s="48">
        <v>1.1189</v>
      </c>
      <c r="H1596" s="44" t="s">
        <v>62</v>
      </c>
      <c r="I1596" s="50" t="s">
        <v>1350</v>
      </c>
      <c r="J1596" s="67"/>
      <c r="K1596" s="29"/>
      <c r="L1596" s="29"/>
      <c r="M1596" s="29"/>
      <c r="N1596" s="29"/>
      <c r="O1596" s="29"/>
      <c r="P1596" s="29"/>
      <c r="Q1596" s="29"/>
      <c r="R1596" s="29"/>
      <c r="S1596" s="29"/>
    </row>
    <row r="1597" spans="1:19" customFormat="1" x14ac:dyDescent="0.25">
      <c r="A1597" s="42"/>
      <c r="B1597" s="93" t="s">
        <v>1543</v>
      </c>
      <c r="C1597" s="94"/>
      <c r="D1597" s="95"/>
      <c r="E1597" s="48"/>
      <c r="F1597" s="48"/>
      <c r="G1597" s="48"/>
      <c r="H1597" s="44"/>
      <c r="I1597" s="50"/>
      <c r="J1597" s="67"/>
      <c r="K1597" s="29"/>
      <c r="L1597" s="29"/>
      <c r="M1597" s="29"/>
      <c r="N1597" s="29"/>
      <c r="O1597" s="29"/>
      <c r="P1597" s="29"/>
      <c r="Q1597" s="29"/>
      <c r="R1597" s="29"/>
      <c r="S1597" s="29"/>
    </row>
    <row r="1598" spans="1:19" customFormat="1" ht="31.5" x14ac:dyDescent="0.25">
      <c r="A1598" s="42">
        <f>A1596+1</f>
        <v>1318</v>
      </c>
      <c r="B1598" s="41" t="s">
        <v>1392</v>
      </c>
      <c r="C1598" s="42">
        <v>406</v>
      </c>
      <c r="D1598" s="44" t="s">
        <v>1544</v>
      </c>
      <c r="E1598" s="48">
        <f>G1598/1.18</f>
        <v>692.20084745762722</v>
      </c>
      <c r="F1598" s="48">
        <f>G1598-E1598</f>
        <v>124.59615254237281</v>
      </c>
      <c r="G1598" s="48">
        <v>816.79700000000003</v>
      </c>
      <c r="H1598" s="44" t="s">
        <v>62</v>
      </c>
      <c r="I1598" s="50" t="s">
        <v>1350</v>
      </c>
      <c r="J1598" s="67"/>
      <c r="K1598" s="29"/>
      <c r="L1598" s="29"/>
      <c r="M1598" s="29"/>
      <c r="N1598" s="29"/>
      <c r="O1598" s="29"/>
      <c r="P1598" s="29"/>
      <c r="Q1598" s="29"/>
      <c r="R1598" s="29"/>
      <c r="S1598" s="29"/>
    </row>
    <row r="1599" spans="1:19" customFormat="1" ht="47.25" x14ac:dyDescent="0.25">
      <c r="A1599" s="42">
        <f>A1598+1</f>
        <v>1319</v>
      </c>
      <c r="B1599" s="41" t="s">
        <v>1394</v>
      </c>
      <c r="C1599" s="42">
        <v>406</v>
      </c>
      <c r="D1599" s="44" t="s">
        <v>1545</v>
      </c>
      <c r="E1599" s="48">
        <f>G1599/1.18</f>
        <v>1.8964406779661018</v>
      </c>
      <c r="F1599" s="48">
        <f>G1599-E1599</f>
        <v>0.34135932203389818</v>
      </c>
      <c r="G1599" s="48">
        <v>2.2378</v>
      </c>
      <c r="H1599" s="44" t="s">
        <v>62</v>
      </c>
      <c r="I1599" s="50" t="s">
        <v>1350</v>
      </c>
      <c r="J1599" s="67"/>
      <c r="K1599" s="29"/>
      <c r="L1599" s="29"/>
      <c r="M1599" s="29"/>
      <c r="N1599" s="29"/>
      <c r="O1599" s="29"/>
      <c r="P1599" s="29"/>
      <c r="Q1599" s="29"/>
      <c r="R1599" s="29"/>
      <c r="S1599" s="29"/>
    </row>
    <row r="1600" spans="1:19" customFormat="1" ht="31.5" x14ac:dyDescent="0.25">
      <c r="A1600" s="42">
        <f>A1599+1</f>
        <v>1320</v>
      </c>
      <c r="B1600" s="41" t="s">
        <v>1396</v>
      </c>
      <c r="C1600" s="42">
        <v>406</v>
      </c>
      <c r="D1600" s="44" t="s">
        <v>1546</v>
      </c>
      <c r="E1600" s="48">
        <f>G1600/1.18</f>
        <v>0.94822033898305091</v>
      </c>
      <c r="F1600" s="48">
        <f>G1600-E1600</f>
        <v>0.17067966101694909</v>
      </c>
      <c r="G1600" s="48">
        <v>1.1189</v>
      </c>
      <c r="H1600" s="44" t="s">
        <v>62</v>
      </c>
      <c r="I1600" s="50" t="s">
        <v>1350</v>
      </c>
      <c r="J1600" s="67"/>
      <c r="K1600" s="29"/>
      <c r="L1600" s="29"/>
      <c r="M1600" s="29"/>
      <c r="N1600" s="29"/>
      <c r="O1600" s="29"/>
      <c r="P1600" s="29"/>
      <c r="Q1600" s="29"/>
      <c r="R1600" s="29"/>
      <c r="S1600" s="29"/>
    </row>
    <row r="1601" spans="1:19" customFormat="1" ht="31.5" x14ac:dyDescent="0.25">
      <c r="A1601" s="42">
        <f>A1600+1</f>
        <v>1321</v>
      </c>
      <c r="B1601" s="41" t="s">
        <v>1398</v>
      </c>
      <c r="C1601" s="42">
        <v>406</v>
      </c>
      <c r="D1601" s="44" t="s">
        <v>1547</v>
      </c>
      <c r="E1601" s="48">
        <f>G1601/1.18</f>
        <v>0.94822033898305091</v>
      </c>
      <c r="F1601" s="48">
        <f>G1601-E1601</f>
        <v>0.17067966101694909</v>
      </c>
      <c r="G1601" s="48">
        <v>1.1189</v>
      </c>
      <c r="H1601" s="44" t="s">
        <v>62</v>
      </c>
      <c r="I1601" s="50" t="s">
        <v>1350</v>
      </c>
      <c r="J1601" s="67"/>
      <c r="K1601" s="29"/>
      <c r="L1601" s="29"/>
      <c r="M1601" s="29"/>
      <c r="N1601" s="29"/>
      <c r="O1601" s="29"/>
      <c r="P1601" s="29"/>
      <c r="Q1601" s="29"/>
      <c r="R1601" s="29"/>
      <c r="S1601" s="29"/>
    </row>
    <row r="1602" spans="1:19" customFormat="1" x14ac:dyDescent="0.25">
      <c r="A1602" s="42"/>
      <c r="B1602" s="93" t="s">
        <v>1548</v>
      </c>
      <c r="C1602" s="94"/>
      <c r="D1602" s="95"/>
      <c r="E1602" s="48"/>
      <c r="F1602" s="48"/>
      <c r="G1602" s="48"/>
      <c r="H1602" s="44"/>
      <c r="I1602" s="50"/>
      <c r="J1602" s="67"/>
      <c r="K1602" s="29"/>
      <c r="L1602" s="29"/>
      <c r="M1602" s="29"/>
      <c r="N1602" s="29"/>
      <c r="O1602" s="29"/>
      <c r="P1602" s="29"/>
      <c r="Q1602" s="29"/>
      <c r="R1602" s="29"/>
      <c r="S1602" s="29"/>
    </row>
    <row r="1603" spans="1:19" customFormat="1" ht="31.5" x14ac:dyDescent="0.25">
      <c r="A1603" s="42">
        <f>A1601+1</f>
        <v>1322</v>
      </c>
      <c r="B1603" s="41" t="s">
        <v>1392</v>
      </c>
      <c r="C1603" s="42">
        <v>406</v>
      </c>
      <c r="D1603" s="44" t="s">
        <v>1549</v>
      </c>
      <c r="E1603" s="48">
        <f>G1603/1.18</f>
        <v>692.20084745762722</v>
      </c>
      <c r="F1603" s="48">
        <f>G1603-E1603</f>
        <v>124.59615254237281</v>
      </c>
      <c r="G1603" s="48">
        <v>816.79700000000003</v>
      </c>
      <c r="H1603" s="44" t="s">
        <v>62</v>
      </c>
      <c r="I1603" s="50" t="s">
        <v>1350</v>
      </c>
      <c r="J1603" s="67"/>
      <c r="K1603" s="29"/>
      <c r="L1603" s="29"/>
      <c r="M1603" s="29"/>
      <c r="N1603" s="29"/>
      <c r="O1603" s="29"/>
      <c r="P1603" s="29"/>
      <c r="Q1603" s="29"/>
      <c r="R1603" s="29"/>
      <c r="S1603" s="29"/>
    </row>
    <row r="1604" spans="1:19" customFormat="1" ht="47.25" x14ac:dyDescent="0.25">
      <c r="A1604" s="42">
        <f>A1603+1</f>
        <v>1323</v>
      </c>
      <c r="B1604" s="41" t="s">
        <v>1394</v>
      </c>
      <c r="C1604" s="42">
        <v>406</v>
      </c>
      <c r="D1604" s="44" t="s">
        <v>1550</v>
      </c>
      <c r="E1604" s="48">
        <f>G1604/1.18</f>
        <v>2.8446610169491526</v>
      </c>
      <c r="F1604" s="48">
        <f>G1604-E1604</f>
        <v>0.51203898305084738</v>
      </c>
      <c r="G1604" s="48">
        <v>3.3567</v>
      </c>
      <c r="H1604" s="44" t="s">
        <v>62</v>
      </c>
      <c r="I1604" s="50" t="s">
        <v>1350</v>
      </c>
      <c r="J1604" s="67"/>
      <c r="K1604" s="29"/>
      <c r="L1604" s="29"/>
      <c r="M1604" s="29"/>
      <c r="N1604" s="29"/>
      <c r="O1604" s="29"/>
      <c r="P1604" s="29"/>
      <c r="Q1604" s="29"/>
      <c r="R1604" s="29"/>
      <c r="S1604" s="29"/>
    </row>
    <row r="1605" spans="1:19" customFormat="1" ht="31.5" x14ac:dyDescent="0.25">
      <c r="A1605" s="42">
        <f>A1604+1</f>
        <v>1324</v>
      </c>
      <c r="B1605" s="41" t="s">
        <v>1396</v>
      </c>
      <c r="C1605" s="42">
        <v>406</v>
      </c>
      <c r="D1605" s="44" t="s">
        <v>1551</v>
      </c>
      <c r="E1605" s="48">
        <f>G1605/1.18</f>
        <v>1.8964406779661018</v>
      </c>
      <c r="F1605" s="48">
        <f>G1605-E1605</f>
        <v>0.34135932203389818</v>
      </c>
      <c r="G1605" s="48">
        <v>2.2378</v>
      </c>
      <c r="H1605" s="44" t="s">
        <v>62</v>
      </c>
      <c r="I1605" s="50" t="s">
        <v>1350</v>
      </c>
      <c r="J1605" s="67"/>
      <c r="K1605" s="29"/>
      <c r="L1605" s="29"/>
      <c r="M1605" s="29"/>
      <c r="N1605" s="29"/>
      <c r="O1605" s="29"/>
      <c r="P1605" s="29"/>
      <c r="Q1605" s="29"/>
      <c r="R1605" s="29"/>
      <c r="S1605" s="29"/>
    </row>
    <row r="1606" spans="1:19" customFormat="1" ht="31.5" x14ac:dyDescent="0.25">
      <c r="A1606" s="42">
        <f>A1605+1</f>
        <v>1325</v>
      </c>
      <c r="B1606" s="41" t="s">
        <v>1398</v>
      </c>
      <c r="C1606" s="42">
        <v>406</v>
      </c>
      <c r="D1606" s="44" t="s">
        <v>1552</v>
      </c>
      <c r="E1606" s="48">
        <f>G1606/1.18</f>
        <v>0.94822033898305091</v>
      </c>
      <c r="F1606" s="48">
        <f>G1606-E1606</f>
        <v>0.17067966101694909</v>
      </c>
      <c r="G1606" s="48">
        <v>1.1189</v>
      </c>
      <c r="H1606" s="44" t="s">
        <v>62</v>
      </c>
      <c r="I1606" s="50" t="s">
        <v>1350</v>
      </c>
      <c r="J1606" s="67"/>
      <c r="K1606" s="29"/>
      <c r="L1606" s="29"/>
      <c r="M1606" s="29"/>
      <c r="N1606" s="29"/>
      <c r="O1606" s="29"/>
      <c r="P1606" s="29"/>
      <c r="Q1606" s="29"/>
      <c r="R1606" s="29"/>
      <c r="S1606" s="29"/>
    </row>
    <row r="1607" spans="1:19" customFormat="1" x14ac:dyDescent="0.25">
      <c r="A1607" s="42"/>
      <c r="B1607" s="93" t="s">
        <v>1553</v>
      </c>
      <c r="C1607" s="94"/>
      <c r="D1607" s="95"/>
      <c r="E1607" s="48"/>
      <c r="F1607" s="48"/>
      <c r="G1607" s="48"/>
      <c r="H1607" s="44"/>
      <c r="I1607" s="50"/>
      <c r="J1607" s="67"/>
      <c r="K1607" s="29"/>
      <c r="L1607" s="29"/>
      <c r="M1607" s="29"/>
      <c r="N1607" s="29"/>
      <c r="O1607" s="29"/>
      <c r="P1607" s="29"/>
      <c r="Q1607" s="29"/>
      <c r="R1607" s="29"/>
      <c r="S1607" s="29"/>
    </row>
    <row r="1608" spans="1:19" customFormat="1" ht="31.5" x14ac:dyDescent="0.25">
      <c r="A1608" s="42">
        <f>A1606+1</f>
        <v>1326</v>
      </c>
      <c r="B1608" s="41" t="s">
        <v>1392</v>
      </c>
      <c r="C1608" s="42">
        <v>406</v>
      </c>
      <c r="D1608" s="44" t="s">
        <v>1554</v>
      </c>
      <c r="E1608" s="48">
        <f>G1608/1.18</f>
        <v>3461.0042372881358</v>
      </c>
      <c r="F1608" s="48">
        <f>G1608-E1608</f>
        <v>622.98076271186437</v>
      </c>
      <c r="G1608" s="48">
        <v>4083.9850000000001</v>
      </c>
      <c r="H1608" s="44" t="s">
        <v>62</v>
      </c>
      <c r="I1608" s="50" t="s">
        <v>1350</v>
      </c>
      <c r="J1608" s="67"/>
      <c r="K1608" s="29"/>
      <c r="L1608" s="29"/>
      <c r="M1608" s="29"/>
      <c r="N1608" s="29"/>
      <c r="O1608" s="29"/>
      <c r="P1608" s="29"/>
      <c r="Q1608" s="29"/>
      <c r="R1608" s="29"/>
      <c r="S1608" s="29"/>
    </row>
    <row r="1609" spans="1:19" customFormat="1" ht="47.25" x14ac:dyDescent="0.25">
      <c r="A1609" s="42">
        <f>SUM(A1608+1)</f>
        <v>1327</v>
      </c>
      <c r="B1609" s="41" t="s">
        <v>1394</v>
      </c>
      <c r="C1609" s="42">
        <v>406</v>
      </c>
      <c r="D1609" s="44" t="s">
        <v>1555</v>
      </c>
      <c r="E1609" s="48">
        <f>G1609/1.18</f>
        <v>3.7928813559322037</v>
      </c>
      <c r="F1609" s="48">
        <f>G1609-E1609</f>
        <v>0.68271864406779637</v>
      </c>
      <c r="G1609" s="48">
        <v>4.4756</v>
      </c>
      <c r="H1609" s="44" t="s">
        <v>62</v>
      </c>
      <c r="I1609" s="50" t="s">
        <v>1350</v>
      </c>
      <c r="J1609" s="67"/>
      <c r="K1609" s="29"/>
      <c r="L1609" s="29"/>
      <c r="M1609" s="29"/>
      <c r="N1609" s="29"/>
      <c r="O1609" s="29"/>
      <c r="P1609" s="29"/>
      <c r="Q1609" s="29"/>
      <c r="R1609" s="29"/>
      <c r="S1609" s="29"/>
    </row>
    <row r="1610" spans="1:19" customFormat="1" ht="31.5" x14ac:dyDescent="0.25">
      <c r="A1610" s="42">
        <f>A1609+1</f>
        <v>1328</v>
      </c>
      <c r="B1610" s="41" t="s">
        <v>1396</v>
      </c>
      <c r="C1610" s="42">
        <v>406</v>
      </c>
      <c r="D1610" s="44" t="s">
        <v>1556</v>
      </c>
      <c r="E1610" s="48">
        <f>G1610/1.18</f>
        <v>2.8446610169491526</v>
      </c>
      <c r="F1610" s="48">
        <f>G1610-E1610</f>
        <v>0.51203898305084738</v>
      </c>
      <c r="G1610" s="48">
        <v>3.3567</v>
      </c>
      <c r="H1610" s="44" t="s">
        <v>62</v>
      </c>
      <c r="I1610" s="50" t="s">
        <v>1350</v>
      </c>
      <c r="J1610" s="67"/>
      <c r="K1610" s="29"/>
      <c r="L1610" s="29"/>
      <c r="M1610" s="29"/>
      <c r="N1610" s="29"/>
      <c r="O1610" s="29"/>
      <c r="P1610" s="29"/>
      <c r="Q1610" s="29"/>
      <c r="R1610" s="29"/>
      <c r="S1610" s="29"/>
    </row>
    <row r="1611" spans="1:19" customFormat="1" ht="47.25" x14ac:dyDescent="0.25">
      <c r="A1611" s="42">
        <f>SUM(A1610+1)</f>
        <v>1329</v>
      </c>
      <c r="B1611" s="41" t="s">
        <v>1398</v>
      </c>
      <c r="C1611" s="42">
        <v>406</v>
      </c>
      <c r="D1611" s="44" t="s">
        <v>1557</v>
      </c>
      <c r="E1611" s="48">
        <f>G1611/1.18</f>
        <v>0.94822033898305091</v>
      </c>
      <c r="F1611" s="48">
        <f>G1611-E1611</f>
        <v>0.17067966101694909</v>
      </c>
      <c r="G1611" s="48">
        <v>1.1189</v>
      </c>
      <c r="H1611" s="44" t="s">
        <v>62</v>
      </c>
      <c r="I1611" s="50" t="s">
        <v>1350</v>
      </c>
      <c r="J1611" s="67"/>
      <c r="K1611" s="29"/>
      <c r="L1611" s="29"/>
      <c r="M1611" s="29"/>
      <c r="N1611" s="29"/>
      <c r="O1611" s="29"/>
      <c r="P1611" s="29"/>
      <c r="Q1611" s="29"/>
      <c r="R1611" s="29"/>
      <c r="S1611" s="29"/>
    </row>
    <row r="1612" spans="1:19" customFormat="1" x14ac:dyDescent="0.25">
      <c r="A1612" s="42"/>
      <c r="B1612" s="93" t="s">
        <v>1558</v>
      </c>
      <c r="C1612" s="94"/>
      <c r="D1612" s="95"/>
      <c r="E1612" s="48"/>
      <c r="F1612" s="48"/>
      <c r="G1612" s="48"/>
      <c r="H1612" s="44"/>
      <c r="I1612" s="50"/>
      <c r="J1612" s="67"/>
      <c r="K1612" s="29"/>
      <c r="L1612" s="29"/>
      <c r="M1612" s="29"/>
      <c r="N1612" s="29"/>
      <c r="O1612" s="29"/>
      <c r="P1612" s="29"/>
      <c r="Q1612" s="29"/>
      <c r="R1612" s="29"/>
      <c r="S1612" s="29"/>
    </row>
    <row r="1613" spans="1:19" customFormat="1" ht="31.5" x14ac:dyDescent="0.25">
      <c r="A1613" s="42">
        <f>A1611+1</f>
        <v>1330</v>
      </c>
      <c r="B1613" s="41" t="s">
        <v>1392</v>
      </c>
      <c r="C1613" s="42">
        <v>406</v>
      </c>
      <c r="D1613" s="44" t="s">
        <v>1559</v>
      </c>
      <c r="E1613" s="48">
        <f>G1613/1.18</f>
        <v>1384.4016949152544</v>
      </c>
      <c r="F1613" s="48">
        <f>G1613-E1613</f>
        <v>249.19230508474561</v>
      </c>
      <c r="G1613" s="48">
        <v>1633.5940000000001</v>
      </c>
      <c r="H1613" s="44" t="s">
        <v>62</v>
      </c>
      <c r="I1613" s="50" t="s">
        <v>1350</v>
      </c>
      <c r="J1613" s="67"/>
      <c r="K1613" s="29"/>
      <c r="L1613" s="29"/>
      <c r="M1613" s="29"/>
      <c r="N1613" s="29"/>
      <c r="O1613" s="29"/>
      <c r="P1613" s="29"/>
      <c r="Q1613" s="29"/>
      <c r="R1613" s="29"/>
      <c r="S1613" s="29"/>
    </row>
    <row r="1614" spans="1:19" customFormat="1" ht="47.25" x14ac:dyDescent="0.25">
      <c r="A1614" s="42">
        <f>A1613+1</f>
        <v>1331</v>
      </c>
      <c r="B1614" s="41" t="s">
        <v>1394</v>
      </c>
      <c r="C1614" s="42">
        <v>406</v>
      </c>
      <c r="D1614" s="44" t="s">
        <v>1560</v>
      </c>
      <c r="E1614" s="48">
        <f>G1614/1.18</f>
        <v>7.5857627118644073</v>
      </c>
      <c r="F1614" s="48">
        <f>G1614-E1614</f>
        <v>1.3654372881355927</v>
      </c>
      <c r="G1614" s="48">
        <v>8.9512</v>
      </c>
      <c r="H1614" s="44" t="s">
        <v>62</v>
      </c>
      <c r="I1614" s="50" t="s">
        <v>1350</v>
      </c>
      <c r="J1614" s="67"/>
      <c r="K1614" s="29"/>
      <c r="L1614" s="29"/>
      <c r="M1614" s="29"/>
      <c r="N1614" s="29"/>
      <c r="O1614" s="29"/>
      <c r="P1614" s="29"/>
      <c r="Q1614" s="29"/>
      <c r="R1614" s="29"/>
      <c r="S1614" s="29"/>
    </row>
    <row r="1615" spans="1:19" customFormat="1" ht="31.5" x14ac:dyDescent="0.25">
      <c r="A1615" s="42">
        <f>A1614+1</f>
        <v>1332</v>
      </c>
      <c r="B1615" s="41" t="s">
        <v>1396</v>
      </c>
      <c r="C1615" s="42">
        <v>406</v>
      </c>
      <c r="D1615" s="44" t="s">
        <v>1561</v>
      </c>
      <c r="E1615" s="48">
        <f>G1615/1.18</f>
        <v>2.8446610169491526</v>
      </c>
      <c r="F1615" s="48">
        <f>G1615-E1615</f>
        <v>0.51203898305084738</v>
      </c>
      <c r="G1615" s="48">
        <v>3.3567</v>
      </c>
      <c r="H1615" s="44" t="s">
        <v>62</v>
      </c>
      <c r="I1615" s="50" t="s">
        <v>1350</v>
      </c>
      <c r="J1615" s="67"/>
      <c r="K1615" s="29"/>
      <c r="L1615" s="29"/>
      <c r="M1615" s="29"/>
      <c r="N1615" s="29"/>
      <c r="O1615" s="29"/>
      <c r="P1615" s="29"/>
      <c r="Q1615" s="29"/>
      <c r="R1615" s="29"/>
      <c r="S1615" s="29"/>
    </row>
    <row r="1616" spans="1:19" customFormat="1" ht="47.25" x14ac:dyDescent="0.25">
      <c r="A1616" s="42">
        <f>SUM(A1615+1)</f>
        <v>1333</v>
      </c>
      <c r="B1616" s="41" t="s">
        <v>1398</v>
      </c>
      <c r="C1616" s="42">
        <v>406</v>
      </c>
      <c r="D1616" s="44" t="s">
        <v>1562</v>
      </c>
      <c r="E1616" s="48">
        <f>G1616/1.18</f>
        <v>0.94822033898305091</v>
      </c>
      <c r="F1616" s="48">
        <f>G1616-E1616</f>
        <v>0.17067966101694909</v>
      </c>
      <c r="G1616" s="48">
        <v>1.1189</v>
      </c>
      <c r="H1616" s="44" t="s">
        <v>62</v>
      </c>
      <c r="I1616" s="50" t="s">
        <v>1350</v>
      </c>
      <c r="J1616" s="67"/>
      <c r="K1616" s="29"/>
      <c r="L1616" s="29"/>
      <c r="M1616" s="29"/>
      <c r="N1616" s="29"/>
      <c r="O1616" s="29"/>
      <c r="P1616" s="29"/>
      <c r="Q1616" s="29"/>
      <c r="R1616" s="29"/>
      <c r="S1616" s="29"/>
    </row>
    <row r="1617" spans="1:19" customFormat="1" x14ac:dyDescent="0.25">
      <c r="A1617" s="42"/>
      <c r="B1617" s="93" t="s">
        <v>1563</v>
      </c>
      <c r="C1617" s="94"/>
      <c r="D1617" s="95"/>
      <c r="E1617" s="48"/>
      <c r="F1617" s="48"/>
      <c r="G1617" s="48"/>
      <c r="H1617" s="44"/>
      <c r="I1617" s="50"/>
      <c r="J1617" s="67"/>
      <c r="K1617" s="29"/>
      <c r="L1617" s="29"/>
      <c r="M1617" s="29"/>
      <c r="N1617" s="29"/>
      <c r="O1617" s="29"/>
      <c r="P1617" s="29"/>
      <c r="Q1617" s="29"/>
      <c r="R1617" s="29"/>
      <c r="S1617" s="29"/>
    </row>
    <row r="1618" spans="1:19" customFormat="1" x14ac:dyDescent="0.25">
      <c r="A1618" s="42">
        <f>A1616+1</f>
        <v>1334</v>
      </c>
      <c r="B1618" s="41" t="s">
        <v>1392</v>
      </c>
      <c r="C1618" s="42">
        <v>406</v>
      </c>
      <c r="D1618" s="44" t="s">
        <v>1564</v>
      </c>
      <c r="E1618" s="48">
        <f>G1618/1.18</f>
        <v>6922.0084745762715</v>
      </c>
      <c r="F1618" s="48">
        <f>G1618-E1618</f>
        <v>1245.9615254237287</v>
      </c>
      <c r="G1618" s="48">
        <v>8167.97</v>
      </c>
      <c r="H1618" s="44" t="s">
        <v>62</v>
      </c>
      <c r="I1618" s="50" t="s">
        <v>1350</v>
      </c>
      <c r="J1618" s="67"/>
      <c r="K1618" s="29"/>
      <c r="L1618" s="29"/>
      <c r="M1618" s="29"/>
      <c r="N1618" s="29"/>
      <c r="O1618" s="29"/>
      <c r="P1618" s="29"/>
      <c r="Q1618" s="29"/>
      <c r="R1618" s="29"/>
      <c r="S1618" s="29"/>
    </row>
    <row r="1619" spans="1:19" customFormat="1" ht="47.25" x14ac:dyDescent="0.25">
      <c r="A1619" s="42">
        <f>A1618+1</f>
        <v>1335</v>
      </c>
      <c r="B1619" s="41" t="s">
        <v>1394</v>
      </c>
      <c r="C1619" s="42">
        <v>406</v>
      </c>
      <c r="D1619" s="44" t="s">
        <v>1565</v>
      </c>
      <c r="E1619" s="48">
        <f>G1619/1.18</f>
        <v>17.067966101694918</v>
      </c>
      <c r="F1619" s="48">
        <f>G1619-E1619</f>
        <v>3.0722338983050825</v>
      </c>
      <c r="G1619" s="48">
        <v>20.1402</v>
      </c>
      <c r="H1619" s="44" t="s">
        <v>62</v>
      </c>
      <c r="I1619" s="50" t="s">
        <v>1350</v>
      </c>
      <c r="J1619" s="67"/>
      <c r="K1619" s="29"/>
      <c r="L1619" s="29"/>
      <c r="M1619" s="29"/>
      <c r="N1619" s="29"/>
      <c r="O1619" s="29"/>
      <c r="P1619" s="29"/>
      <c r="Q1619" s="29"/>
      <c r="R1619" s="29"/>
      <c r="S1619" s="29"/>
    </row>
    <row r="1620" spans="1:19" customFormat="1" ht="31.5" x14ac:dyDescent="0.25">
      <c r="A1620" s="42">
        <f>A1619+1</f>
        <v>1336</v>
      </c>
      <c r="B1620" s="41" t="s">
        <v>1396</v>
      </c>
      <c r="C1620" s="42">
        <v>406</v>
      </c>
      <c r="D1620" s="44" t="s">
        <v>1566</v>
      </c>
      <c r="E1620" s="48">
        <f>G1620/1.18</f>
        <v>7.5857627118644073</v>
      </c>
      <c r="F1620" s="48">
        <f>G1620-E1620</f>
        <v>1.3654372881355927</v>
      </c>
      <c r="G1620" s="48">
        <v>8.9512</v>
      </c>
      <c r="H1620" s="44" t="s">
        <v>62</v>
      </c>
      <c r="I1620" s="50" t="s">
        <v>1350</v>
      </c>
      <c r="J1620" s="67"/>
      <c r="K1620" s="29"/>
      <c r="L1620" s="29"/>
      <c r="M1620" s="29"/>
      <c r="N1620" s="29"/>
      <c r="O1620" s="29"/>
      <c r="P1620" s="29"/>
      <c r="Q1620" s="29"/>
      <c r="R1620" s="29"/>
      <c r="S1620" s="29"/>
    </row>
    <row r="1621" spans="1:19" customFormat="1" ht="31.5" x14ac:dyDescent="0.25">
      <c r="A1621" s="42">
        <f>SUM(A1620+1)</f>
        <v>1337</v>
      </c>
      <c r="B1621" s="41" t="s">
        <v>1398</v>
      </c>
      <c r="C1621" s="42">
        <v>406</v>
      </c>
      <c r="D1621" s="44" t="s">
        <v>1567</v>
      </c>
      <c r="E1621" s="48">
        <f>G1621/1.18</f>
        <v>2.8446610169491526</v>
      </c>
      <c r="F1621" s="48">
        <f>G1621-E1621</f>
        <v>0.51203898305084738</v>
      </c>
      <c r="G1621" s="48">
        <v>3.3567</v>
      </c>
      <c r="H1621" s="44" t="s">
        <v>62</v>
      </c>
      <c r="I1621" s="50" t="s">
        <v>1350</v>
      </c>
      <c r="J1621" s="67"/>
      <c r="K1621" s="29"/>
      <c r="L1621" s="29"/>
      <c r="M1621" s="29"/>
      <c r="N1621" s="29"/>
      <c r="O1621" s="29"/>
      <c r="P1621" s="29"/>
      <c r="Q1621" s="29"/>
      <c r="R1621" s="29"/>
      <c r="S1621" s="29"/>
    </row>
    <row r="1622" spans="1:19" customFormat="1" x14ac:dyDescent="0.25">
      <c r="A1622" s="42" t="s">
        <v>958</v>
      </c>
      <c r="B1622" s="93" t="s">
        <v>1568</v>
      </c>
      <c r="C1622" s="94"/>
      <c r="D1622" s="95"/>
      <c r="E1622" s="48"/>
      <c r="F1622" s="48"/>
      <c r="G1622" s="48"/>
      <c r="H1622" s="44"/>
      <c r="I1622" s="50"/>
      <c r="J1622" s="67"/>
      <c r="K1622" s="29"/>
      <c r="L1622" s="29"/>
      <c r="M1622" s="29"/>
      <c r="N1622" s="29"/>
      <c r="O1622" s="29"/>
      <c r="P1622" s="29"/>
      <c r="Q1622" s="29"/>
      <c r="R1622" s="29"/>
      <c r="S1622" s="29"/>
    </row>
    <row r="1623" spans="1:19" customFormat="1" ht="31.5" x14ac:dyDescent="0.25">
      <c r="A1623" s="42">
        <f>A1621+1</f>
        <v>1338</v>
      </c>
      <c r="B1623" s="41" t="s">
        <v>1392</v>
      </c>
      <c r="C1623" s="42">
        <v>406</v>
      </c>
      <c r="D1623" s="44" t="s">
        <v>1569</v>
      </c>
      <c r="E1623" s="48">
        <f>G1623/1.18</f>
        <v>4153.2050847457631</v>
      </c>
      <c r="F1623" s="48">
        <f>G1623-E1623</f>
        <v>747.57691525423706</v>
      </c>
      <c r="G1623" s="48">
        <v>4900.7820000000002</v>
      </c>
      <c r="H1623" s="44" t="s">
        <v>62</v>
      </c>
      <c r="I1623" s="50" t="s">
        <v>1350</v>
      </c>
      <c r="J1623" s="67"/>
      <c r="K1623" s="29"/>
      <c r="L1623" s="29"/>
      <c r="M1623" s="29"/>
      <c r="N1623" s="29"/>
      <c r="O1623" s="29"/>
      <c r="P1623" s="29"/>
      <c r="Q1623" s="29"/>
      <c r="R1623" s="29"/>
      <c r="S1623" s="29"/>
    </row>
    <row r="1624" spans="1:19" customFormat="1" ht="47.25" x14ac:dyDescent="0.25">
      <c r="A1624" s="42">
        <f>SUM(A1623+1)</f>
        <v>1339</v>
      </c>
      <c r="B1624" s="41" t="s">
        <v>1394</v>
      </c>
      <c r="C1624" s="42">
        <v>406</v>
      </c>
      <c r="D1624" s="44" t="s">
        <v>1570</v>
      </c>
      <c r="E1624" s="48">
        <f>G1624/1.18</f>
        <v>10.43042372881356</v>
      </c>
      <c r="F1624" s="48">
        <f>G1624-E1624</f>
        <v>1.8774762711864401</v>
      </c>
      <c r="G1624" s="48">
        <v>12.3079</v>
      </c>
      <c r="H1624" s="44" t="s">
        <v>62</v>
      </c>
      <c r="I1624" s="50" t="s">
        <v>1350</v>
      </c>
      <c r="J1624" s="67"/>
      <c r="K1624" s="29"/>
      <c r="L1624" s="29"/>
      <c r="M1624" s="29"/>
      <c r="N1624" s="29"/>
      <c r="O1624" s="29"/>
      <c r="P1624" s="29"/>
      <c r="Q1624" s="29"/>
      <c r="R1624" s="29"/>
      <c r="S1624" s="29"/>
    </row>
    <row r="1625" spans="1:19" customFormat="1" ht="31.5" x14ac:dyDescent="0.25">
      <c r="A1625" s="42">
        <f>A1624+1</f>
        <v>1340</v>
      </c>
      <c r="B1625" s="41" t="s">
        <v>1396</v>
      </c>
      <c r="C1625" s="42">
        <v>406</v>
      </c>
      <c r="D1625" s="44" t="s">
        <v>1571</v>
      </c>
      <c r="E1625" s="48">
        <f>G1625/1.18</f>
        <v>4.7411016949152547</v>
      </c>
      <c r="F1625" s="48">
        <f>G1625-E1625</f>
        <v>0.85339830508474535</v>
      </c>
      <c r="G1625" s="48">
        <v>5.5945</v>
      </c>
      <c r="H1625" s="44" t="s">
        <v>62</v>
      </c>
      <c r="I1625" s="50" t="s">
        <v>1350</v>
      </c>
      <c r="J1625" s="67"/>
      <c r="K1625" s="29"/>
      <c r="L1625" s="29"/>
      <c r="M1625" s="29"/>
      <c r="N1625" s="29"/>
      <c r="O1625" s="29"/>
      <c r="P1625" s="29"/>
      <c r="Q1625" s="29"/>
      <c r="R1625" s="29"/>
      <c r="S1625" s="29"/>
    </row>
    <row r="1626" spans="1:19" customFormat="1" ht="31.5" x14ac:dyDescent="0.25">
      <c r="A1626" s="42">
        <f>A1625+1</f>
        <v>1341</v>
      </c>
      <c r="B1626" s="41" t="s">
        <v>1398</v>
      </c>
      <c r="C1626" s="42">
        <v>406</v>
      </c>
      <c r="D1626" s="44" t="s">
        <v>1572</v>
      </c>
      <c r="E1626" s="48">
        <f>G1626/1.18</f>
        <v>1.8964406779661018</v>
      </c>
      <c r="F1626" s="48">
        <f>G1626-E1626</f>
        <v>0.34135932203389818</v>
      </c>
      <c r="G1626" s="48">
        <v>2.2378</v>
      </c>
      <c r="H1626" s="44" t="s">
        <v>62</v>
      </c>
      <c r="I1626" s="50" t="s">
        <v>1350</v>
      </c>
      <c r="J1626" s="67"/>
      <c r="K1626" s="29"/>
      <c r="L1626" s="29"/>
      <c r="M1626" s="29"/>
      <c r="N1626" s="29"/>
      <c r="O1626" s="29"/>
      <c r="P1626" s="29"/>
      <c r="Q1626" s="29"/>
      <c r="R1626" s="29"/>
      <c r="S1626" s="29"/>
    </row>
    <row r="1627" spans="1:19" customFormat="1" x14ac:dyDescent="0.25">
      <c r="A1627" s="42"/>
      <c r="B1627" s="93" t="s">
        <v>1573</v>
      </c>
      <c r="C1627" s="94"/>
      <c r="D1627" s="95"/>
      <c r="E1627" s="48"/>
      <c r="F1627" s="48"/>
      <c r="G1627" s="48"/>
      <c r="H1627" s="44"/>
      <c r="I1627" s="50"/>
      <c r="J1627" s="67"/>
      <c r="K1627" s="29"/>
      <c r="L1627" s="29"/>
      <c r="M1627" s="29"/>
      <c r="N1627" s="29"/>
      <c r="O1627" s="29"/>
      <c r="P1627" s="29"/>
      <c r="Q1627" s="29"/>
      <c r="R1627" s="29"/>
      <c r="S1627" s="29"/>
    </row>
    <row r="1628" spans="1:19" customFormat="1" ht="31.5" x14ac:dyDescent="0.25">
      <c r="A1628" s="42">
        <f>A1626+1</f>
        <v>1342</v>
      </c>
      <c r="B1628" s="41" t="s">
        <v>1392</v>
      </c>
      <c r="C1628" s="42">
        <v>406</v>
      </c>
      <c r="D1628" s="44" t="s">
        <v>1574</v>
      </c>
      <c r="E1628" s="48">
        <f>G1628/1.18</f>
        <v>4153.2050847457631</v>
      </c>
      <c r="F1628" s="48">
        <f>G1628-E1628</f>
        <v>747.57691525423706</v>
      </c>
      <c r="G1628" s="48">
        <v>4900.7820000000002</v>
      </c>
      <c r="H1628" s="44" t="s">
        <v>62</v>
      </c>
      <c r="I1628" s="50" t="s">
        <v>1350</v>
      </c>
      <c r="J1628" s="67"/>
      <c r="K1628" s="29"/>
      <c r="L1628" s="29"/>
      <c r="M1628" s="29"/>
      <c r="N1628" s="29"/>
      <c r="O1628" s="29"/>
      <c r="P1628" s="29"/>
      <c r="Q1628" s="29"/>
      <c r="R1628" s="29"/>
      <c r="S1628" s="29"/>
    </row>
    <row r="1629" spans="1:19" customFormat="1" ht="63" x14ac:dyDescent="0.25">
      <c r="A1629" s="42">
        <f>SUM(A1628+1)</f>
        <v>1343</v>
      </c>
      <c r="B1629" s="41" t="s">
        <v>1394</v>
      </c>
      <c r="C1629" s="42">
        <v>406</v>
      </c>
      <c r="D1629" s="44" t="s">
        <v>1575</v>
      </c>
      <c r="E1629" s="48">
        <f>G1629/1.18</f>
        <v>4.7411016949152547</v>
      </c>
      <c r="F1629" s="48">
        <f>G1629-E1629</f>
        <v>0.85339830508474535</v>
      </c>
      <c r="G1629" s="48">
        <v>5.5945</v>
      </c>
      <c r="H1629" s="44" t="s">
        <v>62</v>
      </c>
      <c r="I1629" s="50" t="s">
        <v>1350</v>
      </c>
      <c r="J1629" s="67"/>
      <c r="K1629" s="29"/>
      <c r="L1629" s="29"/>
      <c r="M1629" s="29"/>
      <c r="N1629" s="29"/>
      <c r="O1629" s="29"/>
      <c r="P1629" s="29"/>
      <c r="Q1629" s="29"/>
      <c r="R1629" s="29"/>
      <c r="S1629" s="29"/>
    </row>
    <row r="1630" spans="1:19" customFormat="1" ht="47.25" x14ac:dyDescent="0.25">
      <c r="A1630" s="42">
        <f>SUM(A1629+1)</f>
        <v>1344</v>
      </c>
      <c r="B1630" s="41" t="s">
        <v>1396</v>
      </c>
      <c r="C1630" s="42">
        <v>406</v>
      </c>
      <c r="D1630" s="44" t="s">
        <v>1576</v>
      </c>
      <c r="E1630" s="48">
        <f>G1630/1.18</f>
        <v>2.8446610169491526</v>
      </c>
      <c r="F1630" s="48">
        <f>G1630-E1630</f>
        <v>0.51203898305084738</v>
      </c>
      <c r="G1630" s="48">
        <v>3.3567</v>
      </c>
      <c r="H1630" s="44" t="s">
        <v>62</v>
      </c>
      <c r="I1630" s="50" t="s">
        <v>1350</v>
      </c>
      <c r="J1630" s="67"/>
      <c r="K1630" s="29"/>
      <c r="L1630" s="29"/>
      <c r="M1630" s="29"/>
      <c r="N1630" s="29"/>
      <c r="O1630" s="29"/>
      <c r="P1630" s="29"/>
      <c r="Q1630" s="29"/>
      <c r="R1630" s="29"/>
      <c r="S1630" s="29"/>
    </row>
    <row r="1631" spans="1:19" customFormat="1" ht="47.25" x14ac:dyDescent="0.25">
      <c r="A1631" s="42">
        <f>SUM(A1630+1)</f>
        <v>1345</v>
      </c>
      <c r="B1631" s="41" t="s">
        <v>1398</v>
      </c>
      <c r="C1631" s="42">
        <v>406</v>
      </c>
      <c r="D1631" s="44" t="s">
        <v>1577</v>
      </c>
      <c r="E1631" s="48">
        <f>G1631/1.18</f>
        <v>1.8964406779661018</v>
      </c>
      <c r="F1631" s="48">
        <f>G1631-E1631</f>
        <v>0.34135932203389818</v>
      </c>
      <c r="G1631" s="48">
        <v>2.2378</v>
      </c>
      <c r="H1631" s="44" t="s">
        <v>62</v>
      </c>
      <c r="I1631" s="50" t="s">
        <v>1350</v>
      </c>
      <c r="J1631" s="67"/>
      <c r="K1631" s="29"/>
      <c r="L1631" s="29"/>
      <c r="M1631" s="29"/>
      <c r="N1631" s="29"/>
      <c r="O1631" s="29"/>
      <c r="P1631" s="29"/>
      <c r="Q1631" s="29"/>
      <c r="R1631" s="29"/>
      <c r="S1631" s="29"/>
    </row>
    <row r="1632" spans="1:19" customFormat="1" x14ac:dyDescent="0.25">
      <c r="A1632" s="42"/>
      <c r="B1632" s="93" t="s">
        <v>1672</v>
      </c>
      <c r="C1632" s="94"/>
      <c r="D1632" s="95"/>
      <c r="E1632" s="48"/>
      <c r="F1632" s="48"/>
      <c r="G1632" s="48"/>
      <c r="H1632" s="44"/>
      <c r="I1632" s="50"/>
      <c r="J1632" s="67"/>
      <c r="K1632" s="29"/>
      <c r="L1632" s="29"/>
      <c r="M1632" s="29"/>
      <c r="N1632" s="29"/>
      <c r="O1632" s="29"/>
      <c r="P1632" s="29"/>
      <c r="Q1632" s="29"/>
      <c r="R1632" s="29"/>
      <c r="S1632" s="29"/>
    </row>
    <row r="1633" spans="1:19" customFormat="1" ht="31.5" x14ac:dyDescent="0.25">
      <c r="A1633" s="42">
        <f>A1631+1</f>
        <v>1346</v>
      </c>
      <c r="B1633" s="41" t="s">
        <v>1392</v>
      </c>
      <c r="C1633" s="42">
        <v>406</v>
      </c>
      <c r="D1633" s="44" t="s">
        <v>1681</v>
      </c>
      <c r="E1633" s="48">
        <f>G1633/1.18</f>
        <v>1384.4016949152544</v>
      </c>
      <c r="F1633" s="48">
        <f>G1633-E1633</f>
        <v>249.19230508474561</v>
      </c>
      <c r="G1633" s="48">
        <v>1633.5940000000001</v>
      </c>
      <c r="H1633" s="44" t="s">
        <v>62</v>
      </c>
      <c r="I1633" s="50" t="s">
        <v>1350</v>
      </c>
      <c r="J1633" s="67"/>
      <c r="K1633" s="29"/>
      <c r="L1633" s="29"/>
      <c r="M1633" s="29"/>
      <c r="N1633" s="29"/>
      <c r="O1633" s="29"/>
      <c r="P1633" s="29"/>
      <c r="Q1633" s="29"/>
      <c r="R1633" s="29"/>
      <c r="S1633" s="29"/>
    </row>
    <row r="1634" spans="1:19" customFormat="1" ht="69.75" customHeight="1" x14ac:dyDescent="0.25">
      <c r="A1634" s="42">
        <f>SUM(A1633+1)</f>
        <v>1347</v>
      </c>
      <c r="B1634" s="41" t="s">
        <v>1394</v>
      </c>
      <c r="C1634" s="42">
        <v>406</v>
      </c>
      <c r="D1634" s="44" t="s">
        <v>1673</v>
      </c>
      <c r="E1634" s="48">
        <f>G1634/1.18</f>
        <v>4.7411016949152547</v>
      </c>
      <c r="F1634" s="48">
        <f>G1634-E1634</f>
        <v>0.85339830508474535</v>
      </c>
      <c r="G1634" s="48">
        <v>5.5945</v>
      </c>
      <c r="H1634" s="44" t="s">
        <v>62</v>
      </c>
      <c r="I1634" s="50" t="s">
        <v>1350</v>
      </c>
      <c r="J1634" s="67"/>
      <c r="K1634" s="29"/>
      <c r="L1634" s="29"/>
      <c r="M1634" s="29"/>
      <c r="N1634" s="29"/>
      <c r="O1634" s="29"/>
      <c r="P1634" s="29"/>
      <c r="Q1634" s="29"/>
      <c r="R1634" s="29"/>
      <c r="S1634" s="29"/>
    </row>
    <row r="1635" spans="1:19" customFormat="1" ht="52.5" customHeight="1" x14ac:dyDescent="0.25">
      <c r="A1635" s="42">
        <f>SUM(A1634+1)</f>
        <v>1348</v>
      </c>
      <c r="B1635" s="41" t="s">
        <v>1396</v>
      </c>
      <c r="C1635" s="42">
        <v>406</v>
      </c>
      <c r="D1635" s="44" t="s">
        <v>1674</v>
      </c>
      <c r="E1635" s="48">
        <f>G1635/1.18</f>
        <v>1.8964406779661018</v>
      </c>
      <c r="F1635" s="48">
        <f>G1635-E1635</f>
        <v>0.34135932203389818</v>
      </c>
      <c r="G1635" s="48">
        <v>2.2378</v>
      </c>
      <c r="H1635" s="44" t="s">
        <v>62</v>
      </c>
      <c r="I1635" s="50" t="s">
        <v>1350</v>
      </c>
      <c r="J1635" s="67"/>
      <c r="K1635" s="29"/>
      <c r="L1635" s="29"/>
      <c r="M1635" s="29"/>
      <c r="N1635" s="29"/>
      <c r="O1635" s="29"/>
      <c r="P1635" s="29"/>
      <c r="Q1635" s="29"/>
      <c r="R1635" s="29"/>
      <c r="S1635" s="29"/>
    </row>
    <row r="1636" spans="1:19" customFormat="1" ht="47.25" x14ac:dyDescent="0.25">
      <c r="A1636" s="42">
        <f>SUM(A1635+1)</f>
        <v>1349</v>
      </c>
      <c r="B1636" s="41" t="s">
        <v>1398</v>
      </c>
      <c r="C1636" s="42">
        <v>406</v>
      </c>
      <c r="D1636" s="44" t="s">
        <v>1675</v>
      </c>
      <c r="E1636" s="48">
        <f>G1636/1.18</f>
        <v>0.94822033898305091</v>
      </c>
      <c r="F1636" s="48">
        <f>G1636-E1636</f>
        <v>0.17067966101694909</v>
      </c>
      <c r="G1636" s="48">
        <v>1.1189</v>
      </c>
      <c r="H1636" s="44" t="s">
        <v>62</v>
      </c>
      <c r="I1636" s="50" t="s">
        <v>1350</v>
      </c>
      <c r="J1636" s="67"/>
      <c r="K1636" s="29"/>
      <c r="L1636" s="29"/>
      <c r="M1636" s="29"/>
      <c r="N1636" s="29"/>
      <c r="O1636" s="29"/>
      <c r="P1636" s="29"/>
      <c r="Q1636" s="29"/>
      <c r="R1636" s="29"/>
      <c r="S1636" s="29"/>
    </row>
    <row r="1637" spans="1:19" customFormat="1" x14ac:dyDescent="0.25">
      <c r="A1637" s="42"/>
      <c r="B1637" s="93" t="s">
        <v>1578</v>
      </c>
      <c r="C1637" s="94"/>
      <c r="D1637" s="95"/>
      <c r="E1637" s="48"/>
      <c r="F1637" s="48"/>
      <c r="G1637" s="48"/>
      <c r="H1637" s="44"/>
      <c r="I1637" s="50"/>
      <c r="J1637" s="67"/>
      <c r="K1637" s="29"/>
      <c r="L1637" s="29"/>
      <c r="M1637" s="29"/>
      <c r="N1637" s="29"/>
      <c r="O1637" s="29"/>
      <c r="P1637" s="29"/>
      <c r="Q1637" s="29"/>
      <c r="R1637" s="29"/>
      <c r="S1637" s="29"/>
    </row>
    <row r="1638" spans="1:19" customFormat="1" x14ac:dyDescent="0.25">
      <c r="A1638" s="42">
        <f>A1636+1</f>
        <v>1350</v>
      </c>
      <c r="B1638" s="41" t="s">
        <v>1392</v>
      </c>
      <c r="C1638" s="42">
        <v>406</v>
      </c>
      <c r="D1638" s="44" t="s">
        <v>1579</v>
      </c>
      <c r="E1638" s="48">
        <f>G1638/1.18</f>
        <v>692.20084745762722</v>
      </c>
      <c r="F1638" s="48">
        <f>G1638-E1638</f>
        <v>124.59615254237281</v>
      </c>
      <c r="G1638" s="48">
        <v>816.79700000000003</v>
      </c>
      <c r="H1638" s="44" t="s">
        <v>62</v>
      </c>
      <c r="I1638" s="50" t="s">
        <v>1350</v>
      </c>
      <c r="J1638" s="67"/>
      <c r="K1638" s="29"/>
      <c r="L1638" s="29"/>
      <c r="M1638" s="29"/>
      <c r="N1638" s="29"/>
      <c r="O1638" s="29"/>
      <c r="P1638" s="29"/>
      <c r="Q1638" s="29"/>
      <c r="R1638" s="29"/>
      <c r="S1638" s="29"/>
    </row>
    <row r="1639" spans="1:19" customFormat="1" ht="47.25" x14ac:dyDescent="0.25">
      <c r="A1639" s="42">
        <f>A1638+1</f>
        <v>1351</v>
      </c>
      <c r="B1639" s="41" t="s">
        <v>1394</v>
      </c>
      <c r="C1639" s="42">
        <v>406</v>
      </c>
      <c r="D1639" s="44" t="s">
        <v>1580</v>
      </c>
      <c r="E1639" s="48">
        <f>G1639/1.18</f>
        <v>1.8964406779661018</v>
      </c>
      <c r="F1639" s="48">
        <f>G1639-E1639</f>
        <v>0.34135932203389818</v>
      </c>
      <c r="G1639" s="48">
        <v>2.2378</v>
      </c>
      <c r="H1639" s="44" t="s">
        <v>62</v>
      </c>
      <c r="I1639" s="50" t="s">
        <v>1350</v>
      </c>
      <c r="J1639" s="67"/>
      <c r="K1639" s="29"/>
      <c r="L1639" s="29"/>
      <c r="M1639" s="29"/>
      <c r="N1639" s="29"/>
      <c r="O1639" s="29"/>
      <c r="P1639" s="29"/>
      <c r="Q1639" s="29"/>
      <c r="R1639" s="29"/>
      <c r="S1639" s="29"/>
    </row>
    <row r="1640" spans="1:19" customFormat="1" ht="31.5" x14ac:dyDescent="0.25">
      <c r="A1640" s="42">
        <f>A1639+1</f>
        <v>1352</v>
      </c>
      <c r="B1640" s="41" t="s">
        <v>1396</v>
      </c>
      <c r="C1640" s="42">
        <v>406</v>
      </c>
      <c r="D1640" s="44" t="s">
        <v>1581</v>
      </c>
      <c r="E1640" s="48">
        <f>G1640/1.18</f>
        <v>0.94822033898305091</v>
      </c>
      <c r="F1640" s="48">
        <f>G1640-E1640</f>
        <v>0.17067966101694909</v>
      </c>
      <c r="G1640" s="48">
        <v>1.1189</v>
      </c>
      <c r="H1640" s="44" t="s">
        <v>62</v>
      </c>
      <c r="I1640" s="50" t="s">
        <v>1350</v>
      </c>
      <c r="J1640" s="67"/>
      <c r="K1640" s="29"/>
      <c r="L1640" s="29"/>
      <c r="M1640" s="29"/>
      <c r="N1640" s="29"/>
      <c r="O1640" s="29"/>
      <c r="P1640" s="29"/>
      <c r="Q1640" s="29"/>
      <c r="R1640" s="29"/>
      <c r="S1640" s="29"/>
    </row>
    <row r="1641" spans="1:19" customFormat="1" ht="31.5" x14ac:dyDescent="0.25">
      <c r="A1641" s="42">
        <f>A1640+1</f>
        <v>1353</v>
      </c>
      <c r="B1641" s="41" t="s">
        <v>1398</v>
      </c>
      <c r="C1641" s="42">
        <v>406</v>
      </c>
      <c r="D1641" s="44" t="s">
        <v>1582</v>
      </c>
      <c r="E1641" s="48">
        <f>G1641/1.18</f>
        <v>0.94822033898305091</v>
      </c>
      <c r="F1641" s="48">
        <f>G1641-E1641</f>
        <v>0.17067966101694909</v>
      </c>
      <c r="G1641" s="48">
        <v>1.1189</v>
      </c>
      <c r="H1641" s="44" t="s">
        <v>62</v>
      </c>
      <c r="I1641" s="50" t="s">
        <v>1350</v>
      </c>
      <c r="J1641" s="67"/>
      <c r="K1641" s="29"/>
      <c r="L1641" s="29"/>
      <c r="M1641" s="29"/>
      <c r="N1641" s="29"/>
      <c r="O1641" s="29"/>
      <c r="P1641" s="29"/>
      <c r="Q1641" s="29"/>
      <c r="R1641" s="29"/>
      <c r="S1641" s="29"/>
    </row>
    <row r="1642" spans="1:19" customFormat="1" x14ac:dyDescent="0.25">
      <c r="A1642" s="42"/>
      <c r="B1642" s="93" t="s">
        <v>1583</v>
      </c>
      <c r="C1642" s="94"/>
      <c r="D1642" s="95"/>
      <c r="E1642" s="48"/>
      <c r="F1642" s="48"/>
      <c r="G1642" s="48"/>
      <c r="H1642" s="44"/>
      <c r="I1642" s="50"/>
      <c r="J1642" s="67"/>
      <c r="K1642" s="29"/>
      <c r="L1642" s="29"/>
      <c r="M1642" s="29"/>
      <c r="N1642" s="29"/>
      <c r="O1642" s="29"/>
      <c r="P1642" s="29"/>
      <c r="Q1642" s="29"/>
      <c r="R1642" s="29"/>
      <c r="S1642" s="29"/>
    </row>
    <row r="1643" spans="1:19" customFormat="1" ht="31.5" x14ac:dyDescent="0.25">
      <c r="A1643" s="42">
        <f>A1641+1</f>
        <v>1354</v>
      </c>
      <c r="B1643" s="41" t="s">
        <v>1392</v>
      </c>
      <c r="C1643" s="42">
        <v>406</v>
      </c>
      <c r="D1643" s="44" t="s">
        <v>1584</v>
      </c>
      <c r="E1643" s="48">
        <f>G1643/1.18</f>
        <v>3461.0042372881358</v>
      </c>
      <c r="F1643" s="48">
        <f>G1643-E1643</f>
        <v>622.98076271186437</v>
      </c>
      <c r="G1643" s="48">
        <v>4083.9850000000001</v>
      </c>
      <c r="H1643" s="44" t="s">
        <v>62</v>
      </c>
      <c r="I1643" s="50" t="s">
        <v>1350</v>
      </c>
      <c r="J1643" s="67"/>
      <c r="K1643" s="29"/>
      <c r="L1643" s="29"/>
      <c r="M1643" s="29"/>
      <c r="N1643" s="29"/>
      <c r="O1643" s="29"/>
      <c r="P1643" s="29"/>
      <c r="Q1643" s="29"/>
      <c r="R1643" s="29"/>
      <c r="S1643" s="29"/>
    </row>
    <row r="1644" spans="1:19" customFormat="1" ht="47.25" x14ac:dyDescent="0.25">
      <c r="A1644" s="42">
        <f>A1643+1</f>
        <v>1355</v>
      </c>
      <c r="B1644" s="41" t="s">
        <v>1394</v>
      </c>
      <c r="C1644" s="42">
        <v>406</v>
      </c>
      <c r="D1644" s="44" t="s">
        <v>1585</v>
      </c>
      <c r="E1644" s="48">
        <f>G1644/1.18</f>
        <v>11.378644067796611</v>
      </c>
      <c r="F1644" s="48">
        <f>G1644-E1644</f>
        <v>2.0481559322033895</v>
      </c>
      <c r="G1644" s="48">
        <v>13.4268</v>
      </c>
      <c r="H1644" s="44" t="s">
        <v>62</v>
      </c>
      <c r="I1644" s="50" t="s">
        <v>1350</v>
      </c>
      <c r="J1644" s="67"/>
      <c r="K1644" s="29"/>
      <c r="L1644" s="29"/>
      <c r="M1644" s="29"/>
      <c r="N1644" s="29"/>
      <c r="O1644" s="29"/>
      <c r="P1644" s="29"/>
      <c r="Q1644" s="29"/>
      <c r="R1644" s="29"/>
      <c r="S1644" s="29"/>
    </row>
    <row r="1645" spans="1:19" customFormat="1" ht="31.5" x14ac:dyDescent="0.25">
      <c r="A1645" s="42">
        <f>A1644+1</f>
        <v>1356</v>
      </c>
      <c r="B1645" s="41" t="s">
        <v>1396</v>
      </c>
      <c r="C1645" s="42">
        <v>406</v>
      </c>
      <c r="D1645" s="44" t="s">
        <v>1586</v>
      </c>
      <c r="E1645" s="48">
        <f>G1645/1.18</f>
        <v>1.8964406779661018</v>
      </c>
      <c r="F1645" s="48">
        <f>G1645-E1645</f>
        <v>0.34135932203389818</v>
      </c>
      <c r="G1645" s="48">
        <v>2.2378</v>
      </c>
      <c r="H1645" s="44" t="s">
        <v>62</v>
      </c>
      <c r="I1645" s="50" t="s">
        <v>1350</v>
      </c>
      <c r="J1645" s="67"/>
      <c r="K1645" s="29"/>
      <c r="L1645" s="29"/>
      <c r="M1645" s="29"/>
      <c r="N1645" s="29"/>
      <c r="O1645" s="29"/>
      <c r="P1645" s="29"/>
      <c r="Q1645" s="29"/>
      <c r="R1645" s="29"/>
      <c r="S1645" s="29"/>
    </row>
    <row r="1646" spans="1:19" customFormat="1" x14ac:dyDescent="0.25">
      <c r="A1646" s="42"/>
      <c r="B1646" s="93" t="s">
        <v>1587</v>
      </c>
      <c r="C1646" s="94"/>
      <c r="D1646" s="95"/>
      <c r="E1646" s="48"/>
      <c r="F1646" s="48"/>
      <c r="G1646" s="48"/>
      <c r="H1646" s="44"/>
      <c r="I1646" s="50"/>
      <c r="J1646" s="67"/>
      <c r="K1646" s="29"/>
      <c r="L1646" s="29"/>
      <c r="M1646" s="29"/>
      <c r="N1646" s="29"/>
      <c r="O1646" s="29"/>
      <c r="P1646" s="29"/>
      <c r="Q1646" s="29"/>
      <c r="R1646" s="29"/>
      <c r="S1646" s="29"/>
    </row>
    <row r="1647" spans="1:19" customFormat="1" ht="31.5" x14ac:dyDescent="0.25">
      <c r="A1647" s="42">
        <f>A1645+1</f>
        <v>1357</v>
      </c>
      <c r="B1647" s="41" t="s">
        <v>1392</v>
      </c>
      <c r="C1647" s="42">
        <v>406</v>
      </c>
      <c r="D1647" s="44" t="s">
        <v>1588</v>
      </c>
      <c r="E1647" s="48">
        <f>G1647/1.18</f>
        <v>1384.4016949152544</v>
      </c>
      <c r="F1647" s="48">
        <f>G1647-E1647</f>
        <v>249.19230508474561</v>
      </c>
      <c r="G1647" s="48">
        <v>1633.5940000000001</v>
      </c>
      <c r="H1647" s="44" t="s">
        <v>62</v>
      </c>
      <c r="I1647" s="50" t="s">
        <v>1350</v>
      </c>
      <c r="J1647" s="67"/>
      <c r="K1647" s="29"/>
      <c r="L1647" s="29"/>
      <c r="M1647" s="29"/>
      <c r="N1647" s="29"/>
      <c r="O1647" s="29"/>
      <c r="P1647" s="29"/>
      <c r="Q1647" s="29"/>
      <c r="R1647" s="29"/>
      <c r="S1647" s="29"/>
    </row>
    <row r="1648" spans="1:19" customFormat="1" ht="47.25" x14ac:dyDescent="0.25">
      <c r="A1648" s="42">
        <f>A1647+1</f>
        <v>1358</v>
      </c>
      <c r="B1648" s="41" t="s">
        <v>1394</v>
      </c>
      <c r="C1648" s="42">
        <v>406</v>
      </c>
      <c r="D1648" s="44" t="s">
        <v>1589</v>
      </c>
      <c r="E1648" s="48">
        <f>G1648/1.18</f>
        <v>14.223305084745764</v>
      </c>
      <c r="F1648" s="48">
        <f>G1648-E1648</f>
        <v>2.560194915254236</v>
      </c>
      <c r="G1648" s="48">
        <v>16.7835</v>
      </c>
      <c r="H1648" s="44" t="s">
        <v>62</v>
      </c>
      <c r="I1648" s="50" t="s">
        <v>1350</v>
      </c>
      <c r="J1648" s="67"/>
      <c r="K1648" s="29"/>
      <c r="L1648" s="29"/>
      <c r="M1648" s="29"/>
      <c r="N1648" s="29"/>
      <c r="O1648" s="29"/>
      <c r="P1648" s="29"/>
      <c r="Q1648" s="29"/>
      <c r="R1648" s="29"/>
      <c r="S1648" s="29"/>
    </row>
    <row r="1649" spans="1:19" customFormat="1" ht="31.5" x14ac:dyDescent="0.25">
      <c r="A1649" s="42">
        <f>A1648+1</f>
        <v>1359</v>
      </c>
      <c r="B1649" s="41" t="s">
        <v>1396</v>
      </c>
      <c r="C1649" s="42">
        <v>406</v>
      </c>
      <c r="D1649" s="44" t="s">
        <v>1590</v>
      </c>
      <c r="E1649" s="48">
        <f>G1649/1.18</f>
        <v>14.223305084745764</v>
      </c>
      <c r="F1649" s="48">
        <f>G1649-E1649</f>
        <v>2.560194915254236</v>
      </c>
      <c r="G1649" s="48">
        <v>16.7835</v>
      </c>
      <c r="H1649" s="44" t="s">
        <v>62</v>
      </c>
      <c r="I1649" s="50" t="s">
        <v>1350</v>
      </c>
      <c r="J1649" s="67"/>
      <c r="K1649" s="29"/>
      <c r="L1649" s="29"/>
      <c r="M1649" s="29"/>
      <c r="N1649" s="29"/>
      <c r="O1649" s="29"/>
      <c r="P1649" s="29"/>
      <c r="Q1649" s="29"/>
      <c r="R1649" s="29"/>
      <c r="S1649" s="29"/>
    </row>
    <row r="1650" spans="1:19" customFormat="1" x14ac:dyDescent="0.25">
      <c r="A1650" s="42"/>
      <c r="B1650" s="93" t="s">
        <v>1591</v>
      </c>
      <c r="C1650" s="94"/>
      <c r="D1650" s="95"/>
      <c r="E1650" s="48"/>
      <c r="F1650" s="48"/>
      <c r="G1650" s="48"/>
      <c r="H1650" s="44"/>
      <c r="I1650" s="50"/>
      <c r="J1650" s="67"/>
      <c r="K1650" s="29"/>
      <c r="L1650" s="29"/>
      <c r="M1650" s="29"/>
      <c r="N1650" s="29"/>
      <c r="O1650" s="29"/>
      <c r="P1650" s="29"/>
      <c r="Q1650" s="29"/>
      <c r="R1650" s="29"/>
      <c r="S1650" s="29"/>
    </row>
    <row r="1651" spans="1:19" customFormat="1" ht="31.5" x14ac:dyDescent="0.25">
      <c r="A1651" s="42">
        <f>A1649+1</f>
        <v>1360</v>
      </c>
      <c r="B1651" s="41" t="s">
        <v>1392</v>
      </c>
      <c r="C1651" s="42">
        <v>406</v>
      </c>
      <c r="D1651" s="44" t="s">
        <v>1592</v>
      </c>
      <c r="E1651" s="48">
        <f>G1651/1.18</f>
        <v>1384.4016949152544</v>
      </c>
      <c r="F1651" s="48">
        <f>G1651-E1651</f>
        <v>249.19230508474561</v>
      </c>
      <c r="G1651" s="48">
        <v>1633.5940000000001</v>
      </c>
      <c r="H1651" s="44" t="s">
        <v>62</v>
      </c>
      <c r="I1651" s="50" t="s">
        <v>1350</v>
      </c>
      <c r="J1651" s="67"/>
      <c r="K1651" s="29"/>
      <c r="L1651" s="29"/>
      <c r="M1651" s="29"/>
      <c r="N1651" s="29"/>
      <c r="O1651" s="29"/>
      <c r="P1651" s="29"/>
      <c r="Q1651" s="29"/>
      <c r="R1651" s="29"/>
      <c r="S1651" s="29"/>
    </row>
    <row r="1652" spans="1:19" customFormat="1" ht="47.25" x14ac:dyDescent="0.25">
      <c r="A1652" s="42">
        <f>A1651+1</f>
        <v>1361</v>
      </c>
      <c r="B1652" s="41" t="s">
        <v>1394</v>
      </c>
      <c r="C1652" s="42">
        <v>406</v>
      </c>
      <c r="D1652" s="44" t="s">
        <v>1593</v>
      </c>
      <c r="E1652" s="48">
        <f>G1652/1.18</f>
        <v>35.084152542372877</v>
      </c>
      <c r="F1652" s="48">
        <f>G1652-E1652</f>
        <v>6.3151474576271198</v>
      </c>
      <c r="G1652" s="48">
        <v>41.399299999999997</v>
      </c>
      <c r="H1652" s="44" t="s">
        <v>62</v>
      </c>
      <c r="I1652" s="50" t="s">
        <v>1350</v>
      </c>
      <c r="J1652" s="67"/>
      <c r="K1652" s="29"/>
      <c r="L1652" s="29"/>
      <c r="M1652" s="29"/>
      <c r="N1652" s="29"/>
      <c r="O1652" s="29"/>
      <c r="P1652" s="29"/>
      <c r="Q1652" s="29"/>
      <c r="R1652" s="29"/>
      <c r="S1652" s="29"/>
    </row>
    <row r="1653" spans="1:19" customFormat="1" ht="31.5" x14ac:dyDescent="0.25">
      <c r="A1653" s="42">
        <f>A1652+1</f>
        <v>1362</v>
      </c>
      <c r="B1653" s="41" t="s">
        <v>1398</v>
      </c>
      <c r="C1653" s="42">
        <v>406</v>
      </c>
      <c r="D1653" s="44" t="s">
        <v>1594</v>
      </c>
      <c r="E1653" s="48">
        <f>G1653/1.18</f>
        <v>35.084152542372877</v>
      </c>
      <c r="F1653" s="48">
        <f>G1653-E1653</f>
        <v>6.3151474576271198</v>
      </c>
      <c r="G1653" s="48">
        <v>41.399299999999997</v>
      </c>
      <c r="H1653" s="44" t="s">
        <v>62</v>
      </c>
      <c r="I1653" s="50" t="s">
        <v>1350</v>
      </c>
      <c r="J1653" s="67"/>
      <c r="K1653" s="29"/>
      <c r="L1653" s="29"/>
      <c r="M1653" s="29"/>
      <c r="N1653" s="29"/>
      <c r="O1653" s="29"/>
      <c r="P1653" s="29"/>
      <c r="Q1653" s="29"/>
      <c r="R1653" s="29"/>
      <c r="S1653" s="29"/>
    </row>
    <row r="1654" spans="1:19" customFormat="1" x14ac:dyDescent="0.25">
      <c r="A1654" s="42"/>
      <c r="B1654" s="93" t="s">
        <v>1595</v>
      </c>
      <c r="C1654" s="94"/>
      <c r="D1654" s="95"/>
      <c r="E1654" s="48"/>
      <c r="F1654" s="48"/>
      <c r="G1654" s="48"/>
      <c r="H1654" s="44"/>
      <c r="I1654" s="50"/>
      <c r="J1654" s="67"/>
      <c r="K1654" s="29"/>
      <c r="L1654" s="29"/>
      <c r="M1654" s="29"/>
      <c r="N1654" s="29"/>
      <c r="O1654" s="29"/>
      <c r="P1654" s="29"/>
      <c r="Q1654" s="29"/>
      <c r="R1654" s="29"/>
      <c r="S1654" s="29"/>
    </row>
    <row r="1655" spans="1:19" customFormat="1" ht="47.25" x14ac:dyDescent="0.25">
      <c r="A1655" s="42">
        <f>A1653+1</f>
        <v>1363</v>
      </c>
      <c r="B1655" s="41" t="s">
        <v>1392</v>
      </c>
      <c r="C1655" s="42">
        <v>406</v>
      </c>
      <c r="D1655" s="44" t="s">
        <v>1596</v>
      </c>
      <c r="E1655" s="48">
        <f>G1655/1.18</f>
        <v>1384.4016949152544</v>
      </c>
      <c r="F1655" s="48">
        <f>G1655-E1655</f>
        <v>249.19230508474561</v>
      </c>
      <c r="G1655" s="48">
        <v>1633.5940000000001</v>
      </c>
      <c r="H1655" s="44" t="s">
        <v>62</v>
      </c>
      <c r="I1655" s="50" t="s">
        <v>1350</v>
      </c>
      <c r="J1655" s="67"/>
      <c r="K1655" s="29"/>
      <c r="L1655" s="29"/>
      <c r="M1655" s="29"/>
      <c r="N1655" s="29"/>
      <c r="O1655" s="29"/>
      <c r="P1655" s="29"/>
      <c r="Q1655" s="29"/>
      <c r="R1655" s="29"/>
      <c r="S1655" s="29"/>
    </row>
    <row r="1656" spans="1:19" customFormat="1" ht="63" x14ac:dyDescent="0.25">
      <c r="A1656" s="42">
        <f>A1655+1</f>
        <v>1364</v>
      </c>
      <c r="B1656" s="41" t="s">
        <v>1394</v>
      </c>
      <c r="C1656" s="42">
        <v>406</v>
      </c>
      <c r="D1656" s="44" t="s">
        <v>1597</v>
      </c>
      <c r="E1656" s="48">
        <f>G1656/1.18</f>
        <v>2.8446610169491526</v>
      </c>
      <c r="F1656" s="48">
        <f>G1656-E1656</f>
        <v>0.51203898305084738</v>
      </c>
      <c r="G1656" s="48">
        <v>3.3567</v>
      </c>
      <c r="H1656" s="44" t="s">
        <v>62</v>
      </c>
      <c r="I1656" s="50" t="s">
        <v>1350</v>
      </c>
      <c r="J1656" s="67"/>
      <c r="K1656" s="29"/>
      <c r="L1656" s="29"/>
      <c r="M1656" s="29"/>
      <c r="N1656" s="29"/>
      <c r="O1656" s="29"/>
      <c r="P1656" s="29"/>
      <c r="Q1656" s="29"/>
      <c r="R1656" s="29"/>
      <c r="S1656" s="29"/>
    </row>
    <row r="1657" spans="1:19" customFormat="1" ht="47.25" x14ac:dyDescent="0.25">
      <c r="A1657" s="42">
        <f>A1656+1</f>
        <v>1365</v>
      </c>
      <c r="B1657" s="41" t="s">
        <v>1396</v>
      </c>
      <c r="C1657" s="42">
        <v>406</v>
      </c>
      <c r="D1657" s="44" t="s">
        <v>1598</v>
      </c>
      <c r="E1657" s="48">
        <f>G1657/1.18</f>
        <v>1.8964406779661018</v>
      </c>
      <c r="F1657" s="48">
        <f>G1657-E1657</f>
        <v>0.34135932203389818</v>
      </c>
      <c r="G1657" s="48">
        <v>2.2378</v>
      </c>
      <c r="H1657" s="44" t="s">
        <v>62</v>
      </c>
      <c r="I1657" s="50" t="s">
        <v>1350</v>
      </c>
      <c r="J1657" s="67"/>
      <c r="K1657" s="29"/>
      <c r="L1657" s="29"/>
      <c r="M1657" s="29"/>
      <c r="N1657" s="29"/>
      <c r="O1657" s="29"/>
      <c r="P1657" s="29"/>
      <c r="Q1657" s="29"/>
      <c r="R1657" s="29"/>
      <c r="S1657" s="29"/>
    </row>
    <row r="1658" spans="1:19" customFormat="1" ht="47.25" x14ac:dyDescent="0.25">
      <c r="A1658" s="42">
        <f>A1657+1</f>
        <v>1366</v>
      </c>
      <c r="B1658" s="41" t="s">
        <v>1398</v>
      </c>
      <c r="C1658" s="42">
        <v>406</v>
      </c>
      <c r="D1658" s="44" t="s">
        <v>1599</v>
      </c>
      <c r="E1658" s="52">
        <f>G1658/1.18</f>
        <v>0.94822033898305091</v>
      </c>
      <c r="F1658" s="52">
        <f>G1658-E1658</f>
        <v>0.17067966101694909</v>
      </c>
      <c r="G1658" s="52">
        <v>1.1189</v>
      </c>
      <c r="H1658" s="47" t="s">
        <v>62</v>
      </c>
      <c r="I1658" s="64" t="s">
        <v>1350</v>
      </c>
      <c r="J1658" s="67"/>
      <c r="K1658" s="29"/>
      <c r="L1658" s="29"/>
      <c r="M1658" s="29"/>
      <c r="N1658" s="29"/>
      <c r="O1658" s="29"/>
      <c r="P1658" s="29"/>
      <c r="Q1658" s="29"/>
      <c r="R1658" s="29"/>
      <c r="S1658" s="29"/>
    </row>
    <row r="1659" spans="1:19" customFormat="1" ht="29.25" customHeight="1" x14ac:dyDescent="0.25">
      <c r="A1659" s="126" t="s">
        <v>1600</v>
      </c>
      <c r="B1659" s="127"/>
      <c r="C1659" s="127"/>
      <c r="D1659" s="127"/>
      <c r="E1659" s="50"/>
      <c r="F1659" s="51"/>
      <c r="G1659" s="51"/>
      <c r="H1659" s="51"/>
      <c r="I1659" s="51"/>
      <c r="J1659" s="67"/>
      <c r="K1659" s="29"/>
      <c r="L1659" s="29"/>
      <c r="M1659" s="29"/>
      <c r="N1659" s="29"/>
      <c r="O1659" s="29"/>
      <c r="P1659" s="29"/>
      <c r="Q1659" s="29"/>
      <c r="R1659" s="29"/>
      <c r="S1659" s="29"/>
    </row>
    <row r="1660" spans="1:19" customFormat="1" x14ac:dyDescent="0.25">
      <c r="A1660" s="42">
        <f>A1658+1</f>
        <v>1367</v>
      </c>
      <c r="B1660" s="42"/>
      <c r="C1660" s="42">
        <v>406</v>
      </c>
      <c r="D1660" s="44" t="s">
        <v>1601</v>
      </c>
      <c r="E1660" s="49">
        <v>127.12</v>
      </c>
      <c r="F1660" s="49">
        <f>SUM(E1660*18/100)</f>
        <v>22.881599999999999</v>
      </c>
      <c r="G1660" s="49">
        <v>150</v>
      </c>
      <c r="H1660" s="46" t="s">
        <v>62</v>
      </c>
      <c r="I1660" s="63" t="s">
        <v>1350</v>
      </c>
      <c r="J1660" s="67"/>
      <c r="K1660" s="29"/>
      <c r="L1660" s="29"/>
      <c r="M1660" s="29"/>
      <c r="N1660" s="29"/>
      <c r="O1660" s="29"/>
      <c r="P1660" s="29"/>
      <c r="Q1660" s="29"/>
      <c r="R1660" s="29"/>
      <c r="S1660" s="29"/>
    </row>
    <row r="1661" spans="1:19" customFormat="1" x14ac:dyDescent="0.25">
      <c r="A1661" s="42">
        <f>A1660+1</f>
        <v>1368</v>
      </c>
      <c r="B1661" s="42"/>
      <c r="C1661" s="42">
        <v>406</v>
      </c>
      <c r="D1661" s="44" t="s">
        <v>1602</v>
      </c>
      <c r="E1661" s="48">
        <v>127.12</v>
      </c>
      <c r="F1661" s="48">
        <f>SUM(E1661*18/100)</f>
        <v>22.881599999999999</v>
      </c>
      <c r="G1661" s="48">
        <v>150</v>
      </c>
      <c r="H1661" s="44" t="s">
        <v>62</v>
      </c>
      <c r="I1661" s="50" t="s">
        <v>1350</v>
      </c>
      <c r="J1661" s="67"/>
      <c r="K1661" s="29"/>
      <c r="L1661" s="29"/>
      <c r="M1661" s="29"/>
      <c r="N1661" s="29"/>
      <c r="O1661" s="29"/>
      <c r="P1661" s="29"/>
      <c r="Q1661" s="29"/>
      <c r="R1661" s="29"/>
      <c r="S1661" s="29"/>
    </row>
    <row r="1662" spans="1:19" customFormat="1" x14ac:dyDescent="0.25">
      <c r="A1662" s="42">
        <f>A1661+1</f>
        <v>1369</v>
      </c>
      <c r="B1662" s="42"/>
      <c r="C1662" s="42">
        <v>406</v>
      </c>
      <c r="D1662" s="44" t="s">
        <v>1603</v>
      </c>
      <c r="E1662" s="48">
        <v>508.47</v>
      </c>
      <c r="F1662" s="48">
        <f>SUM(E1662*18/100)</f>
        <v>91.524600000000007</v>
      </c>
      <c r="G1662" s="48">
        <v>600</v>
      </c>
      <c r="H1662" s="44" t="s">
        <v>62</v>
      </c>
      <c r="I1662" s="50" t="s">
        <v>1350</v>
      </c>
      <c r="J1662" s="67"/>
      <c r="K1662" s="29"/>
      <c r="L1662" s="29"/>
      <c r="M1662" s="29"/>
      <c r="N1662" s="29"/>
      <c r="O1662" s="29"/>
      <c r="P1662" s="29"/>
      <c r="Q1662" s="29"/>
      <c r="R1662" s="29"/>
      <c r="S1662" s="29"/>
    </row>
    <row r="1663" spans="1:19" customFormat="1" x14ac:dyDescent="0.25">
      <c r="A1663" s="42">
        <f>A1662+1</f>
        <v>1370</v>
      </c>
      <c r="B1663" s="42"/>
      <c r="C1663" s="42">
        <v>406</v>
      </c>
      <c r="D1663" s="44" t="s">
        <v>1604</v>
      </c>
      <c r="E1663" s="48">
        <v>127.12</v>
      </c>
      <c r="F1663" s="48">
        <f>SUM(E1663*18/100)</f>
        <v>22.881599999999999</v>
      </c>
      <c r="G1663" s="48">
        <v>150</v>
      </c>
      <c r="H1663" s="44" t="s">
        <v>62</v>
      </c>
      <c r="I1663" s="50" t="s">
        <v>1350</v>
      </c>
      <c r="J1663" s="67"/>
      <c r="K1663" s="29"/>
      <c r="L1663" s="29"/>
      <c r="M1663" s="29"/>
      <c r="N1663" s="29"/>
      <c r="O1663" s="29"/>
      <c r="P1663" s="29"/>
      <c r="Q1663" s="29"/>
      <c r="R1663" s="29"/>
      <c r="S1663" s="29"/>
    </row>
    <row r="1664" spans="1:19" customFormat="1" x14ac:dyDescent="0.25">
      <c r="A1664" s="42"/>
      <c r="B1664" s="93" t="s">
        <v>1605</v>
      </c>
      <c r="C1664" s="94"/>
      <c r="D1664" s="95"/>
      <c r="E1664" s="48"/>
      <c r="F1664" s="48"/>
      <c r="G1664" s="48"/>
      <c r="H1664" s="44"/>
      <c r="I1664" s="50"/>
      <c r="J1664" s="67"/>
      <c r="K1664" s="29"/>
      <c r="L1664" s="29"/>
      <c r="M1664" s="29"/>
      <c r="N1664" s="29"/>
      <c r="O1664" s="29"/>
      <c r="P1664" s="29"/>
      <c r="Q1664" s="29"/>
      <c r="R1664" s="29"/>
      <c r="S1664" s="29"/>
    </row>
    <row r="1665" spans="1:16384" customFormat="1" ht="31.5" x14ac:dyDescent="0.25">
      <c r="A1665" s="42">
        <f>A1663+1</f>
        <v>1371</v>
      </c>
      <c r="B1665" s="42"/>
      <c r="C1665" s="42">
        <v>406</v>
      </c>
      <c r="D1665" s="44" t="s">
        <v>1606</v>
      </c>
      <c r="E1665" s="48">
        <f>G1665-F1665</f>
        <v>169.4915254237288</v>
      </c>
      <c r="F1665" s="48">
        <f>G1665*18/118</f>
        <v>30.508474576271187</v>
      </c>
      <c r="G1665" s="48">
        <v>200</v>
      </c>
      <c r="H1665" s="44" t="s">
        <v>62</v>
      </c>
      <c r="I1665" s="50" t="s">
        <v>1350</v>
      </c>
      <c r="J1665" s="67"/>
      <c r="K1665" s="29"/>
      <c r="L1665" s="29"/>
      <c r="M1665" s="29"/>
      <c r="N1665" s="29"/>
      <c r="O1665" s="29"/>
      <c r="P1665" s="29"/>
      <c r="Q1665" s="29"/>
      <c r="R1665" s="29"/>
      <c r="S1665" s="29"/>
    </row>
    <row r="1666" spans="1:16384" customFormat="1" ht="31.5" x14ac:dyDescent="0.25">
      <c r="A1666" s="42">
        <f>A1665+1</f>
        <v>1372</v>
      </c>
      <c r="B1666" s="42"/>
      <c r="C1666" s="42">
        <v>406</v>
      </c>
      <c r="D1666" s="44" t="s">
        <v>1607</v>
      </c>
      <c r="E1666" s="48">
        <v>0.34</v>
      </c>
      <c r="F1666" s="48">
        <v>0.06</v>
      </c>
      <c r="G1666" s="48">
        <v>0.4</v>
      </c>
      <c r="H1666" s="44" t="s">
        <v>62</v>
      </c>
      <c r="I1666" s="50" t="s">
        <v>1350</v>
      </c>
      <c r="J1666" s="67"/>
      <c r="K1666" s="29"/>
      <c r="L1666" s="29"/>
      <c r="M1666" s="29"/>
      <c r="N1666" s="29"/>
      <c r="O1666" s="29"/>
      <c r="P1666" s="29"/>
      <c r="Q1666" s="29"/>
      <c r="R1666" s="29"/>
      <c r="S1666" s="29"/>
    </row>
    <row r="1667" spans="1:16384" customFormat="1" ht="31.5" x14ac:dyDescent="0.25">
      <c r="A1667" s="42">
        <f>A1666+1</f>
        <v>1373</v>
      </c>
      <c r="B1667" s="42"/>
      <c r="C1667" s="42">
        <v>406</v>
      </c>
      <c r="D1667" s="44" t="s">
        <v>1608</v>
      </c>
      <c r="E1667" s="48">
        <v>42.37</v>
      </c>
      <c r="F1667" s="48">
        <f>SUM(E1667*18/100)</f>
        <v>7.6265999999999998</v>
      </c>
      <c r="G1667" s="48">
        <v>50</v>
      </c>
      <c r="H1667" s="44" t="s">
        <v>62</v>
      </c>
      <c r="I1667" s="50" t="s">
        <v>1350</v>
      </c>
      <c r="J1667" s="67"/>
      <c r="K1667" s="29"/>
      <c r="L1667" s="29"/>
      <c r="M1667" s="29"/>
      <c r="N1667" s="29"/>
      <c r="O1667" s="29"/>
      <c r="P1667" s="29"/>
      <c r="Q1667" s="29"/>
      <c r="R1667" s="29"/>
      <c r="S1667" s="29"/>
    </row>
    <row r="1668" spans="1:16384" customFormat="1" ht="31.5" x14ac:dyDescent="0.25">
      <c r="A1668" s="42">
        <f>A1667+1</f>
        <v>1374</v>
      </c>
      <c r="B1668" s="42"/>
      <c r="C1668" s="42">
        <v>202</v>
      </c>
      <c r="D1668" s="44" t="s">
        <v>1609</v>
      </c>
      <c r="E1668" s="48">
        <v>1.48</v>
      </c>
      <c r="F1668" s="48">
        <v>0.27</v>
      </c>
      <c r="G1668" s="48">
        <v>1.75</v>
      </c>
      <c r="H1668" s="44" t="s">
        <v>62</v>
      </c>
      <c r="I1668" s="50" t="s">
        <v>1350</v>
      </c>
      <c r="J1668" s="67"/>
      <c r="K1668" s="29"/>
      <c r="L1668" s="29"/>
      <c r="M1668" s="29"/>
      <c r="N1668" s="29"/>
      <c r="O1668" s="29"/>
      <c r="P1668" s="29"/>
      <c r="Q1668" s="29"/>
      <c r="R1668" s="29"/>
      <c r="S1668" s="29"/>
    </row>
    <row r="1669" spans="1:16384" customFormat="1" ht="47.25" x14ac:dyDescent="0.25">
      <c r="A1669" s="42">
        <f>A1668+1</f>
        <v>1375</v>
      </c>
      <c r="B1669" s="42"/>
      <c r="C1669" s="42">
        <v>406</v>
      </c>
      <c r="D1669" s="44" t="s">
        <v>1610</v>
      </c>
      <c r="E1669" s="48" t="s">
        <v>1611</v>
      </c>
      <c r="F1669" s="48" t="s">
        <v>1612</v>
      </c>
      <c r="G1669" s="48">
        <v>6250</v>
      </c>
      <c r="H1669" s="44" t="s">
        <v>62</v>
      </c>
      <c r="I1669" s="50" t="s">
        <v>1350</v>
      </c>
      <c r="J1669" s="67"/>
      <c r="K1669" s="29"/>
      <c r="L1669" s="29"/>
      <c r="M1669" s="29"/>
      <c r="N1669" s="29"/>
      <c r="O1669" s="29"/>
      <c r="P1669" s="29"/>
      <c r="Q1669" s="29"/>
      <c r="R1669" s="29"/>
      <c r="S1669" s="29"/>
    </row>
    <row r="1670" spans="1:16384" s="130" customFormat="1" x14ac:dyDescent="0.25">
      <c r="A1670" s="128" t="s">
        <v>1613</v>
      </c>
      <c r="B1670" s="129"/>
      <c r="C1670" s="129"/>
      <c r="D1670" s="129"/>
      <c r="E1670" s="129"/>
      <c r="F1670" s="129"/>
      <c r="G1670" s="129"/>
      <c r="H1670" s="129"/>
      <c r="I1670" s="129"/>
      <c r="J1670" s="129"/>
      <c r="K1670" s="129"/>
      <c r="L1670" s="129"/>
      <c r="M1670" s="129"/>
      <c r="N1670" s="129"/>
      <c r="O1670" s="129"/>
      <c r="P1670" s="129"/>
      <c r="Q1670" s="129"/>
      <c r="R1670" s="129"/>
      <c r="S1670" s="129"/>
      <c r="T1670" s="129"/>
      <c r="U1670" s="129"/>
      <c r="V1670" s="129"/>
      <c r="W1670" s="129"/>
      <c r="X1670" s="129"/>
      <c r="Y1670" s="129"/>
      <c r="Z1670" s="129"/>
      <c r="AA1670" s="129"/>
      <c r="AB1670" s="129"/>
      <c r="AC1670" s="129"/>
      <c r="AD1670" s="129"/>
      <c r="AE1670" s="129"/>
      <c r="AF1670" s="129"/>
      <c r="AG1670" s="129"/>
      <c r="AH1670" s="129"/>
      <c r="AI1670" s="129"/>
      <c r="AJ1670" s="129"/>
      <c r="AK1670" s="129"/>
      <c r="AL1670" s="129"/>
      <c r="AM1670" s="129"/>
      <c r="AN1670" s="129"/>
      <c r="AO1670" s="129"/>
      <c r="AP1670" s="129"/>
      <c r="AQ1670" s="129"/>
      <c r="AR1670" s="129"/>
      <c r="AS1670" s="129"/>
      <c r="AT1670" s="129"/>
      <c r="AU1670" s="129"/>
      <c r="AV1670" s="129"/>
      <c r="AW1670" s="129"/>
      <c r="AX1670" s="129"/>
      <c r="AY1670" s="129"/>
      <c r="AZ1670" s="129"/>
      <c r="BA1670" s="129"/>
      <c r="BB1670" s="129"/>
      <c r="BC1670" s="129"/>
      <c r="BD1670" s="129"/>
      <c r="BE1670" s="129"/>
      <c r="BF1670" s="129"/>
      <c r="BG1670" s="129"/>
      <c r="BH1670" s="129"/>
      <c r="BI1670" s="129"/>
      <c r="BJ1670" s="129"/>
      <c r="BK1670" s="129"/>
      <c r="BL1670" s="129"/>
      <c r="BM1670" s="129"/>
      <c r="BN1670" s="129"/>
      <c r="BO1670" s="129"/>
      <c r="BP1670" s="129"/>
      <c r="BQ1670" s="129"/>
      <c r="BR1670" s="129"/>
      <c r="BS1670" s="129"/>
      <c r="BT1670" s="129"/>
      <c r="BU1670" s="129"/>
      <c r="BV1670" s="129"/>
      <c r="BW1670" s="129"/>
      <c r="BX1670" s="129"/>
      <c r="BY1670" s="129"/>
      <c r="BZ1670" s="129"/>
      <c r="CA1670" s="129"/>
      <c r="CB1670" s="129"/>
      <c r="CC1670" s="129"/>
      <c r="CD1670" s="129"/>
      <c r="CE1670" s="129"/>
      <c r="CF1670" s="129"/>
      <c r="CG1670" s="129"/>
      <c r="CH1670" s="129"/>
      <c r="CI1670" s="129"/>
      <c r="CJ1670" s="129"/>
      <c r="CK1670" s="129"/>
      <c r="CL1670" s="129"/>
      <c r="CM1670" s="129"/>
      <c r="CN1670" s="129"/>
      <c r="CO1670" s="129"/>
      <c r="CP1670" s="129"/>
      <c r="CQ1670" s="129"/>
      <c r="CR1670" s="129"/>
      <c r="CS1670" s="129"/>
      <c r="CT1670" s="129"/>
      <c r="CU1670" s="129"/>
      <c r="CV1670" s="129"/>
      <c r="CW1670" s="129"/>
      <c r="CX1670" s="129"/>
      <c r="CY1670" s="129"/>
      <c r="CZ1670" s="129"/>
      <c r="DA1670" s="129"/>
      <c r="DB1670" s="129"/>
      <c r="DC1670" s="129"/>
      <c r="DD1670" s="129"/>
      <c r="DE1670" s="129"/>
      <c r="DF1670" s="129"/>
      <c r="DG1670" s="129"/>
      <c r="DH1670" s="129"/>
      <c r="DI1670" s="129"/>
      <c r="DJ1670" s="129"/>
      <c r="DK1670" s="129"/>
      <c r="DL1670" s="129"/>
      <c r="DM1670" s="129"/>
      <c r="DN1670" s="129"/>
      <c r="DO1670" s="129"/>
      <c r="DP1670" s="129"/>
      <c r="DQ1670" s="129"/>
      <c r="DR1670" s="129"/>
      <c r="DS1670" s="129"/>
      <c r="DT1670" s="129"/>
      <c r="DU1670" s="129"/>
      <c r="DV1670" s="129"/>
      <c r="DW1670" s="129"/>
      <c r="DX1670" s="129"/>
      <c r="DY1670" s="129"/>
      <c r="DZ1670" s="129"/>
      <c r="EA1670" s="129"/>
      <c r="EB1670" s="129"/>
      <c r="EC1670" s="129"/>
      <c r="ED1670" s="129"/>
      <c r="EE1670" s="129"/>
      <c r="EF1670" s="129"/>
      <c r="EG1670" s="129"/>
      <c r="EH1670" s="129"/>
      <c r="EI1670" s="129"/>
      <c r="EJ1670" s="129"/>
      <c r="EK1670" s="129"/>
      <c r="EL1670" s="129"/>
      <c r="EM1670" s="129"/>
      <c r="EN1670" s="129"/>
      <c r="EO1670" s="129"/>
      <c r="EP1670" s="129"/>
      <c r="EQ1670" s="129"/>
      <c r="ER1670" s="129"/>
      <c r="ES1670" s="129"/>
      <c r="ET1670" s="129"/>
      <c r="EU1670" s="129"/>
      <c r="EV1670" s="129"/>
      <c r="EW1670" s="129"/>
      <c r="EX1670" s="129"/>
      <c r="EY1670" s="129"/>
      <c r="EZ1670" s="129"/>
      <c r="FA1670" s="129"/>
      <c r="FB1670" s="129"/>
      <c r="FC1670" s="129"/>
      <c r="FD1670" s="129"/>
      <c r="FE1670" s="129"/>
      <c r="FF1670" s="129"/>
      <c r="FG1670" s="129"/>
      <c r="FH1670" s="129"/>
      <c r="FI1670" s="129"/>
      <c r="FJ1670" s="129"/>
      <c r="FK1670" s="129"/>
      <c r="FL1670" s="129"/>
      <c r="FM1670" s="129"/>
      <c r="FN1670" s="129"/>
      <c r="FO1670" s="129"/>
      <c r="FP1670" s="129"/>
      <c r="FQ1670" s="129"/>
      <c r="FR1670" s="129"/>
      <c r="FS1670" s="129"/>
      <c r="FT1670" s="129"/>
      <c r="FU1670" s="129"/>
      <c r="FV1670" s="129"/>
      <c r="FW1670" s="129"/>
      <c r="FX1670" s="129"/>
      <c r="FY1670" s="129"/>
      <c r="FZ1670" s="129"/>
      <c r="GA1670" s="129"/>
      <c r="GB1670" s="129"/>
      <c r="GC1670" s="129"/>
      <c r="GD1670" s="129"/>
      <c r="GE1670" s="129"/>
      <c r="GF1670" s="129"/>
      <c r="GG1670" s="129"/>
      <c r="GH1670" s="129"/>
      <c r="GI1670" s="129"/>
      <c r="GJ1670" s="129"/>
      <c r="GK1670" s="129"/>
      <c r="GL1670" s="129"/>
      <c r="GM1670" s="129"/>
      <c r="GN1670" s="129"/>
      <c r="GO1670" s="129"/>
      <c r="GP1670" s="129"/>
      <c r="GQ1670" s="129"/>
      <c r="GR1670" s="129"/>
      <c r="GS1670" s="129"/>
      <c r="GT1670" s="129"/>
      <c r="GU1670" s="129"/>
      <c r="GV1670" s="129"/>
      <c r="GW1670" s="129"/>
      <c r="GX1670" s="129"/>
      <c r="GY1670" s="129"/>
      <c r="GZ1670" s="129"/>
      <c r="HA1670" s="129"/>
      <c r="HB1670" s="129"/>
      <c r="HC1670" s="129"/>
      <c r="HD1670" s="129"/>
      <c r="HE1670" s="129"/>
      <c r="HF1670" s="129"/>
      <c r="HG1670" s="129"/>
      <c r="HH1670" s="129"/>
      <c r="HI1670" s="129"/>
      <c r="HJ1670" s="129"/>
      <c r="HK1670" s="129"/>
      <c r="HL1670" s="129"/>
      <c r="HM1670" s="129"/>
      <c r="HN1670" s="129"/>
      <c r="HO1670" s="129"/>
      <c r="HP1670" s="129"/>
      <c r="HQ1670" s="129"/>
      <c r="HR1670" s="129"/>
      <c r="HS1670" s="129"/>
      <c r="HT1670" s="129"/>
      <c r="HU1670" s="129"/>
      <c r="HV1670" s="129"/>
      <c r="HW1670" s="129"/>
      <c r="HX1670" s="129"/>
      <c r="HY1670" s="129"/>
      <c r="HZ1670" s="129"/>
      <c r="IA1670" s="129"/>
      <c r="IB1670" s="129"/>
      <c r="IC1670" s="129"/>
      <c r="ID1670" s="129"/>
      <c r="IE1670" s="129"/>
      <c r="IF1670" s="129"/>
      <c r="IG1670" s="129"/>
      <c r="IH1670" s="129"/>
      <c r="II1670" s="129"/>
      <c r="IJ1670" s="129"/>
      <c r="IK1670" s="129"/>
      <c r="IL1670" s="129"/>
      <c r="IM1670" s="129"/>
      <c r="IN1670" s="129"/>
      <c r="IO1670" s="129"/>
      <c r="IP1670" s="129"/>
      <c r="IQ1670" s="129"/>
      <c r="IR1670" s="129"/>
      <c r="IS1670" s="129"/>
      <c r="IT1670" s="129"/>
      <c r="IU1670" s="129"/>
      <c r="IV1670" s="129"/>
      <c r="IW1670" s="129"/>
      <c r="IX1670" s="129"/>
      <c r="IY1670" s="129"/>
      <c r="IZ1670" s="129"/>
      <c r="JA1670" s="129"/>
      <c r="JB1670" s="129"/>
      <c r="JC1670" s="129"/>
      <c r="JD1670" s="129"/>
      <c r="JE1670" s="129"/>
      <c r="JF1670" s="129"/>
      <c r="JG1670" s="129"/>
      <c r="JH1670" s="129"/>
      <c r="JI1670" s="129"/>
      <c r="JJ1670" s="129"/>
      <c r="JK1670" s="129"/>
      <c r="JL1670" s="129"/>
      <c r="JM1670" s="129"/>
      <c r="JN1670" s="129"/>
      <c r="JO1670" s="129"/>
      <c r="JP1670" s="129"/>
      <c r="JQ1670" s="129"/>
      <c r="JR1670" s="129"/>
      <c r="JS1670" s="129"/>
      <c r="JT1670" s="129"/>
      <c r="JU1670" s="129"/>
      <c r="JV1670" s="129"/>
      <c r="JW1670" s="129"/>
      <c r="JX1670" s="129"/>
      <c r="JY1670" s="129"/>
      <c r="JZ1670" s="129"/>
      <c r="KA1670" s="129"/>
      <c r="KB1670" s="129"/>
      <c r="KC1670" s="129"/>
      <c r="KD1670" s="129"/>
      <c r="KE1670" s="129"/>
      <c r="KF1670" s="129"/>
      <c r="KG1670" s="129"/>
      <c r="KH1670" s="129"/>
      <c r="KI1670" s="129"/>
      <c r="KJ1670" s="129"/>
      <c r="KK1670" s="129"/>
      <c r="KL1670" s="129"/>
      <c r="KM1670" s="129"/>
      <c r="KN1670" s="129"/>
      <c r="KO1670" s="129"/>
      <c r="KP1670" s="129"/>
      <c r="KQ1670" s="129"/>
      <c r="KR1670" s="129"/>
      <c r="KS1670" s="129"/>
      <c r="KT1670" s="129"/>
      <c r="KU1670" s="129"/>
      <c r="KV1670" s="129"/>
      <c r="KW1670" s="129"/>
      <c r="KX1670" s="129"/>
      <c r="KY1670" s="129"/>
      <c r="KZ1670" s="129"/>
      <c r="LA1670" s="129"/>
      <c r="LB1670" s="129"/>
      <c r="LC1670" s="129"/>
      <c r="LD1670" s="129"/>
      <c r="LE1670" s="129"/>
      <c r="LF1670" s="129"/>
      <c r="LG1670" s="129"/>
      <c r="LH1670" s="129"/>
      <c r="LI1670" s="129"/>
      <c r="LJ1670" s="129"/>
      <c r="LK1670" s="129"/>
      <c r="LL1670" s="129"/>
      <c r="LM1670" s="129"/>
      <c r="LN1670" s="129"/>
      <c r="LO1670" s="129"/>
      <c r="LP1670" s="129"/>
      <c r="LQ1670" s="129"/>
      <c r="LR1670" s="129"/>
      <c r="LS1670" s="129"/>
      <c r="LT1670" s="129"/>
      <c r="LU1670" s="129"/>
      <c r="LV1670" s="129"/>
      <c r="LW1670" s="129"/>
      <c r="LX1670" s="129"/>
      <c r="LY1670" s="129"/>
      <c r="LZ1670" s="129"/>
      <c r="MA1670" s="129"/>
      <c r="MB1670" s="129"/>
      <c r="MC1670" s="129"/>
      <c r="MD1670" s="129"/>
      <c r="ME1670" s="129"/>
      <c r="MF1670" s="129"/>
      <c r="MG1670" s="129"/>
      <c r="MH1670" s="129"/>
      <c r="MI1670" s="129"/>
      <c r="MJ1670" s="129"/>
      <c r="MK1670" s="129"/>
      <c r="ML1670" s="129"/>
      <c r="MM1670" s="129"/>
      <c r="MN1670" s="129"/>
      <c r="MO1670" s="129"/>
      <c r="MP1670" s="129"/>
      <c r="MQ1670" s="129"/>
      <c r="MR1670" s="129"/>
      <c r="MS1670" s="129"/>
      <c r="MT1670" s="129"/>
      <c r="MU1670" s="129"/>
      <c r="MV1670" s="129"/>
      <c r="MW1670" s="129"/>
      <c r="MX1670" s="129"/>
      <c r="MY1670" s="129"/>
      <c r="MZ1670" s="129"/>
      <c r="NA1670" s="129"/>
      <c r="NB1670" s="129"/>
      <c r="NC1670" s="129"/>
      <c r="ND1670" s="129"/>
      <c r="NE1670" s="129"/>
      <c r="NF1670" s="129"/>
      <c r="NG1670" s="129"/>
      <c r="NH1670" s="129"/>
      <c r="NI1670" s="129"/>
      <c r="NJ1670" s="129"/>
      <c r="NK1670" s="129"/>
      <c r="NL1670" s="129"/>
      <c r="NM1670" s="129"/>
      <c r="NN1670" s="129"/>
      <c r="NO1670" s="129"/>
      <c r="NP1670" s="129"/>
      <c r="NQ1670" s="129"/>
      <c r="NR1670" s="129"/>
      <c r="NS1670" s="129"/>
      <c r="NT1670" s="129"/>
      <c r="NU1670" s="129"/>
      <c r="NV1670" s="129"/>
      <c r="NW1670" s="129"/>
      <c r="NX1670" s="129"/>
      <c r="NY1670" s="129"/>
      <c r="NZ1670" s="129"/>
      <c r="OA1670" s="129"/>
      <c r="OB1670" s="129"/>
      <c r="OC1670" s="129"/>
      <c r="OD1670" s="129"/>
      <c r="OE1670" s="129"/>
      <c r="OF1670" s="129"/>
      <c r="OG1670" s="129"/>
      <c r="OH1670" s="129"/>
      <c r="OI1670" s="129"/>
      <c r="OJ1670" s="129"/>
      <c r="OK1670" s="129"/>
      <c r="OL1670" s="129"/>
      <c r="OM1670" s="129"/>
      <c r="ON1670" s="129"/>
      <c r="OO1670" s="129"/>
      <c r="OP1670" s="129"/>
      <c r="OQ1670" s="129"/>
      <c r="OR1670" s="129"/>
      <c r="OS1670" s="129"/>
      <c r="OT1670" s="129"/>
      <c r="OU1670" s="129"/>
      <c r="OV1670" s="129"/>
      <c r="OW1670" s="129"/>
      <c r="OX1670" s="129"/>
      <c r="OY1670" s="129"/>
      <c r="OZ1670" s="129"/>
      <c r="PA1670" s="129"/>
      <c r="PB1670" s="129"/>
      <c r="PC1670" s="129"/>
      <c r="PD1670" s="129"/>
      <c r="PE1670" s="129"/>
      <c r="PF1670" s="129"/>
      <c r="PG1670" s="129"/>
      <c r="PH1670" s="129"/>
      <c r="PI1670" s="129"/>
      <c r="PJ1670" s="129"/>
      <c r="PK1670" s="129"/>
      <c r="PL1670" s="129"/>
      <c r="PM1670" s="129"/>
      <c r="PN1670" s="129"/>
      <c r="PO1670" s="129"/>
      <c r="PP1670" s="129"/>
      <c r="PQ1670" s="129"/>
      <c r="PR1670" s="129"/>
      <c r="PS1670" s="129"/>
      <c r="PT1670" s="129"/>
      <c r="PU1670" s="129"/>
      <c r="PV1670" s="129"/>
      <c r="PW1670" s="129"/>
      <c r="PX1670" s="129"/>
      <c r="PY1670" s="129"/>
      <c r="PZ1670" s="129"/>
      <c r="QA1670" s="129"/>
      <c r="QB1670" s="129"/>
      <c r="QC1670" s="129"/>
      <c r="QD1670" s="129"/>
      <c r="QE1670" s="129"/>
      <c r="QF1670" s="129"/>
      <c r="QG1670" s="129"/>
      <c r="QH1670" s="129"/>
      <c r="QI1670" s="129"/>
      <c r="QJ1670" s="129"/>
      <c r="QK1670" s="129"/>
      <c r="QL1670" s="129"/>
      <c r="QM1670" s="129"/>
      <c r="QN1670" s="129"/>
      <c r="QO1670" s="129"/>
      <c r="QP1670" s="129"/>
      <c r="QQ1670" s="129"/>
      <c r="QR1670" s="129"/>
      <c r="QS1670" s="129"/>
      <c r="QT1670" s="129"/>
      <c r="QU1670" s="129"/>
      <c r="QV1670" s="129"/>
      <c r="QW1670" s="129"/>
      <c r="QX1670" s="129"/>
      <c r="QY1670" s="129"/>
      <c r="QZ1670" s="129"/>
      <c r="RA1670" s="129"/>
      <c r="RB1670" s="129"/>
      <c r="RC1670" s="129"/>
      <c r="RD1670" s="129"/>
      <c r="RE1670" s="129"/>
      <c r="RF1670" s="129"/>
      <c r="RG1670" s="129"/>
      <c r="RH1670" s="129"/>
      <c r="RI1670" s="129"/>
      <c r="RJ1670" s="129"/>
      <c r="RK1670" s="129"/>
      <c r="RL1670" s="129"/>
      <c r="RM1670" s="129"/>
      <c r="RN1670" s="129"/>
      <c r="RO1670" s="129"/>
      <c r="RP1670" s="129"/>
      <c r="RQ1670" s="129"/>
      <c r="RR1670" s="129"/>
      <c r="RS1670" s="129"/>
      <c r="RT1670" s="129"/>
      <c r="RU1670" s="129"/>
      <c r="RV1670" s="129"/>
      <c r="RW1670" s="129"/>
      <c r="RX1670" s="129"/>
      <c r="RY1670" s="129"/>
      <c r="RZ1670" s="129"/>
      <c r="SA1670" s="129"/>
      <c r="SB1670" s="129"/>
      <c r="SC1670" s="129"/>
      <c r="SD1670" s="129"/>
      <c r="SE1670" s="129"/>
      <c r="SF1670" s="129"/>
      <c r="SG1670" s="129"/>
      <c r="SH1670" s="129"/>
      <c r="SI1670" s="129"/>
      <c r="SJ1670" s="129"/>
      <c r="SK1670" s="129"/>
      <c r="SL1670" s="129"/>
      <c r="SM1670" s="129"/>
      <c r="SN1670" s="129"/>
      <c r="SO1670" s="129"/>
      <c r="SP1670" s="129"/>
      <c r="SQ1670" s="129"/>
      <c r="SR1670" s="129"/>
      <c r="SS1670" s="129"/>
      <c r="ST1670" s="129"/>
      <c r="SU1670" s="129"/>
      <c r="SV1670" s="129"/>
      <c r="SW1670" s="129"/>
      <c r="SX1670" s="129"/>
      <c r="SY1670" s="129"/>
      <c r="SZ1670" s="129"/>
      <c r="TA1670" s="129"/>
      <c r="TB1670" s="129"/>
      <c r="TC1670" s="129"/>
      <c r="TD1670" s="129"/>
      <c r="TE1670" s="129"/>
      <c r="TF1670" s="129"/>
      <c r="TG1670" s="129"/>
      <c r="TH1670" s="129"/>
      <c r="TI1670" s="129"/>
      <c r="TJ1670" s="129"/>
      <c r="TK1670" s="129"/>
      <c r="TL1670" s="129"/>
      <c r="TM1670" s="129"/>
      <c r="TN1670" s="129"/>
      <c r="TO1670" s="129"/>
      <c r="TP1670" s="129"/>
      <c r="TQ1670" s="129"/>
      <c r="TR1670" s="129"/>
      <c r="TS1670" s="129"/>
      <c r="TT1670" s="129"/>
      <c r="TU1670" s="129"/>
      <c r="TV1670" s="129"/>
      <c r="TW1670" s="129"/>
      <c r="TX1670" s="129"/>
      <c r="TY1670" s="129"/>
      <c r="TZ1670" s="129"/>
      <c r="UA1670" s="129"/>
      <c r="UB1670" s="129"/>
      <c r="UC1670" s="129"/>
      <c r="UD1670" s="129"/>
      <c r="UE1670" s="129"/>
      <c r="UF1670" s="129"/>
      <c r="UG1670" s="129"/>
      <c r="UH1670" s="129"/>
      <c r="UI1670" s="129"/>
      <c r="UJ1670" s="129"/>
      <c r="UK1670" s="129"/>
      <c r="UL1670" s="129"/>
      <c r="UM1670" s="129"/>
      <c r="UN1670" s="129"/>
      <c r="UO1670" s="129"/>
      <c r="UP1670" s="129"/>
      <c r="UQ1670" s="129"/>
      <c r="UR1670" s="129"/>
      <c r="US1670" s="129"/>
      <c r="UT1670" s="129"/>
      <c r="UU1670" s="129"/>
      <c r="UV1670" s="129"/>
      <c r="UW1670" s="129"/>
      <c r="UX1670" s="129"/>
      <c r="UY1670" s="129"/>
      <c r="UZ1670" s="129"/>
      <c r="VA1670" s="129"/>
      <c r="VB1670" s="129"/>
      <c r="VC1670" s="129"/>
      <c r="VD1670" s="129"/>
      <c r="VE1670" s="129"/>
      <c r="VF1670" s="129"/>
      <c r="VG1670" s="129"/>
      <c r="VH1670" s="129"/>
      <c r="VI1670" s="129"/>
      <c r="VJ1670" s="129"/>
      <c r="VK1670" s="129"/>
      <c r="VL1670" s="129"/>
      <c r="VM1670" s="129"/>
      <c r="VN1670" s="129"/>
      <c r="VO1670" s="129"/>
      <c r="VP1670" s="129"/>
      <c r="VQ1670" s="129"/>
      <c r="VR1670" s="129"/>
      <c r="VS1670" s="129"/>
      <c r="VT1670" s="129"/>
      <c r="VU1670" s="129"/>
      <c r="VV1670" s="129"/>
      <c r="VW1670" s="129"/>
      <c r="VX1670" s="129"/>
      <c r="VY1670" s="129"/>
      <c r="VZ1670" s="129"/>
      <c r="WA1670" s="129"/>
      <c r="WB1670" s="129"/>
      <c r="WC1670" s="129"/>
      <c r="WD1670" s="129"/>
      <c r="WE1670" s="129"/>
      <c r="WF1670" s="129"/>
      <c r="WG1670" s="129"/>
      <c r="WH1670" s="129"/>
      <c r="WI1670" s="129"/>
      <c r="WJ1670" s="129"/>
      <c r="WK1670" s="129"/>
      <c r="WL1670" s="129"/>
      <c r="WM1670" s="129"/>
      <c r="WN1670" s="129"/>
      <c r="WO1670" s="129"/>
      <c r="WP1670" s="129"/>
      <c r="WQ1670" s="129"/>
      <c r="WR1670" s="129"/>
      <c r="WS1670" s="129"/>
      <c r="WT1670" s="129"/>
      <c r="WU1670" s="129"/>
      <c r="WV1670" s="129"/>
      <c r="WW1670" s="129"/>
      <c r="WX1670" s="129"/>
      <c r="WY1670" s="129"/>
      <c r="WZ1670" s="129"/>
      <c r="XA1670" s="129"/>
      <c r="XB1670" s="129"/>
      <c r="XC1670" s="129"/>
      <c r="XD1670" s="129"/>
      <c r="XE1670" s="129"/>
      <c r="XF1670" s="129"/>
      <c r="XG1670" s="129"/>
      <c r="XH1670" s="129"/>
      <c r="XI1670" s="129"/>
      <c r="XJ1670" s="129"/>
      <c r="XK1670" s="129"/>
      <c r="XL1670" s="129"/>
      <c r="XM1670" s="129"/>
      <c r="XN1670" s="129"/>
      <c r="XO1670" s="129"/>
      <c r="XP1670" s="129"/>
      <c r="XQ1670" s="129"/>
      <c r="XR1670" s="129"/>
      <c r="XS1670" s="129"/>
      <c r="XT1670" s="129"/>
      <c r="XU1670" s="129"/>
      <c r="XV1670" s="129"/>
      <c r="XW1670" s="129"/>
      <c r="XX1670" s="129"/>
      <c r="XY1670" s="129"/>
      <c r="XZ1670" s="129"/>
      <c r="YA1670" s="129"/>
      <c r="YB1670" s="129"/>
      <c r="YC1670" s="129"/>
      <c r="YD1670" s="129"/>
      <c r="YE1670" s="129"/>
      <c r="YF1670" s="129"/>
      <c r="YG1670" s="129"/>
      <c r="YH1670" s="129"/>
      <c r="YI1670" s="129"/>
      <c r="YJ1670" s="129"/>
      <c r="YK1670" s="129"/>
      <c r="YL1670" s="129"/>
      <c r="YM1670" s="129"/>
      <c r="YN1670" s="129"/>
      <c r="YO1670" s="129"/>
      <c r="YP1670" s="129"/>
      <c r="YQ1670" s="129"/>
      <c r="YR1670" s="129"/>
      <c r="YS1670" s="129"/>
      <c r="YT1670" s="129"/>
      <c r="YU1670" s="129"/>
      <c r="YV1670" s="129"/>
      <c r="YW1670" s="129"/>
      <c r="YX1670" s="129"/>
      <c r="YY1670" s="129"/>
      <c r="YZ1670" s="129"/>
      <c r="ZA1670" s="129"/>
      <c r="ZB1670" s="129"/>
      <c r="ZC1670" s="129"/>
      <c r="ZD1670" s="129"/>
      <c r="ZE1670" s="129"/>
      <c r="ZF1670" s="129"/>
      <c r="ZG1670" s="129"/>
      <c r="ZH1670" s="129"/>
      <c r="ZI1670" s="129"/>
      <c r="ZJ1670" s="129"/>
      <c r="ZK1670" s="129"/>
      <c r="ZL1670" s="129"/>
      <c r="ZM1670" s="129"/>
      <c r="ZN1670" s="129"/>
      <c r="ZO1670" s="129"/>
      <c r="ZP1670" s="129"/>
      <c r="ZQ1670" s="129"/>
      <c r="ZR1670" s="129"/>
      <c r="ZS1670" s="129"/>
      <c r="ZT1670" s="129"/>
      <c r="ZU1670" s="129"/>
      <c r="ZV1670" s="129"/>
      <c r="ZW1670" s="129"/>
      <c r="ZX1670" s="129"/>
      <c r="ZY1670" s="129"/>
      <c r="ZZ1670" s="129"/>
      <c r="AAA1670" s="129"/>
      <c r="AAB1670" s="129"/>
      <c r="AAC1670" s="129"/>
      <c r="AAD1670" s="129"/>
      <c r="AAE1670" s="129"/>
      <c r="AAF1670" s="129"/>
      <c r="AAG1670" s="129"/>
      <c r="AAH1670" s="129"/>
      <c r="AAI1670" s="129"/>
      <c r="AAJ1670" s="129"/>
      <c r="AAK1670" s="129"/>
      <c r="AAL1670" s="129"/>
      <c r="AAM1670" s="129"/>
      <c r="AAN1670" s="129"/>
      <c r="AAO1670" s="129"/>
      <c r="AAP1670" s="129"/>
      <c r="AAQ1670" s="129"/>
      <c r="AAR1670" s="129"/>
      <c r="AAS1670" s="129"/>
      <c r="AAT1670" s="129"/>
      <c r="AAU1670" s="129"/>
      <c r="AAV1670" s="129"/>
      <c r="AAW1670" s="129"/>
      <c r="AAX1670" s="129"/>
      <c r="AAY1670" s="129"/>
      <c r="AAZ1670" s="129"/>
      <c r="ABA1670" s="129"/>
      <c r="ABB1670" s="129"/>
      <c r="ABC1670" s="129"/>
      <c r="ABD1670" s="129"/>
      <c r="ABE1670" s="129"/>
      <c r="ABF1670" s="129"/>
      <c r="ABG1670" s="129"/>
      <c r="ABH1670" s="129"/>
      <c r="ABI1670" s="129"/>
      <c r="ABJ1670" s="129"/>
      <c r="ABK1670" s="129"/>
      <c r="ABL1670" s="129"/>
      <c r="ABM1670" s="129"/>
      <c r="ABN1670" s="129"/>
      <c r="ABO1670" s="129"/>
      <c r="ABP1670" s="129"/>
      <c r="ABQ1670" s="129"/>
      <c r="ABR1670" s="129"/>
      <c r="ABS1670" s="129"/>
      <c r="ABT1670" s="129"/>
      <c r="ABU1670" s="129"/>
      <c r="ABV1670" s="129"/>
      <c r="ABW1670" s="129"/>
      <c r="ABX1670" s="129"/>
      <c r="ABY1670" s="129"/>
      <c r="ABZ1670" s="129"/>
      <c r="ACA1670" s="129"/>
      <c r="ACB1670" s="129"/>
      <c r="ACC1670" s="129"/>
      <c r="ACD1670" s="129"/>
      <c r="ACE1670" s="129"/>
      <c r="ACF1670" s="129"/>
      <c r="ACG1670" s="129"/>
      <c r="ACH1670" s="129"/>
      <c r="ACI1670" s="129"/>
      <c r="ACJ1670" s="129"/>
      <c r="ACK1670" s="129"/>
      <c r="ACL1670" s="129"/>
      <c r="ACM1670" s="129"/>
      <c r="ACN1670" s="129"/>
      <c r="ACO1670" s="129"/>
      <c r="ACP1670" s="129"/>
      <c r="ACQ1670" s="129"/>
      <c r="ACR1670" s="129"/>
      <c r="ACS1670" s="129"/>
      <c r="ACT1670" s="129"/>
      <c r="ACU1670" s="129"/>
      <c r="ACV1670" s="129"/>
      <c r="ACW1670" s="129"/>
      <c r="ACX1670" s="129"/>
      <c r="ACY1670" s="129"/>
      <c r="ACZ1670" s="129"/>
      <c r="ADA1670" s="129"/>
      <c r="ADB1670" s="129"/>
      <c r="ADC1670" s="129"/>
      <c r="ADD1670" s="129"/>
      <c r="ADE1670" s="129"/>
      <c r="ADF1670" s="129"/>
      <c r="ADG1670" s="129"/>
      <c r="ADH1670" s="129"/>
      <c r="ADI1670" s="129"/>
      <c r="ADJ1670" s="129"/>
      <c r="ADK1670" s="129"/>
      <c r="ADL1670" s="129"/>
      <c r="ADM1670" s="129"/>
      <c r="ADN1670" s="129"/>
      <c r="ADO1670" s="129"/>
      <c r="ADP1670" s="129"/>
      <c r="ADQ1670" s="129"/>
      <c r="ADR1670" s="129"/>
      <c r="ADS1670" s="129"/>
      <c r="ADT1670" s="129"/>
      <c r="ADU1670" s="129"/>
      <c r="ADV1670" s="129"/>
      <c r="ADW1670" s="129"/>
      <c r="ADX1670" s="129"/>
      <c r="ADY1670" s="129"/>
      <c r="ADZ1670" s="129"/>
      <c r="AEA1670" s="129"/>
      <c r="AEB1670" s="129"/>
      <c r="AEC1670" s="129"/>
      <c r="AED1670" s="129"/>
      <c r="AEE1670" s="129"/>
      <c r="AEF1670" s="129"/>
      <c r="AEG1670" s="129"/>
      <c r="AEH1670" s="129"/>
      <c r="AEI1670" s="129"/>
      <c r="AEJ1670" s="129"/>
      <c r="AEK1670" s="129"/>
      <c r="AEL1670" s="129"/>
      <c r="AEM1670" s="129"/>
      <c r="AEN1670" s="129"/>
      <c r="AEO1670" s="129"/>
      <c r="AEP1670" s="129"/>
      <c r="AEQ1670" s="129"/>
      <c r="AER1670" s="129"/>
      <c r="AES1670" s="129"/>
      <c r="AET1670" s="129"/>
      <c r="AEU1670" s="129"/>
      <c r="AEV1670" s="129"/>
      <c r="AEW1670" s="129"/>
      <c r="AEX1670" s="129"/>
      <c r="AEY1670" s="129"/>
      <c r="AEZ1670" s="129"/>
      <c r="AFA1670" s="129"/>
      <c r="AFB1670" s="129"/>
      <c r="AFC1670" s="129"/>
      <c r="AFD1670" s="129"/>
      <c r="AFE1670" s="129"/>
      <c r="AFF1670" s="129"/>
      <c r="AFG1670" s="129"/>
      <c r="AFH1670" s="129"/>
      <c r="AFI1670" s="129"/>
      <c r="AFJ1670" s="129"/>
      <c r="AFK1670" s="129"/>
      <c r="AFL1670" s="129"/>
      <c r="AFM1670" s="129"/>
      <c r="AFN1670" s="129"/>
      <c r="AFO1670" s="129"/>
      <c r="AFP1670" s="129"/>
      <c r="AFQ1670" s="129"/>
      <c r="AFR1670" s="129"/>
      <c r="AFS1670" s="129"/>
      <c r="AFT1670" s="129"/>
      <c r="AFU1670" s="129"/>
      <c r="AFV1670" s="129"/>
      <c r="AFW1670" s="129"/>
      <c r="AFX1670" s="129"/>
      <c r="AFY1670" s="129"/>
      <c r="AFZ1670" s="129"/>
      <c r="AGA1670" s="129"/>
      <c r="AGB1670" s="129"/>
      <c r="AGC1670" s="129"/>
      <c r="AGD1670" s="129"/>
      <c r="AGE1670" s="129"/>
      <c r="AGF1670" s="129"/>
      <c r="AGG1670" s="129"/>
      <c r="AGH1670" s="129"/>
      <c r="AGI1670" s="129"/>
      <c r="AGJ1670" s="129"/>
      <c r="AGK1670" s="129"/>
      <c r="AGL1670" s="129"/>
      <c r="AGM1670" s="129"/>
      <c r="AGN1670" s="129"/>
      <c r="AGO1670" s="129"/>
      <c r="AGP1670" s="129"/>
      <c r="AGQ1670" s="129"/>
      <c r="AGR1670" s="129"/>
      <c r="AGS1670" s="129"/>
      <c r="AGT1670" s="129"/>
      <c r="AGU1670" s="129"/>
      <c r="AGV1670" s="129"/>
      <c r="AGW1670" s="129"/>
      <c r="AGX1670" s="129"/>
      <c r="AGY1670" s="129"/>
      <c r="AGZ1670" s="129"/>
      <c r="AHA1670" s="129"/>
      <c r="AHB1670" s="129"/>
      <c r="AHC1670" s="129"/>
      <c r="AHD1670" s="129"/>
      <c r="AHE1670" s="129"/>
      <c r="AHF1670" s="129"/>
      <c r="AHG1670" s="129"/>
      <c r="AHH1670" s="129"/>
      <c r="AHI1670" s="129"/>
      <c r="AHJ1670" s="129"/>
      <c r="AHK1670" s="129"/>
      <c r="AHL1670" s="129"/>
      <c r="AHM1670" s="129"/>
      <c r="AHN1670" s="129"/>
      <c r="AHO1670" s="129"/>
      <c r="AHP1670" s="129"/>
      <c r="AHQ1670" s="129"/>
      <c r="AHR1670" s="129"/>
      <c r="AHS1670" s="129"/>
      <c r="AHT1670" s="129"/>
      <c r="AHU1670" s="129"/>
      <c r="AHV1670" s="129"/>
      <c r="AHW1670" s="129"/>
      <c r="AHX1670" s="129"/>
      <c r="AHY1670" s="129"/>
      <c r="AHZ1670" s="129"/>
      <c r="AIA1670" s="129"/>
      <c r="AIB1670" s="129"/>
      <c r="AIC1670" s="129"/>
      <c r="AID1670" s="129"/>
      <c r="AIE1670" s="129"/>
      <c r="AIF1670" s="129"/>
      <c r="AIG1670" s="129"/>
      <c r="AIH1670" s="129"/>
      <c r="AII1670" s="129"/>
      <c r="AIJ1670" s="129"/>
      <c r="AIK1670" s="129"/>
      <c r="AIL1670" s="129"/>
      <c r="AIM1670" s="129"/>
      <c r="AIN1670" s="129"/>
      <c r="AIO1670" s="129"/>
      <c r="AIP1670" s="129"/>
      <c r="AIQ1670" s="129"/>
      <c r="AIR1670" s="129"/>
      <c r="AIS1670" s="129"/>
      <c r="AIT1670" s="129"/>
      <c r="AIU1670" s="129"/>
      <c r="AIV1670" s="129"/>
      <c r="AIW1670" s="129"/>
      <c r="AIX1670" s="129"/>
      <c r="AIY1670" s="129"/>
      <c r="AIZ1670" s="129"/>
      <c r="AJA1670" s="129"/>
      <c r="AJB1670" s="129"/>
      <c r="AJC1670" s="129"/>
      <c r="AJD1670" s="129"/>
      <c r="AJE1670" s="129"/>
      <c r="AJF1670" s="129"/>
      <c r="AJG1670" s="129"/>
      <c r="AJH1670" s="129"/>
      <c r="AJI1670" s="129"/>
      <c r="AJJ1670" s="129"/>
      <c r="AJK1670" s="129"/>
      <c r="AJL1670" s="129"/>
      <c r="AJM1670" s="129"/>
      <c r="AJN1670" s="129"/>
      <c r="AJO1670" s="129"/>
      <c r="AJP1670" s="129"/>
      <c r="AJQ1670" s="129"/>
      <c r="AJR1670" s="129"/>
      <c r="AJS1670" s="129"/>
      <c r="AJT1670" s="129"/>
      <c r="AJU1670" s="129"/>
      <c r="AJV1670" s="129"/>
      <c r="AJW1670" s="129"/>
      <c r="AJX1670" s="129"/>
      <c r="AJY1670" s="129"/>
      <c r="AJZ1670" s="129"/>
      <c r="AKA1670" s="129"/>
      <c r="AKB1670" s="129"/>
      <c r="AKC1670" s="129"/>
      <c r="AKD1670" s="129"/>
      <c r="AKE1670" s="129"/>
      <c r="AKF1670" s="129"/>
      <c r="AKG1670" s="129"/>
      <c r="AKH1670" s="129"/>
      <c r="AKI1670" s="129"/>
      <c r="AKJ1670" s="129"/>
      <c r="AKK1670" s="129"/>
      <c r="AKL1670" s="129"/>
      <c r="AKM1670" s="129"/>
      <c r="AKN1670" s="129"/>
      <c r="AKO1670" s="129"/>
      <c r="AKP1670" s="129"/>
      <c r="AKQ1670" s="129"/>
      <c r="AKR1670" s="129"/>
      <c r="AKS1670" s="129"/>
      <c r="AKT1670" s="129"/>
      <c r="AKU1670" s="129"/>
      <c r="AKV1670" s="129"/>
      <c r="AKW1670" s="129"/>
      <c r="AKX1670" s="129"/>
      <c r="AKY1670" s="129"/>
      <c r="AKZ1670" s="129"/>
      <c r="ALA1670" s="129"/>
      <c r="ALB1670" s="129"/>
      <c r="ALC1670" s="129"/>
      <c r="ALD1670" s="129"/>
      <c r="ALE1670" s="129"/>
      <c r="ALF1670" s="129"/>
      <c r="ALG1670" s="129"/>
      <c r="ALH1670" s="129"/>
      <c r="ALI1670" s="129"/>
      <c r="ALJ1670" s="129"/>
      <c r="ALK1670" s="129"/>
      <c r="ALL1670" s="129"/>
      <c r="ALM1670" s="129"/>
      <c r="ALN1670" s="129"/>
      <c r="ALO1670" s="129"/>
      <c r="ALP1670" s="129"/>
      <c r="ALQ1670" s="129"/>
      <c r="ALR1670" s="129"/>
      <c r="ALS1670" s="129"/>
      <c r="ALT1670" s="129"/>
      <c r="ALU1670" s="129"/>
      <c r="ALV1670" s="129"/>
      <c r="ALW1670" s="129"/>
      <c r="ALX1670" s="129"/>
      <c r="ALY1670" s="129"/>
      <c r="ALZ1670" s="129"/>
      <c r="AMA1670" s="129"/>
      <c r="AMB1670" s="129"/>
      <c r="AMC1670" s="129"/>
      <c r="AMD1670" s="129"/>
      <c r="AME1670" s="129"/>
      <c r="AMF1670" s="129"/>
      <c r="AMG1670" s="129"/>
      <c r="AMH1670" s="129"/>
      <c r="AMI1670" s="129"/>
      <c r="AMJ1670" s="129"/>
      <c r="AMK1670" s="129"/>
      <c r="AML1670" s="129"/>
      <c r="AMM1670" s="129"/>
      <c r="AMN1670" s="129"/>
      <c r="AMO1670" s="129"/>
      <c r="AMP1670" s="129"/>
      <c r="AMQ1670" s="129"/>
      <c r="AMR1670" s="129"/>
      <c r="AMS1670" s="129"/>
      <c r="AMT1670" s="129"/>
      <c r="AMU1670" s="129"/>
      <c r="AMV1670" s="129"/>
      <c r="AMW1670" s="129"/>
      <c r="AMX1670" s="129"/>
      <c r="AMY1670" s="129"/>
      <c r="AMZ1670" s="129"/>
      <c r="ANA1670" s="129"/>
      <c r="ANB1670" s="129"/>
      <c r="ANC1670" s="129"/>
      <c r="AND1670" s="129"/>
      <c r="ANE1670" s="129"/>
      <c r="ANF1670" s="129"/>
      <c r="ANG1670" s="129"/>
      <c r="ANH1670" s="129"/>
      <c r="ANI1670" s="129"/>
      <c r="ANJ1670" s="129"/>
      <c r="ANK1670" s="129"/>
      <c r="ANL1670" s="129"/>
      <c r="ANM1670" s="129"/>
      <c r="ANN1670" s="129"/>
      <c r="ANO1670" s="129"/>
      <c r="ANP1670" s="129"/>
      <c r="ANQ1670" s="129"/>
      <c r="ANR1670" s="129"/>
      <c r="ANS1670" s="129"/>
      <c r="ANT1670" s="129"/>
      <c r="ANU1670" s="129"/>
      <c r="ANV1670" s="129"/>
      <c r="ANW1670" s="129"/>
      <c r="ANX1670" s="129"/>
      <c r="ANY1670" s="129"/>
      <c r="ANZ1670" s="129"/>
      <c r="AOA1670" s="129"/>
      <c r="AOB1670" s="129"/>
      <c r="AOC1670" s="129"/>
      <c r="AOD1670" s="129"/>
      <c r="AOE1670" s="129"/>
      <c r="AOF1670" s="129"/>
      <c r="AOG1670" s="129"/>
      <c r="AOH1670" s="129"/>
      <c r="AOI1670" s="129"/>
      <c r="AOJ1670" s="129"/>
      <c r="AOK1670" s="129"/>
      <c r="AOL1670" s="129"/>
      <c r="AOM1670" s="129"/>
      <c r="AON1670" s="129"/>
      <c r="AOO1670" s="129"/>
      <c r="AOP1670" s="129"/>
      <c r="AOQ1670" s="129"/>
      <c r="AOR1670" s="129"/>
      <c r="AOS1670" s="129"/>
      <c r="AOT1670" s="129"/>
      <c r="AOU1670" s="129"/>
      <c r="AOV1670" s="129"/>
      <c r="AOW1670" s="129"/>
      <c r="AOX1670" s="129"/>
      <c r="AOY1670" s="129"/>
      <c r="AOZ1670" s="129"/>
      <c r="APA1670" s="129"/>
      <c r="APB1670" s="129"/>
      <c r="APC1670" s="129"/>
      <c r="APD1670" s="129"/>
      <c r="APE1670" s="129"/>
      <c r="APF1670" s="129"/>
      <c r="APG1670" s="129"/>
      <c r="APH1670" s="129"/>
      <c r="API1670" s="129"/>
      <c r="APJ1670" s="129"/>
      <c r="APK1670" s="129"/>
      <c r="APL1670" s="129"/>
      <c r="APM1670" s="129"/>
      <c r="APN1670" s="129"/>
      <c r="APO1670" s="129"/>
      <c r="APP1670" s="129"/>
      <c r="APQ1670" s="129"/>
      <c r="APR1670" s="129"/>
      <c r="APS1670" s="129"/>
      <c r="APT1670" s="129"/>
      <c r="APU1670" s="129"/>
      <c r="APV1670" s="129"/>
      <c r="APW1670" s="129"/>
      <c r="APX1670" s="129"/>
      <c r="APY1670" s="129"/>
      <c r="APZ1670" s="129"/>
      <c r="AQA1670" s="129"/>
      <c r="AQB1670" s="129"/>
      <c r="AQC1670" s="129"/>
      <c r="AQD1670" s="129"/>
      <c r="AQE1670" s="129"/>
      <c r="AQF1670" s="129"/>
      <c r="AQG1670" s="129"/>
      <c r="AQH1670" s="129"/>
      <c r="AQI1670" s="129"/>
      <c r="AQJ1670" s="129"/>
      <c r="AQK1670" s="129"/>
      <c r="AQL1670" s="129"/>
      <c r="AQM1670" s="129"/>
      <c r="AQN1670" s="129"/>
      <c r="AQO1670" s="129"/>
      <c r="AQP1670" s="129"/>
      <c r="AQQ1670" s="129"/>
      <c r="AQR1670" s="129"/>
      <c r="AQS1670" s="129"/>
      <c r="AQT1670" s="129"/>
      <c r="AQU1670" s="129"/>
      <c r="AQV1670" s="129"/>
      <c r="AQW1670" s="129"/>
      <c r="AQX1670" s="129"/>
      <c r="AQY1670" s="129"/>
      <c r="AQZ1670" s="129"/>
      <c r="ARA1670" s="129"/>
      <c r="ARB1670" s="129"/>
      <c r="ARC1670" s="129"/>
      <c r="ARD1670" s="129"/>
      <c r="ARE1670" s="129"/>
      <c r="ARF1670" s="129"/>
      <c r="ARG1670" s="129"/>
      <c r="ARH1670" s="129"/>
      <c r="ARI1670" s="129"/>
      <c r="ARJ1670" s="129"/>
      <c r="ARK1670" s="129"/>
      <c r="ARL1670" s="129"/>
      <c r="ARM1670" s="129"/>
      <c r="ARN1670" s="129"/>
      <c r="ARO1670" s="129"/>
      <c r="ARP1670" s="129"/>
      <c r="ARQ1670" s="129"/>
      <c r="ARR1670" s="129"/>
      <c r="ARS1670" s="129"/>
      <c r="ART1670" s="129"/>
      <c r="ARU1670" s="129"/>
      <c r="ARV1670" s="129"/>
      <c r="ARW1670" s="129"/>
      <c r="ARX1670" s="129"/>
      <c r="ARY1670" s="129"/>
      <c r="ARZ1670" s="129"/>
      <c r="ASA1670" s="129"/>
      <c r="ASB1670" s="129"/>
      <c r="ASC1670" s="129"/>
      <c r="ASD1670" s="129"/>
      <c r="ASE1670" s="129"/>
      <c r="ASF1670" s="129"/>
      <c r="ASG1670" s="129"/>
      <c r="ASH1670" s="129"/>
      <c r="ASI1670" s="129"/>
      <c r="ASJ1670" s="129"/>
      <c r="ASK1670" s="129"/>
      <c r="ASL1670" s="129"/>
      <c r="ASM1670" s="129"/>
      <c r="ASN1670" s="129"/>
      <c r="ASO1670" s="129"/>
      <c r="ASP1670" s="129"/>
      <c r="ASQ1670" s="129"/>
      <c r="ASR1670" s="129"/>
      <c r="ASS1670" s="129"/>
      <c r="AST1670" s="129"/>
      <c r="ASU1670" s="129"/>
      <c r="ASV1670" s="129"/>
      <c r="ASW1670" s="129"/>
      <c r="ASX1670" s="129"/>
      <c r="ASY1670" s="129"/>
      <c r="ASZ1670" s="129"/>
      <c r="ATA1670" s="129"/>
      <c r="ATB1670" s="129"/>
      <c r="ATC1670" s="129"/>
      <c r="ATD1670" s="129"/>
      <c r="ATE1670" s="129"/>
      <c r="ATF1670" s="129"/>
      <c r="ATG1670" s="129"/>
      <c r="ATH1670" s="129"/>
      <c r="ATI1670" s="129"/>
      <c r="ATJ1670" s="129"/>
      <c r="ATK1670" s="129"/>
      <c r="ATL1670" s="129"/>
      <c r="ATM1670" s="129"/>
      <c r="ATN1670" s="129"/>
      <c r="ATO1670" s="129"/>
      <c r="ATP1670" s="129"/>
      <c r="ATQ1670" s="129"/>
      <c r="ATR1670" s="129"/>
      <c r="ATS1670" s="129"/>
      <c r="ATT1670" s="129"/>
      <c r="ATU1670" s="129"/>
      <c r="ATV1670" s="129"/>
      <c r="ATW1670" s="129"/>
      <c r="ATX1670" s="129"/>
      <c r="ATY1670" s="129"/>
      <c r="ATZ1670" s="129"/>
      <c r="AUA1670" s="129"/>
      <c r="AUB1670" s="129"/>
      <c r="AUC1670" s="129"/>
      <c r="AUD1670" s="129"/>
      <c r="AUE1670" s="129"/>
      <c r="AUF1670" s="129"/>
      <c r="AUG1670" s="129"/>
      <c r="AUH1670" s="129"/>
      <c r="AUI1670" s="129"/>
      <c r="AUJ1670" s="129"/>
      <c r="AUK1670" s="129"/>
      <c r="AUL1670" s="129"/>
      <c r="AUM1670" s="129"/>
      <c r="AUN1670" s="129"/>
      <c r="AUO1670" s="129"/>
      <c r="AUP1670" s="129"/>
      <c r="AUQ1670" s="129"/>
      <c r="AUR1670" s="129"/>
      <c r="AUS1670" s="129"/>
      <c r="AUT1670" s="129"/>
      <c r="AUU1670" s="129"/>
      <c r="AUV1670" s="129"/>
      <c r="AUW1670" s="129"/>
      <c r="AUX1670" s="129"/>
      <c r="AUY1670" s="129"/>
      <c r="AUZ1670" s="129"/>
      <c r="AVA1670" s="129"/>
      <c r="AVB1670" s="129"/>
      <c r="AVC1670" s="129"/>
      <c r="AVD1670" s="129"/>
      <c r="AVE1670" s="129"/>
      <c r="AVF1670" s="129"/>
      <c r="AVG1670" s="129"/>
      <c r="AVH1670" s="129"/>
      <c r="AVI1670" s="129"/>
      <c r="AVJ1670" s="129"/>
      <c r="AVK1670" s="129"/>
      <c r="AVL1670" s="129"/>
      <c r="AVM1670" s="129"/>
      <c r="AVN1670" s="129"/>
      <c r="AVO1670" s="129"/>
      <c r="AVP1670" s="129"/>
      <c r="AVQ1670" s="129"/>
      <c r="AVR1670" s="129"/>
      <c r="AVS1670" s="129"/>
      <c r="AVT1670" s="129"/>
      <c r="AVU1670" s="129"/>
      <c r="AVV1670" s="129"/>
      <c r="AVW1670" s="129"/>
      <c r="AVX1670" s="129"/>
      <c r="AVY1670" s="129"/>
      <c r="AVZ1670" s="129"/>
      <c r="AWA1670" s="129"/>
      <c r="AWB1670" s="129"/>
      <c r="AWC1670" s="129"/>
      <c r="AWD1670" s="129"/>
      <c r="AWE1670" s="129"/>
      <c r="AWF1670" s="129"/>
      <c r="AWG1670" s="129"/>
      <c r="AWH1670" s="129"/>
      <c r="AWI1670" s="129"/>
      <c r="AWJ1670" s="129"/>
      <c r="AWK1670" s="129"/>
      <c r="AWL1670" s="129"/>
      <c r="AWM1670" s="129"/>
      <c r="AWN1670" s="129"/>
      <c r="AWO1670" s="129"/>
      <c r="AWP1670" s="129"/>
      <c r="AWQ1670" s="129"/>
      <c r="AWR1670" s="129"/>
      <c r="AWS1670" s="129"/>
      <c r="AWT1670" s="129"/>
      <c r="AWU1670" s="129"/>
      <c r="AWV1670" s="129"/>
      <c r="AWW1670" s="129"/>
      <c r="AWX1670" s="129"/>
      <c r="AWY1670" s="129"/>
      <c r="AWZ1670" s="129"/>
      <c r="AXA1670" s="129"/>
      <c r="AXB1670" s="129"/>
      <c r="AXC1670" s="129"/>
      <c r="AXD1670" s="129"/>
      <c r="AXE1670" s="129"/>
      <c r="AXF1670" s="129"/>
      <c r="AXG1670" s="129"/>
      <c r="AXH1670" s="129"/>
      <c r="AXI1670" s="129"/>
      <c r="AXJ1670" s="129"/>
      <c r="AXK1670" s="129"/>
      <c r="AXL1670" s="129"/>
      <c r="AXM1670" s="129"/>
      <c r="AXN1670" s="129"/>
      <c r="AXO1670" s="129"/>
      <c r="AXP1670" s="129"/>
      <c r="AXQ1670" s="129"/>
      <c r="AXR1670" s="129"/>
      <c r="AXS1670" s="129"/>
      <c r="AXT1670" s="129"/>
      <c r="AXU1670" s="129"/>
      <c r="AXV1670" s="129"/>
      <c r="AXW1670" s="129"/>
      <c r="AXX1670" s="129"/>
      <c r="AXY1670" s="129"/>
      <c r="AXZ1670" s="129"/>
      <c r="AYA1670" s="129"/>
      <c r="AYB1670" s="129"/>
      <c r="AYC1670" s="129"/>
      <c r="AYD1670" s="129"/>
      <c r="AYE1670" s="129"/>
      <c r="AYF1670" s="129"/>
      <c r="AYG1670" s="129"/>
      <c r="AYH1670" s="129"/>
      <c r="AYI1670" s="129"/>
      <c r="AYJ1670" s="129"/>
      <c r="AYK1670" s="129"/>
      <c r="AYL1670" s="129"/>
      <c r="AYM1670" s="129"/>
      <c r="AYN1670" s="129"/>
      <c r="AYO1670" s="129"/>
      <c r="AYP1670" s="129"/>
      <c r="AYQ1670" s="129"/>
      <c r="AYR1670" s="129"/>
      <c r="AYS1670" s="129"/>
      <c r="AYT1670" s="129"/>
      <c r="AYU1670" s="129"/>
      <c r="AYV1670" s="129"/>
      <c r="AYW1670" s="129"/>
      <c r="AYX1670" s="129"/>
      <c r="AYY1670" s="129"/>
      <c r="AYZ1670" s="129"/>
      <c r="AZA1670" s="129"/>
      <c r="AZB1670" s="129"/>
      <c r="AZC1670" s="129"/>
      <c r="AZD1670" s="129"/>
      <c r="AZE1670" s="129"/>
      <c r="AZF1670" s="129"/>
      <c r="AZG1670" s="129"/>
      <c r="AZH1670" s="129"/>
      <c r="AZI1670" s="129"/>
      <c r="AZJ1670" s="129"/>
      <c r="AZK1670" s="129"/>
      <c r="AZL1670" s="129"/>
      <c r="AZM1670" s="129"/>
      <c r="AZN1670" s="129"/>
      <c r="AZO1670" s="129"/>
      <c r="AZP1670" s="129"/>
      <c r="AZQ1670" s="129"/>
      <c r="AZR1670" s="129"/>
      <c r="AZS1670" s="129"/>
      <c r="AZT1670" s="129"/>
      <c r="AZU1670" s="129"/>
      <c r="AZV1670" s="129"/>
      <c r="AZW1670" s="129"/>
      <c r="AZX1670" s="129"/>
      <c r="AZY1670" s="129"/>
      <c r="AZZ1670" s="129"/>
      <c r="BAA1670" s="129"/>
      <c r="BAB1670" s="129"/>
      <c r="BAC1670" s="129"/>
      <c r="BAD1670" s="129"/>
      <c r="BAE1670" s="129"/>
      <c r="BAF1670" s="129"/>
      <c r="BAG1670" s="129"/>
      <c r="BAH1670" s="129"/>
      <c r="BAI1670" s="129"/>
      <c r="BAJ1670" s="129"/>
      <c r="BAK1670" s="129"/>
      <c r="BAL1670" s="129"/>
      <c r="BAM1670" s="129"/>
      <c r="BAN1670" s="129"/>
      <c r="BAO1670" s="129"/>
      <c r="BAP1670" s="129"/>
      <c r="BAQ1670" s="129"/>
      <c r="BAR1670" s="129"/>
      <c r="BAS1670" s="129"/>
      <c r="BAT1670" s="129"/>
      <c r="BAU1670" s="129"/>
      <c r="BAV1670" s="129"/>
      <c r="BAW1670" s="129"/>
      <c r="BAX1670" s="129"/>
      <c r="BAY1670" s="129"/>
      <c r="BAZ1670" s="129"/>
      <c r="BBA1670" s="129"/>
      <c r="BBB1670" s="129"/>
      <c r="BBC1670" s="129"/>
      <c r="BBD1670" s="129"/>
      <c r="BBE1670" s="129"/>
      <c r="BBF1670" s="129"/>
      <c r="BBG1670" s="129"/>
      <c r="BBH1670" s="129"/>
      <c r="BBI1670" s="129"/>
      <c r="BBJ1670" s="129"/>
      <c r="BBK1670" s="129"/>
      <c r="BBL1670" s="129"/>
      <c r="BBM1670" s="129"/>
      <c r="BBN1670" s="129"/>
      <c r="BBO1670" s="129"/>
      <c r="BBP1670" s="129"/>
      <c r="BBQ1670" s="129"/>
      <c r="BBR1670" s="129"/>
      <c r="BBS1670" s="129"/>
      <c r="BBT1670" s="129"/>
      <c r="BBU1670" s="129"/>
      <c r="BBV1670" s="129"/>
      <c r="BBW1670" s="129"/>
      <c r="BBX1670" s="129"/>
      <c r="BBY1670" s="129"/>
      <c r="BBZ1670" s="129"/>
      <c r="BCA1670" s="129"/>
      <c r="BCB1670" s="129"/>
      <c r="BCC1670" s="129"/>
      <c r="BCD1670" s="129"/>
      <c r="BCE1670" s="129"/>
      <c r="BCF1670" s="129"/>
      <c r="BCG1670" s="129"/>
      <c r="BCH1670" s="129"/>
      <c r="BCI1670" s="129"/>
      <c r="BCJ1670" s="129"/>
      <c r="BCK1670" s="129"/>
      <c r="BCL1670" s="129"/>
      <c r="BCM1670" s="129"/>
      <c r="BCN1670" s="129"/>
      <c r="BCO1670" s="129"/>
      <c r="BCP1670" s="129"/>
      <c r="BCQ1670" s="129"/>
      <c r="BCR1670" s="129"/>
      <c r="BCS1670" s="129"/>
      <c r="BCT1670" s="129"/>
      <c r="BCU1670" s="129"/>
      <c r="BCV1670" s="129"/>
      <c r="BCW1670" s="129"/>
      <c r="BCX1670" s="129"/>
      <c r="BCY1670" s="129"/>
      <c r="BCZ1670" s="129"/>
      <c r="BDA1670" s="129"/>
      <c r="BDB1670" s="129"/>
      <c r="BDC1670" s="129"/>
      <c r="BDD1670" s="129"/>
      <c r="BDE1670" s="129"/>
      <c r="BDF1670" s="129"/>
      <c r="BDG1670" s="129"/>
      <c r="BDH1670" s="129"/>
      <c r="BDI1670" s="129"/>
      <c r="BDJ1670" s="129"/>
      <c r="BDK1670" s="129"/>
      <c r="BDL1670" s="129"/>
      <c r="BDM1670" s="129"/>
      <c r="BDN1670" s="129"/>
      <c r="BDO1670" s="129"/>
      <c r="BDP1670" s="129"/>
      <c r="BDQ1670" s="129"/>
      <c r="BDR1670" s="129"/>
      <c r="BDS1670" s="129"/>
      <c r="BDT1670" s="129"/>
      <c r="BDU1670" s="129"/>
      <c r="BDV1670" s="129"/>
      <c r="BDW1670" s="129"/>
      <c r="BDX1670" s="129"/>
      <c r="BDY1670" s="129"/>
      <c r="BDZ1670" s="129"/>
      <c r="BEA1670" s="129"/>
      <c r="BEB1670" s="129"/>
      <c r="BEC1670" s="129"/>
      <c r="BED1670" s="129"/>
      <c r="BEE1670" s="129"/>
      <c r="BEF1670" s="129"/>
      <c r="BEG1670" s="129"/>
      <c r="BEH1670" s="129"/>
      <c r="BEI1670" s="129"/>
      <c r="BEJ1670" s="129"/>
      <c r="BEK1670" s="129"/>
      <c r="BEL1670" s="129"/>
      <c r="BEM1670" s="129"/>
      <c r="BEN1670" s="129"/>
      <c r="BEO1670" s="129"/>
      <c r="BEP1670" s="129"/>
      <c r="BEQ1670" s="129"/>
      <c r="BER1670" s="129"/>
      <c r="BES1670" s="129"/>
      <c r="BET1670" s="129"/>
      <c r="BEU1670" s="129"/>
      <c r="BEV1670" s="129"/>
      <c r="BEW1670" s="129"/>
      <c r="BEX1670" s="129"/>
      <c r="BEY1670" s="129"/>
      <c r="BEZ1670" s="129"/>
      <c r="BFA1670" s="129"/>
      <c r="BFB1670" s="129"/>
      <c r="BFC1670" s="129"/>
      <c r="BFD1670" s="129"/>
      <c r="BFE1670" s="129"/>
      <c r="BFF1670" s="129"/>
      <c r="BFG1670" s="129"/>
      <c r="BFH1670" s="129"/>
      <c r="BFI1670" s="129"/>
      <c r="BFJ1670" s="129"/>
      <c r="BFK1670" s="129"/>
      <c r="BFL1670" s="129"/>
      <c r="BFM1670" s="129"/>
      <c r="BFN1670" s="129"/>
      <c r="BFO1670" s="129"/>
      <c r="BFP1670" s="129"/>
      <c r="BFQ1670" s="129"/>
      <c r="BFR1670" s="129"/>
      <c r="BFS1670" s="129"/>
      <c r="BFT1670" s="129"/>
      <c r="BFU1670" s="129"/>
      <c r="BFV1670" s="129"/>
      <c r="BFW1670" s="129"/>
      <c r="BFX1670" s="129"/>
      <c r="BFY1670" s="129"/>
      <c r="BFZ1670" s="129"/>
      <c r="BGA1670" s="129"/>
      <c r="BGB1670" s="129"/>
      <c r="BGC1670" s="129"/>
      <c r="BGD1670" s="129"/>
      <c r="BGE1670" s="129"/>
      <c r="BGF1670" s="129"/>
      <c r="BGG1670" s="129"/>
      <c r="BGH1670" s="129"/>
      <c r="BGI1670" s="129"/>
      <c r="BGJ1670" s="129"/>
      <c r="BGK1670" s="129"/>
      <c r="BGL1670" s="129"/>
      <c r="BGM1670" s="129"/>
      <c r="BGN1670" s="129"/>
      <c r="BGO1670" s="129"/>
      <c r="BGP1670" s="129"/>
      <c r="BGQ1670" s="129"/>
      <c r="BGR1670" s="129"/>
      <c r="BGS1670" s="129"/>
      <c r="BGT1670" s="129"/>
      <c r="BGU1670" s="129"/>
      <c r="BGV1670" s="129"/>
      <c r="BGW1670" s="129"/>
      <c r="BGX1670" s="129"/>
      <c r="BGY1670" s="129"/>
      <c r="BGZ1670" s="129"/>
      <c r="BHA1670" s="129"/>
      <c r="BHB1670" s="129"/>
      <c r="BHC1670" s="129"/>
      <c r="BHD1670" s="129"/>
      <c r="BHE1670" s="129"/>
      <c r="BHF1670" s="129"/>
      <c r="BHG1670" s="129"/>
      <c r="BHH1670" s="129"/>
      <c r="BHI1670" s="129"/>
      <c r="BHJ1670" s="129"/>
      <c r="BHK1670" s="129"/>
      <c r="BHL1670" s="129"/>
      <c r="BHM1670" s="129"/>
      <c r="BHN1670" s="129"/>
      <c r="BHO1670" s="129"/>
      <c r="BHP1670" s="129"/>
      <c r="BHQ1670" s="129"/>
      <c r="BHR1670" s="129"/>
      <c r="BHS1670" s="129"/>
      <c r="BHT1670" s="129"/>
      <c r="BHU1670" s="129"/>
      <c r="BHV1670" s="129"/>
      <c r="BHW1670" s="129"/>
      <c r="BHX1670" s="129"/>
      <c r="BHY1670" s="129"/>
      <c r="BHZ1670" s="129"/>
      <c r="BIA1670" s="129"/>
      <c r="BIB1670" s="129"/>
      <c r="BIC1670" s="129"/>
      <c r="BID1670" s="129"/>
      <c r="BIE1670" s="129"/>
      <c r="BIF1670" s="129"/>
      <c r="BIG1670" s="129"/>
      <c r="BIH1670" s="129"/>
      <c r="BII1670" s="129"/>
      <c r="BIJ1670" s="129"/>
      <c r="BIK1670" s="129"/>
      <c r="BIL1670" s="129"/>
      <c r="BIM1670" s="129"/>
      <c r="BIN1670" s="129"/>
      <c r="BIO1670" s="129"/>
      <c r="BIP1670" s="129"/>
      <c r="BIQ1670" s="129"/>
      <c r="BIR1670" s="129"/>
      <c r="BIS1670" s="129"/>
      <c r="BIT1670" s="129"/>
      <c r="BIU1670" s="129"/>
      <c r="BIV1670" s="129"/>
      <c r="BIW1670" s="129"/>
      <c r="BIX1670" s="129"/>
      <c r="BIY1670" s="129"/>
      <c r="BIZ1670" s="129"/>
      <c r="BJA1670" s="129"/>
      <c r="BJB1670" s="129"/>
      <c r="BJC1670" s="129"/>
      <c r="BJD1670" s="129"/>
      <c r="BJE1670" s="129"/>
      <c r="BJF1670" s="129"/>
      <c r="BJG1670" s="129"/>
      <c r="BJH1670" s="129"/>
      <c r="BJI1670" s="129"/>
      <c r="BJJ1670" s="129"/>
      <c r="BJK1670" s="129"/>
      <c r="BJL1670" s="129"/>
      <c r="BJM1670" s="129"/>
      <c r="BJN1670" s="129"/>
      <c r="BJO1670" s="129"/>
      <c r="BJP1670" s="129"/>
      <c r="BJQ1670" s="129"/>
      <c r="BJR1670" s="129"/>
      <c r="BJS1670" s="129"/>
      <c r="BJT1670" s="129"/>
      <c r="BJU1670" s="129"/>
      <c r="BJV1670" s="129"/>
      <c r="BJW1670" s="129"/>
      <c r="BJX1670" s="129"/>
      <c r="BJY1670" s="129"/>
      <c r="BJZ1670" s="129"/>
      <c r="BKA1670" s="129"/>
      <c r="BKB1670" s="129"/>
      <c r="BKC1670" s="129"/>
      <c r="BKD1670" s="129"/>
      <c r="BKE1670" s="129"/>
      <c r="BKF1670" s="129"/>
      <c r="BKG1670" s="129"/>
      <c r="BKH1670" s="129"/>
      <c r="BKI1670" s="129"/>
      <c r="BKJ1670" s="129"/>
      <c r="BKK1670" s="129"/>
      <c r="BKL1670" s="129"/>
      <c r="BKM1670" s="129"/>
      <c r="BKN1670" s="129"/>
      <c r="BKO1670" s="129"/>
      <c r="BKP1670" s="129"/>
      <c r="BKQ1670" s="129"/>
      <c r="BKR1670" s="129"/>
      <c r="BKS1670" s="129"/>
      <c r="BKT1670" s="129"/>
      <c r="BKU1670" s="129"/>
      <c r="BKV1670" s="129"/>
      <c r="BKW1670" s="129"/>
      <c r="BKX1670" s="129"/>
      <c r="BKY1670" s="129"/>
      <c r="BKZ1670" s="129"/>
      <c r="BLA1670" s="129"/>
      <c r="BLB1670" s="129"/>
      <c r="BLC1670" s="129"/>
      <c r="BLD1670" s="129"/>
      <c r="BLE1670" s="129"/>
      <c r="BLF1670" s="129"/>
      <c r="BLG1670" s="129"/>
      <c r="BLH1670" s="129"/>
      <c r="BLI1670" s="129"/>
      <c r="BLJ1670" s="129"/>
      <c r="BLK1670" s="129"/>
      <c r="BLL1670" s="129"/>
      <c r="BLM1670" s="129"/>
      <c r="BLN1670" s="129"/>
      <c r="BLO1670" s="129"/>
      <c r="BLP1670" s="129"/>
      <c r="BLQ1670" s="129"/>
      <c r="BLR1670" s="129"/>
      <c r="BLS1670" s="129"/>
      <c r="BLT1670" s="129"/>
      <c r="BLU1670" s="129"/>
      <c r="BLV1670" s="129"/>
      <c r="BLW1670" s="129"/>
      <c r="BLX1670" s="129"/>
      <c r="BLY1670" s="129"/>
      <c r="BLZ1670" s="129"/>
      <c r="BMA1670" s="129"/>
      <c r="BMB1670" s="129"/>
      <c r="BMC1670" s="129"/>
      <c r="BMD1670" s="129"/>
      <c r="BME1670" s="129"/>
      <c r="BMF1670" s="129"/>
      <c r="BMG1670" s="129"/>
      <c r="BMH1670" s="129"/>
      <c r="BMI1670" s="129"/>
      <c r="BMJ1670" s="129"/>
      <c r="BMK1670" s="129"/>
      <c r="BML1670" s="129"/>
      <c r="BMM1670" s="129"/>
      <c r="BMN1670" s="129"/>
      <c r="BMO1670" s="129"/>
      <c r="BMP1670" s="129"/>
      <c r="BMQ1670" s="129"/>
      <c r="BMR1670" s="129"/>
      <c r="BMS1670" s="129"/>
      <c r="BMT1670" s="129"/>
      <c r="BMU1670" s="129"/>
      <c r="BMV1670" s="129"/>
      <c r="BMW1670" s="129"/>
      <c r="BMX1670" s="129"/>
      <c r="BMY1670" s="129"/>
      <c r="BMZ1670" s="129"/>
      <c r="BNA1670" s="129"/>
      <c r="BNB1670" s="129"/>
      <c r="BNC1670" s="129"/>
      <c r="BND1670" s="129"/>
      <c r="BNE1670" s="129"/>
      <c r="BNF1670" s="129"/>
      <c r="BNG1670" s="129"/>
      <c r="BNH1670" s="129"/>
      <c r="BNI1670" s="129"/>
      <c r="BNJ1670" s="129"/>
      <c r="BNK1670" s="129"/>
      <c r="BNL1670" s="129"/>
      <c r="BNM1670" s="129"/>
      <c r="BNN1670" s="129"/>
      <c r="BNO1670" s="129"/>
      <c r="BNP1670" s="129"/>
      <c r="BNQ1670" s="129"/>
      <c r="BNR1670" s="129"/>
      <c r="BNS1670" s="129"/>
      <c r="BNT1670" s="129"/>
      <c r="BNU1670" s="129"/>
      <c r="BNV1670" s="129"/>
      <c r="BNW1670" s="129"/>
      <c r="BNX1670" s="129"/>
      <c r="BNY1670" s="129"/>
      <c r="BNZ1670" s="129"/>
      <c r="BOA1670" s="129"/>
      <c r="BOB1670" s="129"/>
      <c r="BOC1670" s="129"/>
      <c r="BOD1670" s="129"/>
      <c r="BOE1670" s="129"/>
      <c r="BOF1670" s="129"/>
      <c r="BOG1670" s="129"/>
      <c r="BOH1670" s="129"/>
      <c r="BOI1670" s="129"/>
      <c r="BOJ1670" s="129"/>
      <c r="BOK1670" s="129"/>
      <c r="BOL1670" s="129"/>
      <c r="BOM1670" s="129"/>
      <c r="BON1670" s="129"/>
      <c r="BOO1670" s="129"/>
      <c r="BOP1670" s="129"/>
      <c r="BOQ1670" s="129"/>
      <c r="BOR1670" s="129"/>
      <c r="BOS1670" s="129"/>
      <c r="BOT1670" s="129"/>
      <c r="BOU1670" s="129"/>
      <c r="BOV1670" s="129"/>
      <c r="BOW1670" s="129"/>
      <c r="BOX1670" s="129"/>
      <c r="BOY1670" s="129"/>
      <c r="BOZ1670" s="129"/>
      <c r="BPA1670" s="129"/>
      <c r="BPB1670" s="129"/>
      <c r="BPC1670" s="129"/>
      <c r="BPD1670" s="129"/>
      <c r="BPE1670" s="129"/>
      <c r="BPF1670" s="129"/>
      <c r="BPG1670" s="129"/>
      <c r="BPH1670" s="129"/>
      <c r="BPI1670" s="129"/>
      <c r="BPJ1670" s="129"/>
      <c r="BPK1670" s="129"/>
      <c r="BPL1670" s="129"/>
      <c r="BPM1670" s="129"/>
      <c r="BPN1670" s="129"/>
      <c r="BPO1670" s="129"/>
      <c r="BPP1670" s="129"/>
      <c r="BPQ1670" s="129"/>
      <c r="BPR1670" s="129"/>
      <c r="BPS1670" s="129"/>
      <c r="BPT1670" s="129"/>
      <c r="BPU1670" s="129"/>
      <c r="BPV1670" s="129"/>
      <c r="BPW1670" s="129"/>
      <c r="BPX1670" s="129"/>
      <c r="BPY1670" s="129"/>
      <c r="BPZ1670" s="129"/>
      <c r="BQA1670" s="129"/>
      <c r="BQB1670" s="129"/>
      <c r="BQC1670" s="129"/>
      <c r="BQD1670" s="129"/>
      <c r="BQE1670" s="129"/>
      <c r="BQF1670" s="129"/>
      <c r="BQG1670" s="129"/>
      <c r="BQH1670" s="129"/>
      <c r="BQI1670" s="129"/>
      <c r="BQJ1670" s="129"/>
      <c r="BQK1670" s="129"/>
      <c r="BQL1670" s="129"/>
      <c r="BQM1670" s="129"/>
      <c r="BQN1670" s="129"/>
      <c r="BQO1670" s="129"/>
      <c r="BQP1670" s="129"/>
      <c r="BQQ1670" s="129"/>
      <c r="BQR1670" s="129"/>
      <c r="BQS1670" s="129"/>
      <c r="BQT1670" s="129"/>
      <c r="BQU1670" s="129"/>
      <c r="BQV1670" s="129"/>
      <c r="BQW1670" s="129"/>
      <c r="BQX1670" s="129"/>
      <c r="BQY1670" s="129"/>
      <c r="BQZ1670" s="129"/>
      <c r="BRA1670" s="129"/>
      <c r="BRB1670" s="129"/>
      <c r="BRC1670" s="129"/>
      <c r="BRD1670" s="129"/>
      <c r="BRE1670" s="129"/>
      <c r="BRF1670" s="129"/>
      <c r="BRG1670" s="129"/>
      <c r="BRH1670" s="129"/>
      <c r="BRI1670" s="129"/>
      <c r="BRJ1670" s="129"/>
      <c r="BRK1670" s="129"/>
      <c r="BRL1670" s="129"/>
      <c r="BRM1670" s="129"/>
      <c r="BRN1670" s="129"/>
      <c r="BRO1670" s="129"/>
      <c r="BRP1670" s="129"/>
      <c r="BRQ1670" s="129"/>
      <c r="BRR1670" s="129"/>
      <c r="BRS1670" s="129"/>
      <c r="BRT1670" s="129"/>
      <c r="BRU1670" s="129"/>
      <c r="BRV1670" s="129"/>
      <c r="BRW1670" s="129"/>
      <c r="BRX1670" s="129"/>
      <c r="BRY1670" s="129"/>
      <c r="BRZ1670" s="129"/>
      <c r="BSA1670" s="129"/>
      <c r="BSB1670" s="129"/>
      <c r="BSC1670" s="129"/>
      <c r="BSD1670" s="129"/>
      <c r="BSE1670" s="129"/>
      <c r="BSF1670" s="129"/>
      <c r="BSG1670" s="129"/>
      <c r="BSH1670" s="129"/>
      <c r="BSI1670" s="129"/>
      <c r="BSJ1670" s="129"/>
      <c r="BSK1670" s="129"/>
      <c r="BSL1670" s="129"/>
      <c r="BSM1670" s="129"/>
      <c r="BSN1670" s="129"/>
      <c r="BSO1670" s="129"/>
      <c r="BSP1670" s="129"/>
      <c r="BSQ1670" s="129"/>
      <c r="BSR1670" s="129"/>
      <c r="BSS1670" s="129"/>
      <c r="BST1670" s="129"/>
      <c r="BSU1670" s="129"/>
      <c r="BSV1670" s="129"/>
      <c r="BSW1670" s="129"/>
      <c r="BSX1670" s="129"/>
      <c r="BSY1670" s="129"/>
      <c r="BSZ1670" s="129"/>
      <c r="BTA1670" s="129"/>
      <c r="BTB1670" s="129"/>
      <c r="BTC1670" s="129"/>
      <c r="BTD1670" s="129"/>
      <c r="BTE1670" s="129"/>
      <c r="BTF1670" s="129"/>
      <c r="BTG1670" s="129"/>
      <c r="BTH1670" s="129"/>
      <c r="BTI1670" s="129"/>
      <c r="BTJ1670" s="129"/>
      <c r="BTK1670" s="129"/>
      <c r="BTL1670" s="129"/>
      <c r="BTM1670" s="129"/>
      <c r="BTN1670" s="129"/>
      <c r="BTO1670" s="129"/>
      <c r="BTP1670" s="129"/>
      <c r="BTQ1670" s="129"/>
      <c r="BTR1670" s="129"/>
      <c r="BTS1670" s="129"/>
      <c r="BTT1670" s="129"/>
      <c r="BTU1670" s="129"/>
      <c r="BTV1670" s="129"/>
      <c r="BTW1670" s="129"/>
      <c r="BTX1670" s="129"/>
      <c r="BTY1670" s="129"/>
      <c r="BTZ1670" s="129"/>
      <c r="BUA1670" s="129"/>
      <c r="BUB1670" s="129"/>
      <c r="BUC1670" s="129"/>
      <c r="BUD1670" s="129"/>
      <c r="BUE1670" s="129"/>
      <c r="BUF1670" s="129"/>
      <c r="BUG1670" s="129"/>
      <c r="BUH1670" s="129"/>
      <c r="BUI1670" s="129"/>
      <c r="BUJ1670" s="129"/>
      <c r="BUK1670" s="129"/>
      <c r="BUL1670" s="129"/>
      <c r="BUM1670" s="129"/>
      <c r="BUN1670" s="129"/>
      <c r="BUO1670" s="129"/>
      <c r="BUP1670" s="129"/>
      <c r="BUQ1670" s="129"/>
      <c r="BUR1670" s="129"/>
      <c r="BUS1670" s="129"/>
      <c r="BUT1670" s="129"/>
      <c r="BUU1670" s="129"/>
      <c r="BUV1670" s="129"/>
      <c r="BUW1670" s="129"/>
      <c r="BUX1670" s="129"/>
      <c r="BUY1670" s="129"/>
      <c r="BUZ1670" s="129"/>
      <c r="BVA1670" s="129"/>
      <c r="BVB1670" s="129"/>
      <c r="BVC1670" s="129"/>
      <c r="BVD1670" s="129"/>
      <c r="BVE1670" s="129"/>
      <c r="BVF1670" s="129"/>
      <c r="BVG1670" s="129"/>
      <c r="BVH1670" s="129"/>
      <c r="BVI1670" s="129"/>
      <c r="BVJ1670" s="129"/>
      <c r="BVK1670" s="129"/>
      <c r="BVL1670" s="129"/>
      <c r="BVM1670" s="129"/>
      <c r="BVN1670" s="129"/>
      <c r="BVO1670" s="129"/>
      <c r="BVP1670" s="129"/>
      <c r="BVQ1670" s="129"/>
      <c r="BVR1670" s="129"/>
      <c r="BVS1670" s="129"/>
      <c r="BVT1670" s="129"/>
      <c r="BVU1670" s="129"/>
      <c r="BVV1670" s="129"/>
      <c r="BVW1670" s="129"/>
      <c r="BVX1670" s="129"/>
      <c r="BVY1670" s="129"/>
      <c r="BVZ1670" s="129"/>
      <c r="BWA1670" s="129"/>
      <c r="BWB1670" s="129"/>
      <c r="BWC1670" s="129"/>
      <c r="BWD1670" s="129"/>
      <c r="BWE1670" s="129"/>
      <c r="BWF1670" s="129"/>
      <c r="BWG1670" s="129"/>
      <c r="BWH1670" s="129"/>
      <c r="BWI1670" s="129"/>
      <c r="BWJ1670" s="129"/>
      <c r="BWK1670" s="129"/>
      <c r="BWL1670" s="129"/>
      <c r="BWM1670" s="129"/>
      <c r="BWN1670" s="129"/>
      <c r="BWO1670" s="129"/>
      <c r="BWP1670" s="129"/>
      <c r="BWQ1670" s="129"/>
      <c r="BWR1670" s="129"/>
      <c r="BWS1670" s="129"/>
      <c r="BWT1670" s="129"/>
      <c r="BWU1670" s="129"/>
      <c r="BWV1670" s="129"/>
      <c r="BWW1670" s="129"/>
      <c r="BWX1670" s="129"/>
      <c r="BWY1670" s="129"/>
      <c r="BWZ1670" s="129"/>
      <c r="BXA1670" s="129"/>
      <c r="BXB1670" s="129"/>
      <c r="BXC1670" s="129"/>
      <c r="BXD1670" s="129"/>
      <c r="BXE1670" s="129"/>
      <c r="BXF1670" s="129"/>
      <c r="BXG1670" s="129"/>
      <c r="BXH1670" s="129"/>
      <c r="BXI1670" s="129"/>
      <c r="BXJ1670" s="129"/>
      <c r="BXK1670" s="129"/>
      <c r="BXL1670" s="129"/>
      <c r="BXM1670" s="129"/>
      <c r="BXN1670" s="129"/>
      <c r="BXO1670" s="129"/>
      <c r="BXP1670" s="129"/>
      <c r="BXQ1670" s="129"/>
      <c r="BXR1670" s="129"/>
      <c r="BXS1670" s="129"/>
      <c r="BXT1670" s="129"/>
      <c r="BXU1670" s="129"/>
      <c r="BXV1670" s="129"/>
      <c r="BXW1670" s="129"/>
      <c r="BXX1670" s="129"/>
      <c r="BXY1670" s="129"/>
      <c r="BXZ1670" s="129"/>
      <c r="BYA1670" s="129"/>
      <c r="BYB1670" s="129"/>
      <c r="BYC1670" s="129"/>
      <c r="BYD1670" s="129"/>
      <c r="BYE1670" s="129"/>
      <c r="BYF1670" s="129"/>
      <c r="BYG1670" s="129"/>
      <c r="BYH1670" s="129"/>
      <c r="BYI1670" s="129"/>
      <c r="BYJ1670" s="129"/>
      <c r="BYK1670" s="129"/>
      <c r="BYL1670" s="129"/>
      <c r="BYM1670" s="129"/>
      <c r="BYN1670" s="129"/>
      <c r="BYO1670" s="129"/>
      <c r="BYP1670" s="129"/>
      <c r="BYQ1670" s="129"/>
      <c r="BYR1670" s="129"/>
      <c r="BYS1670" s="129"/>
      <c r="BYT1670" s="129"/>
      <c r="BYU1670" s="129"/>
      <c r="BYV1670" s="129"/>
      <c r="BYW1670" s="129"/>
      <c r="BYX1670" s="129"/>
      <c r="BYY1670" s="129"/>
      <c r="BYZ1670" s="129"/>
      <c r="BZA1670" s="129"/>
      <c r="BZB1670" s="129"/>
      <c r="BZC1670" s="129"/>
      <c r="BZD1670" s="129"/>
      <c r="BZE1670" s="129"/>
      <c r="BZF1670" s="129"/>
      <c r="BZG1670" s="129"/>
      <c r="BZH1670" s="129"/>
      <c r="BZI1670" s="129"/>
      <c r="BZJ1670" s="129"/>
      <c r="BZK1670" s="129"/>
      <c r="BZL1670" s="129"/>
      <c r="BZM1670" s="129"/>
      <c r="BZN1670" s="129"/>
      <c r="BZO1670" s="129"/>
      <c r="BZP1670" s="129"/>
      <c r="BZQ1670" s="129"/>
      <c r="BZR1670" s="129"/>
      <c r="BZS1670" s="129"/>
      <c r="BZT1670" s="129"/>
      <c r="BZU1670" s="129"/>
      <c r="BZV1670" s="129"/>
      <c r="BZW1670" s="129"/>
      <c r="BZX1670" s="129"/>
      <c r="BZY1670" s="129"/>
      <c r="BZZ1670" s="129"/>
      <c r="CAA1670" s="129"/>
      <c r="CAB1670" s="129"/>
      <c r="CAC1670" s="129"/>
      <c r="CAD1670" s="129"/>
      <c r="CAE1670" s="129"/>
      <c r="CAF1670" s="129"/>
      <c r="CAG1670" s="129"/>
      <c r="CAH1670" s="129"/>
      <c r="CAI1670" s="129"/>
      <c r="CAJ1670" s="129"/>
      <c r="CAK1670" s="129"/>
      <c r="CAL1670" s="129"/>
      <c r="CAM1670" s="129"/>
      <c r="CAN1670" s="129"/>
      <c r="CAO1670" s="129"/>
      <c r="CAP1670" s="129"/>
      <c r="CAQ1670" s="129"/>
      <c r="CAR1670" s="129"/>
      <c r="CAS1670" s="129"/>
      <c r="CAT1670" s="129"/>
      <c r="CAU1670" s="129"/>
      <c r="CAV1670" s="129"/>
      <c r="CAW1670" s="129"/>
      <c r="CAX1670" s="129"/>
      <c r="CAY1670" s="129"/>
      <c r="CAZ1670" s="129"/>
      <c r="CBA1670" s="129"/>
      <c r="CBB1670" s="129"/>
      <c r="CBC1670" s="129"/>
      <c r="CBD1670" s="129"/>
      <c r="CBE1670" s="129"/>
      <c r="CBF1670" s="129"/>
      <c r="CBG1670" s="129"/>
      <c r="CBH1670" s="129"/>
      <c r="CBI1670" s="129"/>
      <c r="CBJ1670" s="129"/>
      <c r="CBK1670" s="129"/>
      <c r="CBL1670" s="129"/>
      <c r="CBM1670" s="129"/>
      <c r="CBN1670" s="129"/>
      <c r="CBO1670" s="129"/>
      <c r="CBP1670" s="129"/>
      <c r="CBQ1670" s="129"/>
      <c r="CBR1670" s="129"/>
      <c r="CBS1670" s="129"/>
      <c r="CBT1670" s="129"/>
      <c r="CBU1670" s="129"/>
      <c r="CBV1670" s="129"/>
      <c r="CBW1670" s="129"/>
      <c r="CBX1670" s="129"/>
      <c r="CBY1670" s="129"/>
      <c r="CBZ1670" s="129"/>
      <c r="CCA1670" s="129"/>
      <c r="CCB1670" s="129"/>
      <c r="CCC1670" s="129"/>
      <c r="CCD1670" s="129"/>
      <c r="CCE1670" s="129"/>
      <c r="CCF1670" s="129"/>
      <c r="CCG1670" s="129"/>
      <c r="CCH1670" s="129"/>
      <c r="CCI1670" s="129"/>
      <c r="CCJ1670" s="129"/>
      <c r="CCK1670" s="129"/>
      <c r="CCL1670" s="129"/>
      <c r="CCM1670" s="129"/>
      <c r="CCN1670" s="129"/>
      <c r="CCO1670" s="129"/>
      <c r="CCP1670" s="129"/>
      <c r="CCQ1670" s="129"/>
      <c r="CCR1670" s="129"/>
      <c r="CCS1670" s="129"/>
      <c r="CCT1670" s="129"/>
      <c r="CCU1670" s="129"/>
      <c r="CCV1670" s="129"/>
      <c r="CCW1670" s="129"/>
      <c r="CCX1670" s="129"/>
      <c r="CCY1670" s="129"/>
      <c r="CCZ1670" s="129"/>
      <c r="CDA1670" s="129"/>
      <c r="CDB1670" s="129"/>
      <c r="CDC1670" s="129"/>
      <c r="CDD1670" s="129"/>
      <c r="CDE1670" s="129"/>
      <c r="CDF1670" s="129"/>
      <c r="CDG1670" s="129"/>
      <c r="CDH1670" s="129"/>
      <c r="CDI1670" s="129"/>
      <c r="CDJ1670" s="129"/>
      <c r="CDK1670" s="129"/>
      <c r="CDL1670" s="129"/>
      <c r="CDM1670" s="129"/>
      <c r="CDN1670" s="129"/>
      <c r="CDO1670" s="129"/>
      <c r="CDP1670" s="129"/>
      <c r="CDQ1670" s="129"/>
      <c r="CDR1670" s="129"/>
      <c r="CDS1670" s="129"/>
      <c r="CDT1670" s="129"/>
      <c r="CDU1670" s="129"/>
      <c r="CDV1670" s="129"/>
      <c r="CDW1670" s="129"/>
      <c r="CDX1670" s="129"/>
      <c r="CDY1670" s="129"/>
      <c r="CDZ1670" s="129"/>
      <c r="CEA1670" s="129"/>
      <c r="CEB1670" s="129"/>
      <c r="CEC1670" s="129"/>
      <c r="CED1670" s="129"/>
      <c r="CEE1670" s="129"/>
      <c r="CEF1670" s="129"/>
      <c r="CEG1670" s="129"/>
      <c r="CEH1670" s="129"/>
      <c r="CEI1670" s="129"/>
      <c r="CEJ1670" s="129"/>
      <c r="CEK1670" s="129"/>
      <c r="CEL1670" s="129"/>
      <c r="CEM1670" s="129"/>
      <c r="CEN1670" s="129"/>
      <c r="CEO1670" s="129"/>
      <c r="CEP1670" s="129"/>
      <c r="CEQ1670" s="129"/>
      <c r="CER1670" s="129"/>
      <c r="CES1670" s="129"/>
      <c r="CET1670" s="129"/>
      <c r="CEU1670" s="129"/>
      <c r="CEV1670" s="129"/>
      <c r="CEW1670" s="129"/>
      <c r="CEX1670" s="129"/>
      <c r="CEY1670" s="129"/>
      <c r="CEZ1670" s="129"/>
      <c r="CFA1670" s="129"/>
      <c r="CFB1670" s="129"/>
      <c r="CFC1670" s="129"/>
      <c r="CFD1670" s="129"/>
      <c r="CFE1670" s="129"/>
      <c r="CFF1670" s="129"/>
      <c r="CFG1670" s="129"/>
      <c r="CFH1670" s="129"/>
      <c r="CFI1670" s="129"/>
      <c r="CFJ1670" s="129"/>
      <c r="CFK1670" s="129"/>
      <c r="CFL1670" s="129"/>
      <c r="CFM1670" s="129"/>
      <c r="CFN1670" s="129"/>
      <c r="CFO1670" s="129"/>
      <c r="CFP1670" s="129"/>
      <c r="CFQ1670" s="129"/>
      <c r="CFR1670" s="129"/>
      <c r="CFS1670" s="129"/>
      <c r="CFT1670" s="129"/>
      <c r="CFU1670" s="129"/>
      <c r="CFV1670" s="129"/>
      <c r="CFW1670" s="129"/>
      <c r="CFX1670" s="129"/>
      <c r="CFY1670" s="129"/>
      <c r="CFZ1670" s="129"/>
      <c r="CGA1670" s="129"/>
      <c r="CGB1670" s="129"/>
      <c r="CGC1670" s="129"/>
      <c r="CGD1670" s="129"/>
      <c r="CGE1670" s="129"/>
      <c r="CGF1670" s="129"/>
      <c r="CGG1670" s="129"/>
      <c r="CGH1670" s="129"/>
      <c r="CGI1670" s="129"/>
      <c r="CGJ1670" s="129"/>
      <c r="CGK1670" s="129"/>
      <c r="CGL1670" s="129"/>
      <c r="CGM1670" s="129"/>
      <c r="CGN1670" s="129"/>
      <c r="CGO1670" s="129"/>
      <c r="CGP1670" s="129"/>
      <c r="CGQ1670" s="129"/>
      <c r="CGR1670" s="129"/>
      <c r="CGS1670" s="129"/>
      <c r="CGT1670" s="129"/>
      <c r="CGU1670" s="129"/>
      <c r="CGV1670" s="129"/>
      <c r="CGW1670" s="129"/>
      <c r="CGX1670" s="129"/>
      <c r="CGY1670" s="129"/>
      <c r="CGZ1670" s="129"/>
      <c r="CHA1670" s="129"/>
      <c r="CHB1670" s="129"/>
      <c r="CHC1670" s="129"/>
      <c r="CHD1670" s="129"/>
      <c r="CHE1670" s="129"/>
      <c r="CHF1670" s="129"/>
      <c r="CHG1670" s="129"/>
      <c r="CHH1670" s="129"/>
      <c r="CHI1670" s="129"/>
      <c r="CHJ1670" s="129"/>
      <c r="CHK1670" s="129"/>
      <c r="CHL1670" s="129"/>
      <c r="CHM1670" s="129"/>
      <c r="CHN1670" s="129"/>
      <c r="CHO1670" s="129"/>
      <c r="CHP1670" s="129"/>
      <c r="CHQ1670" s="129"/>
      <c r="CHR1670" s="129"/>
      <c r="CHS1670" s="129"/>
      <c r="CHT1670" s="129"/>
      <c r="CHU1670" s="129"/>
      <c r="CHV1670" s="129"/>
      <c r="CHW1670" s="129"/>
      <c r="CHX1670" s="129"/>
      <c r="CHY1670" s="129"/>
      <c r="CHZ1670" s="129"/>
      <c r="CIA1670" s="129"/>
      <c r="CIB1670" s="129"/>
      <c r="CIC1670" s="129"/>
      <c r="CID1670" s="129"/>
      <c r="CIE1670" s="129"/>
      <c r="CIF1670" s="129"/>
      <c r="CIG1670" s="129"/>
      <c r="CIH1670" s="129"/>
      <c r="CII1670" s="129"/>
      <c r="CIJ1670" s="129"/>
      <c r="CIK1670" s="129"/>
      <c r="CIL1670" s="129"/>
      <c r="CIM1670" s="129"/>
      <c r="CIN1670" s="129"/>
      <c r="CIO1670" s="129"/>
      <c r="CIP1670" s="129"/>
      <c r="CIQ1670" s="129"/>
      <c r="CIR1670" s="129"/>
      <c r="CIS1670" s="129"/>
      <c r="CIT1670" s="129"/>
      <c r="CIU1670" s="129"/>
      <c r="CIV1670" s="129"/>
      <c r="CIW1670" s="129"/>
      <c r="CIX1670" s="129"/>
      <c r="CIY1670" s="129"/>
      <c r="CIZ1670" s="129"/>
      <c r="CJA1670" s="129"/>
      <c r="CJB1670" s="129"/>
      <c r="CJC1670" s="129"/>
      <c r="CJD1670" s="129"/>
      <c r="CJE1670" s="129"/>
      <c r="CJF1670" s="129"/>
      <c r="CJG1670" s="129"/>
      <c r="CJH1670" s="129"/>
      <c r="CJI1670" s="129"/>
      <c r="CJJ1670" s="129"/>
      <c r="CJK1670" s="129"/>
      <c r="CJL1670" s="129"/>
      <c r="CJM1670" s="129"/>
      <c r="CJN1670" s="129"/>
      <c r="CJO1670" s="129"/>
      <c r="CJP1670" s="129"/>
      <c r="CJQ1670" s="129"/>
      <c r="CJR1670" s="129"/>
      <c r="CJS1670" s="129"/>
      <c r="CJT1670" s="129"/>
      <c r="CJU1670" s="129"/>
      <c r="CJV1670" s="129"/>
      <c r="CJW1670" s="129"/>
      <c r="CJX1670" s="129"/>
      <c r="CJY1670" s="129"/>
      <c r="CJZ1670" s="129"/>
      <c r="CKA1670" s="129"/>
      <c r="CKB1670" s="129"/>
      <c r="CKC1670" s="129"/>
      <c r="CKD1670" s="129"/>
      <c r="CKE1670" s="129"/>
      <c r="CKF1670" s="129"/>
      <c r="CKG1670" s="129"/>
      <c r="CKH1670" s="129"/>
      <c r="CKI1670" s="129"/>
      <c r="CKJ1670" s="129"/>
      <c r="CKK1670" s="129"/>
      <c r="CKL1670" s="129"/>
      <c r="CKM1670" s="129"/>
      <c r="CKN1670" s="129"/>
      <c r="CKO1670" s="129"/>
      <c r="CKP1670" s="129"/>
      <c r="CKQ1670" s="129"/>
      <c r="CKR1670" s="129"/>
      <c r="CKS1670" s="129"/>
      <c r="CKT1670" s="129"/>
      <c r="CKU1670" s="129"/>
      <c r="CKV1670" s="129"/>
      <c r="CKW1670" s="129"/>
      <c r="CKX1670" s="129"/>
      <c r="CKY1670" s="129"/>
      <c r="CKZ1670" s="129"/>
      <c r="CLA1670" s="129"/>
      <c r="CLB1670" s="129"/>
      <c r="CLC1670" s="129"/>
      <c r="CLD1670" s="129"/>
      <c r="CLE1670" s="129"/>
      <c r="CLF1670" s="129"/>
      <c r="CLG1670" s="129"/>
      <c r="CLH1670" s="129"/>
      <c r="CLI1670" s="129"/>
      <c r="CLJ1670" s="129"/>
      <c r="CLK1670" s="129"/>
      <c r="CLL1670" s="129"/>
      <c r="CLM1670" s="129"/>
      <c r="CLN1670" s="129"/>
      <c r="CLO1670" s="129"/>
      <c r="CLP1670" s="129"/>
      <c r="CLQ1670" s="129"/>
      <c r="CLR1670" s="129"/>
      <c r="CLS1670" s="129"/>
      <c r="CLT1670" s="129"/>
      <c r="CLU1670" s="129"/>
      <c r="CLV1670" s="129"/>
      <c r="CLW1670" s="129"/>
      <c r="CLX1670" s="129"/>
      <c r="CLY1670" s="129"/>
      <c r="CLZ1670" s="129"/>
      <c r="CMA1670" s="129"/>
      <c r="CMB1670" s="129"/>
      <c r="CMC1670" s="129"/>
      <c r="CMD1670" s="129"/>
      <c r="CME1670" s="129"/>
      <c r="CMF1670" s="129"/>
      <c r="CMG1670" s="129"/>
      <c r="CMH1670" s="129"/>
      <c r="CMI1670" s="129"/>
      <c r="CMJ1670" s="129"/>
      <c r="CMK1670" s="129"/>
      <c r="CML1670" s="129"/>
      <c r="CMM1670" s="129"/>
      <c r="CMN1670" s="129"/>
      <c r="CMO1670" s="129"/>
      <c r="CMP1670" s="129"/>
      <c r="CMQ1670" s="129"/>
      <c r="CMR1670" s="129"/>
      <c r="CMS1670" s="129"/>
      <c r="CMT1670" s="129"/>
      <c r="CMU1670" s="129"/>
      <c r="CMV1670" s="129"/>
      <c r="CMW1670" s="129"/>
      <c r="CMX1670" s="129"/>
      <c r="CMY1670" s="129"/>
      <c r="CMZ1670" s="129"/>
      <c r="CNA1670" s="129"/>
      <c r="CNB1670" s="129"/>
      <c r="CNC1670" s="129"/>
      <c r="CND1670" s="129"/>
      <c r="CNE1670" s="129"/>
      <c r="CNF1670" s="129"/>
      <c r="CNG1670" s="129"/>
      <c r="CNH1670" s="129"/>
      <c r="CNI1670" s="129"/>
      <c r="CNJ1670" s="129"/>
      <c r="CNK1670" s="129"/>
      <c r="CNL1670" s="129"/>
      <c r="CNM1670" s="129"/>
      <c r="CNN1670" s="129"/>
      <c r="CNO1670" s="129"/>
      <c r="CNP1670" s="129"/>
      <c r="CNQ1670" s="129"/>
      <c r="CNR1670" s="129"/>
      <c r="CNS1670" s="129"/>
      <c r="CNT1670" s="129"/>
      <c r="CNU1670" s="129"/>
      <c r="CNV1670" s="129"/>
      <c r="CNW1670" s="129"/>
      <c r="CNX1670" s="129"/>
      <c r="CNY1670" s="129"/>
      <c r="CNZ1670" s="129"/>
      <c r="COA1670" s="129"/>
      <c r="COB1670" s="129"/>
      <c r="COC1670" s="129"/>
      <c r="COD1670" s="129"/>
      <c r="COE1670" s="129"/>
      <c r="COF1670" s="129"/>
      <c r="COG1670" s="129"/>
      <c r="COH1670" s="129"/>
      <c r="COI1670" s="129"/>
      <c r="COJ1670" s="129"/>
      <c r="COK1670" s="129"/>
      <c r="COL1670" s="129"/>
      <c r="COM1670" s="129"/>
      <c r="CON1670" s="129"/>
      <c r="COO1670" s="129"/>
      <c r="COP1670" s="129"/>
      <c r="COQ1670" s="129"/>
      <c r="COR1670" s="129"/>
      <c r="COS1670" s="129"/>
      <c r="COT1670" s="129"/>
      <c r="COU1670" s="129"/>
      <c r="COV1670" s="129"/>
      <c r="COW1670" s="129"/>
      <c r="COX1670" s="129"/>
      <c r="COY1670" s="129"/>
      <c r="COZ1670" s="129"/>
      <c r="CPA1670" s="129"/>
      <c r="CPB1670" s="129"/>
      <c r="CPC1670" s="129"/>
      <c r="CPD1670" s="129"/>
      <c r="CPE1670" s="129"/>
      <c r="CPF1670" s="129"/>
      <c r="CPG1670" s="129"/>
      <c r="CPH1670" s="129"/>
      <c r="CPI1670" s="129"/>
      <c r="CPJ1670" s="129"/>
      <c r="CPK1670" s="129"/>
      <c r="CPL1670" s="129"/>
      <c r="CPM1670" s="129"/>
      <c r="CPN1670" s="129"/>
      <c r="CPO1670" s="129"/>
      <c r="CPP1670" s="129"/>
      <c r="CPQ1670" s="129"/>
      <c r="CPR1670" s="129"/>
      <c r="CPS1670" s="129"/>
      <c r="CPT1670" s="129"/>
      <c r="CPU1670" s="129"/>
      <c r="CPV1670" s="129"/>
      <c r="CPW1670" s="129"/>
      <c r="CPX1670" s="129"/>
      <c r="CPY1670" s="129"/>
      <c r="CPZ1670" s="129"/>
      <c r="CQA1670" s="129"/>
      <c r="CQB1670" s="129"/>
      <c r="CQC1670" s="129"/>
      <c r="CQD1670" s="129"/>
      <c r="CQE1670" s="129"/>
      <c r="CQF1670" s="129"/>
      <c r="CQG1670" s="129"/>
      <c r="CQH1670" s="129"/>
      <c r="CQI1670" s="129"/>
      <c r="CQJ1670" s="129"/>
      <c r="CQK1670" s="129"/>
      <c r="CQL1670" s="129"/>
      <c r="CQM1670" s="129"/>
      <c r="CQN1670" s="129"/>
      <c r="CQO1670" s="129"/>
      <c r="CQP1670" s="129"/>
      <c r="CQQ1670" s="129"/>
      <c r="CQR1670" s="129"/>
      <c r="CQS1670" s="129"/>
      <c r="CQT1670" s="129"/>
      <c r="CQU1670" s="129"/>
      <c r="CQV1670" s="129"/>
      <c r="CQW1670" s="129"/>
      <c r="CQX1670" s="129"/>
      <c r="CQY1670" s="129"/>
      <c r="CQZ1670" s="129"/>
      <c r="CRA1670" s="129"/>
      <c r="CRB1670" s="129"/>
      <c r="CRC1670" s="129"/>
      <c r="CRD1670" s="129"/>
      <c r="CRE1670" s="129"/>
      <c r="CRF1670" s="129"/>
      <c r="CRG1670" s="129"/>
      <c r="CRH1670" s="129"/>
      <c r="CRI1670" s="129"/>
      <c r="CRJ1670" s="129"/>
      <c r="CRK1670" s="129"/>
      <c r="CRL1670" s="129"/>
      <c r="CRM1670" s="129"/>
      <c r="CRN1670" s="129"/>
      <c r="CRO1670" s="129"/>
      <c r="CRP1670" s="129"/>
      <c r="CRQ1670" s="129"/>
      <c r="CRR1670" s="129"/>
      <c r="CRS1670" s="129"/>
      <c r="CRT1670" s="129"/>
      <c r="CRU1670" s="129"/>
      <c r="CRV1670" s="129"/>
      <c r="CRW1670" s="129"/>
      <c r="CRX1670" s="129"/>
      <c r="CRY1670" s="129"/>
      <c r="CRZ1670" s="129"/>
      <c r="CSA1670" s="129"/>
      <c r="CSB1670" s="129"/>
      <c r="CSC1670" s="129"/>
      <c r="CSD1670" s="129"/>
      <c r="CSE1670" s="129"/>
      <c r="CSF1670" s="129"/>
      <c r="CSG1670" s="129"/>
      <c r="CSH1670" s="129"/>
      <c r="CSI1670" s="129"/>
      <c r="CSJ1670" s="129"/>
      <c r="CSK1670" s="129"/>
      <c r="CSL1670" s="129"/>
      <c r="CSM1670" s="129"/>
      <c r="CSN1670" s="129"/>
      <c r="CSO1670" s="129"/>
      <c r="CSP1670" s="129"/>
      <c r="CSQ1670" s="129"/>
      <c r="CSR1670" s="129"/>
      <c r="CSS1670" s="129"/>
      <c r="CST1670" s="129"/>
      <c r="CSU1670" s="129"/>
      <c r="CSV1670" s="129"/>
      <c r="CSW1670" s="129"/>
      <c r="CSX1670" s="129"/>
      <c r="CSY1670" s="129"/>
      <c r="CSZ1670" s="129"/>
      <c r="CTA1670" s="129"/>
      <c r="CTB1670" s="129"/>
      <c r="CTC1670" s="129"/>
      <c r="CTD1670" s="129"/>
      <c r="CTE1670" s="129"/>
      <c r="CTF1670" s="129"/>
      <c r="CTG1670" s="129"/>
      <c r="CTH1670" s="129"/>
      <c r="CTI1670" s="129"/>
      <c r="CTJ1670" s="129"/>
      <c r="CTK1670" s="129"/>
      <c r="CTL1670" s="129"/>
      <c r="CTM1670" s="129"/>
      <c r="CTN1670" s="129"/>
      <c r="CTO1670" s="129"/>
      <c r="CTP1670" s="129"/>
      <c r="CTQ1670" s="129"/>
      <c r="CTR1670" s="129"/>
      <c r="CTS1670" s="129"/>
      <c r="CTT1670" s="129"/>
      <c r="CTU1670" s="129"/>
      <c r="CTV1670" s="129"/>
      <c r="CTW1670" s="129"/>
      <c r="CTX1670" s="129"/>
      <c r="CTY1670" s="129"/>
      <c r="CTZ1670" s="129"/>
      <c r="CUA1670" s="129"/>
      <c r="CUB1670" s="129"/>
      <c r="CUC1670" s="129"/>
      <c r="CUD1670" s="129"/>
      <c r="CUE1670" s="129"/>
      <c r="CUF1670" s="129"/>
      <c r="CUG1670" s="129"/>
      <c r="CUH1670" s="129"/>
      <c r="CUI1670" s="129"/>
      <c r="CUJ1670" s="129"/>
      <c r="CUK1670" s="129"/>
      <c r="CUL1670" s="129"/>
      <c r="CUM1670" s="129"/>
      <c r="CUN1670" s="129"/>
      <c r="CUO1670" s="129"/>
      <c r="CUP1670" s="129"/>
      <c r="CUQ1670" s="129"/>
      <c r="CUR1670" s="129"/>
      <c r="CUS1670" s="129"/>
      <c r="CUT1670" s="129"/>
      <c r="CUU1670" s="129"/>
      <c r="CUV1670" s="129"/>
      <c r="CUW1670" s="129"/>
      <c r="CUX1670" s="129"/>
      <c r="CUY1670" s="129"/>
      <c r="CUZ1670" s="129"/>
      <c r="CVA1670" s="129"/>
      <c r="CVB1670" s="129"/>
      <c r="CVC1670" s="129"/>
      <c r="CVD1670" s="129"/>
      <c r="CVE1670" s="129"/>
      <c r="CVF1670" s="129"/>
      <c r="CVG1670" s="129"/>
      <c r="CVH1670" s="129"/>
      <c r="CVI1670" s="129"/>
      <c r="CVJ1670" s="129"/>
      <c r="CVK1670" s="129"/>
      <c r="CVL1670" s="129"/>
      <c r="CVM1670" s="129"/>
      <c r="CVN1670" s="129"/>
      <c r="CVO1670" s="129"/>
      <c r="CVP1670" s="129"/>
      <c r="CVQ1670" s="129"/>
      <c r="CVR1670" s="129"/>
      <c r="CVS1670" s="129"/>
      <c r="CVT1670" s="129"/>
      <c r="CVU1670" s="129"/>
      <c r="CVV1670" s="129"/>
      <c r="CVW1670" s="129"/>
      <c r="CVX1670" s="129"/>
      <c r="CVY1670" s="129"/>
      <c r="CVZ1670" s="129"/>
      <c r="CWA1670" s="129"/>
      <c r="CWB1670" s="129"/>
      <c r="CWC1670" s="129"/>
      <c r="CWD1670" s="129"/>
      <c r="CWE1670" s="129"/>
      <c r="CWF1670" s="129"/>
      <c r="CWG1670" s="129"/>
      <c r="CWH1670" s="129"/>
      <c r="CWI1670" s="129"/>
      <c r="CWJ1670" s="129"/>
      <c r="CWK1670" s="129"/>
      <c r="CWL1670" s="129"/>
      <c r="CWM1670" s="129"/>
      <c r="CWN1670" s="129"/>
      <c r="CWO1670" s="129"/>
      <c r="CWP1670" s="129"/>
      <c r="CWQ1670" s="129"/>
      <c r="CWR1670" s="129"/>
      <c r="CWS1670" s="129"/>
      <c r="CWT1670" s="129"/>
      <c r="CWU1670" s="129"/>
      <c r="CWV1670" s="129"/>
      <c r="CWW1670" s="129"/>
      <c r="CWX1670" s="129"/>
      <c r="CWY1670" s="129"/>
      <c r="CWZ1670" s="129"/>
      <c r="CXA1670" s="129"/>
      <c r="CXB1670" s="129"/>
      <c r="CXC1670" s="129"/>
      <c r="CXD1670" s="129"/>
      <c r="CXE1670" s="129"/>
      <c r="CXF1670" s="129"/>
      <c r="CXG1670" s="129"/>
      <c r="CXH1670" s="129"/>
      <c r="CXI1670" s="129"/>
      <c r="CXJ1670" s="129"/>
      <c r="CXK1670" s="129"/>
      <c r="CXL1670" s="129"/>
      <c r="CXM1670" s="129"/>
      <c r="CXN1670" s="129"/>
      <c r="CXO1670" s="129"/>
      <c r="CXP1670" s="129"/>
      <c r="CXQ1670" s="129"/>
      <c r="CXR1670" s="129"/>
      <c r="CXS1670" s="129"/>
      <c r="CXT1670" s="129"/>
      <c r="CXU1670" s="129"/>
      <c r="CXV1670" s="129"/>
      <c r="CXW1670" s="129"/>
      <c r="CXX1670" s="129"/>
      <c r="CXY1670" s="129"/>
      <c r="CXZ1670" s="129"/>
      <c r="CYA1670" s="129"/>
      <c r="CYB1670" s="129"/>
      <c r="CYC1670" s="129"/>
      <c r="CYD1670" s="129"/>
      <c r="CYE1670" s="129"/>
      <c r="CYF1670" s="129"/>
      <c r="CYG1670" s="129"/>
      <c r="CYH1670" s="129"/>
      <c r="CYI1670" s="129"/>
      <c r="CYJ1670" s="129"/>
      <c r="CYK1670" s="129"/>
      <c r="CYL1670" s="129"/>
      <c r="CYM1670" s="129"/>
      <c r="CYN1670" s="129"/>
      <c r="CYO1670" s="129"/>
      <c r="CYP1670" s="129"/>
      <c r="CYQ1670" s="129"/>
      <c r="CYR1670" s="129"/>
      <c r="CYS1670" s="129"/>
      <c r="CYT1670" s="129"/>
      <c r="CYU1670" s="129"/>
      <c r="CYV1670" s="129"/>
      <c r="CYW1670" s="129"/>
      <c r="CYX1670" s="129"/>
      <c r="CYY1670" s="129"/>
      <c r="CYZ1670" s="129"/>
      <c r="CZA1670" s="129"/>
      <c r="CZB1670" s="129"/>
      <c r="CZC1670" s="129"/>
      <c r="CZD1670" s="129"/>
      <c r="CZE1670" s="129"/>
      <c r="CZF1670" s="129"/>
      <c r="CZG1670" s="129"/>
      <c r="CZH1670" s="129"/>
      <c r="CZI1670" s="129"/>
      <c r="CZJ1670" s="129"/>
      <c r="CZK1670" s="129"/>
      <c r="CZL1670" s="129"/>
      <c r="CZM1670" s="129"/>
      <c r="CZN1670" s="129"/>
      <c r="CZO1670" s="129"/>
      <c r="CZP1670" s="129"/>
      <c r="CZQ1670" s="129"/>
      <c r="CZR1670" s="129"/>
      <c r="CZS1670" s="129"/>
      <c r="CZT1670" s="129"/>
      <c r="CZU1670" s="129"/>
      <c r="CZV1670" s="129"/>
      <c r="CZW1670" s="129"/>
      <c r="CZX1670" s="129"/>
      <c r="CZY1670" s="129"/>
      <c r="CZZ1670" s="129"/>
      <c r="DAA1670" s="129"/>
      <c r="DAB1670" s="129"/>
      <c r="DAC1670" s="129"/>
      <c r="DAD1670" s="129"/>
      <c r="DAE1670" s="129"/>
      <c r="DAF1670" s="129"/>
      <c r="DAG1670" s="129"/>
      <c r="DAH1670" s="129"/>
      <c r="DAI1670" s="129"/>
      <c r="DAJ1670" s="129"/>
      <c r="DAK1670" s="129"/>
      <c r="DAL1670" s="129"/>
      <c r="DAM1670" s="129"/>
      <c r="DAN1670" s="129"/>
      <c r="DAO1670" s="129"/>
      <c r="DAP1670" s="129"/>
      <c r="DAQ1670" s="129"/>
      <c r="DAR1670" s="129"/>
      <c r="DAS1670" s="129"/>
      <c r="DAT1670" s="129"/>
      <c r="DAU1670" s="129"/>
      <c r="DAV1670" s="129"/>
      <c r="DAW1670" s="129"/>
      <c r="DAX1670" s="129"/>
      <c r="DAY1670" s="129"/>
      <c r="DAZ1670" s="129"/>
      <c r="DBA1670" s="129"/>
      <c r="DBB1670" s="129"/>
      <c r="DBC1670" s="129"/>
      <c r="DBD1670" s="129"/>
      <c r="DBE1670" s="129"/>
      <c r="DBF1670" s="129"/>
      <c r="DBG1670" s="129"/>
      <c r="DBH1670" s="129"/>
      <c r="DBI1670" s="129"/>
      <c r="DBJ1670" s="129"/>
      <c r="DBK1670" s="129"/>
      <c r="DBL1670" s="129"/>
      <c r="DBM1670" s="129"/>
      <c r="DBN1670" s="129"/>
      <c r="DBO1670" s="129"/>
      <c r="DBP1670" s="129"/>
      <c r="DBQ1670" s="129"/>
      <c r="DBR1670" s="129"/>
      <c r="DBS1670" s="129"/>
      <c r="DBT1670" s="129"/>
      <c r="DBU1670" s="129"/>
      <c r="DBV1670" s="129"/>
      <c r="DBW1670" s="129"/>
      <c r="DBX1670" s="129"/>
      <c r="DBY1670" s="129"/>
      <c r="DBZ1670" s="129"/>
      <c r="DCA1670" s="129"/>
      <c r="DCB1670" s="129"/>
      <c r="DCC1670" s="129"/>
      <c r="DCD1670" s="129"/>
      <c r="DCE1670" s="129"/>
      <c r="DCF1670" s="129"/>
      <c r="DCG1670" s="129"/>
      <c r="DCH1670" s="129"/>
      <c r="DCI1670" s="129"/>
      <c r="DCJ1670" s="129"/>
      <c r="DCK1670" s="129"/>
      <c r="DCL1670" s="129"/>
      <c r="DCM1670" s="129"/>
      <c r="DCN1670" s="129"/>
      <c r="DCO1670" s="129"/>
      <c r="DCP1670" s="129"/>
      <c r="DCQ1670" s="129"/>
      <c r="DCR1670" s="129"/>
      <c r="DCS1670" s="129"/>
      <c r="DCT1670" s="129"/>
      <c r="DCU1670" s="129"/>
      <c r="DCV1670" s="129"/>
      <c r="DCW1670" s="129"/>
      <c r="DCX1670" s="129"/>
      <c r="DCY1670" s="129"/>
      <c r="DCZ1670" s="129"/>
      <c r="DDA1670" s="129"/>
      <c r="DDB1670" s="129"/>
      <c r="DDC1670" s="129"/>
      <c r="DDD1670" s="129"/>
      <c r="DDE1670" s="129"/>
      <c r="DDF1670" s="129"/>
      <c r="DDG1670" s="129"/>
      <c r="DDH1670" s="129"/>
      <c r="DDI1670" s="129"/>
      <c r="DDJ1670" s="129"/>
      <c r="DDK1670" s="129"/>
      <c r="DDL1670" s="129"/>
      <c r="DDM1670" s="129"/>
      <c r="DDN1670" s="129"/>
      <c r="DDO1670" s="129"/>
      <c r="DDP1670" s="129"/>
      <c r="DDQ1670" s="129"/>
      <c r="DDR1670" s="129"/>
      <c r="DDS1670" s="129"/>
      <c r="DDT1670" s="129"/>
      <c r="DDU1670" s="129"/>
      <c r="DDV1670" s="129"/>
      <c r="DDW1670" s="129"/>
      <c r="DDX1670" s="129"/>
      <c r="DDY1670" s="129"/>
      <c r="DDZ1670" s="129"/>
      <c r="DEA1670" s="129"/>
      <c r="DEB1670" s="129"/>
      <c r="DEC1670" s="129"/>
      <c r="DED1670" s="129"/>
      <c r="DEE1670" s="129"/>
      <c r="DEF1670" s="129"/>
      <c r="DEG1670" s="129"/>
      <c r="DEH1670" s="129"/>
      <c r="DEI1670" s="129"/>
      <c r="DEJ1670" s="129"/>
      <c r="DEK1670" s="129"/>
      <c r="DEL1670" s="129"/>
      <c r="DEM1670" s="129"/>
      <c r="DEN1670" s="129"/>
      <c r="DEO1670" s="129"/>
      <c r="DEP1670" s="129"/>
      <c r="DEQ1670" s="129"/>
      <c r="DER1670" s="129"/>
      <c r="DES1670" s="129"/>
      <c r="DET1670" s="129"/>
      <c r="DEU1670" s="129"/>
      <c r="DEV1670" s="129"/>
      <c r="DEW1670" s="129"/>
      <c r="DEX1670" s="129"/>
      <c r="DEY1670" s="129"/>
      <c r="DEZ1670" s="129"/>
      <c r="DFA1670" s="129"/>
      <c r="DFB1670" s="129"/>
      <c r="DFC1670" s="129"/>
      <c r="DFD1670" s="129"/>
      <c r="DFE1670" s="129"/>
      <c r="DFF1670" s="129"/>
      <c r="DFG1670" s="129"/>
      <c r="DFH1670" s="129"/>
      <c r="DFI1670" s="129"/>
      <c r="DFJ1670" s="129"/>
      <c r="DFK1670" s="129"/>
      <c r="DFL1670" s="129"/>
      <c r="DFM1670" s="129"/>
      <c r="DFN1670" s="129"/>
      <c r="DFO1670" s="129"/>
      <c r="DFP1670" s="129"/>
      <c r="DFQ1670" s="129"/>
      <c r="DFR1670" s="129"/>
      <c r="DFS1670" s="129"/>
      <c r="DFT1670" s="129"/>
      <c r="DFU1670" s="129"/>
      <c r="DFV1670" s="129"/>
      <c r="DFW1670" s="129"/>
      <c r="DFX1670" s="129"/>
      <c r="DFY1670" s="129"/>
      <c r="DFZ1670" s="129"/>
      <c r="DGA1670" s="129"/>
      <c r="DGB1670" s="129"/>
      <c r="DGC1670" s="129"/>
      <c r="DGD1670" s="129"/>
      <c r="DGE1670" s="129"/>
      <c r="DGF1670" s="129"/>
      <c r="DGG1670" s="129"/>
      <c r="DGH1670" s="129"/>
      <c r="DGI1670" s="129"/>
      <c r="DGJ1670" s="129"/>
      <c r="DGK1670" s="129"/>
      <c r="DGL1670" s="129"/>
      <c r="DGM1670" s="129"/>
      <c r="DGN1670" s="129"/>
      <c r="DGO1670" s="129"/>
      <c r="DGP1670" s="129"/>
      <c r="DGQ1670" s="129"/>
      <c r="DGR1670" s="129"/>
      <c r="DGS1670" s="129"/>
      <c r="DGT1670" s="129"/>
      <c r="DGU1670" s="129"/>
      <c r="DGV1670" s="129"/>
      <c r="DGW1670" s="129"/>
      <c r="DGX1670" s="129"/>
      <c r="DGY1670" s="129"/>
      <c r="DGZ1670" s="129"/>
      <c r="DHA1670" s="129"/>
      <c r="DHB1670" s="129"/>
      <c r="DHC1670" s="129"/>
      <c r="DHD1670" s="129"/>
      <c r="DHE1670" s="129"/>
      <c r="DHF1670" s="129"/>
      <c r="DHG1670" s="129"/>
      <c r="DHH1670" s="129"/>
      <c r="DHI1670" s="129"/>
      <c r="DHJ1670" s="129"/>
      <c r="DHK1670" s="129"/>
      <c r="DHL1670" s="129"/>
      <c r="DHM1670" s="129"/>
      <c r="DHN1670" s="129"/>
      <c r="DHO1670" s="129"/>
      <c r="DHP1670" s="129"/>
      <c r="DHQ1670" s="129"/>
      <c r="DHR1670" s="129"/>
      <c r="DHS1670" s="129"/>
      <c r="DHT1670" s="129"/>
      <c r="DHU1670" s="129"/>
      <c r="DHV1670" s="129"/>
      <c r="DHW1670" s="129"/>
      <c r="DHX1670" s="129"/>
      <c r="DHY1670" s="129"/>
      <c r="DHZ1670" s="129"/>
      <c r="DIA1670" s="129"/>
      <c r="DIB1670" s="129"/>
      <c r="DIC1670" s="129"/>
      <c r="DID1670" s="129"/>
      <c r="DIE1670" s="129"/>
      <c r="DIF1670" s="129"/>
      <c r="DIG1670" s="129"/>
      <c r="DIH1670" s="129"/>
      <c r="DII1670" s="129"/>
      <c r="DIJ1670" s="129"/>
      <c r="DIK1670" s="129"/>
      <c r="DIL1670" s="129"/>
      <c r="DIM1670" s="129"/>
      <c r="DIN1670" s="129"/>
      <c r="DIO1670" s="129"/>
      <c r="DIP1670" s="129"/>
      <c r="DIQ1670" s="129"/>
      <c r="DIR1670" s="129"/>
      <c r="DIS1670" s="129"/>
      <c r="DIT1670" s="129"/>
      <c r="DIU1670" s="129"/>
      <c r="DIV1670" s="129"/>
      <c r="DIW1670" s="129"/>
      <c r="DIX1670" s="129"/>
      <c r="DIY1670" s="129"/>
      <c r="DIZ1670" s="129"/>
      <c r="DJA1670" s="129"/>
      <c r="DJB1670" s="129"/>
      <c r="DJC1670" s="129"/>
      <c r="DJD1670" s="129"/>
      <c r="DJE1670" s="129"/>
      <c r="DJF1670" s="129"/>
      <c r="DJG1670" s="129"/>
      <c r="DJH1670" s="129"/>
      <c r="DJI1670" s="129"/>
      <c r="DJJ1670" s="129"/>
      <c r="DJK1670" s="129"/>
      <c r="DJL1670" s="129"/>
      <c r="DJM1670" s="129"/>
      <c r="DJN1670" s="129"/>
      <c r="DJO1670" s="129"/>
      <c r="DJP1670" s="129"/>
      <c r="DJQ1670" s="129"/>
      <c r="DJR1670" s="129"/>
      <c r="DJS1670" s="129"/>
      <c r="DJT1670" s="129"/>
      <c r="DJU1670" s="129"/>
      <c r="DJV1670" s="129"/>
      <c r="DJW1670" s="129"/>
      <c r="DJX1670" s="129"/>
      <c r="DJY1670" s="129"/>
      <c r="DJZ1670" s="129"/>
      <c r="DKA1670" s="129"/>
      <c r="DKB1670" s="129"/>
      <c r="DKC1670" s="129"/>
      <c r="DKD1670" s="129"/>
      <c r="DKE1670" s="129"/>
      <c r="DKF1670" s="129"/>
      <c r="DKG1670" s="129"/>
      <c r="DKH1670" s="129"/>
      <c r="DKI1670" s="129"/>
      <c r="DKJ1670" s="129"/>
      <c r="DKK1670" s="129"/>
      <c r="DKL1670" s="129"/>
      <c r="DKM1670" s="129"/>
      <c r="DKN1670" s="129"/>
      <c r="DKO1670" s="129"/>
      <c r="DKP1670" s="129"/>
      <c r="DKQ1670" s="129"/>
      <c r="DKR1670" s="129"/>
      <c r="DKS1670" s="129"/>
      <c r="DKT1670" s="129"/>
      <c r="DKU1670" s="129"/>
      <c r="DKV1670" s="129"/>
      <c r="DKW1670" s="129"/>
      <c r="DKX1670" s="129"/>
      <c r="DKY1670" s="129"/>
      <c r="DKZ1670" s="129"/>
      <c r="DLA1670" s="129"/>
      <c r="DLB1670" s="129"/>
      <c r="DLC1670" s="129"/>
      <c r="DLD1670" s="129"/>
      <c r="DLE1670" s="129"/>
      <c r="DLF1670" s="129"/>
      <c r="DLG1670" s="129"/>
      <c r="DLH1670" s="129"/>
      <c r="DLI1670" s="129"/>
      <c r="DLJ1670" s="129"/>
      <c r="DLK1670" s="129"/>
      <c r="DLL1670" s="129"/>
      <c r="DLM1670" s="129"/>
      <c r="DLN1670" s="129"/>
      <c r="DLO1670" s="129"/>
      <c r="DLP1670" s="129"/>
      <c r="DLQ1670" s="129"/>
      <c r="DLR1670" s="129"/>
      <c r="DLS1670" s="129"/>
      <c r="DLT1670" s="129"/>
      <c r="DLU1670" s="129"/>
      <c r="DLV1670" s="129"/>
      <c r="DLW1670" s="129"/>
      <c r="DLX1670" s="129"/>
      <c r="DLY1670" s="129"/>
      <c r="DLZ1670" s="129"/>
      <c r="DMA1670" s="129"/>
      <c r="DMB1670" s="129"/>
      <c r="DMC1670" s="129"/>
      <c r="DMD1670" s="129"/>
      <c r="DME1670" s="129"/>
      <c r="DMF1670" s="129"/>
      <c r="DMG1670" s="129"/>
      <c r="DMH1670" s="129"/>
      <c r="DMI1670" s="129"/>
      <c r="DMJ1670" s="129"/>
      <c r="DMK1670" s="129"/>
      <c r="DML1670" s="129"/>
      <c r="DMM1670" s="129"/>
      <c r="DMN1670" s="129"/>
      <c r="DMO1670" s="129"/>
      <c r="DMP1670" s="129"/>
      <c r="DMQ1670" s="129"/>
      <c r="DMR1670" s="129"/>
      <c r="DMS1670" s="129"/>
      <c r="DMT1670" s="129"/>
      <c r="DMU1670" s="129"/>
      <c r="DMV1670" s="129"/>
      <c r="DMW1670" s="129"/>
      <c r="DMX1670" s="129"/>
      <c r="DMY1670" s="129"/>
      <c r="DMZ1670" s="129"/>
      <c r="DNA1670" s="129"/>
      <c r="DNB1670" s="129"/>
      <c r="DNC1670" s="129"/>
      <c r="DND1670" s="129"/>
      <c r="DNE1670" s="129"/>
      <c r="DNF1670" s="129"/>
      <c r="DNG1670" s="129"/>
      <c r="DNH1670" s="129"/>
      <c r="DNI1670" s="129"/>
      <c r="DNJ1670" s="129"/>
      <c r="DNK1670" s="129"/>
      <c r="DNL1670" s="129"/>
      <c r="DNM1670" s="129"/>
      <c r="DNN1670" s="129"/>
      <c r="DNO1670" s="129"/>
      <c r="DNP1670" s="129"/>
      <c r="DNQ1670" s="129"/>
      <c r="DNR1670" s="129"/>
      <c r="DNS1670" s="129"/>
      <c r="DNT1670" s="129"/>
      <c r="DNU1670" s="129"/>
      <c r="DNV1670" s="129"/>
      <c r="DNW1670" s="129"/>
      <c r="DNX1670" s="129"/>
      <c r="DNY1670" s="129"/>
      <c r="DNZ1670" s="129"/>
      <c r="DOA1670" s="129"/>
      <c r="DOB1670" s="129"/>
      <c r="DOC1670" s="129"/>
      <c r="DOD1670" s="129"/>
      <c r="DOE1670" s="129"/>
      <c r="DOF1670" s="129"/>
      <c r="DOG1670" s="129"/>
      <c r="DOH1670" s="129"/>
      <c r="DOI1670" s="129"/>
      <c r="DOJ1670" s="129"/>
      <c r="DOK1670" s="129"/>
      <c r="DOL1670" s="129"/>
      <c r="DOM1670" s="129"/>
      <c r="DON1670" s="129"/>
      <c r="DOO1670" s="129"/>
      <c r="DOP1670" s="129"/>
      <c r="DOQ1670" s="129"/>
      <c r="DOR1670" s="129"/>
      <c r="DOS1670" s="129"/>
      <c r="DOT1670" s="129"/>
      <c r="DOU1670" s="129"/>
      <c r="DOV1670" s="129"/>
      <c r="DOW1670" s="129"/>
      <c r="DOX1670" s="129"/>
      <c r="DOY1670" s="129"/>
      <c r="DOZ1670" s="129"/>
      <c r="DPA1670" s="129"/>
      <c r="DPB1670" s="129"/>
      <c r="DPC1670" s="129"/>
      <c r="DPD1670" s="129"/>
      <c r="DPE1670" s="129"/>
      <c r="DPF1670" s="129"/>
      <c r="DPG1670" s="129"/>
      <c r="DPH1670" s="129"/>
      <c r="DPI1670" s="129"/>
      <c r="DPJ1670" s="129"/>
      <c r="DPK1670" s="129"/>
      <c r="DPL1670" s="129"/>
      <c r="DPM1670" s="129"/>
      <c r="DPN1670" s="129"/>
      <c r="DPO1670" s="129"/>
      <c r="DPP1670" s="129"/>
      <c r="DPQ1670" s="129"/>
      <c r="DPR1670" s="129"/>
      <c r="DPS1670" s="129"/>
      <c r="DPT1670" s="129"/>
      <c r="DPU1670" s="129"/>
      <c r="DPV1670" s="129"/>
      <c r="DPW1670" s="129"/>
      <c r="DPX1670" s="129"/>
      <c r="DPY1670" s="129"/>
      <c r="DPZ1670" s="129"/>
      <c r="DQA1670" s="129"/>
      <c r="DQB1670" s="129"/>
      <c r="DQC1670" s="129"/>
      <c r="DQD1670" s="129"/>
      <c r="DQE1670" s="129"/>
      <c r="DQF1670" s="129"/>
      <c r="DQG1670" s="129"/>
      <c r="DQH1670" s="129"/>
      <c r="DQI1670" s="129"/>
      <c r="DQJ1670" s="129"/>
      <c r="DQK1670" s="129"/>
      <c r="DQL1670" s="129"/>
      <c r="DQM1670" s="129"/>
      <c r="DQN1670" s="129"/>
      <c r="DQO1670" s="129"/>
      <c r="DQP1670" s="129"/>
      <c r="DQQ1670" s="129"/>
      <c r="DQR1670" s="129"/>
      <c r="DQS1670" s="129"/>
      <c r="DQT1670" s="129"/>
      <c r="DQU1670" s="129"/>
      <c r="DQV1670" s="129"/>
      <c r="DQW1670" s="129"/>
      <c r="DQX1670" s="129"/>
      <c r="DQY1670" s="129"/>
      <c r="DQZ1670" s="129"/>
      <c r="DRA1670" s="129"/>
      <c r="DRB1670" s="129"/>
      <c r="DRC1670" s="129"/>
      <c r="DRD1670" s="129"/>
      <c r="DRE1670" s="129"/>
      <c r="DRF1670" s="129"/>
      <c r="DRG1670" s="129"/>
      <c r="DRH1670" s="129"/>
      <c r="DRI1670" s="129"/>
      <c r="DRJ1670" s="129"/>
      <c r="DRK1670" s="129"/>
      <c r="DRL1670" s="129"/>
      <c r="DRM1670" s="129"/>
      <c r="DRN1670" s="129"/>
      <c r="DRO1670" s="129"/>
      <c r="DRP1670" s="129"/>
      <c r="DRQ1670" s="129"/>
      <c r="DRR1670" s="129"/>
      <c r="DRS1670" s="129"/>
      <c r="DRT1670" s="129"/>
      <c r="DRU1670" s="129"/>
      <c r="DRV1670" s="129"/>
      <c r="DRW1670" s="129"/>
      <c r="DRX1670" s="129"/>
      <c r="DRY1670" s="129"/>
      <c r="DRZ1670" s="129"/>
      <c r="DSA1670" s="129"/>
      <c r="DSB1670" s="129"/>
      <c r="DSC1670" s="129"/>
      <c r="DSD1670" s="129"/>
      <c r="DSE1670" s="129"/>
      <c r="DSF1670" s="129"/>
      <c r="DSG1670" s="129"/>
      <c r="DSH1670" s="129"/>
      <c r="DSI1670" s="129"/>
      <c r="DSJ1670" s="129"/>
      <c r="DSK1670" s="129"/>
      <c r="DSL1670" s="129"/>
      <c r="DSM1670" s="129"/>
      <c r="DSN1670" s="129"/>
      <c r="DSO1670" s="129"/>
      <c r="DSP1670" s="129"/>
      <c r="DSQ1670" s="129"/>
      <c r="DSR1670" s="129"/>
      <c r="DSS1670" s="129"/>
      <c r="DST1670" s="129"/>
      <c r="DSU1670" s="129"/>
      <c r="DSV1670" s="129"/>
      <c r="DSW1670" s="129"/>
      <c r="DSX1670" s="129"/>
      <c r="DSY1670" s="129"/>
      <c r="DSZ1670" s="129"/>
      <c r="DTA1670" s="129"/>
      <c r="DTB1670" s="129"/>
      <c r="DTC1670" s="129"/>
      <c r="DTD1670" s="129"/>
      <c r="DTE1670" s="129"/>
      <c r="DTF1670" s="129"/>
      <c r="DTG1670" s="129"/>
      <c r="DTH1670" s="129"/>
      <c r="DTI1670" s="129"/>
      <c r="DTJ1670" s="129"/>
      <c r="DTK1670" s="129"/>
      <c r="DTL1670" s="129"/>
      <c r="DTM1670" s="129"/>
      <c r="DTN1670" s="129"/>
      <c r="DTO1670" s="129"/>
      <c r="DTP1670" s="129"/>
      <c r="DTQ1670" s="129"/>
      <c r="DTR1670" s="129"/>
      <c r="DTS1670" s="129"/>
      <c r="DTT1670" s="129"/>
      <c r="DTU1670" s="129"/>
      <c r="DTV1670" s="129"/>
      <c r="DTW1670" s="129"/>
      <c r="DTX1670" s="129"/>
      <c r="DTY1670" s="129"/>
      <c r="DTZ1670" s="129"/>
      <c r="DUA1670" s="129"/>
      <c r="DUB1670" s="129"/>
      <c r="DUC1670" s="129"/>
      <c r="DUD1670" s="129"/>
      <c r="DUE1670" s="129"/>
      <c r="DUF1670" s="129"/>
      <c r="DUG1670" s="129"/>
      <c r="DUH1670" s="129"/>
      <c r="DUI1670" s="129"/>
      <c r="DUJ1670" s="129"/>
      <c r="DUK1670" s="129"/>
      <c r="DUL1670" s="129"/>
      <c r="DUM1670" s="129"/>
      <c r="DUN1670" s="129"/>
      <c r="DUO1670" s="129"/>
      <c r="DUP1670" s="129"/>
      <c r="DUQ1670" s="129"/>
      <c r="DUR1670" s="129"/>
      <c r="DUS1670" s="129"/>
      <c r="DUT1670" s="129"/>
      <c r="DUU1670" s="129"/>
      <c r="DUV1670" s="129"/>
      <c r="DUW1670" s="129"/>
      <c r="DUX1670" s="129"/>
      <c r="DUY1670" s="129"/>
      <c r="DUZ1670" s="129"/>
      <c r="DVA1670" s="129"/>
      <c r="DVB1670" s="129"/>
      <c r="DVC1670" s="129"/>
      <c r="DVD1670" s="129"/>
      <c r="DVE1670" s="129"/>
      <c r="DVF1670" s="129"/>
      <c r="DVG1670" s="129"/>
      <c r="DVH1670" s="129"/>
      <c r="DVI1670" s="129"/>
      <c r="DVJ1670" s="129"/>
      <c r="DVK1670" s="129"/>
      <c r="DVL1670" s="129"/>
      <c r="DVM1670" s="129"/>
      <c r="DVN1670" s="129"/>
      <c r="DVO1670" s="129"/>
      <c r="DVP1670" s="129"/>
      <c r="DVQ1670" s="129"/>
      <c r="DVR1670" s="129"/>
      <c r="DVS1670" s="129"/>
      <c r="DVT1670" s="129"/>
      <c r="DVU1670" s="129"/>
      <c r="DVV1670" s="129"/>
      <c r="DVW1670" s="129"/>
      <c r="DVX1670" s="129"/>
      <c r="DVY1670" s="129"/>
      <c r="DVZ1670" s="129"/>
      <c r="DWA1670" s="129"/>
      <c r="DWB1670" s="129"/>
      <c r="DWC1670" s="129"/>
      <c r="DWD1670" s="129"/>
      <c r="DWE1670" s="129"/>
      <c r="DWF1670" s="129"/>
      <c r="DWG1670" s="129"/>
      <c r="DWH1670" s="129"/>
      <c r="DWI1670" s="129"/>
      <c r="DWJ1670" s="129"/>
      <c r="DWK1670" s="129"/>
      <c r="DWL1670" s="129"/>
      <c r="DWM1670" s="129"/>
      <c r="DWN1670" s="129"/>
      <c r="DWO1670" s="129"/>
      <c r="DWP1670" s="129"/>
      <c r="DWQ1670" s="129"/>
      <c r="DWR1670" s="129"/>
      <c r="DWS1670" s="129"/>
      <c r="DWT1670" s="129"/>
      <c r="DWU1670" s="129"/>
      <c r="DWV1670" s="129"/>
      <c r="DWW1670" s="129"/>
      <c r="DWX1670" s="129"/>
      <c r="DWY1670" s="129"/>
      <c r="DWZ1670" s="129"/>
      <c r="DXA1670" s="129"/>
      <c r="DXB1670" s="129"/>
      <c r="DXC1670" s="129"/>
      <c r="DXD1670" s="129"/>
      <c r="DXE1670" s="129"/>
      <c r="DXF1670" s="129"/>
      <c r="DXG1670" s="129"/>
      <c r="DXH1670" s="129"/>
      <c r="DXI1670" s="129"/>
      <c r="DXJ1670" s="129"/>
      <c r="DXK1670" s="129"/>
      <c r="DXL1670" s="129"/>
      <c r="DXM1670" s="129"/>
      <c r="DXN1670" s="129"/>
      <c r="DXO1670" s="129"/>
      <c r="DXP1670" s="129"/>
      <c r="DXQ1670" s="129"/>
      <c r="DXR1670" s="129"/>
      <c r="DXS1670" s="129"/>
      <c r="DXT1670" s="129"/>
      <c r="DXU1670" s="129"/>
      <c r="DXV1670" s="129"/>
      <c r="DXW1670" s="129"/>
      <c r="DXX1670" s="129"/>
      <c r="DXY1670" s="129"/>
      <c r="DXZ1670" s="129"/>
      <c r="DYA1670" s="129"/>
      <c r="DYB1670" s="129"/>
      <c r="DYC1670" s="129"/>
      <c r="DYD1670" s="129"/>
      <c r="DYE1670" s="129"/>
      <c r="DYF1670" s="129"/>
      <c r="DYG1670" s="129"/>
      <c r="DYH1670" s="129"/>
      <c r="DYI1670" s="129"/>
      <c r="DYJ1670" s="129"/>
      <c r="DYK1670" s="129"/>
      <c r="DYL1670" s="129"/>
      <c r="DYM1670" s="129"/>
      <c r="DYN1670" s="129"/>
      <c r="DYO1670" s="129"/>
      <c r="DYP1670" s="129"/>
      <c r="DYQ1670" s="129"/>
      <c r="DYR1670" s="129"/>
      <c r="DYS1670" s="129"/>
      <c r="DYT1670" s="129"/>
      <c r="DYU1670" s="129"/>
      <c r="DYV1670" s="129"/>
      <c r="DYW1670" s="129"/>
      <c r="DYX1670" s="129"/>
      <c r="DYY1670" s="129"/>
      <c r="DYZ1670" s="129"/>
      <c r="DZA1670" s="129"/>
      <c r="DZB1670" s="129"/>
      <c r="DZC1670" s="129"/>
      <c r="DZD1670" s="129"/>
      <c r="DZE1670" s="129"/>
      <c r="DZF1670" s="129"/>
      <c r="DZG1670" s="129"/>
      <c r="DZH1670" s="129"/>
      <c r="DZI1670" s="129"/>
      <c r="DZJ1670" s="129"/>
      <c r="DZK1670" s="129"/>
      <c r="DZL1670" s="129"/>
      <c r="DZM1670" s="129"/>
      <c r="DZN1670" s="129"/>
      <c r="DZO1670" s="129"/>
      <c r="DZP1670" s="129"/>
      <c r="DZQ1670" s="129"/>
      <c r="DZR1670" s="129"/>
      <c r="DZS1670" s="129"/>
      <c r="DZT1670" s="129"/>
      <c r="DZU1670" s="129"/>
      <c r="DZV1670" s="129"/>
      <c r="DZW1670" s="129"/>
      <c r="DZX1670" s="129"/>
      <c r="DZY1670" s="129"/>
      <c r="DZZ1670" s="129"/>
      <c r="EAA1670" s="129"/>
      <c r="EAB1670" s="129"/>
      <c r="EAC1670" s="129"/>
      <c r="EAD1670" s="129"/>
      <c r="EAE1670" s="129"/>
      <c r="EAF1670" s="129"/>
      <c r="EAG1670" s="129"/>
      <c r="EAH1670" s="129"/>
      <c r="EAI1670" s="129"/>
      <c r="EAJ1670" s="129"/>
      <c r="EAK1670" s="129"/>
      <c r="EAL1670" s="129"/>
      <c r="EAM1670" s="129"/>
      <c r="EAN1670" s="129"/>
      <c r="EAO1670" s="129"/>
      <c r="EAP1670" s="129"/>
      <c r="EAQ1670" s="129"/>
      <c r="EAR1670" s="129"/>
      <c r="EAS1670" s="129"/>
      <c r="EAT1670" s="129"/>
      <c r="EAU1670" s="129"/>
      <c r="EAV1670" s="129"/>
      <c r="EAW1670" s="129"/>
      <c r="EAX1670" s="129"/>
      <c r="EAY1670" s="129"/>
      <c r="EAZ1670" s="129"/>
      <c r="EBA1670" s="129"/>
      <c r="EBB1670" s="129"/>
      <c r="EBC1670" s="129"/>
      <c r="EBD1670" s="129"/>
      <c r="EBE1670" s="129"/>
      <c r="EBF1670" s="129"/>
      <c r="EBG1670" s="129"/>
      <c r="EBH1670" s="129"/>
      <c r="EBI1670" s="129"/>
      <c r="EBJ1670" s="129"/>
      <c r="EBK1670" s="129"/>
      <c r="EBL1670" s="129"/>
      <c r="EBM1670" s="129"/>
      <c r="EBN1670" s="129"/>
      <c r="EBO1670" s="129"/>
      <c r="EBP1670" s="129"/>
      <c r="EBQ1670" s="129"/>
      <c r="EBR1670" s="129"/>
      <c r="EBS1670" s="129"/>
      <c r="EBT1670" s="129"/>
      <c r="EBU1670" s="129"/>
      <c r="EBV1670" s="129"/>
      <c r="EBW1670" s="129"/>
      <c r="EBX1670" s="129"/>
      <c r="EBY1670" s="129"/>
      <c r="EBZ1670" s="129"/>
      <c r="ECA1670" s="129"/>
      <c r="ECB1670" s="129"/>
      <c r="ECC1670" s="129"/>
      <c r="ECD1670" s="129"/>
      <c r="ECE1670" s="129"/>
      <c r="ECF1670" s="129"/>
      <c r="ECG1670" s="129"/>
      <c r="ECH1670" s="129"/>
      <c r="ECI1670" s="129"/>
      <c r="ECJ1670" s="129"/>
      <c r="ECK1670" s="129"/>
      <c r="ECL1670" s="129"/>
      <c r="ECM1670" s="129"/>
      <c r="ECN1670" s="129"/>
      <c r="ECO1670" s="129"/>
      <c r="ECP1670" s="129"/>
      <c r="ECQ1670" s="129"/>
      <c r="ECR1670" s="129"/>
      <c r="ECS1670" s="129"/>
      <c r="ECT1670" s="129"/>
      <c r="ECU1670" s="129"/>
      <c r="ECV1670" s="129"/>
      <c r="ECW1670" s="129"/>
      <c r="ECX1670" s="129"/>
      <c r="ECY1670" s="129"/>
      <c r="ECZ1670" s="129"/>
      <c r="EDA1670" s="129"/>
      <c r="EDB1670" s="129"/>
      <c r="EDC1670" s="129"/>
      <c r="EDD1670" s="129"/>
      <c r="EDE1670" s="129"/>
      <c r="EDF1670" s="129"/>
      <c r="EDG1670" s="129"/>
      <c r="EDH1670" s="129"/>
      <c r="EDI1670" s="129"/>
      <c r="EDJ1670" s="129"/>
      <c r="EDK1670" s="129"/>
      <c r="EDL1670" s="129"/>
      <c r="EDM1670" s="129"/>
      <c r="EDN1670" s="129"/>
      <c r="EDO1670" s="129"/>
      <c r="EDP1670" s="129"/>
      <c r="EDQ1670" s="129"/>
      <c r="EDR1670" s="129"/>
      <c r="EDS1670" s="129"/>
      <c r="EDT1670" s="129"/>
      <c r="EDU1670" s="129"/>
      <c r="EDV1670" s="129"/>
      <c r="EDW1670" s="129"/>
      <c r="EDX1670" s="129"/>
      <c r="EDY1670" s="129"/>
      <c r="EDZ1670" s="129"/>
      <c r="EEA1670" s="129"/>
      <c r="EEB1670" s="129"/>
      <c r="EEC1670" s="129"/>
      <c r="EED1670" s="129"/>
      <c r="EEE1670" s="129"/>
      <c r="EEF1670" s="129"/>
      <c r="EEG1670" s="129"/>
      <c r="EEH1670" s="129"/>
      <c r="EEI1670" s="129"/>
      <c r="EEJ1670" s="129"/>
      <c r="EEK1670" s="129"/>
      <c r="EEL1670" s="129"/>
      <c r="EEM1670" s="129"/>
      <c r="EEN1670" s="129"/>
      <c r="EEO1670" s="129"/>
      <c r="EEP1670" s="129"/>
      <c r="EEQ1670" s="129"/>
      <c r="EER1670" s="129"/>
      <c r="EES1670" s="129"/>
      <c r="EET1670" s="129"/>
      <c r="EEU1670" s="129"/>
      <c r="EEV1670" s="129"/>
      <c r="EEW1670" s="129"/>
      <c r="EEX1670" s="129"/>
      <c r="EEY1670" s="129"/>
      <c r="EEZ1670" s="129"/>
      <c r="EFA1670" s="129"/>
      <c r="EFB1670" s="129"/>
      <c r="EFC1670" s="129"/>
      <c r="EFD1670" s="129"/>
      <c r="EFE1670" s="129"/>
      <c r="EFF1670" s="129"/>
      <c r="EFG1670" s="129"/>
      <c r="EFH1670" s="129"/>
      <c r="EFI1670" s="129"/>
      <c r="EFJ1670" s="129"/>
      <c r="EFK1670" s="129"/>
      <c r="EFL1670" s="129"/>
      <c r="EFM1670" s="129"/>
      <c r="EFN1670" s="129"/>
      <c r="EFO1670" s="129"/>
      <c r="EFP1670" s="129"/>
      <c r="EFQ1670" s="129"/>
      <c r="EFR1670" s="129"/>
      <c r="EFS1670" s="129"/>
      <c r="EFT1670" s="129"/>
      <c r="EFU1670" s="129"/>
      <c r="EFV1670" s="129"/>
      <c r="EFW1670" s="129"/>
      <c r="EFX1670" s="129"/>
      <c r="EFY1670" s="129"/>
      <c r="EFZ1670" s="129"/>
      <c r="EGA1670" s="129"/>
      <c r="EGB1670" s="129"/>
      <c r="EGC1670" s="129"/>
      <c r="EGD1670" s="129"/>
      <c r="EGE1670" s="129"/>
      <c r="EGF1670" s="129"/>
      <c r="EGG1670" s="129"/>
      <c r="EGH1670" s="129"/>
      <c r="EGI1670" s="129"/>
      <c r="EGJ1670" s="129"/>
      <c r="EGK1670" s="129"/>
      <c r="EGL1670" s="129"/>
      <c r="EGM1670" s="129"/>
      <c r="EGN1670" s="129"/>
      <c r="EGO1670" s="129"/>
      <c r="EGP1670" s="129"/>
      <c r="EGQ1670" s="129"/>
      <c r="EGR1670" s="129"/>
      <c r="EGS1670" s="129"/>
      <c r="EGT1670" s="129"/>
      <c r="EGU1670" s="129"/>
      <c r="EGV1670" s="129"/>
      <c r="EGW1670" s="129"/>
      <c r="EGX1670" s="129"/>
      <c r="EGY1670" s="129"/>
      <c r="EGZ1670" s="129"/>
      <c r="EHA1670" s="129"/>
      <c r="EHB1670" s="129"/>
      <c r="EHC1670" s="129"/>
      <c r="EHD1670" s="129"/>
      <c r="EHE1670" s="129"/>
      <c r="EHF1670" s="129"/>
      <c r="EHG1670" s="129"/>
      <c r="EHH1670" s="129"/>
      <c r="EHI1670" s="129"/>
      <c r="EHJ1670" s="129"/>
      <c r="EHK1670" s="129"/>
      <c r="EHL1670" s="129"/>
      <c r="EHM1670" s="129"/>
      <c r="EHN1670" s="129"/>
      <c r="EHO1670" s="129"/>
      <c r="EHP1670" s="129"/>
      <c r="EHQ1670" s="129"/>
      <c r="EHR1670" s="129"/>
      <c r="EHS1670" s="129"/>
      <c r="EHT1670" s="129"/>
      <c r="EHU1670" s="129"/>
      <c r="EHV1670" s="129"/>
      <c r="EHW1670" s="129"/>
      <c r="EHX1670" s="129"/>
      <c r="EHY1670" s="129"/>
      <c r="EHZ1670" s="129"/>
      <c r="EIA1670" s="129"/>
      <c r="EIB1670" s="129"/>
      <c r="EIC1670" s="129"/>
      <c r="EID1670" s="129"/>
      <c r="EIE1670" s="129"/>
      <c r="EIF1670" s="129"/>
      <c r="EIG1670" s="129"/>
      <c r="EIH1670" s="129"/>
      <c r="EII1670" s="129"/>
      <c r="EIJ1670" s="129"/>
      <c r="EIK1670" s="129"/>
      <c r="EIL1670" s="129"/>
      <c r="EIM1670" s="129"/>
      <c r="EIN1670" s="129"/>
      <c r="EIO1670" s="129"/>
      <c r="EIP1670" s="129"/>
      <c r="EIQ1670" s="129"/>
      <c r="EIR1670" s="129"/>
      <c r="EIS1670" s="129"/>
      <c r="EIT1670" s="129"/>
      <c r="EIU1670" s="129"/>
      <c r="EIV1670" s="129"/>
      <c r="EIW1670" s="129"/>
      <c r="EIX1670" s="129"/>
      <c r="EIY1670" s="129"/>
      <c r="EIZ1670" s="129"/>
      <c r="EJA1670" s="129"/>
      <c r="EJB1670" s="129"/>
      <c r="EJC1670" s="129"/>
      <c r="EJD1670" s="129"/>
      <c r="EJE1670" s="129"/>
      <c r="EJF1670" s="129"/>
      <c r="EJG1670" s="129"/>
      <c r="EJH1670" s="129"/>
      <c r="EJI1670" s="129"/>
      <c r="EJJ1670" s="129"/>
      <c r="EJK1670" s="129"/>
      <c r="EJL1670" s="129"/>
      <c r="EJM1670" s="129"/>
      <c r="EJN1670" s="129"/>
      <c r="EJO1670" s="129"/>
      <c r="EJP1670" s="129"/>
      <c r="EJQ1670" s="129"/>
      <c r="EJR1670" s="129"/>
      <c r="EJS1670" s="129"/>
      <c r="EJT1670" s="129"/>
      <c r="EJU1670" s="129"/>
      <c r="EJV1670" s="129"/>
      <c r="EJW1670" s="129"/>
      <c r="EJX1670" s="129"/>
      <c r="EJY1670" s="129"/>
      <c r="EJZ1670" s="129"/>
      <c r="EKA1670" s="129"/>
      <c r="EKB1670" s="129"/>
      <c r="EKC1670" s="129"/>
      <c r="EKD1670" s="129"/>
      <c r="EKE1670" s="129"/>
      <c r="EKF1670" s="129"/>
      <c r="EKG1670" s="129"/>
      <c r="EKH1670" s="129"/>
      <c r="EKI1670" s="129"/>
      <c r="EKJ1670" s="129"/>
      <c r="EKK1670" s="129"/>
      <c r="EKL1670" s="129"/>
      <c r="EKM1670" s="129"/>
      <c r="EKN1670" s="129"/>
      <c r="EKO1670" s="129"/>
      <c r="EKP1670" s="129"/>
      <c r="EKQ1670" s="129"/>
      <c r="EKR1670" s="129"/>
      <c r="EKS1670" s="129"/>
      <c r="EKT1670" s="129"/>
      <c r="EKU1670" s="129"/>
      <c r="EKV1670" s="129"/>
      <c r="EKW1670" s="129"/>
      <c r="EKX1670" s="129"/>
      <c r="EKY1670" s="129"/>
      <c r="EKZ1670" s="129"/>
      <c r="ELA1670" s="129"/>
      <c r="ELB1670" s="129"/>
      <c r="ELC1670" s="129"/>
      <c r="ELD1670" s="129"/>
      <c r="ELE1670" s="129"/>
      <c r="ELF1670" s="129"/>
      <c r="ELG1670" s="129"/>
      <c r="ELH1670" s="129"/>
      <c r="ELI1670" s="129"/>
      <c r="ELJ1670" s="129"/>
      <c r="ELK1670" s="129"/>
      <c r="ELL1670" s="129"/>
      <c r="ELM1670" s="129"/>
      <c r="ELN1670" s="129"/>
      <c r="ELO1670" s="129"/>
      <c r="ELP1670" s="129"/>
      <c r="ELQ1670" s="129"/>
      <c r="ELR1670" s="129"/>
      <c r="ELS1670" s="129"/>
      <c r="ELT1670" s="129"/>
      <c r="ELU1670" s="129"/>
      <c r="ELV1670" s="129"/>
      <c r="ELW1670" s="129"/>
      <c r="ELX1670" s="129"/>
      <c r="ELY1670" s="129"/>
      <c r="ELZ1670" s="129"/>
      <c r="EMA1670" s="129"/>
      <c r="EMB1670" s="129"/>
      <c r="EMC1670" s="129"/>
      <c r="EMD1670" s="129"/>
      <c r="EME1670" s="129"/>
      <c r="EMF1670" s="129"/>
      <c r="EMG1670" s="129"/>
      <c r="EMH1670" s="129"/>
      <c r="EMI1670" s="129"/>
      <c r="EMJ1670" s="129"/>
      <c r="EMK1670" s="129"/>
      <c r="EML1670" s="129"/>
      <c r="EMM1670" s="129"/>
      <c r="EMN1670" s="129"/>
      <c r="EMO1670" s="129"/>
      <c r="EMP1670" s="129"/>
      <c r="EMQ1670" s="129"/>
      <c r="EMR1670" s="129"/>
      <c r="EMS1670" s="129"/>
      <c r="EMT1670" s="129"/>
      <c r="EMU1670" s="129"/>
      <c r="EMV1670" s="129"/>
      <c r="EMW1670" s="129"/>
      <c r="EMX1670" s="129"/>
      <c r="EMY1670" s="129"/>
      <c r="EMZ1670" s="129"/>
      <c r="ENA1670" s="129"/>
      <c r="ENB1670" s="129"/>
      <c r="ENC1670" s="129"/>
      <c r="END1670" s="129"/>
      <c r="ENE1670" s="129"/>
      <c r="ENF1670" s="129"/>
      <c r="ENG1670" s="129"/>
      <c r="ENH1670" s="129"/>
      <c r="ENI1670" s="129"/>
      <c r="ENJ1670" s="129"/>
      <c r="ENK1670" s="129"/>
      <c r="ENL1670" s="129"/>
      <c r="ENM1670" s="129"/>
      <c r="ENN1670" s="129"/>
      <c r="ENO1670" s="129"/>
      <c r="ENP1670" s="129"/>
      <c r="ENQ1670" s="129"/>
      <c r="ENR1670" s="129"/>
      <c r="ENS1670" s="129"/>
      <c r="ENT1670" s="129"/>
      <c r="ENU1670" s="129"/>
      <c r="ENV1670" s="129"/>
      <c r="ENW1670" s="129"/>
      <c r="ENX1670" s="129"/>
      <c r="ENY1670" s="129"/>
      <c r="ENZ1670" s="129"/>
      <c r="EOA1670" s="129"/>
      <c r="EOB1670" s="129"/>
      <c r="EOC1670" s="129"/>
      <c r="EOD1670" s="129"/>
      <c r="EOE1670" s="129"/>
      <c r="EOF1670" s="129"/>
      <c r="EOG1670" s="129"/>
      <c r="EOH1670" s="129"/>
      <c r="EOI1670" s="129"/>
      <c r="EOJ1670" s="129"/>
      <c r="EOK1670" s="129"/>
      <c r="EOL1670" s="129"/>
      <c r="EOM1670" s="129"/>
      <c r="EON1670" s="129"/>
      <c r="EOO1670" s="129"/>
      <c r="EOP1670" s="129"/>
      <c r="EOQ1670" s="129"/>
      <c r="EOR1670" s="129"/>
      <c r="EOS1670" s="129"/>
      <c r="EOT1670" s="129"/>
      <c r="EOU1670" s="129"/>
      <c r="EOV1670" s="129"/>
      <c r="EOW1670" s="129"/>
      <c r="EOX1670" s="129"/>
      <c r="EOY1670" s="129"/>
      <c r="EOZ1670" s="129"/>
      <c r="EPA1670" s="129"/>
      <c r="EPB1670" s="129"/>
      <c r="EPC1670" s="129"/>
      <c r="EPD1670" s="129"/>
      <c r="EPE1670" s="129"/>
      <c r="EPF1670" s="129"/>
      <c r="EPG1670" s="129"/>
      <c r="EPH1670" s="129"/>
      <c r="EPI1670" s="129"/>
      <c r="EPJ1670" s="129"/>
      <c r="EPK1670" s="129"/>
      <c r="EPL1670" s="129"/>
      <c r="EPM1670" s="129"/>
      <c r="EPN1670" s="129"/>
      <c r="EPO1670" s="129"/>
      <c r="EPP1670" s="129"/>
      <c r="EPQ1670" s="129"/>
      <c r="EPR1670" s="129"/>
      <c r="EPS1670" s="129"/>
      <c r="EPT1670" s="129"/>
      <c r="EPU1670" s="129"/>
      <c r="EPV1670" s="129"/>
      <c r="EPW1670" s="129"/>
      <c r="EPX1670" s="129"/>
      <c r="EPY1670" s="129"/>
      <c r="EPZ1670" s="129"/>
      <c r="EQA1670" s="129"/>
      <c r="EQB1670" s="129"/>
      <c r="EQC1670" s="129"/>
      <c r="EQD1670" s="129"/>
      <c r="EQE1670" s="129"/>
      <c r="EQF1670" s="129"/>
      <c r="EQG1670" s="129"/>
      <c r="EQH1670" s="129"/>
      <c r="EQI1670" s="129"/>
      <c r="EQJ1670" s="129"/>
      <c r="EQK1670" s="129"/>
      <c r="EQL1670" s="129"/>
      <c r="EQM1670" s="129"/>
      <c r="EQN1670" s="129"/>
      <c r="EQO1670" s="129"/>
      <c r="EQP1670" s="129"/>
      <c r="EQQ1670" s="129"/>
      <c r="EQR1670" s="129"/>
      <c r="EQS1670" s="129"/>
      <c r="EQT1670" s="129"/>
      <c r="EQU1670" s="129"/>
      <c r="EQV1670" s="129"/>
      <c r="EQW1670" s="129"/>
      <c r="EQX1670" s="129"/>
      <c r="EQY1670" s="129"/>
      <c r="EQZ1670" s="129"/>
      <c r="ERA1670" s="129"/>
      <c r="ERB1670" s="129"/>
      <c r="ERC1670" s="129"/>
      <c r="ERD1670" s="129"/>
      <c r="ERE1670" s="129"/>
      <c r="ERF1670" s="129"/>
      <c r="ERG1670" s="129"/>
      <c r="ERH1670" s="129"/>
      <c r="ERI1670" s="129"/>
      <c r="ERJ1670" s="129"/>
      <c r="ERK1670" s="129"/>
      <c r="ERL1670" s="129"/>
      <c r="ERM1670" s="129"/>
      <c r="ERN1670" s="129"/>
      <c r="ERO1670" s="129"/>
      <c r="ERP1670" s="129"/>
      <c r="ERQ1670" s="129"/>
      <c r="ERR1670" s="129"/>
      <c r="ERS1670" s="129"/>
      <c r="ERT1670" s="129"/>
      <c r="ERU1670" s="129"/>
      <c r="ERV1670" s="129"/>
      <c r="ERW1670" s="129"/>
      <c r="ERX1670" s="129"/>
      <c r="ERY1670" s="129"/>
      <c r="ERZ1670" s="129"/>
      <c r="ESA1670" s="129"/>
      <c r="ESB1670" s="129"/>
      <c r="ESC1670" s="129"/>
      <c r="ESD1670" s="129"/>
      <c r="ESE1670" s="129"/>
      <c r="ESF1670" s="129"/>
      <c r="ESG1670" s="129"/>
      <c r="ESH1670" s="129"/>
      <c r="ESI1670" s="129"/>
      <c r="ESJ1670" s="129"/>
      <c r="ESK1670" s="129"/>
      <c r="ESL1670" s="129"/>
      <c r="ESM1670" s="129"/>
      <c r="ESN1670" s="129"/>
      <c r="ESO1670" s="129"/>
      <c r="ESP1670" s="129"/>
      <c r="ESQ1670" s="129"/>
      <c r="ESR1670" s="129"/>
      <c r="ESS1670" s="129"/>
      <c r="EST1670" s="129"/>
      <c r="ESU1670" s="129"/>
      <c r="ESV1670" s="129"/>
      <c r="ESW1670" s="129"/>
      <c r="ESX1670" s="129"/>
      <c r="ESY1670" s="129"/>
      <c r="ESZ1670" s="129"/>
      <c r="ETA1670" s="129"/>
      <c r="ETB1670" s="129"/>
      <c r="ETC1670" s="129"/>
      <c r="ETD1670" s="129"/>
      <c r="ETE1670" s="129"/>
      <c r="ETF1670" s="129"/>
      <c r="ETG1670" s="129"/>
      <c r="ETH1670" s="129"/>
      <c r="ETI1670" s="129"/>
      <c r="ETJ1670" s="129"/>
      <c r="ETK1670" s="129"/>
      <c r="ETL1670" s="129"/>
      <c r="ETM1670" s="129"/>
      <c r="ETN1670" s="129"/>
      <c r="ETO1670" s="129"/>
      <c r="ETP1670" s="129"/>
      <c r="ETQ1670" s="129"/>
      <c r="ETR1670" s="129"/>
      <c r="ETS1670" s="129"/>
      <c r="ETT1670" s="129"/>
      <c r="ETU1670" s="129"/>
      <c r="ETV1670" s="129"/>
      <c r="ETW1670" s="129"/>
      <c r="ETX1670" s="129"/>
      <c r="ETY1670" s="129"/>
      <c r="ETZ1670" s="129"/>
      <c r="EUA1670" s="129"/>
      <c r="EUB1670" s="129"/>
      <c r="EUC1670" s="129"/>
      <c r="EUD1670" s="129"/>
      <c r="EUE1670" s="129"/>
      <c r="EUF1670" s="129"/>
      <c r="EUG1670" s="129"/>
      <c r="EUH1670" s="129"/>
      <c r="EUI1670" s="129"/>
      <c r="EUJ1670" s="129"/>
      <c r="EUK1670" s="129"/>
      <c r="EUL1670" s="129"/>
      <c r="EUM1670" s="129"/>
      <c r="EUN1670" s="129"/>
      <c r="EUO1670" s="129"/>
      <c r="EUP1670" s="129"/>
      <c r="EUQ1670" s="129"/>
      <c r="EUR1670" s="129"/>
      <c r="EUS1670" s="129"/>
      <c r="EUT1670" s="129"/>
      <c r="EUU1670" s="129"/>
      <c r="EUV1670" s="129"/>
      <c r="EUW1670" s="129"/>
      <c r="EUX1670" s="129"/>
      <c r="EUY1670" s="129"/>
      <c r="EUZ1670" s="129"/>
      <c r="EVA1670" s="129"/>
      <c r="EVB1670" s="129"/>
      <c r="EVC1670" s="129"/>
      <c r="EVD1670" s="129"/>
      <c r="EVE1670" s="129"/>
      <c r="EVF1670" s="129"/>
      <c r="EVG1670" s="129"/>
      <c r="EVH1670" s="129"/>
      <c r="EVI1670" s="129"/>
      <c r="EVJ1670" s="129"/>
      <c r="EVK1670" s="129"/>
      <c r="EVL1670" s="129"/>
      <c r="EVM1670" s="129"/>
      <c r="EVN1670" s="129"/>
      <c r="EVO1670" s="129"/>
      <c r="EVP1670" s="129"/>
      <c r="EVQ1670" s="129"/>
      <c r="EVR1670" s="129"/>
      <c r="EVS1670" s="129"/>
      <c r="EVT1670" s="129"/>
      <c r="EVU1670" s="129"/>
      <c r="EVV1670" s="129"/>
      <c r="EVW1670" s="129"/>
      <c r="EVX1670" s="129"/>
      <c r="EVY1670" s="129"/>
      <c r="EVZ1670" s="129"/>
      <c r="EWA1670" s="129"/>
      <c r="EWB1670" s="129"/>
      <c r="EWC1670" s="129"/>
      <c r="EWD1670" s="129"/>
      <c r="EWE1670" s="129"/>
      <c r="EWF1670" s="129"/>
      <c r="EWG1670" s="129"/>
      <c r="EWH1670" s="129"/>
      <c r="EWI1670" s="129"/>
      <c r="EWJ1670" s="129"/>
      <c r="EWK1670" s="129"/>
      <c r="EWL1670" s="129"/>
      <c r="EWM1670" s="129"/>
      <c r="EWN1670" s="129"/>
      <c r="EWO1670" s="129"/>
      <c r="EWP1670" s="129"/>
      <c r="EWQ1670" s="129"/>
      <c r="EWR1670" s="129"/>
      <c r="EWS1670" s="129"/>
      <c r="EWT1670" s="129"/>
      <c r="EWU1670" s="129"/>
      <c r="EWV1670" s="129"/>
      <c r="EWW1670" s="129"/>
      <c r="EWX1670" s="129"/>
      <c r="EWY1670" s="129"/>
      <c r="EWZ1670" s="129"/>
      <c r="EXA1670" s="129"/>
      <c r="EXB1670" s="129"/>
      <c r="EXC1670" s="129"/>
      <c r="EXD1670" s="129"/>
      <c r="EXE1670" s="129"/>
      <c r="EXF1670" s="129"/>
      <c r="EXG1670" s="129"/>
      <c r="EXH1670" s="129"/>
      <c r="EXI1670" s="129"/>
      <c r="EXJ1670" s="129"/>
      <c r="EXK1670" s="129"/>
      <c r="EXL1670" s="129"/>
      <c r="EXM1670" s="129"/>
      <c r="EXN1670" s="129"/>
      <c r="EXO1670" s="129"/>
      <c r="EXP1670" s="129"/>
      <c r="EXQ1670" s="129"/>
      <c r="EXR1670" s="129"/>
      <c r="EXS1670" s="129"/>
      <c r="EXT1670" s="129"/>
      <c r="EXU1670" s="129"/>
      <c r="EXV1670" s="129"/>
      <c r="EXW1670" s="129"/>
      <c r="EXX1670" s="129"/>
      <c r="EXY1670" s="129"/>
      <c r="EXZ1670" s="129"/>
      <c r="EYA1670" s="129"/>
      <c r="EYB1670" s="129"/>
      <c r="EYC1670" s="129"/>
      <c r="EYD1670" s="129"/>
      <c r="EYE1670" s="129"/>
      <c r="EYF1670" s="129"/>
      <c r="EYG1670" s="129"/>
      <c r="EYH1670" s="129"/>
      <c r="EYI1670" s="129"/>
      <c r="EYJ1670" s="129"/>
      <c r="EYK1670" s="129"/>
      <c r="EYL1670" s="129"/>
      <c r="EYM1670" s="129"/>
      <c r="EYN1670" s="129"/>
      <c r="EYO1670" s="129"/>
      <c r="EYP1670" s="129"/>
      <c r="EYQ1670" s="129"/>
      <c r="EYR1670" s="129"/>
      <c r="EYS1670" s="129"/>
      <c r="EYT1670" s="129"/>
      <c r="EYU1670" s="129"/>
      <c r="EYV1670" s="129"/>
      <c r="EYW1670" s="129"/>
      <c r="EYX1670" s="129"/>
      <c r="EYY1670" s="129"/>
      <c r="EYZ1670" s="129"/>
      <c r="EZA1670" s="129"/>
      <c r="EZB1670" s="129"/>
      <c r="EZC1670" s="129"/>
      <c r="EZD1670" s="129"/>
      <c r="EZE1670" s="129"/>
      <c r="EZF1670" s="129"/>
      <c r="EZG1670" s="129"/>
      <c r="EZH1670" s="129"/>
      <c r="EZI1670" s="129"/>
      <c r="EZJ1670" s="129"/>
      <c r="EZK1670" s="129"/>
      <c r="EZL1670" s="129"/>
      <c r="EZM1670" s="129"/>
      <c r="EZN1670" s="129"/>
      <c r="EZO1670" s="129"/>
      <c r="EZP1670" s="129"/>
      <c r="EZQ1670" s="129"/>
      <c r="EZR1670" s="129"/>
      <c r="EZS1670" s="129"/>
      <c r="EZT1670" s="129"/>
      <c r="EZU1670" s="129"/>
      <c r="EZV1670" s="129"/>
      <c r="EZW1670" s="129"/>
      <c r="EZX1670" s="129"/>
      <c r="EZY1670" s="129"/>
      <c r="EZZ1670" s="129"/>
      <c r="FAA1670" s="129"/>
      <c r="FAB1670" s="129"/>
      <c r="FAC1670" s="129"/>
      <c r="FAD1670" s="129"/>
      <c r="FAE1670" s="129"/>
      <c r="FAF1670" s="129"/>
      <c r="FAG1670" s="129"/>
      <c r="FAH1670" s="129"/>
      <c r="FAI1670" s="129"/>
      <c r="FAJ1670" s="129"/>
      <c r="FAK1670" s="129"/>
      <c r="FAL1670" s="129"/>
      <c r="FAM1670" s="129"/>
      <c r="FAN1670" s="129"/>
      <c r="FAO1670" s="129"/>
      <c r="FAP1670" s="129"/>
      <c r="FAQ1670" s="129"/>
      <c r="FAR1670" s="129"/>
      <c r="FAS1670" s="129"/>
      <c r="FAT1670" s="129"/>
      <c r="FAU1670" s="129"/>
      <c r="FAV1670" s="129"/>
      <c r="FAW1670" s="129"/>
      <c r="FAX1670" s="129"/>
      <c r="FAY1670" s="129"/>
      <c r="FAZ1670" s="129"/>
      <c r="FBA1670" s="129"/>
      <c r="FBB1670" s="129"/>
      <c r="FBC1670" s="129"/>
      <c r="FBD1670" s="129"/>
      <c r="FBE1670" s="129"/>
      <c r="FBF1670" s="129"/>
      <c r="FBG1670" s="129"/>
      <c r="FBH1670" s="129"/>
      <c r="FBI1670" s="129"/>
      <c r="FBJ1670" s="129"/>
      <c r="FBK1670" s="129"/>
      <c r="FBL1670" s="129"/>
      <c r="FBM1670" s="129"/>
      <c r="FBN1670" s="129"/>
      <c r="FBO1670" s="129"/>
      <c r="FBP1670" s="129"/>
      <c r="FBQ1670" s="129"/>
      <c r="FBR1670" s="129"/>
      <c r="FBS1670" s="129"/>
      <c r="FBT1670" s="129"/>
      <c r="FBU1670" s="129"/>
      <c r="FBV1670" s="129"/>
      <c r="FBW1670" s="129"/>
      <c r="FBX1670" s="129"/>
      <c r="FBY1670" s="129"/>
      <c r="FBZ1670" s="129"/>
      <c r="FCA1670" s="129"/>
      <c r="FCB1670" s="129"/>
      <c r="FCC1670" s="129"/>
      <c r="FCD1670" s="129"/>
      <c r="FCE1670" s="129"/>
      <c r="FCF1670" s="129"/>
      <c r="FCG1670" s="129"/>
      <c r="FCH1670" s="129"/>
      <c r="FCI1670" s="129"/>
      <c r="FCJ1670" s="129"/>
      <c r="FCK1670" s="129"/>
      <c r="FCL1670" s="129"/>
      <c r="FCM1670" s="129"/>
      <c r="FCN1670" s="129"/>
      <c r="FCO1670" s="129"/>
      <c r="FCP1670" s="129"/>
      <c r="FCQ1670" s="129"/>
      <c r="FCR1670" s="129"/>
      <c r="FCS1670" s="129"/>
      <c r="FCT1670" s="129"/>
      <c r="FCU1670" s="129"/>
      <c r="FCV1670" s="129"/>
      <c r="FCW1670" s="129"/>
      <c r="FCX1670" s="129"/>
      <c r="FCY1670" s="129"/>
      <c r="FCZ1670" s="129"/>
      <c r="FDA1670" s="129"/>
      <c r="FDB1670" s="129"/>
      <c r="FDC1670" s="129"/>
      <c r="FDD1670" s="129"/>
      <c r="FDE1670" s="129"/>
      <c r="FDF1670" s="129"/>
      <c r="FDG1670" s="129"/>
      <c r="FDH1670" s="129"/>
      <c r="FDI1670" s="129"/>
      <c r="FDJ1670" s="129"/>
      <c r="FDK1670" s="129"/>
      <c r="FDL1670" s="129"/>
      <c r="FDM1670" s="129"/>
      <c r="FDN1670" s="129"/>
      <c r="FDO1670" s="129"/>
      <c r="FDP1670" s="129"/>
      <c r="FDQ1670" s="129"/>
      <c r="FDR1670" s="129"/>
      <c r="FDS1670" s="129"/>
      <c r="FDT1670" s="129"/>
      <c r="FDU1670" s="129"/>
      <c r="FDV1670" s="129"/>
      <c r="FDW1670" s="129"/>
      <c r="FDX1670" s="129"/>
      <c r="FDY1670" s="129"/>
      <c r="FDZ1670" s="129"/>
      <c r="FEA1670" s="129"/>
      <c r="FEB1670" s="129"/>
      <c r="FEC1670" s="129"/>
      <c r="FED1670" s="129"/>
      <c r="FEE1670" s="129"/>
      <c r="FEF1670" s="129"/>
      <c r="FEG1670" s="129"/>
      <c r="FEH1670" s="129"/>
      <c r="FEI1670" s="129"/>
      <c r="FEJ1670" s="129"/>
      <c r="FEK1670" s="129"/>
      <c r="FEL1670" s="129"/>
      <c r="FEM1670" s="129"/>
      <c r="FEN1670" s="129"/>
      <c r="FEO1670" s="129"/>
      <c r="FEP1670" s="129"/>
      <c r="FEQ1670" s="129"/>
      <c r="FER1670" s="129"/>
      <c r="FES1670" s="129"/>
      <c r="FET1670" s="129"/>
      <c r="FEU1670" s="129"/>
      <c r="FEV1670" s="129"/>
      <c r="FEW1670" s="129"/>
      <c r="FEX1670" s="129"/>
      <c r="FEY1670" s="129"/>
      <c r="FEZ1670" s="129"/>
      <c r="FFA1670" s="129"/>
      <c r="FFB1670" s="129"/>
      <c r="FFC1670" s="129"/>
      <c r="FFD1670" s="129"/>
      <c r="FFE1670" s="129"/>
      <c r="FFF1670" s="129"/>
      <c r="FFG1670" s="129"/>
      <c r="FFH1670" s="129"/>
      <c r="FFI1670" s="129"/>
      <c r="FFJ1670" s="129"/>
      <c r="FFK1670" s="129"/>
      <c r="FFL1670" s="129"/>
      <c r="FFM1670" s="129"/>
      <c r="FFN1670" s="129"/>
      <c r="FFO1670" s="129"/>
      <c r="FFP1670" s="129"/>
      <c r="FFQ1670" s="129"/>
      <c r="FFR1670" s="129"/>
      <c r="FFS1670" s="129"/>
      <c r="FFT1670" s="129"/>
      <c r="FFU1670" s="129"/>
      <c r="FFV1670" s="129"/>
      <c r="FFW1670" s="129"/>
      <c r="FFX1670" s="129"/>
      <c r="FFY1670" s="129"/>
      <c r="FFZ1670" s="129"/>
      <c r="FGA1670" s="129"/>
      <c r="FGB1670" s="129"/>
      <c r="FGC1670" s="129"/>
      <c r="FGD1670" s="129"/>
      <c r="FGE1670" s="129"/>
      <c r="FGF1670" s="129"/>
      <c r="FGG1670" s="129"/>
      <c r="FGH1670" s="129"/>
      <c r="FGI1670" s="129"/>
      <c r="FGJ1670" s="129"/>
      <c r="FGK1670" s="129"/>
      <c r="FGL1670" s="129"/>
      <c r="FGM1670" s="129"/>
      <c r="FGN1670" s="129"/>
      <c r="FGO1670" s="129"/>
      <c r="FGP1670" s="129"/>
      <c r="FGQ1670" s="129"/>
      <c r="FGR1670" s="129"/>
      <c r="FGS1670" s="129"/>
      <c r="FGT1670" s="129"/>
      <c r="FGU1670" s="129"/>
      <c r="FGV1670" s="129"/>
      <c r="FGW1670" s="129"/>
      <c r="FGX1670" s="129"/>
      <c r="FGY1670" s="129"/>
      <c r="FGZ1670" s="129"/>
      <c r="FHA1670" s="129"/>
      <c r="FHB1670" s="129"/>
      <c r="FHC1670" s="129"/>
      <c r="FHD1670" s="129"/>
      <c r="FHE1670" s="129"/>
      <c r="FHF1670" s="129"/>
      <c r="FHG1670" s="129"/>
      <c r="FHH1670" s="129"/>
      <c r="FHI1670" s="129"/>
      <c r="FHJ1670" s="129"/>
      <c r="FHK1670" s="129"/>
      <c r="FHL1670" s="129"/>
      <c r="FHM1670" s="129"/>
      <c r="FHN1670" s="129"/>
      <c r="FHO1670" s="129"/>
      <c r="FHP1670" s="129"/>
      <c r="FHQ1670" s="129"/>
      <c r="FHR1670" s="129"/>
      <c r="FHS1670" s="129"/>
      <c r="FHT1670" s="129"/>
      <c r="FHU1670" s="129"/>
      <c r="FHV1670" s="129"/>
      <c r="FHW1670" s="129"/>
      <c r="FHX1670" s="129"/>
      <c r="FHY1670" s="129"/>
      <c r="FHZ1670" s="129"/>
      <c r="FIA1670" s="129"/>
      <c r="FIB1670" s="129"/>
      <c r="FIC1670" s="129"/>
      <c r="FID1670" s="129"/>
      <c r="FIE1670" s="129"/>
      <c r="FIF1670" s="129"/>
      <c r="FIG1670" s="129"/>
      <c r="FIH1670" s="129"/>
      <c r="FII1670" s="129"/>
      <c r="FIJ1670" s="129"/>
      <c r="FIK1670" s="129"/>
      <c r="FIL1670" s="129"/>
      <c r="FIM1670" s="129"/>
      <c r="FIN1670" s="129"/>
      <c r="FIO1670" s="129"/>
      <c r="FIP1670" s="129"/>
      <c r="FIQ1670" s="129"/>
      <c r="FIR1670" s="129"/>
      <c r="FIS1670" s="129"/>
      <c r="FIT1670" s="129"/>
      <c r="FIU1670" s="129"/>
      <c r="FIV1670" s="129"/>
      <c r="FIW1670" s="129"/>
      <c r="FIX1670" s="129"/>
      <c r="FIY1670" s="129"/>
      <c r="FIZ1670" s="129"/>
      <c r="FJA1670" s="129"/>
      <c r="FJB1670" s="129"/>
      <c r="FJC1670" s="129"/>
      <c r="FJD1670" s="129"/>
      <c r="FJE1670" s="129"/>
      <c r="FJF1670" s="129"/>
      <c r="FJG1670" s="129"/>
      <c r="FJH1670" s="129"/>
      <c r="FJI1670" s="129"/>
      <c r="FJJ1670" s="129"/>
      <c r="FJK1670" s="129"/>
      <c r="FJL1670" s="129"/>
      <c r="FJM1670" s="129"/>
      <c r="FJN1670" s="129"/>
      <c r="FJO1670" s="129"/>
      <c r="FJP1670" s="129"/>
      <c r="FJQ1670" s="129"/>
      <c r="FJR1670" s="129"/>
      <c r="FJS1670" s="129"/>
      <c r="FJT1670" s="129"/>
      <c r="FJU1670" s="129"/>
      <c r="FJV1670" s="129"/>
      <c r="FJW1670" s="129"/>
      <c r="FJX1670" s="129"/>
      <c r="FJY1670" s="129"/>
      <c r="FJZ1670" s="129"/>
      <c r="FKA1670" s="129"/>
      <c r="FKB1670" s="129"/>
      <c r="FKC1670" s="129"/>
      <c r="FKD1670" s="129"/>
      <c r="FKE1670" s="129"/>
      <c r="FKF1670" s="129"/>
      <c r="FKG1670" s="129"/>
      <c r="FKH1670" s="129"/>
      <c r="FKI1670" s="129"/>
      <c r="FKJ1670" s="129"/>
      <c r="FKK1670" s="129"/>
      <c r="FKL1670" s="129"/>
      <c r="FKM1670" s="129"/>
      <c r="FKN1670" s="129"/>
      <c r="FKO1670" s="129"/>
      <c r="FKP1670" s="129"/>
      <c r="FKQ1670" s="129"/>
      <c r="FKR1670" s="129"/>
      <c r="FKS1670" s="129"/>
      <c r="FKT1670" s="129"/>
      <c r="FKU1670" s="129"/>
      <c r="FKV1670" s="129"/>
      <c r="FKW1670" s="129"/>
      <c r="FKX1670" s="129"/>
      <c r="FKY1670" s="129"/>
      <c r="FKZ1670" s="129"/>
      <c r="FLA1670" s="129"/>
      <c r="FLB1670" s="129"/>
      <c r="FLC1670" s="129"/>
      <c r="FLD1670" s="129"/>
      <c r="FLE1670" s="129"/>
      <c r="FLF1670" s="129"/>
      <c r="FLG1670" s="129"/>
      <c r="FLH1670" s="129"/>
      <c r="FLI1670" s="129"/>
      <c r="FLJ1670" s="129"/>
      <c r="FLK1670" s="129"/>
      <c r="FLL1670" s="129"/>
      <c r="FLM1670" s="129"/>
      <c r="FLN1670" s="129"/>
      <c r="FLO1670" s="129"/>
      <c r="FLP1670" s="129"/>
      <c r="FLQ1670" s="129"/>
      <c r="FLR1670" s="129"/>
      <c r="FLS1670" s="129"/>
      <c r="FLT1670" s="129"/>
      <c r="FLU1670" s="129"/>
      <c r="FLV1670" s="129"/>
      <c r="FLW1670" s="129"/>
      <c r="FLX1670" s="129"/>
      <c r="FLY1670" s="129"/>
      <c r="FLZ1670" s="129"/>
      <c r="FMA1670" s="129"/>
      <c r="FMB1670" s="129"/>
      <c r="FMC1670" s="129"/>
      <c r="FMD1670" s="129"/>
      <c r="FME1670" s="129"/>
      <c r="FMF1670" s="129"/>
      <c r="FMG1670" s="129"/>
      <c r="FMH1670" s="129"/>
      <c r="FMI1670" s="129"/>
      <c r="FMJ1670" s="129"/>
      <c r="FMK1670" s="129"/>
      <c r="FML1670" s="129"/>
      <c r="FMM1670" s="129"/>
      <c r="FMN1670" s="129"/>
      <c r="FMO1670" s="129"/>
      <c r="FMP1670" s="129"/>
      <c r="FMQ1670" s="129"/>
      <c r="FMR1670" s="129"/>
      <c r="FMS1670" s="129"/>
      <c r="FMT1670" s="129"/>
      <c r="FMU1670" s="129"/>
      <c r="FMV1670" s="129"/>
      <c r="FMW1670" s="129"/>
      <c r="FMX1670" s="129"/>
      <c r="FMY1670" s="129"/>
      <c r="FMZ1670" s="129"/>
      <c r="FNA1670" s="129"/>
      <c r="FNB1670" s="129"/>
      <c r="FNC1670" s="129"/>
      <c r="FND1670" s="129"/>
      <c r="FNE1670" s="129"/>
      <c r="FNF1670" s="129"/>
      <c r="FNG1670" s="129"/>
      <c r="FNH1670" s="129"/>
      <c r="FNI1670" s="129"/>
      <c r="FNJ1670" s="129"/>
      <c r="FNK1670" s="129"/>
      <c r="FNL1670" s="129"/>
      <c r="FNM1670" s="129"/>
      <c r="FNN1670" s="129"/>
      <c r="FNO1670" s="129"/>
      <c r="FNP1670" s="129"/>
      <c r="FNQ1670" s="129"/>
      <c r="FNR1670" s="129"/>
      <c r="FNS1670" s="129"/>
      <c r="FNT1670" s="129"/>
      <c r="FNU1670" s="129"/>
      <c r="FNV1670" s="129"/>
      <c r="FNW1670" s="129"/>
      <c r="FNX1670" s="129"/>
      <c r="FNY1670" s="129"/>
      <c r="FNZ1670" s="129"/>
      <c r="FOA1670" s="129"/>
      <c r="FOB1670" s="129"/>
      <c r="FOC1670" s="129"/>
      <c r="FOD1670" s="129"/>
      <c r="FOE1670" s="129"/>
      <c r="FOF1670" s="129"/>
      <c r="FOG1670" s="129"/>
      <c r="FOH1670" s="129"/>
      <c r="FOI1670" s="129"/>
      <c r="FOJ1670" s="129"/>
      <c r="FOK1670" s="129"/>
      <c r="FOL1670" s="129"/>
      <c r="FOM1670" s="129"/>
      <c r="FON1670" s="129"/>
      <c r="FOO1670" s="129"/>
      <c r="FOP1670" s="129"/>
      <c r="FOQ1670" s="129"/>
      <c r="FOR1670" s="129"/>
      <c r="FOS1670" s="129"/>
      <c r="FOT1670" s="129"/>
      <c r="FOU1670" s="129"/>
      <c r="FOV1670" s="129"/>
      <c r="FOW1670" s="129"/>
      <c r="FOX1670" s="129"/>
      <c r="FOY1670" s="129"/>
      <c r="FOZ1670" s="129"/>
      <c r="FPA1670" s="129"/>
      <c r="FPB1670" s="129"/>
      <c r="FPC1670" s="129"/>
      <c r="FPD1670" s="129"/>
      <c r="FPE1670" s="129"/>
      <c r="FPF1670" s="129"/>
      <c r="FPG1670" s="129"/>
      <c r="FPH1670" s="129"/>
      <c r="FPI1670" s="129"/>
      <c r="FPJ1670" s="129"/>
      <c r="FPK1670" s="129"/>
      <c r="FPL1670" s="129"/>
      <c r="FPM1670" s="129"/>
      <c r="FPN1670" s="129"/>
      <c r="FPO1670" s="129"/>
      <c r="FPP1670" s="129"/>
      <c r="FPQ1670" s="129"/>
      <c r="FPR1670" s="129"/>
      <c r="FPS1670" s="129"/>
      <c r="FPT1670" s="129"/>
      <c r="FPU1670" s="129"/>
      <c r="FPV1670" s="129"/>
      <c r="FPW1670" s="129"/>
      <c r="FPX1670" s="129"/>
      <c r="FPY1670" s="129"/>
      <c r="FPZ1670" s="129"/>
      <c r="FQA1670" s="129"/>
      <c r="FQB1670" s="129"/>
      <c r="FQC1670" s="129"/>
      <c r="FQD1670" s="129"/>
      <c r="FQE1670" s="129"/>
      <c r="FQF1670" s="129"/>
      <c r="FQG1670" s="129"/>
      <c r="FQH1670" s="129"/>
      <c r="FQI1670" s="129"/>
      <c r="FQJ1670" s="129"/>
      <c r="FQK1670" s="129"/>
      <c r="FQL1670" s="129"/>
      <c r="FQM1670" s="129"/>
      <c r="FQN1670" s="129"/>
      <c r="FQO1670" s="129"/>
      <c r="FQP1670" s="129"/>
      <c r="FQQ1670" s="129"/>
      <c r="FQR1670" s="129"/>
      <c r="FQS1670" s="129"/>
      <c r="FQT1670" s="129"/>
      <c r="FQU1670" s="129"/>
      <c r="FQV1670" s="129"/>
      <c r="FQW1670" s="129"/>
      <c r="FQX1670" s="129"/>
      <c r="FQY1670" s="129"/>
      <c r="FQZ1670" s="129"/>
      <c r="FRA1670" s="129"/>
      <c r="FRB1670" s="129"/>
      <c r="FRC1670" s="129"/>
      <c r="FRD1670" s="129"/>
      <c r="FRE1670" s="129"/>
      <c r="FRF1670" s="129"/>
      <c r="FRG1670" s="129"/>
      <c r="FRH1670" s="129"/>
      <c r="FRI1670" s="129"/>
      <c r="FRJ1670" s="129"/>
      <c r="FRK1670" s="129"/>
      <c r="FRL1670" s="129"/>
      <c r="FRM1670" s="129"/>
      <c r="FRN1670" s="129"/>
      <c r="FRO1670" s="129"/>
      <c r="FRP1670" s="129"/>
      <c r="FRQ1670" s="129"/>
      <c r="FRR1670" s="129"/>
      <c r="FRS1670" s="129"/>
      <c r="FRT1670" s="129"/>
      <c r="FRU1670" s="129"/>
      <c r="FRV1670" s="129"/>
      <c r="FRW1670" s="129"/>
      <c r="FRX1670" s="129"/>
      <c r="FRY1670" s="129"/>
      <c r="FRZ1670" s="129"/>
      <c r="FSA1670" s="129"/>
      <c r="FSB1670" s="129"/>
      <c r="FSC1670" s="129"/>
      <c r="FSD1670" s="129"/>
      <c r="FSE1670" s="129"/>
      <c r="FSF1670" s="129"/>
      <c r="FSG1670" s="129"/>
      <c r="FSH1670" s="129"/>
      <c r="FSI1670" s="129"/>
      <c r="FSJ1670" s="129"/>
      <c r="FSK1670" s="129"/>
      <c r="FSL1670" s="129"/>
      <c r="FSM1670" s="129"/>
      <c r="FSN1670" s="129"/>
      <c r="FSO1670" s="129"/>
      <c r="FSP1670" s="129"/>
      <c r="FSQ1670" s="129"/>
      <c r="FSR1670" s="129"/>
      <c r="FSS1670" s="129"/>
      <c r="FST1670" s="129"/>
      <c r="FSU1670" s="129"/>
      <c r="FSV1670" s="129"/>
      <c r="FSW1670" s="129"/>
      <c r="FSX1670" s="129"/>
      <c r="FSY1670" s="129"/>
      <c r="FSZ1670" s="129"/>
      <c r="FTA1670" s="129"/>
      <c r="FTB1670" s="129"/>
      <c r="FTC1670" s="129"/>
      <c r="FTD1670" s="129"/>
      <c r="FTE1670" s="129"/>
      <c r="FTF1670" s="129"/>
      <c r="FTG1670" s="129"/>
      <c r="FTH1670" s="129"/>
      <c r="FTI1670" s="129"/>
      <c r="FTJ1670" s="129"/>
      <c r="FTK1670" s="129"/>
      <c r="FTL1670" s="129"/>
      <c r="FTM1670" s="129"/>
      <c r="FTN1670" s="129"/>
      <c r="FTO1670" s="129"/>
      <c r="FTP1670" s="129"/>
      <c r="FTQ1670" s="129"/>
      <c r="FTR1670" s="129"/>
      <c r="FTS1670" s="129"/>
      <c r="FTT1670" s="129"/>
      <c r="FTU1670" s="129"/>
      <c r="FTV1670" s="129"/>
      <c r="FTW1670" s="129"/>
      <c r="FTX1670" s="129"/>
      <c r="FTY1670" s="129"/>
      <c r="FTZ1670" s="129"/>
      <c r="FUA1670" s="129"/>
      <c r="FUB1670" s="129"/>
      <c r="FUC1670" s="129"/>
      <c r="FUD1670" s="129"/>
      <c r="FUE1670" s="129"/>
      <c r="FUF1670" s="129"/>
      <c r="FUG1670" s="129"/>
      <c r="FUH1670" s="129"/>
      <c r="FUI1670" s="129"/>
      <c r="FUJ1670" s="129"/>
      <c r="FUK1670" s="129"/>
      <c r="FUL1670" s="129"/>
      <c r="FUM1670" s="129"/>
      <c r="FUN1670" s="129"/>
      <c r="FUO1670" s="129"/>
      <c r="FUP1670" s="129"/>
      <c r="FUQ1670" s="129"/>
      <c r="FUR1670" s="129"/>
      <c r="FUS1670" s="129"/>
      <c r="FUT1670" s="129"/>
      <c r="FUU1670" s="129"/>
      <c r="FUV1670" s="129"/>
      <c r="FUW1670" s="129"/>
      <c r="FUX1670" s="129"/>
      <c r="FUY1670" s="129"/>
      <c r="FUZ1670" s="129"/>
      <c r="FVA1670" s="129"/>
      <c r="FVB1670" s="129"/>
      <c r="FVC1670" s="129"/>
      <c r="FVD1670" s="129"/>
      <c r="FVE1670" s="129"/>
      <c r="FVF1670" s="129"/>
      <c r="FVG1670" s="129"/>
      <c r="FVH1670" s="129"/>
      <c r="FVI1670" s="129"/>
      <c r="FVJ1670" s="129"/>
      <c r="FVK1670" s="129"/>
      <c r="FVL1670" s="129"/>
      <c r="FVM1670" s="129"/>
      <c r="FVN1670" s="129"/>
      <c r="FVO1670" s="129"/>
      <c r="FVP1670" s="129"/>
      <c r="FVQ1670" s="129"/>
      <c r="FVR1670" s="129"/>
      <c r="FVS1670" s="129"/>
      <c r="FVT1670" s="129"/>
      <c r="FVU1670" s="129"/>
      <c r="FVV1670" s="129"/>
      <c r="FVW1670" s="129"/>
      <c r="FVX1670" s="129"/>
      <c r="FVY1670" s="129"/>
      <c r="FVZ1670" s="129"/>
      <c r="FWA1670" s="129"/>
      <c r="FWB1670" s="129"/>
      <c r="FWC1670" s="129"/>
      <c r="FWD1670" s="129"/>
      <c r="FWE1670" s="129"/>
      <c r="FWF1670" s="129"/>
      <c r="FWG1670" s="129"/>
      <c r="FWH1670" s="129"/>
      <c r="FWI1670" s="129"/>
      <c r="FWJ1670" s="129"/>
      <c r="FWK1670" s="129"/>
      <c r="FWL1670" s="129"/>
      <c r="FWM1670" s="129"/>
      <c r="FWN1670" s="129"/>
      <c r="FWO1670" s="129"/>
      <c r="FWP1670" s="129"/>
      <c r="FWQ1670" s="129"/>
      <c r="FWR1670" s="129"/>
      <c r="FWS1670" s="129"/>
      <c r="FWT1670" s="129"/>
      <c r="FWU1670" s="129"/>
      <c r="FWV1670" s="129"/>
      <c r="FWW1670" s="129"/>
      <c r="FWX1670" s="129"/>
      <c r="FWY1670" s="129"/>
      <c r="FWZ1670" s="129"/>
      <c r="FXA1670" s="129"/>
      <c r="FXB1670" s="129"/>
      <c r="FXC1670" s="129"/>
      <c r="FXD1670" s="129"/>
      <c r="FXE1670" s="129"/>
      <c r="FXF1670" s="129"/>
      <c r="FXG1670" s="129"/>
      <c r="FXH1670" s="129"/>
      <c r="FXI1670" s="129"/>
      <c r="FXJ1670" s="129"/>
      <c r="FXK1670" s="129"/>
      <c r="FXL1670" s="129"/>
      <c r="FXM1670" s="129"/>
      <c r="FXN1670" s="129"/>
      <c r="FXO1670" s="129"/>
      <c r="FXP1670" s="129"/>
      <c r="FXQ1670" s="129"/>
      <c r="FXR1670" s="129"/>
      <c r="FXS1670" s="129"/>
      <c r="FXT1670" s="129"/>
      <c r="FXU1670" s="129"/>
      <c r="FXV1670" s="129"/>
      <c r="FXW1670" s="129"/>
      <c r="FXX1670" s="129"/>
      <c r="FXY1670" s="129"/>
      <c r="FXZ1670" s="129"/>
      <c r="FYA1670" s="129"/>
      <c r="FYB1670" s="129"/>
      <c r="FYC1670" s="129"/>
      <c r="FYD1670" s="129"/>
      <c r="FYE1670" s="129"/>
      <c r="FYF1670" s="129"/>
      <c r="FYG1670" s="129"/>
      <c r="FYH1670" s="129"/>
      <c r="FYI1670" s="129"/>
      <c r="FYJ1670" s="129"/>
      <c r="FYK1670" s="129"/>
      <c r="FYL1670" s="129"/>
      <c r="FYM1670" s="129"/>
      <c r="FYN1670" s="129"/>
      <c r="FYO1670" s="129"/>
      <c r="FYP1670" s="129"/>
      <c r="FYQ1670" s="129"/>
      <c r="FYR1670" s="129"/>
      <c r="FYS1670" s="129"/>
      <c r="FYT1670" s="129"/>
      <c r="FYU1670" s="129"/>
      <c r="FYV1670" s="129"/>
      <c r="FYW1670" s="129"/>
      <c r="FYX1670" s="129"/>
      <c r="FYY1670" s="129"/>
      <c r="FYZ1670" s="129"/>
      <c r="FZA1670" s="129"/>
      <c r="FZB1670" s="129"/>
      <c r="FZC1670" s="129"/>
      <c r="FZD1670" s="129"/>
      <c r="FZE1670" s="129"/>
      <c r="FZF1670" s="129"/>
      <c r="FZG1670" s="129"/>
      <c r="FZH1670" s="129"/>
      <c r="FZI1670" s="129"/>
      <c r="FZJ1670" s="129"/>
      <c r="FZK1670" s="129"/>
      <c r="FZL1670" s="129"/>
      <c r="FZM1670" s="129"/>
      <c r="FZN1670" s="129"/>
      <c r="FZO1670" s="129"/>
      <c r="FZP1670" s="129"/>
      <c r="FZQ1670" s="129"/>
      <c r="FZR1670" s="129"/>
      <c r="FZS1670" s="129"/>
      <c r="FZT1670" s="129"/>
      <c r="FZU1670" s="129"/>
      <c r="FZV1670" s="129"/>
      <c r="FZW1670" s="129"/>
      <c r="FZX1670" s="129"/>
      <c r="FZY1670" s="129"/>
      <c r="FZZ1670" s="129"/>
      <c r="GAA1670" s="129"/>
      <c r="GAB1670" s="129"/>
      <c r="GAC1670" s="129"/>
      <c r="GAD1670" s="129"/>
      <c r="GAE1670" s="129"/>
      <c r="GAF1670" s="129"/>
      <c r="GAG1670" s="129"/>
      <c r="GAH1670" s="129"/>
      <c r="GAI1670" s="129"/>
      <c r="GAJ1670" s="129"/>
      <c r="GAK1670" s="129"/>
      <c r="GAL1670" s="129"/>
      <c r="GAM1670" s="129"/>
      <c r="GAN1670" s="129"/>
      <c r="GAO1670" s="129"/>
      <c r="GAP1670" s="129"/>
      <c r="GAQ1670" s="129"/>
      <c r="GAR1670" s="129"/>
      <c r="GAS1670" s="129"/>
      <c r="GAT1670" s="129"/>
      <c r="GAU1670" s="129"/>
      <c r="GAV1670" s="129"/>
      <c r="GAW1670" s="129"/>
      <c r="GAX1670" s="129"/>
      <c r="GAY1670" s="129"/>
      <c r="GAZ1670" s="129"/>
      <c r="GBA1670" s="129"/>
      <c r="GBB1670" s="129"/>
      <c r="GBC1670" s="129"/>
      <c r="GBD1670" s="129"/>
      <c r="GBE1670" s="129"/>
      <c r="GBF1670" s="129"/>
      <c r="GBG1670" s="129"/>
      <c r="GBH1670" s="129"/>
      <c r="GBI1670" s="129"/>
      <c r="GBJ1670" s="129"/>
      <c r="GBK1670" s="129"/>
      <c r="GBL1670" s="129"/>
      <c r="GBM1670" s="129"/>
      <c r="GBN1670" s="129"/>
      <c r="GBO1670" s="129"/>
      <c r="GBP1670" s="129"/>
      <c r="GBQ1670" s="129"/>
      <c r="GBR1670" s="129"/>
      <c r="GBS1670" s="129"/>
      <c r="GBT1670" s="129"/>
      <c r="GBU1670" s="129"/>
      <c r="GBV1670" s="129"/>
      <c r="GBW1670" s="129"/>
      <c r="GBX1670" s="129"/>
      <c r="GBY1670" s="129"/>
      <c r="GBZ1670" s="129"/>
      <c r="GCA1670" s="129"/>
      <c r="GCB1670" s="129"/>
      <c r="GCC1670" s="129"/>
      <c r="GCD1670" s="129"/>
      <c r="GCE1670" s="129"/>
      <c r="GCF1670" s="129"/>
      <c r="GCG1670" s="129"/>
      <c r="GCH1670" s="129"/>
      <c r="GCI1670" s="129"/>
      <c r="GCJ1670" s="129"/>
      <c r="GCK1670" s="129"/>
      <c r="GCL1670" s="129"/>
      <c r="GCM1670" s="129"/>
      <c r="GCN1670" s="129"/>
      <c r="GCO1670" s="129"/>
      <c r="GCP1670" s="129"/>
      <c r="GCQ1670" s="129"/>
      <c r="GCR1670" s="129"/>
      <c r="GCS1670" s="129"/>
      <c r="GCT1670" s="129"/>
      <c r="GCU1670" s="129"/>
      <c r="GCV1670" s="129"/>
      <c r="GCW1670" s="129"/>
      <c r="GCX1670" s="129"/>
      <c r="GCY1670" s="129"/>
      <c r="GCZ1670" s="129"/>
      <c r="GDA1670" s="129"/>
      <c r="GDB1670" s="129"/>
      <c r="GDC1670" s="129"/>
      <c r="GDD1670" s="129"/>
      <c r="GDE1670" s="129"/>
      <c r="GDF1670" s="129"/>
      <c r="GDG1670" s="129"/>
      <c r="GDH1670" s="129"/>
      <c r="GDI1670" s="129"/>
      <c r="GDJ1670" s="129"/>
      <c r="GDK1670" s="129"/>
      <c r="GDL1670" s="129"/>
      <c r="GDM1670" s="129"/>
      <c r="GDN1670" s="129"/>
      <c r="GDO1670" s="129"/>
      <c r="GDP1670" s="129"/>
      <c r="GDQ1670" s="129"/>
      <c r="GDR1670" s="129"/>
      <c r="GDS1670" s="129"/>
      <c r="GDT1670" s="129"/>
      <c r="GDU1670" s="129"/>
      <c r="GDV1670" s="129"/>
      <c r="GDW1670" s="129"/>
      <c r="GDX1670" s="129"/>
      <c r="GDY1670" s="129"/>
      <c r="GDZ1670" s="129"/>
      <c r="GEA1670" s="129"/>
      <c r="GEB1670" s="129"/>
      <c r="GEC1670" s="129"/>
      <c r="GED1670" s="129"/>
      <c r="GEE1670" s="129"/>
      <c r="GEF1670" s="129"/>
      <c r="GEG1670" s="129"/>
      <c r="GEH1670" s="129"/>
      <c r="GEI1670" s="129"/>
      <c r="GEJ1670" s="129"/>
      <c r="GEK1670" s="129"/>
      <c r="GEL1670" s="129"/>
      <c r="GEM1670" s="129"/>
      <c r="GEN1670" s="129"/>
      <c r="GEO1670" s="129"/>
      <c r="GEP1670" s="129"/>
      <c r="GEQ1670" s="129"/>
      <c r="GER1670" s="129"/>
      <c r="GES1670" s="129"/>
      <c r="GET1670" s="129"/>
      <c r="GEU1670" s="129"/>
      <c r="GEV1670" s="129"/>
      <c r="GEW1670" s="129"/>
      <c r="GEX1670" s="129"/>
      <c r="GEY1670" s="129"/>
      <c r="GEZ1670" s="129"/>
      <c r="GFA1670" s="129"/>
      <c r="GFB1670" s="129"/>
      <c r="GFC1670" s="129"/>
      <c r="GFD1670" s="129"/>
      <c r="GFE1670" s="129"/>
      <c r="GFF1670" s="129"/>
      <c r="GFG1670" s="129"/>
      <c r="GFH1670" s="129"/>
      <c r="GFI1670" s="129"/>
      <c r="GFJ1670" s="129"/>
      <c r="GFK1670" s="129"/>
      <c r="GFL1670" s="129"/>
      <c r="GFM1670" s="129"/>
      <c r="GFN1670" s="129"/>
      <c r="GFO1670" s="129"/>
      <c r="GFP1670" s="129"/>
      <c r="GFQ1670" s="129"/>
      <c r="GFR1670" s="129"/>
      <c r="GFS1670" s="129"/>
      <c r="GFT1670" s="129"/>
      <c r="GFU1670" s="129"/>
      <c r="GFV1670" s="129"/>
      <c r="GFW1670" s="129"/>
      <c r="GFX1670" s="129"/>
      <c r="GFY1670" s="129"/>
      <c r="GFZ1670" s="129"/>
      <c r="GGA1670" s="129"/>
      <c r="GGB1670" s="129"/>
      <c r="GGC1670" s="129"/>
      <c r="GGD1670" s="129"/>
      <c r="GGE1670" s="129"/>
      <c r="GGF1670" s="129"/>
      <c r="GGG1670" s="129"/>
      <c r="GGH1670" s="129"/>
      <c r="GGI1670" s="129"/>
      <c r="GGJ1670" s="129"/>
      <c r="GGK1670" s="129"/>
      <c r="GGL1670" s="129"/>
      <c r="GGM1670" s="129"/>
      <c r="GGN1670" s="129"/>
      <c r="GGO1670" s="129"/>
      <c r="GGP1670" s="129"/>
      <c r="GGQ1670" s="129"/>
      <c r="GGR1670" s="129"/>
      <c r="GGS1670" s="129"/>
      <c r="GGT1670" s="129"/>
      <c r="GGU1670" s="129"/>
      <c r="GGV1670" s="129"/>
      <c r="GGW1670" s="129"/>
      <c r="GGX1670" s="129"/>
      <c r="GGY1670" s="129"/>
      <c r="GGZ1670" s="129"/>
      <c r="GHA1670" s="129"/>
      <c r="GHB1670" s="129"/>
      <c r="GHC1670" s="129"/>
      <c r="GHD1670" s="129"/>
      <c r="GHE1670" s="129"/>
      <c r="GHF1670" s="129"/>
      <c r="GHG1670" s="129"/>
      <c r="GHH1670" s="129"/>
      <c r="GHI1670" s="129"/>
      <c r="GHJ1670" s="129"/>
      <c r="GHK1670" s="129"/>
      <c r="GHL1670" s="129"/>
      <c r="GHM1670" s="129"/>
      <c r="GHN1670" s="129"/>
      <c r="GHO1670" s="129"/>
      <c r="GHP1670" s="129"/>
      <c r="GHQ1670" s="129"/>
      <c r="GHR1670" s="129"/>
      <c r="GHS1670" s="129"/>
      <c r="GHT1670" s="129"/>
      <c r="GHU1670" s="129"/>
      <c r="GHV1670" s="129"/>
      <c r="GHW1670" s="129"/>
      <c r="GHX1670" s="129"/>
      <c r="GHY1670" s="129"/>
      <c r="GHZ1670" s="129"/>
      <c r="GIA1670" s="129"/>
      <c r="GIB1670" s="129"/>
      <c r="GIC1670" s="129"/>
      <c r="GID1670" s="129"/>
      <c r="GIE1670" s="129"/>
      <c r="GIF1670" s="129"/>
      <c r="GIG1670" s="129"/>
      <c r="GIH1670" s="129"/>
      <c r="GII1670" s="129"/>
      <c r="GIJ1670" s="129"/>
      <c r="GIK1670" s="129"/>
      <c r="GIL1670" s="129"/>
      <c r="GIM1670" s="129"/>
      <c r="GIN1670" s="129"/>
      <c r="GIO1670" s="129"/>
      <c r="GIP1670" s="129"/>
      <c r="GIQ1670" s="129"/>
      <c r="GIR1670" s="129"/>
      <c r="GIS1670" s="129"/>
      <c r="GIT1670" s="129"/>
      <c r="GIU1670" s="129"/>
      <c r="GIV1670" s="129"/>
      <c r="GIW1670" s="129"/>
      <c r="GIX1670" s="129"/>
      <c r="GIY1670" s="129"/>
      <c r="GIZ1670" s="129"/>
      <c r="GJA1670" s="129"/>
      <c r="GJB1670" s="129"/>
      <c r="GJC1670" s="129"/>
      <c r="GJD1670" s="129"/>
      <c r="GJE1670" s="129"/>
      <c r="GJF1670" s="129"/>
      <c r="GJG1670" s="129"/>
      <c r="GJH1670" s="129"/>
      <c r="GJI1670" s="129"/>
      <c r="GJJ1670" s="129"/>
      <c r="GJK1670" s="129"/>
      <c r="GJL1670" s="129"/>
      <c r="GJM1670" s="129"/>
      <c r="GJN1670" s="129"/>
      <c r="GJO1670" s="129"/>
      <c r="GJP1670" s="129"/>
      <c r="GJQ1670" s="129"/>
      <c r="GJR1670" s="129"/>
      <c r="GJS1670" s="129"/>
      <c r="GJT1670" s="129"/>
      <c r="GJU1670" s="129"/>
      <c r="GJV1670" s="129"/>
      <c r="GJW1670" s="129"/>
      <c r="GJX1670" s="129"/>
      <c r="GJY1670" s="129"/>
      <c r="GJZ1670" s="129"/>
      <c r="GKA1670" s="129"/>
      <c r="GKB1670" s="129"/>
      <c r="GKC1670" s="129"/>
      <c r="GKD1670" s="129"/>
      <c r="GKE1670" s="129"/>
      <c r="GKF1670" s="129"/>
      <c r="GKG1670" s="129"/>
      <c r="GKH1670" s="129"/>
      <c r="GKI1670" s="129"/>
      <c r="GKJ1670" s="129"/>
      <c r="GKK1670" s="129"/>
      <c r="GKL1670" s="129"/>
      <c r="GKM1670" s="129"/>
      <c r="GKN1670" s="129"/>
      <c r="GKO1670" s="129"/>
      <c r="GKP1670" s="129"/>
      <c r="GKQ1670" s="129"/>
      <c r="GKR1670" s="129"/>
      <c r="GKS1670" s="129"/>
      <c r="GKT1670" s="129"/>
      <c r="GKU1670" s="129"/>
      <c r="GKV1670" s="129"/>
      <c r="GKW1670" s="129"/>
      <c r="GKX1670" s="129"/>
      <c r="GKY1670" s="129"/>
      <c r="GKZ1670" s="129"/>
      <c r="GLA1670" s="129"/>
      <c r="GLB1670" s="129"/>
      <c r="GLC1670" s="129"/>
      <c r="GLD1670" s="129"/>
      <c r="GLE1670" s="129"/>
      <c r="GLF1670" s="129"/>
      <c r="GLG1670" s="129"/>
      <c r="GLH1670" s="129"/>
      <c r="GLI1670" s="129"/>
      <c r="GLJ1670" s="129"/>
      <c r="GLK1670" s="129"/>
      <c r="GLL1670" s="129"/>
      <c r="GLM1670" s="129"/>
      <c r="GLN1670" s="129"/>
      <c r="GLO1670" s="129"/>
      <c r="GLP1670" s="129"/>
      <c r="GLQ1670" s="129"/>
      <c r="GLR1670" s="129"/>
      <c r="GLS1670" s="129"/>
      <c r="GLT1670" s="129"/>
      <c r="GLU1670" s="129"/>
      <c r="GLV1670" s="129"/>
      <c r="GLW1670" s="129"/>
      <c r="GLX1670" s="129"/>
      <c r="GLY1670" s="129"/>
      <c r="GLZ1670" s="129"/>
      <c r="GMA1670" s="129"/>
      <c r="GMB1670" s="129"/>
      <c r="GMC1670" s="129"/>
      <c r="GMD1670" s="129"/>
      <c r="GME1670" s="129"/>
      <c r="GMF1670" s="129"/>
      <c r="GMG1670" s="129"/>
      <c r="GMH1670" s="129"/>
      <c r="GMI1670" s="129"/>
      <c r="GMJ1670" s="129"/>
      <c r="GMK1670" s="129"/>
      <c r="GML1670" s="129"/>
      <c r="GMM1670" s="129"/>
      <c r="GMN1670" s="129"/>
      <c r="GMO1670" s="129"/>
      <c r="GMP1670" s="129"/>
      <c r="GMQ1670" s="129"/>
      <c r="GMR1670" s="129"/>
      <c r="GMS1670" s="129"/>
      <c r="GMT1670" s="129"/>
      <c r="GMU1670" s="129"/>
      <c r="GMV1670" s="129"/>
      <c r="GMW1670" s="129"/>
      <c r="GMX1670" s="129"/>
      <c r="GMY1670" s="129"/>
      <c r="GMZ1670" s="129"/>
      <c r="GNA1670" s="129"/>
      <c r="GNB1670" s="129"/>
      <c r="GNC1670" s="129"/>
      <c r="GND1670" s="129"/>
      <c r="GNE1670" s="129"/>
      <c r="GNF1670" s="129"/>
      <c r="GNG1670" s="129"/>
      <c r="GNH1670" s="129"/>
      <c r="GNI1670" s="129"/>
      <c r="GNJ1670" s="129"/>
      <c r="GNK1670" s="129"/>
      <c r="GNL1670" s="129"/>
      <c r="GNM1670" s="129"/>
      <c r="GNN1670" s="129"/>
      <c r="GNO1670" s="129"/>
      <c r="GNP1670" s="129"/>
      <c r="GNQ1670" s="129"/>
      <c r="GNR1670" s="129"/>
      <c r="GNS1670" s="129"/>
      <c r="GNT1670" s="129"/>
      <c r="GNU1670" s="129"/>
      <c r="GNV1670" s="129"/>
      <c r="GNW1670" s="129"/>
      <c r="GNX1670" s="129"/>
      <c r="GNY1670" s="129"/>
      <c r="GNZ1670" s="129"/>
      <c r="GOA1670" s="129"/>
      <c r="GOB1670" s="129"/>
      <c r="GOC1670" s="129"/>
      <c r="GOD1670" s="129"/>
      <c r="GOE1670" s="129"/>
      <c r="GOF1670" s="129"/>
      <c r="GOG1670" s="129"/>
      <c r="GOH1670" s="129"/>
      <c r="GOI1670" s="129"/>
      <c r="GOJ1670" s="129"/>
      <c r="GOK1670" s="129"/>
      <c r="GOL1670" s="129"/>
      <c r="GOM1670" s="129"/>
      <c r="GON1670" s="129"/>
      <c r="GOO1670" s="129"/>
      <c r="GOP1670" s="129"/>
      <c r="GOQ1670" s="129"/>
      <c r="GOR1670" s="129"/>
      <c r="GOS1670" s="129"/>
      <c r="GOT1670" s="129"/>
      <c r="GOU1670" s="129"/>
      <c r="GOV1670" s="129"/>
      <c r="GOW1670" s="129"/>
      <c r="GOX1670" s="129"/>
      <c r="GOY1670" s="129"/>
      <c r="GOZ1670" s="129"/>
      <c r="GPA1670" s="129"/>
      <c r="GPB1670" s="129"/>
      <c r="GPC1670" s="129"/>
      <c r="GPD1670" s="129"/>
      <c r="GPE1670" s="129"/>
      <c r="GPF1670" s="129"/>
      <c r="GPG1670" s="129"/>
      <c r="GPH1670" s="129"/>
      <c r="GPI1670" s="129"/>
      <c r="GPJ1670" s="129"/>
      <c r="GPK1670" s="129"/>
      <c r="GPL1670" s="129"/>
      <c r="GPM1670" s="129"/>
      <c r="GPN1670" s="129"/>
      <c r="GPO1670" s="129"/>
      <c r="GPP1670" s="129"/>
      <c r="GPQ1670" s="129"/>
      <c r="GPR1670" s="129"/>
      <c r="GPS1670" s="129"/>
      <c r="GPT1670" s="129"/>
      <c r="GPU1670" s="129"/>
      <c r="GPV1670" s="129"/>
      <c r="GPW1670" s="129"/>
      <c r="GPX1670" s="129"/>
      <c r="GPY1670" s="129"/>
      <c r="GPZ1670" s="129"/>
      <c r="GQA1670" s="129"/>
      <c r="GQB1670" s="129"/>
      <c r="GQC1670" s="129"/>
      <c r="GQD1670" s="129"/>
      <c r="GQE1670" s="129"/>
      <c r="GQF1670" s="129"/>
      <c r="GQG1670" s="129"/>
      <c r="GQH1670" s="129"/>
      <c r="GQI1670" s="129"/>
      <c r="GQJ1670" s="129"/>
      <c r="GQK1670" s="129"/>
      <c r="GQL1670" s="129"/>
      <c r="GQM1670" s="129"/>
      <c r="GQN1670" s="129"/>
      <c r="GQO1670" s="129"/>
      <c r="GQP1670" s="129"/>
      <c r="GQQ1670" s="129"/>
      <c r="GQR1670" s="129"/>
      <c r="GQS1670" s="129"/>
      <c r="GQT1670" s="129"/>
      <c r="GQU1670" s="129"/>
      <c r="GQV1670" s="129"/>
      <c r="GQW1670" s="129"/>
      <c r="GQX1670" s="129"/>
      <c r="GQY1670" s="129"/>
      <c r="GQZ1670" s="129"/>
      <c r="GRA1670" s="129"/>
      <c r="GRB1670" s="129"/>
      <c r="GRC1670" s="129"/>
      <c r="GRD1670" s="129"/>
      <c r="GRE1670" s="129"/>
      <c r="GRF1670" s="129"/>
      <c r="GRG1670" s="129"/>
      <c r="GRH1670" s="129"/>
      <c r="GRI1670" s="129"/>
      <c r="GRJ1670" s="129"/>
      <c r="GRK1670" s="129"/>
      <c r="GRL1670" s="129"/>
      <c r="GRM1670" s="129"/>
      <c r="GRN1670" s="129"/>
      <c r="GRO1670" s="129"/>
      <c r="GRP1670" s="129"/>
      <c r="GRQ1670" s="129"/>
      <c r="GRR1670" s="129"/>
      <c r="GRS1670" s="129"/>
      <c r="GRT1670" s="129"/>
      <c r="GRU1670" s="129"/>
      <c r="GRV1670" s="129"/>
      <c r="GRW1670" s="129"/>
      <c r="GRX1670" s="129"/>
      <c r="GRY1670" s="129"/>
      <c r="GRZ1670" s="129"/>
      <c r="GSA1670" s="129"/>
      <c r="GSB1670" s="129"/>
      <c r="GSC1670" s="129"/>
      <c r="GSD1670" s="129"/>
      <c r="GSE1670" s="129"/>
      <c r="GSF1670" s="129"/>
      <c r="GSG1670" s="129"/>
      <c r="GSH1670" s="129"/>
      <c r="GSI1670" s="129"/>
      <c r="GSJ1670" s="129"/>
      <c r="GSK1670" s="129"/>
      <c r="GSL1670" s="129"/>
      <c r="GSM1670" s="129"/>
      <c r="GSN1670" s="129"/>
      <c r="GSO1670" s="129"/>
      <c r="GSP1670" s="129"/>
      <c r="GSQ1670" s="129"/>
      <c r="GSR1670" s="129"/>
      <c r="GSS1670" s="129"/>
      <c r="GST1670" s="129"/>
      <c r="GSU1670" s="129"/>
      <c r="GSV1670" s="129"/>
      <c r="GSW1670" s="129"/>
      <c r="GSX1670" s="129"/>
      <c r="GSY1670" s="129"/>
      <c r="GSZ1670" s="129"/>
      <c r="GTA1670" s="129"/>
      <c r="GTB1670" s="129"/>
      <c r="GTC1670" s="129"/>
      <c r="GTD1670" s="129"/>
      <c r="GTE1670" s="129"/>
      <c r="GTF1670" s="129"/>
      <c r="GTG1670" s="129"/>
      <c r="GTH1670" s="129"/>
      <c r="GTI1670" s="129"/>
      <c r="GTJ1670" s="129"/>
      <c r="GTK1670" s="129"/>
      <c r="GTL1670" s="129"/>
      <c r="GTM1670" s="129"/>
      <c r="GTN1670" s="129"/>
      <c r="GTO1670" s="129"/>
      <c r="GTP1670" s="129"/>
      <c r="GTQ1670" s="129"/>
      <c r="GTR1670" s="129"/>
      <c r="GTS1670" s="129"/>
      <c r="GTT1670" s="129"/>
      <c r="GTU1670" s="129"/>
      <c r="GTV1670" s="129"/>
      <c r="GTW1670" s="129"/>
      <c r="GTX1670" s="129"/>
      <c r="GTY1670" s="129"/>
      <c r="GTZ1670" s="129"/>
      <c r="GUA1670" s="129"/>
      <c r="GUB1670" s="129"/>
      <c r="GUC1670" s="129"/>
      <c r="GUD1670" s="129"/>
      <c r="GUE1670" s="129"/>
      <c r="GUF1670" s="129"/>
      <c r="GUG1670" s="129"/>
      <c r="GUH1670" s="129"/>
      <c r="GUI1670" s="129"/>
      <c r="GUJ1670" s="129"/>
      <c r="GUK1670" s="129"/>
      <c r="GUL1670" s="129"/>
      <c r="GUM1670" s="129"/>
      <c r="GUN1670" s="129"/>
      <c r="GUO1670" s="129"/>
      <c r="GUP1670" s="129"/>
      <c r="GUQ1670" s="129"/>
      <c r="GUR1670" s="129"/>
      <c r="GUS1670" s="129"/>
      <c r="GUT1670" s="129"/>
      <c r="GUU1670" s="129"/>
      <c r="GUV1670" s="129"/>
      <c r="GUW1670" s="129"/>
      <c r="GUX1670" s="129"/>
      <c r="GUY1670" s="129"/>
      <c r="GUZ1670" s="129"/>
      <c r="GVA1670" s="129"/>
      <c r="GVB1670" s="129"/>
      <c r="GVC1670" s="129"/>
      <c r="GVD1670" s="129"/>
      <c r="GVE1670" s="129"/>
      <c r="GVF1670" s="129"/>
      <c r="GVG1670" s="129"/>
      <c r="GVH1670" s="129"/>
      <c r="GVI1670" s="129"/>
      <c r="GVJ1670" s="129"/>
      <c r="GVK1670" s="129"/>
      <c r="GVL1670" s="129"/>
      <c r="GVM1670" s="129"/>
      <c r="GVN1670" s="129"/>
      <c r="GVO1670" s="129"/>
      <c r="GVP1670" s="129"/>
      <c r="GVQ1670" s="129"/>
      <c r="GVR1670" s="129"/>
      <c r="GVS1670" s="129"/>
      <c r="GVT1670" s="129"/>
      <c r="GVU1670" s="129"/>
      <c r="GVV1670" s="129"/>
      <c r="GVW1670" s="129"/>
      <c r="GVX1670" s="129"/>
      <c r="GVY1670" s="129"/>
      <c r="GVZ1670" s="129"/>
      <c r="GWA1670" s="129"/>
      <c r="GWB1670" s="129"/>
      <c r="GWC1670" s="129"/>
      <c r="GWD1670" s="129"/>
      <c r="GWE1670" s="129"/>
      <c r="GWF1670" s="129"/>
      <c r="GWG1670" s="129"/>
      <c r="GWH1670" s="129"/>
      <c r="GWI1670" s="129"/>
      <c r="GWJ1670" s="129"/>
      <c r="GWK1670" s="129"/>
      <c r="GWL1670" s="129"/>
      <c r="GWM1670" s="129"/>
      <c r="GWN1670" s="129"/>
      <c r="GWO1670" s="129"/>
      <c r="GWP1670" s="129"/>
      <c r="GWQ1670" s="129"/>
      <c r="GWR1670" s="129"/>
      <c r="GWS1670" s="129"/>
      <c r="GWT1670" s="129"/>
      <c r="GWU1670" s="129"/>
      <c r="GWV1670" s="129"/>
      <c r="GWW1670" s="129"/>
      <c r="GWX1670" s="129"/>
      <c r="GWY1670" s="129"/>
      <c r="GWZ1670" s="129"/>
      <c r="GXA1670" s="129"/>
      <c r="GXB1670" s="129"/>
      <c r="GXC1670" s="129"/>
      <c r="GXD1670" s="129"/>
      <c r="GXE1670" s="129"/>
      <c r="GXF1670" s="129"/>
      <c r="GXG1670" s="129"/>
      <c r="GXH1670" s="129"/>
      <c r="GXI1670" s="129"/>
      <c r="GXJ1670" s="129"/>
      <c r="GXK1670" s="129"/>
      <c r="GXL1670" s="129"/>
      <c r="GXM1670" s="129"/>
      <c r="GXN1670" s="129"/>
      <c r="GXO1670" s="129"/>
      <c r="GXP1670" s="129"/>
      <c r="GXQ1670" s="129"/>
      <c r="GXR1670" s="129"/>
      <c r="GXS1670" s="129"/>
      <c r="GXT1670" s="129"/>
      <c r="GXU1670" s="129"/>
      <c r="GXV1670" s="129"/>
      <c r="GXW1670" s="129"/>
      <c r="GXX1670" s="129"/>
      <c r="GXY1670" s="129"/>
      <c r="GXZ1670" s="129"/>
      <c r="GYA1670" s="129"/>
      <c r="GYB1670" s="129"/>
      <c r="GYC1670" s="129"/>
      <c r="GYD1670" s="129"/>
      <c r="GYE1670" s="129"/>
      <c r="GYF1670" s="129"/>
      <c r="GYG1670" s="129"/>
      <c r="GYH1670" s="129"/>
      <c r="GYI1670" s="129"/>
      <c r="GYJ1670" s="129"/>
      <c r="GYK1670" s="129"/>
      <c r="GYL1670" s="129"/>
      <c r="GYM1670" s="129"/>
      <c r="GYN1670" s="129"/>
      <c r="GYO1670" s="129"/>
      <c r="GYP1670" s="129"/>
      <c r="GYQ1670" s="129"/>
      <c r="GYR1670" s="129"/>
      <c r="GYS1670" s="129"/>
      <c r="GYT1670" s="129"/>
      <c r="GYU1670" s="129"/>
      <c r="GYV1670" s="129"/>
      <c r="GYW1670" s="129"/>
      <c r="GYX1670" s="129"/>
      <c r="GYY1670" s="129"/>
      <c r="GYZ1670" s="129"/>
      <c r="GZA1670" s="129"/>
      <c r="GZB1670" s="129"/>
      <c r="GZC1670" s="129"/>
      <c r="GZD1670" s="129"/>
      <c r="GZE1670" s="129"/>
      <c r="GZF1670" s="129"/>
      <c r="GZG1670" s="129"/>
      <c r="GZH1670" s="129"/>
      <c r="GZI1670" s="129"/>
      <c r="GZJ1670" s="129"/>
      <c r="GZK1670" s="129"/>
      <c r="GZL1670" s="129"/>
      <c r="GZM1670" s="129"/>
      <c r="GZN1670" s="129"/>
      <c r="GZO1670" s="129"/>
      <c r="GZP1670" s="129"/>
      <c r="GZQ1670" s="129"/>
      <c r="GZR1670" s="129"/>
      <c r="GZS1670" s="129"/>
      <c r="GZT1670" s="129"/>
      <c r="GZU1670" s="129"/>
      <c r="GZV1670" s="129"/>
      <c r="GZW1670" s="129"/>
      <c r="GZX1670" s="129"/>
      <c r="GZY1670" s="129"/>
      <c r="GZZ1670" s="129"/>
      <c r="HAA1670" s="129"/>
      <c r="HAB1670" s="129"/>
      <c r="HAC1670" s="129"/>
      <c r="HAD1670" s="129"/>
      <c r="HAE1670" s="129"/>
      <c r="HAF1670" s="129"/>
      <c r="HAG1670" s="129"/>
      <c r="HAH1670" s="129"/>
      <c r="HAI1670" s="129"/>
      <c r="HAJ1670" s="129"/>
      <c r="HAK1670" s="129"/>
      <c r="HAL1670" s="129"/>
      <c r="HAM1670" s="129"/>
      <c r="HAN1670" s="129"/>
      <c r="HAO1670" s="129"/>
      <c r="HAP1670" s="129"/>
      <c r="HAQ1670" s="129"/>
      <c r="HAR1670" s="129"/>
      <c r="HAS1670" s="129"/>
      <c r="HAT1670" s="129"/>
      <c r="HAU1670" s="129"/>
      <c r="HAV1670" s="129"/>
      <c r="HAW1670" s="129"/>
      <c r="HAX1670" s="129"/>
      <c r="HAY1670" s="129"/>
      <c r="HAZ1670" s="129"/>
      <c r="HBA1670" s="129"/>
      <c r="HBB1670" s="129"/>
      <c r="HBC1670" s="129"/>
      <c r="HBD1670" s="129"/>
      <c r="HBE1670" s="129"/>
      <c r="HBF1670" s="129"/>
      <c r="HBG1670" s="129"/>
      <c r="HBH1670" s="129"/>
      <c r="HBI1670" s="129"/>
      <c r="HBJ1670" s="129"/>
      <c r="HBK1670" s="129"/>
      <c r="HBL1670" s="129"/>
      <c r="HBM1670" s="129"/>
      <c r="HBN1670" s="129"/>
      <c r="HBO1670" s="129"/>
      <c r="HBP1670" s="129"/>
      <c r="HBQ1670" s="129"/>
      <c r="HBR1670" s="129"/>
      <c r="HBS1670" s="129"/>
      <c r="HBT1670" s="129"/>
      <c r="HBU1670" s="129"/>
      <c r="HBV1670" s="129"/>
      <c r="HBW1670" s="129"/>
      <c r="HBX1670" s="129"/>
      <c r="HBY1670" s="129"/>
      <c r="HBZ1670" s="129"/>
      <c r="HCA1670" s="129"/>
      <c r="HCB1670" s="129"/>
      <c r="HCC1670" s="129"/>
      <c r="HCD1670" s="129"/>
      <c r="HCE1670" s="129"/>
      <c r="HCF1670" s="129"/>
      <c r="HCG1670" s="129"/>
      <c r="HCH1670" s="129"/>
      <c r="HCI1670" s="129"/>
      <c r="HCJ1670" s="129"/>
      <c r="HCK1670" s="129"/>
      <c r="HCL1670" s="129"/>
      <c r="HCM1670" s="129"/>
      <c r="HCN1670" s="129"/>
      <c r="HCO1670" s="129"/>
      <c r="HCP1670" s="129"/>
      <c r="HCQ1670" s="129"/>
      <c r="HCR1670" s="129"/>
      <c r="HCS1670" s="129"/>
      <c r="HCT1670" s="129"/>
      <c r="HCU1670" s="129"/>
      <c r="HCV1670" s="129"/>
      <c r="HCW1670" s="129"/>
      <c r="HCX1670" s="129"/>
      <c r="HCY1670" s="129"/>
      <c r="HCZ1670" s="129"/>
      <c r="HDA1670" s="129"/>
      <c r="HDB1670" s="129"/>
      <c r="HDC1670" s="129"/>
      <c r="HDD1670" s="129"/>
      <c r="HDE1670" s="129"/>
      <c r="HDF1670" s="129"/>
      <c r="HDG1670" s="129"/>
      <c r="HDH1670" s="129"/>
      <c r="HDI1670" s="129"/>
      <c r="HDJ1670" s="129"/>
      <c r="HDK1670" s="129"/>
      <c r="HDL1670" s="129"/>
      <c r="HDM1670" s="129"/>
      <c r="HDN1670" s="129"/>
      <c r="HDO1670" s="129"/>
      <c r="HDP1670" s="129"/>
      <c r="HDQ1670" s="129"/>
      <c r="HDR1670" s="129"/>
      <c r="HDS1670" s="129"/>
      <c r="HDT1670" s="129"/>
      <c r="HDU1670" s="129"/>
      <c r="HDV1670" s="129"/>
      <c r="HDW1670" s="129"/>
      <c r="HDX1670" s="129"/>
      <c r="HDY1670" s="129"/>
      <c r="HDZ1670" s="129"/>
      <c r="HEA1670" s="129"/>
      <c r="HEB1670" s="129"/>
      <c r="HEC1670" s="129"/>
      <c r="HED1670" s="129"/>
      <c r="HEE1670" s="129"/>
      <c r="HEF1670" s="129"/>
      <c r="HEG1670" s="129"/>
      <c r="HEH1670" s="129"/>
      <c r="HEI1670" s="129"/>
      <c r="HEJ1670" s="129"/>
      <c r="HEK1670" s="129"/>
      <c r="HEL1670" s="129"/>
      <c r="HEM1670" s="129"/>
      <c r="HEN1670" s="129"/>
      <c r="HEO1670" s="129"/>
      <c r="HEP1670" s="129"/>
      <c r="HEQ1670" s="129"/>
      <c r="HER1670" s="129"/>
      <c r="HES1670" s="129"/>
      <c r="HET1670" s="129"/>
      <c r="HEU1670" s="129"/>
      <c r="HEV1670" s="129"/>
      <c r="HEW1670" s="129"/>
      <c r="HEX1670" s="129"/>
      <c r="HEY1670" s="129"/>
      <c r="HEZ1670" s="129"/>
      <c r="HFA1670" s="129"/>
      <c r="HFB1670" s="129"/>
      <c r="HFC1670" s="129"/>
      <c r="HFD1670" s="129"/>
      <c r="HFE1670" s="129"/>
      <c r="HFF1670" s="129"/>
      <c r="HFG1670" s="129"/>
      <c r="HFH1670" s="129"/>
      <c r="HFI1670" s="129"/>
      <c r="HFJ1670" s="129"/>
      <c r="HFK1670" s="129"/>
      <c r="HFL1670" s="129"/>
      <c r="HFM1670" s="129"/>
      <c r="HFN1670" s="129"/>
      <c r="HFO1670" s="129"/>
      <c r="HFP1670" s="129"/>
      <c r="HFQ1670" s="129"/>
      <c r="HFR1670" s="129"/>
      <c r="HFS1670" s="129"/>
      <c r="HFT1670" s="129"/>
      <c r="HFU1670" s="129"/>
      <c r="HFV1670" s="129"/>
      <c r="HFW1670" s="129"/>
      <c r="HFX1670" s="129"/>
      <c r="HFY1670" s="129"/>
      <c r="HFZ1670" s="129"/>
      <c r="HGA1670" s="129"/>
      <c r="HGB1670" s="129"/>
      <c r="HGC1670" s="129"/>
      <c r="HGD1670" s="129"/>
      <c r="HGE1670" s="129"/>
      <c r="HGF1670" s="129"/>
      <c r="HGG1670" s="129"/>
      <c r="HGH1670" s="129"/>
      <c r="HGI1670" s="129"/>
      <c r="HGJ1670" s="129"/>
      <c r="HGK1670" s="129"/>
      <c r="HGL1670" s="129"/>
      <c r="HGM1670" s="129"/>
      <c r="HGN1670" s="129"/>
      <c r="HGO1670" s="129"/>
      <c r="HGP1670" s="129"/>
      <c r="HGQ1670" s="129"/>
      <c r="HGR1670" s="129"/>
      <c r="HGS1670" s="129"/>
      <c r="HGT1670" s="129"/>
      <c r="HGU1670" s="129"/>
      <c r="HGV1670" s="129"/>
      <c r="HGW1670" s="129"/>
      <c r="HGX1670" s="129"/>
      <c r="HGY1670" s="129"/>
      <c r="HGZ1670" s="129"/>
      <c r="HHA1670" s="129"/>
      <c r="HHB1670" s="129"/>
      <c r="HHC1670" s="129"/>
      <c r="HHD1670" s="129"/>
      <c r="HHE1670" s="129"/>
      <c r="HHF1670" s="129"/>
      <c r="HHG1670" s="129"/>
      <c r="HHH1670" s="129"/>
      <c r="HHI1670" s="129"/>
      <c r="HHJ1670" s="129"/>
      <c r="HHK1670" s="129"/>
      <c r="HHL1670" s="129"/>
      <c r="HHM1670" s="129"/>
      <c r="HHN1670" s="129"/>
      <c r="HHO1670" s="129"/>
      <c r="HHP1670" s="129"/>
      <c r="HHQ1670" s="129"/>
      <c r="HHR1670" s="129"/>
      <c r="HHS1670" s="129"/>
      <c r="HHT1670" s="129"/>
      <c r="HHU1670" s="129"/>
      <c r="HHV1670" s="129"/>
      <c r="HHW1670" s="129"/>
      <c r="HHX1670" s="129"/>
      <c r="HHY1670" s="129"/>
      <c r="HHZ1670" s="129"/>
      <c r="HIA1670" s="129"/>
      <c r="HIB1670" s="129"/>
      <c r="HIC1670" s="129"/>
      <c r="HID1670" s="129"/>
      <c r="HIE1670" s="129"/>
      <c r="HIF1670" s="129"/>
      <c r="HIG1670" s="129"/>
      <c r="HIH1670" s="129"/>
      <c r="HII1670" s="129"/>
      <c r="HIJ1670" s="129"/>
      <c r="HIK1670" s="129"/>
      <c r="HIL1670" s="129"/>
      <c r="HIM1670" s="129"/>
      <c r="HIN1670" s="129"/>
      <c r="HIO1670" s="129"/>
      <c r="HIP1670" s="129"/>
      <c r="HIQ1670" s="129"/>
      <c r="HIR1670" s="129"/>
      <c r="HIS1670" s="129"/>
      <c r="HIT1670" s="129"/>
      <c r="HIU1670" s="129"/>
      <c r="HIV1670" s="129"/>
      <c r="HIW1670" s="129"/>
      <c r="HIX1670" s="129"/>
      <c r="HIY1670" s="129"/>
      <c r="HIZ1670" s="129"/>
      <c r="HJA1670" s="129"/>
      <c r="HJB1670" s="129"/>
      <c r="HJC1670" s="129"/>
      <c r="HJD1670" s="129"/>
      <c r="HJE1670" s="129"/>
      <c r="HJF1670" s="129"/>
      <c r="HJG1670" s="129"/>
      <c r="HJH1670" s="129"/>
      <c r="HJI1670" s="129"/>
      <c r="HJJ1670" s="129"/>
      <c r="HJK1670" s="129"/>
      <c r="HJL1670" s="129"/>
      <c r="HJM1670" s="129"/>
      <c r="HJN1670" s="129"/>
      <c r="HJO1670" s="129"/>
      <c r="HJP1670" s="129"/>
      <c r="HJQ1670" s="129"/>
      <c r="HJR1670" s="129"/>
      <c r="HJS1670" s="129"/>
      <c r="HJT1670" s="129"/>
      <c r="HJU1670" s="129"/>
      <c r="HJV1670" s="129"/>
      <c r="HJW1670" s="129"/>
      <c r="HJX1670" s="129"/>
      <c r="HJY1670" s="129"/>
      <c r="HJZ1670" s="129"/>
      <c r="HKA1670" s="129"/>
      <c r="HKB1670" s="129"/>
      <c r="HKC1670" s="129"/>
      <c r="HKD1670" s="129"/>
      <c r="HKE1670" s="129"/>
      <c r="HKF1670" s="129"/>
      <c r="HKG1670" s="129"/>
      <c r="HKH1670" s="129"/>
      <c r="HKI1670" s="129"/>
      <c r="HKJ1670" s="129"/>
      <c r="HKK1670" s="129"/>
      <c r="HKL1670" s="129"/>
      <c r="HKM1670" s="129"/>
      <c r="HKN1670" s="129"/>
      <c r="HKO1670" s="129"/>
      <c r="HKP1670" s="129"/>
      <c r="HKQ1670" s="129"/>
      <c r="HKR1670" s="129"/>
      <c r="HKS1670" s="129"/>
      <c r="HKT1670" s="129"/>
      <c r="HKU1670" s="129"/>
      <c r="HKV1670" s="129"/>
      <c r="HKW1670" s="129"/>
      <c r="HKX1670" s="129"/>
      <c r="HKY1670" s="129"/>
      <c r="HKZ1670" s="129"/>
      <c r="HLA1670" s="129"/>
      <c r="HLB1670" s="129"/>
      <c r="HLC1670" s="129"/>
      <c r="HLD1670" s="129"/>
      <c r="HLE1670" s="129"/>
      <c r="HLF1670" s="129"/>
      <c r="HLG1670" s="129"/>
      <c r="HLH1670" s="129"/>
      <c r="HLI1670" s="129"/>
      <c r="HLJ1670" s="129"/>
      <c r="HLK1670" s="129"/>
      <c r="HLL1670" s="129"/>
      <c r="HLM1670" s="129"/>
      <c r="HLN1670" s="129"/>
      <c r="HLO1670" s="129"/>
      <c r="HLP1670" s="129"/>
      <c r="HLQ1670" s="129"/>
      <c r="HLR1670" s="129"/>
      <c r="HLS1670" s="129"/>
      <c r="HLT1670" s="129"/>
      <c r="HLU1670" s="129"/>
      <c r="HLV1670" s="129"/>
      <c r="HLW1670" s="129"/>
      <c r="HLX1670" s="129"/>
      <c r="HLY1670" s="129"/>
      <c r="HLZ1670" s="129"/>
      <c r="HMA1670" s="129"/>
      <c r="HMB1670" s="129"/>
      <c r="HMC1670" s="129"/>
      <c r="HMD1670" s="129"/>
      <c r="HME1670" s="129"/>
      <c r="HMF1670" s="129"/>
      <c r="HMG1670" s="129"/>
      <c r="HMH1670" s="129"/>
      <c r="HMI1670" s="129"/>
      <c r="HMJ1670" s="129"/>
      <c r="HMK1670" s="129"/>
      <c r="HML1670" s="129"/>
      <c r="HMM1670" s="129"/>
      <c r="HMN1670" s="129"/>
      <c r="HMO1670" s="129"/>
      <c r="HMP1670" s="129"/>
      <c r="HMQ1670" s="129"/>
      <c r="HMR1670" s="129"/>
      <c r="HMS1670" s="129"/>
      <c r="HMT1670" s="129"/>
      <c r="HMU1670" s="129"/>
      <c r="HMV1670" s="129"/>
      <c r="HMW1670" s="129"/>
      <c r="HMX1670" s="129"/>
      <c r="HMY1670" s="129"/>
      <c r="HMZ1670" s="129"/>
      <c r="HNA1670" s="129"/>
      <c r="HNB1670" s="129"/>
      <c r="HNC1670" s="129"/>
      <c r="HND1670" s="129"/>
      <c r="HNE1670" s="129"/>
      <c r="HNF1670" s="129"/>
      <c r="HNG1670" s="129"/>
      <c r="HNH1670" s="129"/>
      <c r="HNI1670" s="129"/>
      <c r="HNJ1670" s="129"/>
      <c r="HNK1670" s="129"/>
      <c r="HNL1670" s="129"/>
      <c r="HNM1670" s="129"/>
      <c r="HNN1670" s="129"/>
      <c r="HNO1670" s="129"/>
      <c r="HNP1670" s="129"/>
      <c r="HNQ1670" s="129"/>
      <c r="HNR1670" s="129"/>
      <c r="HNS1670" s="129"/>
      <c r="HNT1670" s="129"/>
      <c r="HNU1670" s="129"/>
      <c r="HNV1670" s="129"/>
      <c r="HNW1670" s="129"/>
      <c r="HNX1670" s="129"/>
      <c r="HNY1670" s="129"/>
      <c r="HNZ1670" s="129"/>
      <c r="HOA1670" s="129"/>
      <c r="HOB1670" s="129"/>
      <c r="HOC1670" s="129"/>
      <c r="HOD1670" s="129"/>
      <c r="HOE1670" s="129"/>
      <c r="HOF1670" s="129"/>
      <c r="HOG1670" s="129"/>
      <c r="HOH1670" s="129"/>
      <c r="HOI1670" s="129"/>
      <c r="HOJ1670" s="129"/>
      <c r="HOK1670" s="129"/>
      <c r="HOL1670" s="129"/>
      <c r="HOM1670" s="129"/>
      <c r="HON1670" s="129"/>
      <c r="HOO1670" s="129"/>
      <c r="HOP1670" s="129"/>
      <c r="HOQ1670" s="129"/>
      <c r="HOR1670" s="129"/>
      <c r="HOS1670" s="129"/>
      <c r="HOT1670" s="129"/>
      <c r="HOU1670" s="129"/>
      <c r="HOV1670" s="129"/>
      <c r="HOW1670" s="129"/>
      <c r="HOX1670" s="129"/>
      <c r="HOY1670" s="129"/>
      <c r="HOZ1670" s="129"/>
      <c r="HPA1670" s="129"/>
      <c r="HPB1670" s="129"/>
      <c r="HPC1670" s="129"/>
      <c r="HPD1670" s="129"/>
      <c r="HPE1670" s="129"/>
      <c r="HPF1670" s="129"/>
      <c r="HPG1670" s="129"/>
      <c r="HPH1670" s="129"/>
      <c r="HPI1670" s="129"/>
      <c r="HPJ1670" s="129"/>
      <c r="HPK1670" s="129"/>
      <c r="HPL1670" s="129"/>
      <c r="HPM1670" s="129"/>
      <c r="HPN1670" s="129"/>
      <c r="HPO1670" s="129"/>
      <c r="HPP1670" s="129"/>
      <c r="HPQ1670" s="129"/>
      <c r="HPR1670" s="129"/>
      <c r="HPS1670" s="129"/>
      <c r="HPT1670" s="129"/>
      <c r="HPU1670" s="129"/>
      <c r="HPV1670" s="129"/>
      <c r="HPW1670" s="129"/>
      <c r="HPX1670" s="129"/>
      <c r="HPY1670" s="129"/>
      <c r="HPZ1670" s="129"/>
      <c r="HQA1670" s="129"/>
      <c r="HQB1670" s="129"/>
      <c r="HQC1670" s="129"/>
      <c r="HQD1670" s="129"/>
      <c r="HQE1670" s="129"/>
      <c r="HQF1670" s="129"/>
      <c r="HQG1670" s="129"/>
      <c r="HQH1670" s="129"/>
      <c r="HQI1670" s="129"/>
      <c r="HQJ1670" s="129"/>
      <c r="HQK1670" s="129"/>
      <c r="HQL1670" s="129"/>
      <c r="HQM1670" s="129"/>
      <c r="HQN1670" s="129"/>
      <c r="HQO1670" s="129"/>
      <c r="HQP1670" s="129"/>
      <c r="HQQ1670" s="129"/>
      <c r="HQR1670" s="129"/>
      <c r="HQS1670" s="129"/>
      <c r="HQT1670" s="129"/>
      <c r="HQU1670" s="129"/>
      <c r="HQV1670" s="129"/>
      <c r="HQW1670" s="129"/>
      <c r="HQX1670" s="129"/>
      <c r="HQY1670" s="129"/>
      <c r="HQZ1670" s="129"/>
      <c r="HRA1670" s="129"/>
      <c r="HRB1670" s="129"/>
      <c r="HRC1670" s="129"/>
      <c r="HRD1670" s="129"/>
      <c r="HRE1670" s="129"/>
      <c r="HRF1670" s="129"/>
      <c r="HRG1670" s="129"/>
      <c r="HRH1670" s="129"/>
      <c r="HRI1670" s="129"/>
      <c r="HRJ1670" s="129"/>
      <c r="HRK1670" s="129"/>
      <c r="HRL1670" s="129"/>
      <c r="HRM1670" s="129"/>
      <c r="HRN1670" s="129"/>
      <c r="HRO1670" s="129"/>
      <c r="HRP1670" s="129"/>
      <c r="HRQ1670" s="129"/>
      <c r="HRR1670" s="129"/>
      <c r="HRS1670" s="129"/>
      <c r="HRT1670" s="129"/>
      <c r="HRU1670" s="129"/>
      <c r="HRV1670" s="129"/>
      <c r="HRW1670" s="129"/>
      <c r="HRX1670" s="129"/>
      <c r="HRY1670" s="129"/>
      <c r="HRZ1670" s="129"/>
      <c r="HSA1670" s="129"/>
      <c r="HSB1670" s="129"/>
      <c r="HSC1670" s="129"/>
      <c r="HSD1670" s="129"/>
      <c r="HSE1670" s="129"/>
      <c r="HSF1670" s="129"/>
      <c r="HSG1670" s="129"/>
      <c r="HSH1670" s="129"/>
      <c r="HSI1670" s="129"/>
      <c r="HSJ1670" s="129"/>
      <c r="HSK1670" s="129"/>
      <c r="HSL1670" s="129"/>
      <c r="HSM1670" s="129"/>
      <c r="HSN1670" s="129"/>
      <c r="HSO1670" s="129"/>
      <c r="HSP1670" s="129"/>
      <c r="HSQ1670" s="129"/>
      <c r="HSR1670" s="129"/>
      <c r="HSS1670" s="129"/>
      <c r="HST1670" s="129"/>
      <c r="HSU1670" s="129"/>
      <c r="HSV1670" s="129"/>
      <c r="HSW1670" s="129"/>
      <c r="HSX1670" s="129"/>
      <c r="HSY1670" s="129"/>
      <c r="HSZ1670" s="129"/>
      <c r="HTA1670" s="129"/>
      <c r="HTB1670" s="129"/>
      <c r="HTC1670" s="129"/>
      <c r="HTD1670" s="129"/>
      <c r="HTE1670" s="129"/>
      <c r="HTF1670" s="129"/>
      <c r="HTG1670" s="129"/>
      <c r="HTH1670" s="129"/>
      <c r="HTI1670" s="129"/>
      <c r="HTJ1670" s="129"/>
      <c r="HTK1670" s="129"/>
      <c r="HTL1670" s="129"/>
      <c r="HTM1670" s="129"/>
      <c r="HTN1670" s="129"/>
      <c r="HTO1670" s="129"/>
      <c r="HTP1670" s="129"/>
      <c r="HTQ1670" s="129"/>
      <c r="HTR1670" s="129"/>
      <c r="HTS1670" s="129"/>
      <c r="HTT1670" s="129"/>
      <c r="HTU1670" s="129"/>
      <c r="HTV1670" s="129"/>
      <c r="HTW1670" s="129"/>
      <c r="HTX1670" s="129"/>
      <c r="HTY1670" s="129"/>
      <c r="HTZ1670" s="129"/>
      <c r="HUA1670" s="129"/>
      <c r="HUB1670" s="129"/>
      <c r="HUC1670" s="129"/>
      <c r="HUD1670" s="129"/>
      <c r="HUE1670" s="129"/>
      <c r="HUF1670" s="129"/>
      <c r="HUG1670" s="129"/>
      <c r="HUH1670" s="129"/>
      <c r="HUI1670" s="129"/>
      <c r="HUJ1670" s="129"/>
      <c r="HUK1670" s="129"/>
      <c r="HUL1670" s="129"/>
      <c r="HUM1670" s="129"/>
      <c r="HUN1670" s="129"/>
      <c r="HUO1670" s="129"/>
      <c r="HUP1670" s="129"/>
      <c r="HUQ1670" s="129"/>
      <c r="HUR1670" s="129"/>
      <c r="HUS1670" s="129"/>
      <c r="HUT1670" s="129"/>
      <c r="HUU1670" s="129"/>
      <c r="HUV1670" s="129"/>
      <c r="HUW1670" s="129"/>
      <c r="HUX1670" s="129"/>
      <c r="HUY1670" s="129"/>
      <c r="HUZ1670" s="129"/>
      <c r="HVA1670" s="129"/>
      <c r="HVB1670" s="129"/>
      <c r="HVC1670" s="129"/>
      <c r="HVD1670" s="129"/>
      <c r="HVE1670" s="129"/>
      <c r="HVF1670" s="129"/>
      <c r="HVG1670" s="129"/>
      <c r="HVH1670" s="129"/>
      <c r="HVI1670" s="129"/>
      <c r="HVJ1670" s="129"/>
      <c r="HVK1670" s="129"/>
      <c r="HVL1670" s="129"/>
      <c r="HVM1670" s="129"/>
      <c r="HVN1670" s="129"/>
      <c r="HVO1670" s="129"/>
      <c r="HVP1670" s="129"/>
      <c r="HVQ1670" s="129"/>
      <c r="HVR1670" s="129"/>
      <c r="HVS1670" s="129"/>
      <c r="HVT1670" s="129"/>
      <c r="HVU1670" s="129"/>
      <c r="HVV1670" s="129"/>
      <c r="HVW1670" s="129"/>
      <c r="HVX1670" s="129"/>
      <c r="HVY1670" s="129"/>
      <c r="HVZ1670" s="129"/>
      <c r="HWA1670" s="129"/>
      <c r="HWB1670" s="129"/>
      <c r="HWC1670" s="129"/>
      <c r="HWD1670" s="129"/>
      <c r="HWE1670" s="129"/>
      <c r="HWF1670" s="129"/>
      <c r="HWG1670" s="129"/>
      <c r="HWH1670" s="129"/>
      <c r="HWI1670" s="129"/>
      <c r="HWJ1670" s="129"/>
      <c r="HWK1670" s="129"/>
      <c r="HWL1670" s="129"/>
      <c r="HWM1670" s="129"/>
      <c r="HWN1670" s="129"/>
      <c r="HWO1670" s="129"/>
      <c r="HWP1670" s="129"/>
      <c r="HWQ1670" s="129"/>
      <c r="HWR1670" s="129"/>
      <c r="HWS1670" s="129"/>
      <c r="HWT1670" s="129"/>
      <c r="HWU1670" s="129"/>
      <c r="HWV1670" s="129"/>
      <c r="HWW1670" s="129"/>
      <c r="HWX1670" s="129"/>
      <c r="HWY1670" s="129"/>
      <c r="HWZ1670" s="129"/>
      <c r="HXA1670" s="129"/>
      <c r="HXB1670" s="129"/>
      <c r="HXC1670" s="129"/>
      <c r="HXD1670" s="129"/>
      <c r="HXE1670" s="129"/>
      <c r="HXF1670" s="129"/>
      <c r="HXG1670" s="129"/>
      <c r="HXH1670" s="129"/>
      <c r="HXI1670" s="129"/>
      <c r="HXJ1670" s="129"/>
      <c r="HXK1670" s="129"/>
      <c r="HXL1670" s="129"/>
      <c r="HXM1670" s="129"/>
      <c r="HXN1670" s="129"/>
      <c r="HXO1670" s="129"/>
      <c r="HXP1670" s="129"/>
      <c r="HXQ1670" s="129"/>
      <c r="HXR1670" s="129"/>
      <c r="HXS1670" s="129"/>
      <c r="HXT1670" s="129"/>
      <c r="HXU1670" s="129"/>
      <c r="HXV1670" s="129"/>
      <c r="HXW1670" s="129"/>
      <c r="HXX1670" s="129"/>
      <c r="HXY1670" s="129"/>
      <c r="HXZ1670" s="129"/>
      <c r="HYA1670" s="129"/>
      <c r="HYB1670" s="129"/>
      <c r="HYC1670" s="129"/>
      <c r="HYD1670" s="129"/>
      <c r="HYE1670" s="129"/>
      <c r="HYF1670" s="129"/>
      <c r="HYG1670" s="129"/>
      <c r="HYH1670" s="129"/>
      <c r="HYI1670" s="129"/>
      <c r="HYJ1670" s="129"/>
      <c r="HYK1670" s="129"/>
      <c r="HYL1670" s="129"/>
      <c r="HYM1670" s="129"/>
      <c r="HYN1670" s="129"/>
      <c r="HYO1670" s="129"/>
      <c r="HYP1670" s="129"/>
      <c r="HYQ1670" s="129"/>
      <c r="HYR1670" s="129"/>
      <c r="HYS1670" s="129"/>
      <c r="HYT1670" s="129"/>
      <c r="HYU1670" s="129"/>
      <c r="HYV1670" s="129"/>
      <c r="HYW1670" s="129"/>
      <c r="HYX1670" s="129"/>
      <c r="HYY1670" s="129"/>
      <c r="HYZ1670" s="129"/>
      <c r="HZA1670" s="129"/>
      <c r="HZB1670" s="129"/>
      <c r="HZC1670" s="129"/>
      <c r="HZD1670" s="129"/>
      <c r="HZE1670" s="129"/>
      <c r="HZF1670" s="129"/>
      <c r="HZG1670" s="129"/>
      <c r="HZH1670" s="129"/>
      <c r="HZI1670" s="129"/>
      <c r="HZJ1670" s="129"/>
      <c r="HZK1670" s="129"/>
      <c r="HZL1670" s="129"/>
      <c r="HZM1670" s="129"/>
      <c r="HZN1670" s="129"/>
      <c r="HZO1670" s="129"/>
      <c r="HZP1670" s="129"/>
      <c r="HZQ1670" s="129"/>
      <c r="HZR1670" s="129"/>
      <c r="HZS1670" s="129"/>
      <c r="HZT1670" s="129"/>
      <c r="HZU1670" s="129"/>
      <c r="HZV1670" s="129"/>
      <c r="HZW1670" s="129"/>
      <c r="HZX1670" s="129"/>
      <c r="HZY1670" s="129"/>
      <c r="HZZ1670" s="129"/>
      <c r="IAA1670" s="129"/>
      <c r="IAB1670" s="129"/>
      <c r="IAC1670" s="129"/>
      <c r="IAD1670" s="129"/>
      <c r="IAE1670" s="129"/>
      <c r="IAF1670" s="129"/>
      <c r="IAG1670" s="129"/>
      <c r="IAH1670" s="129"/>
      <c r="IAI1670" s="129"/>
      <c r="IAJ1670" s="129"/>
      <c r="IAK1670" s="129"/>
      <c r="IAL1670" s="129"/>
      <c r="IAM1670" s="129"/>
      <c r="IAN1670" s="129"/>
      <c r="IAO1670" s="129"/>
      <c r="IAP1670" s="129"/>
      <c r="IAQ1670" s="129"/>
      <c r="IAR1670" s="129"/>
      <c r="IAS1670" s="129"/>
      <c r="IAT1670" s="129"/>
      <c r="IAU1670" s="129"/>
      <c r="IAV1670" s="129"/>
      <c r="IAW1670" s="129"/>
      <c r="IAX1670" s="129"/>
      <c r="IAY1670" s="129"/>
      <c r="IAZ1670" s="129"/>
      <c r="IBA1670" s="129"/>
      <c r="IBB1670" s="129"/>
      <c r="IBC1670" s="129"/>
      <c r="IBD1670" s="129"/>
      <c r="IBE1670" s="129"/>
      <c r="IBF1670" s="129"/>
      <c r="IBG1670" s="129"/>
      <c r="IBH1670" s="129"/>
      <c r="IBI1670" s="129"/>
      <c r="IBJ1670" s="129"/>
      <c r="IBK1670" s="129"/>
      <c r="IBL1670" s="129"/>
      <c r="IBM1670" s="129"/>
      <c r="IBN1670" s="129"/>
      <c r="IBO1670" s="129"/>
      <c r="IBP1670" s="129"/>
      <c r="IBQ1670" s="129"/>
      <c r="IBR1670" s="129"/>
      <c r="IBS1670" s="129"/>
      <c r="IBT1670" s="129"/>
      <c r="IBU1670" s="129"/>
      <c r="IBV1670" s="129"/>
      <c r="IBW1670" s="129"/>
      <c r="IBX1670" s="129"/>
      <c r="IBY1670" s="129"/>
      <c r="IBZ1670" s="129"/>
      <c r="ICA1670" s="129"/>
      <c r="ICB1670" s="129"/>
      <c r="ICC1670" s="129"/>
      <c r="ICD1670" s="129"/>
      <c r="ICE1670" s="129"/>
      <c r="ICF1670" s="129"/>
      <c r="ICG1670" s="129"/>
      <c r="ICH1670" s="129"/>
      <c r="ICI1670" s="129"/>
      <c r="ICJ1670" s="129"/>
      <c r="ICK1670" s="129"/>
      <c r="ICL1670" s="129"/>
      <c r="ICM1670" s="129"/>
      <c r="ICN1670" s="129"/>
      <c r="ICO1670" s="129"/>
      <c r="ICP1670" s="129"/>
      <c r="ICQ1670" s="129"/>
      <c r="ICR1670" s="129"/>
      <c r="ICS1670" s="129"/>
      <c r="ICT1670" s="129"/>
      <c r="ICU1670" s="129"/>
      <c r="ICV1670" s="129"/>
      <c r="ICW1670" s="129"/>
      <c r="ICX1670" s="129"/>
      <c r="ICY1670" s="129"/>
      <c r="ICZ1670" s="129"/>
      <c r="IDA1670" s="129"/>
      <c r="IDB1670" s="129"/>
      <c r="IDC1670" s="129"/>
      <c r="IDD1670" s="129"/>
      <c r="IDE1670" s="129"/>
      <c r="IDF1670" s="129"/>
      <c r="IDG1670" s="129"/>
      <c r="IDH1670" s="129"/>
      <c r="IDI1670" s="129"/>
      <c r="IDJ1670" s="129"/>
      <c r="IDK1670" s="129"/>
      <c r="IDL1670" s="129"/>
      <c r="IDM1670" s="129"/>
      <c r="IDN1670" s="129"/>
      <c r="IDO1670" s="129"/>
      <c r="IDP1670" s="129"/>
      <c r="IDQ1670" s="129"/>
      <c r="IDR1670" s="129"/>
      <c r="IDS1670" s="129"/>
      <c r="IDT1670" s="129"/>
      <c r="IDU1670" s="129"/>
      <c r="IDV1670" s="129"/>
      <c r="IDW1670" s="129"/>
      <c r="IDX1670" s="129"/>
      <c r="IDY1670" s="129"/>
      <c r="IDZ1670" s="129"/>
      <c r="IEA1670" s="129"/>
      <c r="IEB1670" s="129"/>
      <c r="IEC1670" s="129"/>
      <c r="IED1670" s="129"/>
      <c r="IEE1670" s="129"/>
      <c r="IEF1670" s="129"/>
      <c r="IEG1670" s="129"/>
      <c r="IEH1670" s="129"/>
      <c r="IEI1670" s="129"/>
      <c r="IEJ1670" s="129"/>
      <c r="IEK1670" s="129"/>
      <c r="IEL1670" s="129"/>
      <c r="IEM1670" s="129"/>
      <c r="IEN1670" s="129"/>
      <c r="IEO1670" s="129"/>
      <c r="IEP1670" s="129"/>
      <c r="IEQ1670" s="129"/>
      <c r="IER1670" s="129"/>
      <c r="IES1670" s="129"/>
      <c r="IET1670" s="129"/>
      <c r="IEU1670" s="129"/>
      <c r="IEV1670" s="129"/>
      <c r="IEW1670" s="129"/>
      <c r="IEX1670" s="129"/>
      <c r="IEY1670" s="129"/>
      <c r="IEZ1670" s="129"/>
      <c r="IFA1670" s="129"/>
      <c r="IFB1670" s="129"/>
      <c r="IFC1670" s="129"/>
      <c r="IFD1670" s="129"/>
      <c r="IFE1670" s="129"/>
      <c r="IFF1670" s="129"/>
      <c r="IFG1670" s="129"/>
      <c r="IFH1670" s="129"/>
      <c r="IFI1670" s="129"/>
      <c r="IFJ1670" s="129"/>
      <c r="IFK1670" s="129"/>
      <c r="IFL1670" s="129"/>
      <c r="IFM1670" s="129"/>
      <c r="IFN1670" s="129"/>
      <c r="IFO1670" s="129"/>
      <c r="IFP1670" s="129"/>
      <c r="IFQ1670" s="129"/>
      <c r="IFR1670" s="129"/>
      <c r="IFS1670" s="129"/>
      <c r="IFT1670" s="129"/>
      <c r="IFU1670" s="129"/>
      <c r="IFV1670" s="129"/>
      <c r="IFW1670" s="129"/>
      <c r="IFX1670" s="129"/>
      <c r="IFY1670" s="129"/>
      <c r="IFZ1670" s="129"/>
      <c r="IGA1670" s="129"/>
      <c r="IGB1670" s="129"/>
      <c r="IGC1670" s="129"/>
      <c r="IGD1670" s="129"/>
      <c r="IGE1670" s="129"/>
      <c r="IGF1670" s="129"/>
      <c r="IGG1670" s="129"/>
      <c r="IGH1670" s="129"/>
      <c r="IGI1670" s="129"/>
      <c r="IGJ1670" s="129"/>
      <c r="IGK1670" s="129"/>
      <c r="IGL1670" s="129"/>
      <c r="IGM1670" s="129"/>
      <c r="IGN1670" s="129"/>
      <c r="IGO1670" s="129"/>
      <c r="IGP1670" s="129"/>
      <c r="IGQ1670" s="129"/>
      <c r="IGR1670" s="129"/>
      <c r="IGS1670" s="129"/>
      <c r="IGT1670" s="129"/>
      <c r="IGU1670" s="129"/>
      <c r="IGV1670" s="129"/>
      <c r="IGW1670" s="129"/>
      <c r="IGX1670" s="129"/>
      <c r="IGY1670" s="129"/>
      <c r="IGZ1670" s="129"/>
      <c r="IHA1670" s="129"/>
      <c r="IHB1670" s="129"/>
      <c r="IHC1670" s="129"/>
      <c r="IHD1670" s="129"/>
      <c r="IHE1670" s="129"/>
      <c r="IHF1670" s="129"/>
      <c r="IHG1670" s="129"/>
      <c r="IHH1670" s="129"/>
      <c r="IHI1670" s="129"/>
      <c r="IHJ1670" s="129"/>
      <c r="IHK1670" s="129"/>
      <c r="IHL1670" s="129"/>
      <c r="IHM1670" s="129"/>
      <c r="IHN1670" s="129"/>
      <c r="IHO1670" s="129"/>
      <c r="IHP1670" s="129"/>
      <c r="IHQ1670" s="129"/>
      <c r="IHR1670" s="129"/>
      <c r="IHS1670" s="129"/>
      <c r="IHT1670" s="129"/>
      <c r="IHU1670" s="129"/>
      <c r="IHV1670" s="129"/>
      <c r="IHW1670" s="129"/>
      <c r="IHX1670" s="129"/>
      <c r="IHY1670" s="129"/>
      <c r="IHZ1670" s="129"/>
      <c r="IIA1670" s="129"/>
      <c r="IIB1670" s="129"/>
      <c r="IIC1670" s="129"/>
      <c r="IID1670" s="129"/>
      <c r="IIE1670" s="129"/>
      <c r="IIF1670" s="129"/>
      <c r="IIG1670" s="129"/>
      <c r="IIH1670" s="129"/>
      <c r="III1670" s="129"/>
      <c r="IIJ1670" s="129"/>
      <c r="IIK1670" s="129"/>
      <c r="IIL1670" s="129"/>
      <c r="IIM1670" s="129"/>
      <c r="IIN1670" s="129"/>
      <c r="IIO1670" s="129"/>
      <c r="IIP1670" s="129"/>
      <c r="IIQ1670" s="129"/>
      <c r="IIR1670" s="129"/>
      <c r="IIS1670" s="129"/>
      <c r="IIT1670" s="129"/>
      <c r="IIU1670" s="129"/>
      <c r="IIV1670" s="129"/>
      <c r="IIW1670" s="129"/>
      <c r="IIX1670" s="129"/>
      <c r="IIY1670" s="129"/>
      <c r="IIZ1670" s="129"/>
      <c r="IJA1670" s="129"/>
      <c r="IJB1670" s="129"/>
      <c r="IJC1670" s="129"/>
      <c r="IJD1670" s="129"/>
      <c r="IJE1670" s="129"/>
      <c r="IJF1670" s="129"/>
      <c r="IJG1670" s="129"/>
      <c r="IJH1670" s="129"/>
      <c r="IJI1670" s="129"/>
      <c r="IJJ1670" s="129"/>
      <c r="IJK1670" s="129"/>
      <c r="IJL1670" s="129"/>
      <c r="IJM1670" s="129"/>
      <c r="IJN1670" s="129"/>
      <c r="IJO1670" s="129"/>
      <c r="IJP1670" s="129"/>
      <c r="IJQ1670" s="129"/>
      <c r="IJR1670" s="129"/>
      <c r="IJS1670" s="129"/>
      <c r="IJT1670" s="129"/>
      <c r="IJU1670" s="129"/>
      <c r="IJV1670" s="129"/>
      <c r="IJW1670" s="129"/>
      <c r="IJX1670" s="129"/>
      <c r="IJY1670" s="129"/>
      <c r="IJZ1670" s="129"/>
      <c r="IKA1670" s="129"/>
      <c r="IKB1670" s="129"/>
      <c r="IKC1670" s="129"/>
      <c r="IKD1670" s="129"/>
      <c r="IKE1670" s="129"/>
      <c r="IKF1670" s="129"/>
      <c r="IKG1670" s="129"/>
      <c r="IKH1670" s="129"/>
      <c r="IKI1670" s="129"/>
      <c r="IKJ1670" s="129"/>
      <c r="IKK1670" s="129"/>
      <c r="IKL1670" s="129"/>
      <c r="IKM1670" s="129"/>
      <c r="IKN1670" s="129"/>
      <c r="IKO1670" s="129"/>
      <c r="IKP1670" s="129"/>
      <c r="IKQ1670" s="129"/>
      <c r="IKR1670" s="129"/>
      <c r="IKS1670" s="129"/>
      <c r="IKT1670" s="129"/>
      <c r="IKU1670" s="129"/>
      <c r="IKV1670" s="129"/>
      <c r="IKW1670" s="129"/>
      <c r="IKX1670" s="129"/>
      <c r="IKY1670" s="129"/>
      <c r="IKZ1670" s="129"/>
      <c r="ILA1670" s="129"/>
      <c r="ILB1670" s="129"/>
      <c r="ILC1670" s="129"/>
      <c r="ILD1670" s="129"/>
      <c r="ILE1670" s="129"/>
      <c r="ILF1670" s="129"/>
      <c r="ILG1670" s="129"/>
      <c r="ILH1670" s="129"/>
      <c r="ILI1670" s="129"/>
      <c r="ILJ1670" s="129"/>
      <c r="ILK1670" s="129"/>
      <c r="ILL1670" s="129"/>
      <c r="ILM1670" s="129"/>
      <c r="ILN1670" s="129"/>
      <c r="ILO1670" s="129"/>
      <c r="ILP1670" s="129"/>
      <c r="ILQ1670" s="129"/>
      <c r="ILR1670" s="129"/>
      <c r="ILS1670" s="129"/>
      <c r="ILT1670" s="129"/>
      <c r="ILU1670" s="129"/>
      <c r="ILV1670" s="129"/>
      <c r="ILW1670" s="129"/>
      <c r="ILX1670" s="129"/>
      <c r="ILY1670" s="129"/>
      <c r="ILZ1670" s="129"/>
      <c r="IMA1670" s="129"/>
      <c r="IMB1670" s="129"/>
      <c r="IMC1670" s="129"/>
      <c r="IMD1670" s="129"/>
      <c r="IME1670" s="129"/>
      <c r="IMF1670" s="129"/>
      <c r="IMG1670" s="129"/>
      <c r="IMH1670" s="129"/>
      <c r="IMI1670" s="129"/>
      <c r="IMJ1670" s="129"/>
      <c r="IMK1670" s="129"/>
      <c r="IML1670" s="129"/>
      <c r="IMM1670" s="129"/>
      <c r="IMN1670" s="129"/>
      <c r="IMO1670" s="129"/>
      <c r="IMP1670" s="129"/>
      <c r="IMQ1670" s="129"/>
      <c r="IMR1670" s="129"/>
      <c r="IMS1670" s="129"/>
      <c r="IMT1670" s="129"/>
      <c r="IMU1670" s="129"/>
      <c r="IMV1670" s="129"/>
      <c r="IMW1670" s="129"/>
      <c r="IMX1670" s="129"/>
      <c r="IMY1670" s="129"/>
      <c r="IMZ1670" s="129"/>
      <c r="INA1670" s="129"/>
      <c r="INB1670" s="129"/>
      <c r="INC1670" s="129"/>
      <c r="IND1670" s="129"/>
      <c r="INE1670" s="129"/>
      <c r="INF1670" s="129"/>
      <c r="ING1670" s="129"/>
      <c r="INH1670" s="129"/>
      <c r="INI1670" s="129"/>
      <c r="INJ1670" s="129"/>
      <c r="INK1670" s="129"/>
      <c r="INL1670" s="129"/>
      <c r="INM1670" s="129"/>
      <c r="INN1670" s="129"/>
      <c r="INO1670" s="129"/>
      <c r="INP1670" s="129"/>
      <c r="INQ1670" s="129"/>
      <c r="INR1670" s="129"/>
      <c r="INS1670" s="129"/>
      <c r="INT1670" s="129"/>
      <c r="INU1670" s="129"/>
      <c r="INV1670" s="129"/>
      <c r="INW1670" s="129"/>
      <c r="INX1670" s="129"/>
      <c r="INY1670" s="129"/>
      <c r="INZ1670" s="129"/>
      <c r="IOA1670" s="129"/>
      <c r="IOB1670" s="129"/>
      <c r="IOC1670" s="129"/>
      <c r="IOD1670" s="129"/>
      <c r="IOE1670" s="129"/>
      <c r="IOF1670" s="129"/>
      <c r="IOG1670" s="129"/>
      <c r="IOH1670" s="129"/>
      <c r="IOI1670" s="129"/>
      <c r="IOJ1670" s="129"/>
      <c r="IOK1670" s="129"/>
      <c r="IOL1670" s="129"/>
      <c r="IOM1670" s="129"/>
      <c r="ION1670" s="129"/>
      <c r="IOO1670" s="129"/>
      <c r="IOP1670" s="129"/>
      <c r="IOQ1670" s="129"/>
      <c r="IOR1670" s="129"/>
      <c r="IOS1670" s="129"/>
      <c r="IOT1670" s="129"/>
      <c r="IOU1670" s="129"/>
      <c r="IOV1670" s="129"/>
      <c r="IOW1670" s="129"/>
      <c r="IOX1670" s="129"/>
      <c r="IOY1670" s="129"/>
      <c r="IOZ1670" s="129"/>
      <c r="IPA1670" s="129"/>
      <c r="IPB1670" s="129"/>
      <c r="IPC1670" s="129"/>
      <c r="IPD1670" s="129"/>
      <c r="IPE1670" s="129"/>
      <c r="IPF1670" s="129"/>
      <c r="IPG1670" s="129"/>
      <c r="IPH1670" s="129"/>
      <c r="IPI1670" s="129"/>
      <c r="IPJ1670" s="129"/>
      <c r="IPK1670" s="129"/>
      <c r="IPL1670" s="129"/>
      <c r="IPM1670" s="129"/>
      <c r="IPN1670" s="129"/>
      <c r="IPO1670" s="129"/>
      <c r="IPP1670" s="129"/>
      <c r="IPQ1670" s="129"/>
      <c r="IPR1670" s="129"/>
      <c r="IPS1670" s="129"/>
      <c r="IPT1670" s="129"/>
      <c r="IPU1670" s="129"/>
      <c r="IPV1670" s="129"/>
      <c r="IPW1670" s="129"/>
      <c r="IPX1670" s="129"/>
      <c r="IPY1670" s="129"/>
      <c r="IPZ1670" s="129"/>
      <c r="IQA1670" s="129"/>
      <c r="IQB1670" s="129"/>
      <c r="IQC1670" s="129"/>
      <c r="IQD1670" s="129"/>
      <c r="IQE1670" s="129"/>
      <c r="IQF1670" s="129"/>
      <c r="IQG1670" s="129"/>
      <c r="IQH1670" s="129"/>
      <c r="IQI1670" s="129"/>
      <c r="IQJ1670" s="129"/>
      <c r="IQK1670" s="129"/>
      <c r="IQL1670" s="129"/>
      <c r="IQM1670" s="129"/>
      <c r="IQN1670" s="129"/>
      <c r="IQO1670" s="129"/>
      <c r="IQP1670" s="129"/>
      <c r="IQQ1670" s="129"/>
      <c r="IQR1670" s="129"/>
      <c r="IQS1670" s="129"/>
      <c r="IQT1670" s="129"/>
      <c r="IQU1670" s="129"/>
      <c r="IQV1670" s="129"/>
      <c r="IQW1670" s="129"/>
      <c r="IQX1670" s="129"/>
      <c r="IQY1670" s="129"/>
      <c r="IQZ1670" s="129"/>
      <c r="IRA1670" s="129"/>
      <c r="IRB1670" s="129"/>
      <c r="IRC1670" s="129"/>
      <c r="IRD1670" s="129"/>
      <c r="IRE1670" s="129"/>
      <c r="IRF1670" s="129"/>
      <c r="IRG1670" s="129"/>
      <c r="IRH1670" s="129"/>
      <c r="IRI1670" s="129"/>
      <c r="IRJ1670" s="129"/>
      <c r="IRK1670" s="129"/>
      <c r="IRL1670" s="129"/>
      <c r="IRM1670" s="129"/>
      <c r="IRN1670" s="129"/>
      <c r="IRO1670" s="129"/>
      <c r="IRP1670" s="129"/>
      <c r="IRQ1670" s="129"/>
      <c r="IRR1670" s="129"/>
      <c r="IRS1670" s="129"/>
      <c r="IRT1670" s="129"/>
      <c r="IRU1670" s="129"/>
      <c r="IRV1670" s="129"/>
      <c r="IRW1670" s="129"/>
      <c r="IRX1670" s="129"/>
      <c r="IRY1670" s="129"/>
      <c r="IRZ1670" s="129"/>
      <c r="ISA1670" s="129"/>
      <c r="ISB1670" s="129"/>
      <c r="ISC1670" s="129"/>
      <c r="ISD1670" s="129"/>
      <c r="ISE1670" s="129"/>
      <c r="ISF1670" s="129"/>
      <c r="ISG1670" s="129"/>
      <c r="ISH1670" s="129"/>
      <c r="ISI1670" s="129"/>
      <c r="ISJ1670" s="129"/>
      <c r="ISK1670" s="129"/>
      <c r="ISL1670" s="129"/>
      <c r="ISM1670" s="129"/>
      <c r="ISN1670" s="129"/>
      <c r="ISO1670" s="129"/>
      <c r="ISP1670" s="129"/>
      <c r="ISQ1670" s="129"/>
      <c r="ISR1670" s="129"/>
      <c r="ISS1670" s="129"/>
      <c r="IST1670" s="129"/>
      <c r="ISU1670" s="129"/>
      <c r="ISV1670" s="129"/>
      <c r="ISW1670" s="129"/>
      <c r="ISX1670" s="129"/>
      <c r="ISY1670" s="129"/>
      <c r="ISZ1670" s="129"/>
      <c r="ITA1670" s="129"/>
      <c r="ITB1670" s="129"/>
      <c r="ITC1670" s="129"/>
      <c r="ITD1670" s="129"/>
      <c r="ITE1670" s="129"/>
      <c r="ITF1670" s="129"/>
      <c r="ITG1670" s="129"/>
      <c r="ITH1670" s="129"/>
      <c r="ITI1670" s="129"/>
      <c r="ITJ1670" s="129"/>
      <c r="ITK1670" s="129"/>
      <c r="ITL1670" s="129"/>
      <c r="ITM1670" s="129"/>
      <c r="ITN1670" s="129"/>
      <c r="ITO1670" s="129"/>
      <c r="ITP1670" s="129"/>
      <c r="ITQ1670" s="129"/>
      <c r="ITR1670" s="129"/>
      <c r="ITS1670" s="129"/>
      <c r="ITT1670" s="129"/>
      <c r="ITU1670" s="129"/>
      <c r="ITV1670" s="129"/>
      <c r="ITW1670" s="129"/>
      <c r="ITX1670" s="129"/>
      <c r="ITY1670" s="129"/>
      <c r="ITZ1670" s="129"/>
      <c r="IUA1670" s="129"/>
      <c r="IUB1670" s="129"/>
      <c r="IUC1670" s="129"/>
      <c r="IUD1670" s="129"/>
      <c r="IUE1670" s="129"/>
      <c r="IUF1670" s="129"/>
      <c r="IUG1670" s="129"/>
      <c r="IUH1670" s="129"/>
      <c r="IUI1670" s="129"/>
      <c r="IUJ1670" s="129"/>
      <c r="IUK1670" s="129"/>
      <c r="IUL1670" s="129"/>
      <c r="IUM1670" s="129"/>
      <c r="IUN1670" s="129"/>
      <c r="IUO1670" s="129"/>
      <c r="IUP1670" s="129"/>
      <c r="IUQ1670" s="129"/>
      <c r="IUR1670" s="129"/>
      <c r="IUS1670" s="129"/>
      <c r="IUT1670" s="129"/>
      <c r="IUU1670" s="129"/>
      <c r="IUV1670" s="129"/>
      <c r="IUW1670" s="129"/>
      <c r="IUX1670" s="129"/>
      <c r="IUY1670" s="129"/>
      <c r="IUZ1670" s="129"/>
      <c r="IVA1670" s="129"/>
      <c r="IVB1670" s="129"/>
      <c r="IVC1670" s="129"/>
      <c r="IVD1670" s="129"/>
      <c r="IVE1670" s="129"/>
      <c r="IVF1670" s="129"/>
      <c r="IVG1670" s="129"/>
      <c r="IVH1670" s="129"/>
      <c r="IVI1670" s="129"/>
      <c r="IVJ1670" s="129"/>
      <c r="IVK1670" s="129"/>
      <c r="IVL1670" s="129"/>
      <c r="IVM1670" s="129"/>
      <c r="IVN1670" s="129"/>
      <c r="IVO1670" s="129"/>
      <c r="IVP1670" s="129"/>
      <c r="IVQ1670" s="129"/>
      <c r="IVR1670" s="129"/>
      <c r="IVS1670" s="129"/>
      <c r="IVT1670" s="129"/>
      <c r="IVU1670" s="129"/>
      <c r="IVV1670" s="129"/>
      <c r="IVW1670" s="129"/>
      <c r="IVX1670" s="129"/>
      <c r="IVY1670" s="129"/>
      <c r="IVZ1670" s="129"/>
      <c r="IWA1670" s="129"/>
      <c r="IWB1670" s="129"/>
      <c r="IWC1670" s="129"/>
      <c r="IWD1670" s="129"/>
      <c r="IWE1670" s="129"/>
      <c r="IWF1670" s="129"/>
      <c r="IWG1670" s="129"/>
      <c r="IWH1670" s="129"/>
      <c r="IWI1670" s="129"/>
      <c r="IWJ1670" s="129"/>
      <c r="IWK1670" s="129"/>
      <c r="IWL1670" s="129"/>
      <c r="IWM1670" s="129"/>
      <c r="IWN1670" s="129"/>
      <c r="IWO1670" s="129"/>
      <c r="IWP1670" s="129"/>
      <c r="IWQ1670" s="129"/>
      <c r="IWR1670" s="129"/>
      <c r="IWS1670" s="129"/>
      <c r="IWT1670" s="129"/>
      <c r="IWU1670" s="129"/>
      <c r="IWV1670" s="129"/>
      <c r="IWW1670" s="129"/>
      <c r="IWX1670" s="129"/>
      <c r="IWY1670" s="129"/>
      <c r="IWZ1670" s="129"/>
      <c r="IXA1670" s="129"/>
      <c r="IXB1670" s="129"/>
      <c r="IXC1670" s="129"/>
      <c r="IXD1670" s="129"/>
      <c r="IXE1670" s="129"/>
      <c r="IXF1670" s="129"/>
      <c r="IXG1670" s="129"/>
      <c r="IXH1670" s="129"/>
      <c r="IXI1670" s="129"/>
      <c r="IXJ1670" s="129"/>
      <c r="IXK1670" s="129"/>
      <c r="IXL1670" s="129"/>
      <c r="IXM1670" s="129"/>
      <c r="IXN1670" s="129"/>
      <c r="IXO1670" s="129"/>
      <c r="IXP1670" s="129"/>
      <c r="IXQ1670" s="129"/>
      <c r="IXR1670" s="129"/>
      <c r="IXS1670" s="129"/>
      <c r="IXT1670" s="129"/>
      <c r="IXU1670" s="129"/>
      <c r="IXV1670" s="129"/>
      <c r="IXW1670" s="129"/>
      <c r="IXX1670" s="129"/>
      <c r="IXY1670" s="129"/>
      <c r="IXZ1670" s="129"/>
      <c r="IYA1670" s="129"/>
      <c r="IYB1670" s="129"/>
      <c r="IYC1670" s="129"/>
      <c r="IYD1670" s="129"/>
      <c r="IYE1670" s="129"/>
      <c r="IYF1670" s="129"/>
      <c r="IYG1670" s="129"/>
      <c r="IYH1670" s="129"/>
      <c r="IYI1670" s="129"/>
      <c r="IYJ1670" s="129"/>
      <c r="IYK1670" s="129"/>
      <c r="IYL1670" s="129"/>
      <c r="IYM1670" s="129"/>
      <c r="IYN1670" s="129"/>
      <c r="IYO1670" s="129"/>
      <c r="IYP1670" s="129"/>
      <c r="IYQ1670" s="129"/>
      <c r="IYR1670" s="129"/>
      <c r="IYS1670" s="129"/>
      <c r="IYT1670" s="129"/>
      <c r="IYU1670" s="129"/>
      <c r="IYV1670" s="129"/>
      <c r="IYW1670" s="129"/>
      <c r="IYX1670" s="129"/>
      <c r="IYY1670" s="129"/>
      <c r="IYZ1670" s="129"/>
      <c r="IZA1670" s="129"/>
      <c r="IZB1670" s="129"/>
      <c r="IZC1670" s="129"/>
      <c r="IZD1670" s="129"/>
      <c r="IZE1670" s="129"/>
      <c r="IZF1670" s="129"/>
      <c r="IZG1670" s="129"/>
      <c r="IZH1670" s="129"/>
      <c r="IZI1670" s="129"/>
      <c r="IZJ1670" s="129"/>
      <c r="IZK1670" s="129"/>
      <c r="IZL1670" s="129"/>
      <c r="IZM1670" s="129"/>
      <c r="IZN1670" s="129"/>
      <c r="IZO1670" s="129"/>
      <c r="IZP1670" s="129"/>
      <c r="IZQ1670" s="129"/>
      <c r="IZR1670" s="129"/>
      <c r="IZS1670" s="129"/>
      <c r="IZT1670" s="129"/>
      <c r="IZU1670" s="129"/>
      <c r="IZV1670" s="129"/>
      <c r="IZW1670" s="129"/>
      <c r="IZX1670" s="129"/>
      <c r="IZY1670" s="129"/>
      <c r="IZZ1670" s="129"/>
      <c r="JAA1670" s="129"/>
      <c r="JAB1670" s="129"/>
      <c r="JAC1670" s="129"/>
      <c r="JAD1670" s="129"/>
      <c r="JAE1670" s="129"/>
      <c r="JAF1670" s="129"/>
      <c r="JAG1670" s="129"/>
      <c r="JAH1670" s="129"/>
      <c r="JAI1670" s="129"/>
      <c r="JAJ1670" s="129"/>
      <c r="JAK1670" s="129"/>
      <c r="JAL1670" s="129"/>
      <c r="JAM1670" s="129"/>
      <c r="JAN1670" s="129"/>
      <c r="JAO1670" s="129"/>
      <c r="JAP1670" s="129"/>
      <c r="JAQ1670" s="129"/>
      <c r="JAR1670" s="129"/>
      <c r="JAS1670" s="129"/>
      <c r="JAT1670" s="129"/>
      <c r="JAU1670" s="129"/>
      <c r="JAV1670" s="129"/>
      <c r="JAW1670" s="129"/>
      <c r="JAX1670" s="129"/>
      <c r="JAY1670" s="129"/>
      <c r="JAZ1670" s="129"/>
      <c r="JBA1670" s="129"/>
      <c r="JBB1670" s="129"/>
      <c r="JBC1670" s="129"/>
      <c r="JBD1670" s="129"/>
      <c r="JBE1670" s="129"/>
      <c r="JBF1670" s="129"/>
      <c r="JBG1670" s="129"/>
      <c r="JBH1670" s="129"/>
      <c r="JBI1670" s="129"/>
      <c r="JBJ1670" s="129"/>
      <c r="JBK1670" s="129"/>
      <c r="JBL1670" s="129"/>
      <c r="JBM1670" s="129"/>
      <c r="JBN1670" s="129"/>
      <c r="JBO1670" s="129"/>
      <c r="JBP1670" s="129"/>
      <c r="JBQ1670" s="129"/>
      <c r="JBR1670" s="129"/>
      <c r="JBS1670" s="129"/>
      <c r="JBT1670" s="129"/>
      <c r="JBU1670" s="129"/>
      <c r="JBV1670" s="129"/>
      <c r="JBW1670" s="129"/>
      <c r="JBX1670" s="129"/>
      <c r="JBY1670" s="129"/>
      <c r="JBZ1670" s="129"/>
      <c r="JCA1670" s="129"/>
      <c r="JCB1670" s="129"/>
      <c r="JCC1670" s="129"/>
      <c r="JCD1670" s="129"/>
      <c r="JCE1670" s="129"/>
      <c r="JCF1670" s="129"/>
      <c r="JCG1670" s="129"/>
      <c r="JCH1670" s="129"/>
      <c r="JCI1670" s="129"/>
      <c r="JCJ1670" s="129"/>
      <c r="JCK1670" s="129"/>
      <c r="JCL1670" s="129"/>
      <c r="JCM1670" s="129"/>
      <c r="JCN1670" s="129"/>
      <c r="JCO1670" s="129"/>
      <c r="JCP1670" s="129"/>
      <c r="JCQ1670" s="129"/>
      <c r="JCR1670" s="129"/>
      <c r="JCS1670" s="129"/>
      <c r="JCT1670" s="129"/>
      <c r="JCU1670" s="129"/>
      <c r="JCV1670" s="129"/>
      <c r="JCW1670" s="129"/>
      <c r="JCX1670" s="129"/>
      <c r="JCY1670" s="129"/>
      <c r="JCZ1670" s="129"/>
      <c r="JDA1670" s="129"/>
      <c r="JDB1670" s="129"/>
      <c r="JDC1670" s="129"/>
      <c r="JDD1670" s="129"/>
      <c r="JDE1670" s="129"/>
      <c r="JDF1670" s="129"/>
      <c r="JDG1670" s="129"/>
      <c r="JDH1670" s="129"/>
      <c r="JDI1670" s="129"/>
      <c r="JDJ1670" s="129"/>
      <c r="JDK1670" s="129"/>
      <c r="JDL1670" s="129"/>
      <c r="JDM1670" s="129"/>
      <c r="JDN1670" s="129"/>
      <c r="JDO1670" s="129"/>
      <c r="JDP1670" s="129"/>
      <c r="JDQ1670" s="129"/>
      <c r="JDR1670" s="129"/>
      <c r="JDS1670" s="129"/>
      <c r="JDT1670" s="129"/>
      <c r="JDU1670" s="129"/>
      <c r="JDV1670" s="129"/>
      <c r="JDW1670" s="129"/>
      <c r="JDX1670" s="129"/>
      <c r="JDY1670" s="129"/>
      <c r="JDZ1670" s="129"/>
      <c r="JEA1670" s="129"/>
      <c r="JEB1670" s="129"/>
      <c r="JEC1670" s="129"/>
      <c r="JED1670" s="129"/>
      <c r="JEE1670" s="129"/>
      <c r="JEF1670" s="129"/>
      <c r="JEG1670" s="129"/>
      <c r="JEH1670" s="129"/>
      <c r="JEI1670" s="129"/>
      <c r="JEJ1670" s="129"/>
      <c r="JEK1670" s="129"/>
      <c r="JEL1670" s="129"/>
      <c r="JEM1670" s="129"/>
      <c r="JEN1670" s="129"/>
      <c r="JEO1670" s="129"/>
      <c r="JEP1670" s="129"/>
      <c r="JEQ1670" s="129"/>
      <c r="JER1670" s="129"/>
      <c r="JES1670" s="129"/>
      <c r="JET1670" s="129"/>
      <c r="JEU1670" s="129"/>
      <c r="JEV1670" s="129"/>
      <c r="JEW1670" s="129"/>
      <c r="JEX1670" s="129"/>
      <c r="JEY1670" s="129"/>
      <c r="JEZ1670" s="129"/>
      <c r="JFA1670" s="129"/>
      <c r="JFB1670" s="129"/>
      <c r="JFC1670" s="129"/>
      <c r="JFD1670" s="129"/>
      <c r="JFE1670" s="129"/>
      <c r="JFF1670" s="129"/>
      <c r="JFG1670" s="129"/>
      <c r="JFH1670" s="129"/>
      <c r="JFI1670" s="129"/>
      <c r="JFJ1670" s="129"/>
      <c r="JFK1670" s="129"/>
      <c r="JFL1670" s="129"/>
      <c r="JFM1670" s="129"/>
      <c r="JFN1670" s="129"/>
      <c r="JFO1670" s="129"/>
      <c r="JFP1670" s="129"/>
      <c r="JFQ1670" s="129"/>
      <c r="JFR1670" s="129"/>
      <c r="JFS1670" s="129"/>
      <c r="JFT1670" s="129"/>
      <c r="JFU1670" s="129"/>
      <c r="JFV1670" s="129"/>
      <c r="JFW1670" s="129"/>
      <c r="JFX1670" s="129"/>
      <c r="JFY1670" s="129"/>
      <c r="JFZ1670" s="129"/>
      <c r="JGA1670" s="129"/>
      <c r="JGB1670" s="129"/>
      <c r="JGC1670" s="129"/>
      <c r="JGD1670" s="129"/>
      <c r="JGE1670" s="129"/>
      <c r="JGF1670" s="129"/>
      <c r="JGG1670" s="129"/>
      <c r="JGH1670" s="129"/>
      <c r="JGI1670" s="129"/>
      <c r="JGJ1670" s="129"/>
      <c r="JGK1670" s="129"/>
      <c r="JGL1670" s="129"/>
      <c r="JGM1670" s="129"/>
      <c r="JGN1670" s="129"/>
      <c r="JGO1670" s="129"/>
      <c r="JGP1670" s="129"/>
      <c r="JGQ1670" s="129"/>
      <c r="JGR1670" s="129"/>
      <c r="JGS1670" s="129"/>
      <c r="JGT1670" s="129"/>
      <c r="JGU1670" s="129"/>
      <c r="JGV1670" s="129"/>
      <c r="JGW1670" s="129"/>
      <c r="JGX1670" s="129"/>
      <c r="JGY1670" s="129"/>
      <c r="JGZ1670" s="129"/>
      <c r="JHA1670" s="129"/>
      <c r="JHB1670" s="129"/>
      <c r="JHC1670" s="129"/>
      <c r="JHD1670" s="129"/>
      <c r="JHE1670" s="129"/>
      <c r="JHF1670" s="129"/>
      <c r="JHG1670" s="129"/>
      <c r="JHH1670" s="129"/>
      <c r="JHI1670" s="129"/>
      <c r="JHJ1670" s="129"/>
      <c r="JHK1670" s="129"/>
      <c r="JHL1670" s="129"/>
      <c r="JHM1670" s="129"/>
      <c r="JHN1670" s="129"/>
      <c r="JHO1670" s="129"/>
      <c r="JHP1670" s="129"/>
      <c r="JHQ1670" s="129"/>
      <c r="JHR1670" s="129"/>
      <c r="JHS1670" s="129"/>
      <c r="JHT1670" s="129"/>
      <c r="JHU1670" s="129"/>
      <c r="JHV1670" s="129"/>
      <c r="JHW1670" s="129"/>
      <c r="JHX1670" s="129"/>
      <c r="JHY1670" s="129"/>
      <c r="JHZ1670" s="129"/>
      <c r="JIA1670" s="129"/>
      <c r="JIB1670" s="129"/>
      <c r="JIC1670" s="129"/>
      <c r="JID1670" s="129"/>
      <c r="JIE1670" s="129"/>
      <c r="JIF1670" s="129"/>
      <c r="JIG1670" s="129"/>
      <c r="JIH1670" s="129"/>
      <c r="JII1670" s="129"/>
      <c r="JIJ1670" s="129"/>
      <c r="JIK1670" s="129"/>
      <c r="JIL1670" s="129"/>
      <c r="JIM1670" s="129"/>
      <c r="JIN1670" s="129"/>
      <c r="JIO1670" s="129"/>
      <c r="JIP1670" s="129"/>
      <c r="JIQ1670" s="129"/>
      <c r="JIR1670" s="129"/>
      <c r="JIS1670" s="129"/>
      <c r="JIT1670" s="129"/>
      <c r="JIU1670" s="129"/>
      <c r="JIV1670" s="129"/>
      <c r="JIW1670" s="129"/>
      <c r="JIX1670" s="129"/>
      <c r="JIY1670" s="129"/>
      <c r="JIZ1670" s="129"/>
      <c r="JJA1670" s="129"/>
      <c r="JJB1670" s="129"/>
      <c r="JJC1670" s="129"/>
      <c r="JJD1670" s="129"/>
      <c r="JJE1670" s="129"/>
      <c r="JJF1670" s="129"/>
      <c r="JJG1670" s="129"/>
      <c r="JJH1670" s="129"/>
      <c r="JJI1670" s="129"/>
      <c r="JJJ1670" s="129"/>
      <c r="JJK1670" s="129"/>
      <c r="JJL1670" s="129"/>
      <c r="JJM1670" s="129"/>
      <c r="JJN1670" s="129"/>
      <c r="JJO1670" s="129"/>
      <c r="JJP1670" s="129"/>
      <c r="JJQ1670" s="129"/>
      <c r="JJR1670" s="129"/>
      <c r="JJS1670" s="129"/>
      <c r="JJT1670" s="129"/>
      <c r="JJU1670" s="129"/>
      <c r="JJV1670" s="129"/>
      <c r="JJW1670" s="129"/>
      <c r="JJX1670" s="129"/>
      <c r="JJY1670" s="129"/>
      <c r="JJZ1670" s="129"/>
      <c r="JKA1670" s="129"/>
      <c r="JKB1670" s="129"/>
      <c r="JKC1670" s="129"/>
      <c r="JKD1670" s="129"/>
      <c r="JKE1670" s="129"/>
      <c r="JKF1670" s="129"/>
      <c r="JKG1670" s="129"/>
      <c r="JKH1670" s="129"/>
      <c r="JKI1670" s="129"/>
      <c r="JKJ1670" s="129"/>
      <c r="JKK1670" s="129"/>
      <c r="JKL1670" s="129"/>
      <c r="JKM1670" s="129"/>
      <c r="JKN1670" s="129"/>
      <c r="JKO1670" s="129"/>
      <c r="JKP1670" s="129"/>
      <c r="JKQ1670" s="129"/>
      <c r="JKR1670" s="129"/>
      <c r="JKS1670" s="129"/>
      <c r="JKT1670" s="129"/>
      <c r="JKU1670" s="129"/>
      <c r="JKV1670" s="129"/>
      <c r="JKW1670" s="129"/>
      <c r="JKX1670" s="129"/>
      <c r="JKY1670" s="129"/>
      <c r="JKZ1670" s="129"/>
      <c r="JLA1670" s="129"/>
      <c r="JLB1670" s="129"/>
      <c r="JLC1670" s="129"/>
      <c r="JLD1670" s="129"/>
      <c r="JLE1670" s="129"/>
      <c r="JLF1670" s="129"/>
      <c r="JLG1670" s="129"/>
      <c r="JLH1670" s="129"/>
      <c r="JLI1670" s="129"/>
      <c r="JLJ1670" s="129"/>
      <c r="JLK1670" s="129"/>
      <c r="JLL1670" s="129"/>
      <c r="JLM1670" s="129"/>
      <c r="JLN1670" s="129"/>
      <c r="JLO1670" s="129"/>
      <c r="JLP1670" s="129"/>
      <c r="JLQ1670" s="129"/>
      <c r="JLR1670" s="129"/>
      <c r="JLS1670" s="129"/>
      <c r="JLT1670" s="129"/>
      <c r="JLU1670" s="129"/>
      <c r="JLV1670" s="129"/>
      <c r="JLW1670" s="129"/>
      <c r="JLX1670" s="129"/>
      <c r="JLY1670" s="129"/>
      <c r="JLZ1670" s="129"/>
      <c r="JMA1670" s="129"/>
      <c r="JMB1670" s="129"/>
      <c r="JMC1670" s="129"/>
      <c r="JMD1670" s="129"/>
      <c r="JME1670" s="129"/>
      <c r="JMF1670" s="129"/>
      <c r="JMG1670" s="129"/>
      <c r="JMH1670" s="129"/>
      <c r="JMI1670" s="129"/>
      <c r="JMJ1670" s="129"/>
      <c r="JMK1670" s="129"/>
      <c r="JML1670" s="129"/>
      <c r="JMM1670" s="129"/>
      <c r="JMN1670" s="129"/>
      <c r="JMO1670" s="129"/>
      <c r="JMP1670" s="129"/>
      <c r="JMQ1670" s="129"/>
      <c r="JMR1670" s="129"/>
      <c r="JMS1670" s="129"/>
      <c r="JMT1670" s="129"/>
      <c r="JMU1670" s="129"/>
      <c r="JMV1670" s="129"/>
      <c r="JMW1670" s="129"/>
      <c r="JMX1670" s="129"/>
      <c r="JMY1670" s="129"/>
      <c r="JMZ1670" s="129"/>
      <c r="JNA1670" s="129"/>
      <c r="JNB1670" s="129"/>
      <c r="JNC1670" s="129"/>
      <c r="JND1670" s="129"/>
      <c r="JNE1670" s="129"/>
      <c r="JNF1670" s="129"/>
      <c r="JNG1670" s="129"/>
      <c r="JNH1670" s="129"/>
      <c r="JNI1670" s="129"/>
      <c r="JNJ1670" s="129"/>
      <c r="JNK1670" s="129"/>
      <c r="JNL1670" s="129"/>
      <c r="JNM1670" s="129"/>
      <c r="JNN1670" s="129"/>
      <c r="JNO1670" s="129"/>
      <c r="JNP1670" s="129"/>
      <c r="JNQ1670" s="129"/>
      <c r="JNR1670" s="129"/>
      <c r="JNS1670" s="129"/>
      <c r="JNT1670" s="129"/>
      <c r="JNU1670" s="129"/>
      <c r="JNV1670" s="129"/>
      <c r="JNW1670" s="129"/>
      <c r="JNX1670" s="129"/>
      <c r="JNY1670" s="129"/>
      <c r="JNZ1670" s="129"/>
      <c r="JOA1670" s="129"/>
      <c r="JOB1670" s="129"/>
      <c r="JOC1670" s="129"/>
      <c r="JOD1670" s="129"/>
      <c r="JOE1670" s="129"/>
      <c r="JOF1670" s="129"/>
      <c r="JOG1670" s="129"/>
      <c r="JOH1670" s="129"/>
      <c r="JOI1670" s="129"/>
      <c r="JOJ1670" s="129"/>
      <c r="JOK1670" s="129"/>
      <c r="JOL1670" s="129"/>
      <c r="JOM1670" s="129"/>
      <c r="JON1670" s="129"/>
      <c r="JOO1670" s="129"/>
      <c r="JOP1670" s="129"/>
      <c r="JOQ1670" s="129"/>
      <c r="JOR1670" s="129"/>
      <c r="JOS1670" s="129"/>
      <c r="JOT1670" s="129"/>
      <c r="JOU1670" s="129"/>
      <c r="JOV1670" s="129"/>
      <c r="JOW1670" s="129"/>
      <c r="JOX1670" s="129"/>
      <c r="JOY1670" s="129"/>
      <c r="JOZ1670" s="129"/>
      <c r="JPA1670" s="129"/>
      <c r="JPB1670" s="129"/>
      <c r="JPC1670" s="129"/>
      <c r="JPD1670" s="129"/>
      <c r="JPE1670" s="129"/>
      <c r="JPF1670" s="129"/>
      <c r="JPG1670" s="129"/>
      <c r="JPH1670" s="129"/>
      <c r="JPI1670" s="129"/>
      <c r="JPJ1670" s="129"/>
      <c r="JPK1670" s="129"/>
      <c r="JPL1670" s="129"/>
      <c r="JPM1670" s="129"/>
      <c r="JPN1670" s="129"/>
      <c r="JPO1670" s="129"/>
      <c r="JPP1670" s="129"/>
      <c r="JPQ1670" s="129"/>
      <c r="JPR1670" s="129"/>
      <c r="JPS1670" s="129"/>
      <c r="JPT1670" s="129"/>
      <c r="JPU1670" s="129"/>
      <c r="JPV1670" s="129"/>
      <c r="JPW1670" s="129"/>
      <c r="JPX1670" s="129"/>
      <c r="JPY1670" s="129"/>
      <c r="JPZ1670" s="129"/>
      <c r="JQA1670" s="129"/>
      <c r="JQB1670" s="129"/>
      <c r="JQC1670" s="129"/>
      <c r="JQD1670" s="129"/>
      <c r="JQE1670" s="129"/>
      <c r="JQF1670" s="129"/>
      <c r="JQG1670" s="129"/>
      <c r="JQH1670" s="129"/>
      <c r="JQI1670" s="129"/>
      <c r="JQJ1670" s="129"/>
      <c r="JQK1670" s="129"/>
      <c r="JQL1670" s="129"/>
      <c r="JQM1670" s="129"/>
      <c r="JQN1670" s="129"/>
      <c r="JQO1670" s="129"/>
      <c r="JQP1670" s="129"/>
      <c r="JQQ1670" s="129"/>
      <c r="JQR1670" s="129"/>
      <c r="JQS1670" s="129"/>
      <c r="JQT1670" s="129"/>
      <c r="JQU1670" s="129"/>
      <c r="JQV1670" s="129"/>
      <c r="JQW1670" s="129"/>
      <c r="JQX1670" s="129"/>
      <c r="JQY1670" s="129"/>
      <c r="JQZ1670" s="129"/>
      <c r="JRA1670" s="129"/>
      <c r="JRB1670" s="129"/>
      <c r="JRC1670" s="129"/>
      <c r="JRD1670" s="129"/>
      <c r="JRE1670" s="129"/>
      <c r="JRF1670" s="129"/>
      <c r="JRG1670" s="129"/>
      <c r="JRH1670" s="129"/>
      <c r="JRI1670" s="129"/>
      <c r="JRJ1670" s="129"/>
      <c r="JRK1670" s="129"/>
      <c r="JRL1670" s="129"/>
      <c r="JRM1670" s="129"/>
      <c r="JRN1670" s="129"/>
      <c r="JRO1670" s="129"/>
      <c r="JRP1670" s="129"/>
      <c r="JRQ1670" s="129"/>
      <c r="JRR1670" s="129"/>
      <c r="JRS1670" s="129"/>
      <c r="JRT1670" s="129"/>
      <c r="JRU1670" s="129"/>
      <c r="JRV1670" s="129"/>
      <c r="JRW1670" s="129"/>
      <c r="JRX1670" s="129"/>
      <c r="JRY1670" s="129"/>
      <c r="JRZ1670" s="129"/>
      <c r="JSA1670" s="129"/>
      <c r="JSB1670" s="129"/>
      <c r="JSC1670" s="129"/>
      <c r="JSD1670" s="129"/>
      <c r="JSE1670" s="129"/>
      <c r="JSF1670" s="129"/>
      <c r="JSG1670" s="129"/>
      <c r="JSH1670" s="129"/>
      <c r="JSI1670" s="129"/>
      <c r="JSJ1670" s="129"/>
      <c r="JSK1670" s="129"/>
      <c r="JSL1670" s="129"/>
      <c r="JSM1670" s="129"/>
      <c r="JSN1670" s="129"/>
      <c r="JSO1670" s="129"/>
      <c r="JSP1670" s="129"/>
      <c r="JSQ1670" s="129"/>
      <c r="JSR1670" s="129"/>
      <c r="JSS1670" s="129"/>
      <c r="JST1670" s="129"/>
      <c r="JSU1670" s="129"/>
      <c r="JSV1670" s="129"/>
      <c r="JSW1670" s="129"/>
      <c r="JSX1670" s="129"/>
      <c r="JSY1670" s="129"/>
      <c r="JSZ1670" s="129"/>
      <c r="JTA1670" s="129"/>
      <c r="JTB1670" s="129"/>
      <c r="JTC1670" s="129"/>
      <c r="JTD1670" s="129"/>
      <c r="JTE1670" s="129"/>
      <c r="JTF1670" s="129"/>
      <c r="JTG1670" s="129"/>
      <c r="JTH1670" s="129"/>
      <c r="JTI1670" s="129"/>
      <c r="JTJ1670" s="129"/>
      <c r="JTK1670" s="129"/>
      <c r="JTL1670" s="129"/>
      <c r="JTM1670" s="129"/>
      <c r="JTN1670" s="129"/>
      <c r="JTO1670" s="129"/>
      <c r="JTP1670" s="129"/>
      <c r="JTQ1670" s="129"/>
      <c r="JTR1670" s="129"/>
      <c r="JTS1670" s="129"/>
      <c r="JTT1670" s="129"/>
      <c r="JTU1670" s="129"/>
      <c r="JTV1670" s="129"/>
      <c r="JTW1670" s="129"/>
      <c r="JTX1670" s="129"/>
      <c r="JTY1670" s="129"/>
      <c r="JTZ1670" s="129"/>
      <c r="JUA1670" s="129"/>
      <c r="JUB1670" s="129"/>
      <c r="JUC1670" s="129"/>
      <c r="JUD1670" s="129"/>
      <c r="JUE1670" s="129"/>
      <c r="JUF1670" s="129"/>
      <c r="JUG1670" s="129"/>
      <c r="JUH1670" s="129"/>
      <c r="JUI1670" s="129"/>
      <c r="JUJ1670" s="129"/>
      <c r="JUK1670" s="129"/>
      <c r="JUL1670" s="129"/>
      <c r="JUM1670" s="129"/>
      <c r="JUN1670" s="129"/>
      <c r="JUO1670" s="129"/>
      <c r="JUP1670" s="129"/>
      <c r="JUQ1670" s="129"/>
      <c r="JUR1670" s="129"/>
      <c r="JUS1670" s="129"/>
      <c r="JUT1670" s="129"/>
      <c r="JUU1670" s="129"/>
      <c r="JUV1670" s="129"/>
      <c r="JUW1670" s="129"/>
      <c r="JUX1670" s="129"/>
      <c r="JUY1670" s="129"/>
      <c r="JUZ1670" s="129"/>
      <c r="JVA1670" s="129"/>
      <c r="JVB1670" s="129"/>
      <c r="JVC1670" s="129"/>
      <c r="JVD1670" s="129"/>
      <c r="JVE1670" s="129"/>
      <c r="JVF1670" s="129"/>
      <c r="JVG1670" s="129"/>
      <c r="JVH1670" s="129"/>
      <c r="JVI1670" s="129"/>
      <c r="JVJ1670" s="129"/>
      <c r="JVK1670" s="129"/>
      <c r="JVL1670" s="129"/>
      <c r="JVM1670" s="129"/>
      <c r="JVN1670" s="129"/>
      <c r="JVO1670" s="129"/>
      <c r="JVP1670" s="129"/>
      <c r="JVQ1670" s="129"/>
      <c r="JVR1670" s="129"/>
      <c r="JVS1670" s="129"/>
      <c r="JVT1670" s="129"/>
      <c r="JVU1670" s="129"/>
      <c r="JVV1670" s="129"/>
      <c r="JVW1670" s="129"/>
      <c r="JVX1670" s="129"/>
      <c r="JVY1670" s="129"/>
      <c r="JVZ1670" s="129"/>
      <c r="JWA1670" s="129"/>
      <c r="JWB1670" s="129"/>
      <c r="JWC1670" s="129"/>
      <c r="JWD1670" s="129"/>
      <c r="JWE1670" s="129"/>
      <c r="JWF1670" s="129"/>
      <c r="JWG1670" s="129"/>
      <c r="JWH1670" s="129"/>
      <c r="JWI1670" s="129"/>
      <c r="JWJ1670" s="129"/>
      <c r="JWK1670" s="129"/>
      <c r="JWL1670" s="129"/>
      <c r="JWM1670" s="129"/>
      <c r="JWN1670" s="129"/>
      <c r="JWO1670" s="129"/>
      <c r="JWP1670" s="129"/>
      <c r="JWQ1670" s="129"/>
      <c r="JWR1670" s="129"/>
      <c r="JWS1670" s="129"/>
      <c r="JWT1670" s="129"/>
      <c r="JWU1670" s="129"/>
      <c r="JWV1670" s="129"/>
      <c r="JWW1670" s="129"/>
      <c r="JWX1670" s="129"/>
      <c r="JWY1670" s="129"/>
      <c r="JWZ1670" s="129"/>
      <c r="JXA1670" s="129"/>
      <c r="JXB1670" s="129"/>
      <c r="JXC1670" s="129"/>
      <c r="JXD1670" s="129"/>
      <c r="JXE1670" s="129"/>
      <c r="JXF1670" s="129"/>
      <c r="JXG1670" s="129"/>
      <c r="JXH1670" s="129"/>
      <c r="JXI1670" s="129"/>
      <c r="JXJ1670" s="129"/>
      <c r="JXK1670" s="129"/>
      <c r="JXL1670" s="129"/>
      <c r="JXM1670" s="129"/>
      <c r="JXN1670" s="129"/>
      <c r="JXO1670" s="129"/>
      <c r="JXP1670" s="129"/>
      <c r="JXQ1670" s="129"/>
      <c r="JXR1670" s="129"/>
      <c r="JXS1670" s="129"/>
      <c r="JXT1670" s="129"/>
      <c r="JXU1670" s="129"/>
      <c r="JXV1670" s="129"/>
      <c r="JXW1670" s="129"/>
      <c r="JXX1670" s="129"/>
      <c r="JXY1670" s="129"/>
      <c r="JXZ1670" s="129"/>
      <c r="JYA1670" s="129"/>
      <c r="JYB1670" s="129"/>
      <c r="JYC1670" s="129"/>
      <c r="JYD1670" s="129"/>
      <c r="JYE1670" s="129"/>
      <c r="JYF1670" s="129"/>
      <c r="JYG1670" s="129"/>
      <c r="JYH1670" s="129"/>
      <c r="JYI1670" s="129"/>
      <c r="JYJ1670" s="129"/>
      <c r="JYK1670" s="129"/>
      <c r="JYL1670" s="129"/>
      <c r="JYM1670" s="129"/>
      <c r="JYN1670" s="129"/>
      <c r="JYO1670" s="129"/>
      <c r="JYP1670" s="129"/>
      <c r="JYQ1670" s="129"/>
      <c r="JYR1670" s="129"/>
      <c r="JYS1670" s="129"/>
      <c r="JYT1670" s="129"/>
      <c r="JYU1670" s="129"/>
      <c r="JYV1670" s="129"/>
      <c r="JYW1670" s="129"/>
      <c r="JYX1670" s="129"/>
      <c r="JYY1670" s="129"/>
      <c r="JYZ1670" s="129"/>
      <c r="JZA1670" s="129"/>
      <c r="JZB1670" s="129"/>
      <c r="JZC1670" s="129"/>
      <c r="JZD1670" s="129"/>
      <c r="JZE1670" s="129"/>
      <c r="JZF1670" s="129"/>
      <c r="JZG1670" s="129"/>
      <c r="JZH1670" s="129"/>
      <c r="JZI1670" s="129"/>
      <c r="JZJ1670" s="129"/>
      <c r="JZK1670" s="129"/>
      <c r="JZL1670" s="129"/>
      <c r="JZM1670" s="129"/>
      <c r="JZN1670" s="129"/>
      <c r="JZO1670" s="129"/>
      <c r="JZP1670" s="129"/>
      <c r="JZQ1670" s="129"/>
      <c r="JZR1670" s="129"/>
      <c r="JZS1670" s="129"/>
      <c r="JZT1670" s="129"/>
      <c r="JZU1670" s="129"/>
      <c r="JZV1670" s="129"/>
      <c r="JZW1670" s="129"/>
      <c r="JZX1670" s="129"/>
      <c r="JZY1670" s="129"/>
      <c r="JZZ1670" s="129"/>
      <c r="KAA1670" s="129"/>
      <c r="KAB1670" s="129"/>
      <c r="KAC1670" s="129"/>
      <c r="KAD1670" s="129"/>
      <c r="KAE1670" s="129"/>
      <c r="KAF1670" s="129"/>
      <c r="KAG1670" s="129"/>
      <c r="KAH1670" s="129"/>
      <c r="KAI1670" s="129"/>
      <c r="KAJ1670" s="129"/>
      <c r="KAK1670" s="129"/>
      <c r="KAL1670" s="129"/>
      <c r="KAM1670" s="129"/>
      <c r="KAN1670" s="129"/>
      <c r="KAO1670" s="129"/>
      <c r="KAP1670" s="129"/>
      <c r="KAQ1670" s="129"/>
      <c r="KAR1670" s="129"/>
      <c r="KAS1670" s="129"/>
      <c r="KAT1670" s="129"/>
      <c r="KAU1670" s="129"/>
      <c r="KAV1670" s="129"/>
      <c r="KAW1670" s="129"/>
      <c r="KAX1670" s="129"/>
      <c r="KAY1670" s="129"/>
      <c r="KAZ1670" s="129"/>
      <c r="KBA1670" s="129"/>
      <c r="KBB1670" s="129"/>
      <c r="KBC1670" s="129"/>
      <c r="KBD1670" s="129"/>
      <c r="KBE1670" s="129"/>
      <c r="KBF1670" s="129"/>
      <c r="KBG1670" s="129"/>
      <c r="KBH1670" s="129"/>
      <c r="KBI1670" s="129"/>
      <c r="KBJ1670" s="129"/>
      <c r="KBK1670" s="129"/>
      <c r="KBL1670" s="129"/>
      <c r="KBM1670" s="129"/>
      <c r="KBN1670" s="129"/>
      <c r="KBO1670" s="129"/>
      <c r="KBP1670" s="129"/>
      <c r="KBQ1670" s="129"/>
      <c r="KBR1670" s="129"/>
      <c r="KBS1670" s="129"/>
      <c r="KBT1670" s="129"/>
      <c r="KBU1670" s="129"/>
      <c r="KBV1670" s="129"/>
      <c r="KBW1670" s="129"/>
      <c r="KBX1670" s="129"/>
      <c r="KBY1670" s="129"/>
      <c r="KBZ1670" s="129"/>
      <c r="KCA1670" s="129"/>
      <c r="KCB1670" s="129"/>
      <c r="KCC1670" s="129"/>
      <c r="KCD1670" s="129"/>
      <c r="KCE1670" s="129"/>
      <c r="KCF1670" s="129"/>
      <c r="KCG1670" s="129"/>
      <c r="KCH1670" s="129"/>
      <c r="KCI1670" s="129"/>
      <c r="KCJ1670" s="129"/>
      <c r="KCK1670" s="129"/>
      <c r="KCL1670" s="129"/>
      <c r="KCM1670" s="129"/>
      <c r="KCN1670" s="129"/>
      <c r="KCO1670" s="129"/>
      <c r="KCP1670" s="129"/>
      <c r="KCQ1670" s="129"/>
      <c r="KCR1670" s="129"/>
      <c r="KCS1670" s="129"/>
      <c r="KCT1670" s="129"/>
      <c r="KCU1670" s="129"/>
      <c r="KCV1670" s="129"/>
      <c r="KCW1670" s="129"/>
      <c r="KCX1670" s="129"/>
      <c r="KCY1670" s="129"/>
      <c r="KCZ1670" s="129"/>
      <c r="KDA1670" s="129"/>
      <c r="KDB1670" s="129"/>
      <c r="KDC1670" s="129"/>
      <c r="KDD1670" s="129"/>
      <c r="KDE1670" s="129"/>
      <c r="KDF1670" s="129"/>
      <c r="KDG1670" s="129"/>
      <c r="KDH1670" s="129"/>
      <c r="KDI1670" s="129"/>
      <c r="KDJ1670" s="129"/>
      <c r="KDK1670" s="129"/>
      <c r="KDL1670" s="129"/>
      <c r="KDM1670" s="129"/>
      <c r="KDN1670" s="129"/>
      <c r="KDO1670" s="129"/>
      <c r="KDP1670" s="129"/>
      <c r="KDQ1670" s="129"/>
      <c r="KDR1670" s="129"/>
      <c r="KDS1670" s="129"/>
      <c r="KDT1670" s="129"/>
      <c r="KDU1670" s="129"/>
      <c r="KDV1670" s="129"/>
      <c r="KDW1670" s="129"/>
      <c r="KDX1670" s="129"/>
      <c r="KDY1670" s="129"/>
      <c r="KDZ1670" s="129"/>
      <c r="KEA1670" s="129"/>
      <c r="KEB1670" s="129"/>
      <c r="KEC1670" s="129"/>
      <c r="KED1670" s="129"/>
      <c r="KEE1670" s="129"/>
      <c r="KEF1670" s="129"/>
      <c r="KEG1670" s="129"/>
      <c r="KEH1670" s="129"/>
      <c r="KEI1670" s="129"/>
      <c r="KEJ1670" s="129"/>
      <c r="KEK1670" s="129"/>
      <c r="KEL1670" s="129"/>
      <c r="KEM1670" s="129"/>
      <c r="KEN1670" s="129"/>
      <c r="KEO1670" s="129"/>
      <c r="KEP1670" s="129"/>
      <c r="KEQ1670" s="129"/>
      <c r="KER1670" s="129"/>
      <c r="KES1670" s="129"/>
      <c r="KET1670" s="129"/>
      <c r="KEU1670" s="129"/>
      <c r="KEV1670" s="129"/>
      <c r="KEW1670" s="129"/>
      <c r="KEX1670" s="129"/>
      <c r="KEY1670" s="129"/>
      <c r="KEZ1670" s="129"/>
      <c r="KFA1670" s="129"/>
      <c r="KFB1670" s="129"/>
      <c r="KFC1670" s="129"/>
      <c r="KFD1670" s="129"/>
      <c r="KFE1670" s="129"/>
      <c r="KFF1670" s="129"/>
      <c r="KFG1670" s="129"/>
      <c r="KFH1670" s="129"/>
      <c r="KFI1670" s="129"/>
      <c r="KFJ1670" s="129"/>
      <c r="KFK1670" s="129"/>
      <c r="KFL1670" s="129"/>
      <c r="KFM1670" s="129"/>
      <c r="KFN1670" s="129"/>
      <c r="KFO1670" s="129"/>
      <c r="KFP1670" s="129"/>
      <c r="KFQ1670" s="129"/>
      <c r="KFR1670" s="129"/>
      <c r="KFS1670" s="129"/>
      <c r="KFT1670" s="129"/>
      <c r="KFU1670" s="129"/>
      <c r="KFV1670" s="129"/>
      <c r="KFW1670" s="129"/>
      <c r="KFX1670" s="129"/>
      <c r="KFY1670" s="129"/>
      <c r="KFZ1670" s="129"/>
      <c r="KGA1670" s="129"/>
      <c r="KGB1670" s="129"/>
      <c r="KGC1670" s="129"/>
      <c r="KGD1670" s="129"/>
      <c r="KGE1670" s="129"/>
      <c r="KGF1670" s="129"/>
      <c r="KGG1670" s="129"/>
      <c r="KGH1670" s="129"/>
      <c r="KGI1670" s="129"/>
      <c r="KGJ1670" s="129"/>
      <c r="KGK1670" s="129"/>
      <c r="KGL1670" s="129"/>
      <c r="KGM1670" s="129"/>
      <c r="KGN1670" s="129"/>
      <c r="KGO1670" s="129"/>
      <c r="KGP1670" s="129"/>
      <c r="KGQ1670" s="129"/>
      <c r="KGR1670" s="129"/>
      <c r="KGS1670" s="129"/>
      <c r="KGT1670" s="129"/>
      <c r="KGU1670" s="129"/>
      <c r="KGV1670" s="129"/>
      <c r="KGW1670" s="129"/>
      <c r="KGX1670" s="129"/>
      <c r="KGY1670" s="129"/>
      <c r="KGZ1670" s="129"/>
      <c r="KHA1670" s="129"/>
      <c r="KHB1670" s="129"/>
      <c r="KHC1670" s="129"/>
      <c r="KHD1670" s="129"/>
      <c r="KHE1670" s="129"/>
      <c r="KHF1670" s="129"/>
      <c r="KHG1670" s="129"/>
      <c r="KHH1670" s="129"/>
      <c r="KHI1670" s="129"/>
      <c r="KHJ1670" s="129"/>
      <c r="KHK1670" s="129"/>
      <c r="KHL1670" s="129"/>
      <c r="KHM1670" s="129"/>
      <c r="KHN1670" s="129"/>
      <c r="KHO1670" s="129"/>
      <c r="KHP1670" s="129"/>
      <c r="KHQ1670" s="129"/>
      <c r="KHR1670" s="129"/>
      <c r="KHS1670" s="129"/>
      <c r="KHT1670" s="129"/>
      <c r="KHU1670" s="129"/>
      <c r="KHV1670" s="129"/>
      <c r="KHW1670" s="129"/>
      <c r="KHX1670" s="129"/>
      <c r="KHY1670" s="129"/>
      <c r="KHZ1670" s="129"/>
      <c r="KIA1670" s="129"/>
      <c r="KIB1670" s="129"/>
      <c r="KIC1670" s="129"/>
      <c r="KID1670" s="129"/>
      <c r="KIE1670" s="129"/>
      <c r="KIF1670" s="129"/>
      <c r="KIG1670" s="129"/>
      <c r="KIH1670" s="129"/>
      <c r="KII1670" s="129"/>
      <c r="KIJ1670" s="129"/>
      <c r="KIK1670" s="129"/>
      <c r="KIL1670" s="129"/>
      <c r="KIM1670" s="129"/>
      <c r="KIN1670" s="129"/>
      <c r="KIO1670" s="129"/>
      <c r="KIP1670" s="129"/>
      <c r="KIQ1670" s="129"/>
      <c r="KIR1670" s="129"/>
      <c r="KIS1670" s="129"/>
      <c r="KIT1670" s="129"/>
      <c r="KIU1670" s="129"/>
      <c r="KIV1670" s="129"/>
      <c r="KIW1670" s="129"/>
      <c r="KIX1670" s="129"/>
      <c r="KIY1670" s="129"/>
      <c r="KIZ1670" s="129"/>
      <c r="KJA1670" s="129"/>
      <c r="KJB1670" s="129"/>
      <c r="KJC1670" s="129"/>
      <c r="KJD1670" s="129"/>
      <c r="KJE1670" s="129"/>
      <c r="KJF1670" s="129"/>
      <c r="KJG1670" s="129"/>
      <c r="KJH1670" s="129"/>
      <c r="KJI1670" s="129"/>
      <c r="KJJ1670" s="129"/>
      <c r="KJK1670" s="129"/>
      <c r="KJL1670" s="129"/>
      <c r="KJM1670" s="129"/>
      <c r="KJN1670" s="129"/>
      <c r="KJO1670" s="129"/>
      <c r="KJP1670" s="129"/>
      <c r="KJQ1670" s="129"/>
      <c r="KJR1670" s="129"/>
      <c r="KJS1670" s="129"/>
      <c r="KJT1670" s="129"/>
      <c r="KJU1670" s="129"/>
      <c r="KJV1670" s="129"/>
      <c r="KJW1670" s="129"/>
      <c r="KJX1670" s="129"/>
      <c r="KJY1670" s="129"/>
      <c r="KJZ1670" s="129"/>
      <c r="KKA1670" s="129"/>
      <c r="KKB1670" s="129"/>
      <c r="KKC1670" s="129"/>
      <c r="KKD1670" s="129"/>
      <c r="KKE1670" s="129"/>
      <c r="KKF1670" s="129"/>
      <c r="KKG1670" s="129"/>
      <c r="KKH1670" s="129"/>
      <c r="KKI1670" s="129"/>
      <c r="KKJ1670" s="129"/>
      <c r="KKK1670" s="129"/>
      <c r="KKL1670" s="129"/>
      <c r="KKM1670" s="129"/>
      <c r="KKN1670" s="129"/>
      <c r="KKO1670" s="129"/>
      <c r="KKP1670" s="129"/>
      <c r="KKQ1670" s="129"/>
      <c r="KKR1670" s="129"/>
      <c r="KKS1670" s="129"/>
      <c r="KKT1670" s="129"/>
      <c r="KKU1670" s="129"/>
      <c r="KKV1670" s="129"/>
      <c r="KKW1670" s="129"/>
      <c r="KKX1670" s="129"/>
      <c r="KKY1670" s="129"/>
      <c r="KKZ1670" s="129"/>
      <c r="KLA1670" s="129"/>
      <c r="KLB1670" s="129"/>
      <c r="KLC1670" s="129"/>
      <c r="KLD1670" s="129"/>
      <c r="KLE1670" s="129"/>
      <c r="KLF1670" s="129"/>
      <c r="KLG1670" s="129"/>
      <c r="KLH1670" s="129"/>
      <c r="KLI1670" s="129"/>
      <c r="KLJ1670" s="129"/>
      <c r="KLK1670" s="129"/>
      <c r="KLL1670" s="129"/>
      <c r="KLM1670" s="129"/>
      <c r="KLN1670" s="129"/>
      <c r="KLO1670" s="129"/>
      <c r="KLP1670" s="129"/>
      <c r="KLQ1670" s="129"/>
      <c r="KLR1670" s="129"/>
      <c r="KLS1670" s="129"/>
      <c r="KLT1670" s="129"/>
      <c r="KLU1670" s="129"/>
      <c r="KLV1670" s="129"/>
      <c r="KLW1670" s="129"/>
      <c r="KLX1670" s="129"/>
      <c r="KLY1670" s="129"/>
      <c r="KLZ1670" s="129"/>
      <c r="KMA1670" s="129"/>
      <c r="KMB1670" s="129"/>
      <c r="KMC1670" s="129"/>
      <c r="KMD1670" s="129"/>
      <c r="KME1670" s="129"/>
      <c r="KMF1670" s="129"/>
      <c r="KMG1670" s="129"/>
      <c r="KMH1670" s="129"/>
      <c r="KMI1670" s="129"/>
      <c r="KMJ1670" s="129"/>
      <c r="KMK1670" s="129"/>
      <c r="KML1670" s="129"/>
      <c r="KMM1670" s="129"/>
      <c r="KMN1670" s="129"/>
      <c r="KMO1670" s="129"/>
      <c r="KMP1670" s="129"/>
      <c r="KMQ1670" s="129"/>
      <c r="KMR1670" s="129"/>
      <c r="KMS1670" s="129"/>
      <c r="KMT1670" s="129"/>
      <c r="KMU1670" s="129"/>
      <c r="KMV1670" s="129"/>
      <c r="KMW1670" s="129"/>
      <c r="KMX1670" s="129"/>
      <c r="KMY1670" s="129"/>
      <c r="KMZ1670" s="129"/>
      <c r="KNA1670" s="129"/>
      <c r="KNB1670" s="129"/>
      <c r="KNC1670" s="129"/>
      <c r="KND1670" s="129"/>
      <c r="KNE1670" s="129"/>
      <c r="KNF1670" s="129"/>
      <c r="KNG1670" s="129"/>
      <c r="KNH1670" s="129"/>
      <c r="KNI1670" s="129"/>
      <c r="KNJ1670" s="129"/>
      <c r="KNK1670" s="129"/>
      <c r="KNL1670" s="129"/>
      <c r="KNM1670" s="129"/>
      <c r="KNN1670" s="129"/>
      <c r="KNO1670" s="129"/>
      <c r="KNP1670" s="129"/>
      <c r="KNQ1670" s="129"/>
      <c r="KNR1670" s="129"/>
      <c r="KNS1670" s="129"/>
      <c r="KNT1670" s="129"/>
      <c r="KNU1670" s="129"/>
      <c r="KNV1670" s="129"/>
      <c r="KNW1670" s="129"/>
      <c r="KNX1670" s="129"/>
      <c r="KNY1670" s="129"/>
      <c r="KNZ1670" s="129"/>
      <c r="KOA1670" s="129"/>
      <c r="KOB1670" s="129"/>
      <c r="KOC1670" s="129"/>
      <c r="KOD1670" s="129"/>
      <c r="KOE1670" s="129"/>
      <c r="KOF1670" s="129"/>
      <c r="KOG1670" s="129"/>
      <c r="KOH1670" s="129"/>
      <c r="KOI1670" s="129"/>
      <c r="KOJ1670" s="129"/>
      <c r="KOK1670" s="129"/>
      <c r="KOL1670" s="129"/>
      <c r="KOM1670" s="129"/>
      <c r="KON1670" s="129"/>
      <c r="KOO1670" s="129"/>
      <c r="KOP1670" s="129"/>
      <c r="KOQ1670" s="129"/>
      <c r="KOR1670" s="129"/>
      <c r="KOS1670" s="129"/>
      <c r="KOT1670" s="129"/>
      <c r="KOU1670" s="129"/>
      <c r="KOV1670" s="129"/>
      <c r="KOW1670" s="129"/>
      <c r="KOX1670" s="129"/>
      <c r="KOY1670" s="129"/>
      <c r="KOZ1670" s="129"/>
      <c r="KPA1670" s="129"/>
      <c r="KPB1670" s="129"/>
      <c r="KPC1670" s="129"/>
      <c r="KPD1670" s="129"/>
      <c r="KPE1670" s="129"/>
      <c r="KPF1670" s="129"/>
      <c r="KPG1670" s="129"/>
      <c r="KPH1670" s="129"/>
      <c r="KPI1670" s="129"/>
      <c r="KPJ1670" s="129"/>
      <c r="KPK1670" s="129"/>
      <c r="KPL1670" s="129"/>
      <c r="KPM1670" s="129"/>
      <c r="KPN1670" s="129"/>
      <c r="KPO1670" s="129"/>
      <c r="KPP1670" s="129"/>
      <c r="KPQ1670" s="129"/>
      <c r="KPR1670" s="129"/>
      <c r="KPS1670" s="129"/>
      <c r="KPT1670" s="129"/>
      <c r="KPU1670" s="129"/>
      <c r="KPV1670" s="129"/>
      <c r="KPW1670" s="129"/>
      <c r="KPX1670" s="129"/>
      <c r="KPY1670" s="129"/>
      <c r="KPZ1670" s="129"/>
      <c r="KQA1670" s="129"/>
      <c r="KQB1670" s="129"/>
      <c r="KQC1670" s="129"/>
      <c r="KQD1670" s="129"/>
      <c r="KQE1670" s="129"/>
      <c r="KQF1670" s="129"/>
      <c r="KQG1670" s="129"/>
      <c r="KQH1670" s="129"/>
      <c r="KQI1670" s="129"/>
      <c r="KQJ1670" s="129"/>
      <c r="KQK1670" s="129"/>
      <c r="KQL1670" s="129"/>
      <c r="KQM1670" s="129"/>
      <c r="KQN1670" s="129"/>
      <c r="KQO1670" s="129"/>
      <c r="KQP1670" s="129"/>
      <c r="KQQ1670" s="129"/>
      <c r="KQR1670" s="129"/>
      <c r="KQS1670" s="129"/>
      <c r="KQT1670" s="129"/>
      <c r="KQU1670" s="129"/>
      <c r="KQV1670" s="129"/>
      <c r="KQW1670" s="129"/>
      <c r="KQX1670" s="129"/>
      <c r="KQY1670" s="129"/>
      <c r="KQZ1670" s="129"/>
      <c r="KRA1670" s="129"/>
      <c r="KRB1670" s="129"/>
      <c r="KRC1670" s="129"/>
      <c r="KRD1670" s="129"/>
      <c r="KRE1670" s="129"/>
      <c r="KRF1670" s="129"/>
      <c r="KRG1670" s="129"/>
      <c r="KRH1670" s="129"/>
      <c r="KRI1670" s="129"/>
      <c r="KRJ1670" s="129"/>
      <c r="KRK1670" s="129"/>
      <c r="KRL1670" s="129"/>
      <c r="KRM1670" s="129"/>
      <c r="KRN1670" s="129"/>
      <c r="KRO1670" s="129"/>
      <c r="KRP1670" s="129"/>
      <c r="KRQ1670" s="129"/>
      <c r="KRR1670" s="129"/>
      <c r="KRS1670" s="129"/>
      <c r="KRT1670" s="129"/>
      <c r="KRU1670" s="129"/>
      <c r="KRV1670" s="129"/>
      <c r="KRW1670" s="129"/>
      <c r="KRX1670" s="129"/>
      <c r="KRY1670" s="129"/>
      <c r="KRZ1670" s="129"/>
      <c r="KSA1670" s="129"/>
      <c r="KSB1670" s="129"/>
      <c r="KSC1670" s="129"/>
      <c r="KSD1670" s="129"/>
      <c r="KSE1670" s="129"/>
      <c r="KSF1670" s="129"/>
      <c r="KSG1670" s="129"/>
      <c r="KSH1670" s="129"/>
      <c r="KSI1670" s="129"/>
      <c r="KSJ1670" s="129"/>
      <c r="KSK1670" s="129"/>
      <c r="KSL1670" s="129"/>
      <c r="KSM1670" s="129"/>
      <c r="KSN1670" s="129"/>
      <c r="KSO1670" s="129"/>
      <c r="KSP1670" s="129"/>
      <c r="KSQ1670" s="129"/>
      <c r="KSR1670" s="129"/>
      <c r="KSS1670" s="129"/>
      <c r="KST1670" s="129"/>
      <c r="KSU1670" s="129"/>
      <c r="KSV1670" s="129"/>
      <c r="KSW1670" s="129"/>
      <c r="KSX1670" s="129"/>
      <c r="KSY1670" s="129"/>
      <c r="KSZ1670" s="129"/>
      <c r="KTA1670" s="129"/>
      <c r="KTB1670" s="129"/>
      <c r="KTC1670" s="129"/>
      <c r="KTD1670" s="129"/>
      <c r="KTE1670" s="129"/>
      <c r="KTF1670" s="129"/>
      <c r="KTG1670" s="129"/>
      <c r="KTH1670" s="129"/>
      <c r="KTI1670" s="129"/>
      <c r="KTJ1670" s="129"/>
      <c r="KTK1670" s="129"/>
      <c r="KTL1670" s="129"/>
      <c r="KTM1670" s="129"/>
      <c r="KTN1670" s="129"/>
      <c r="KTO1670" s="129"/>
      <c r="KTP1670" s="129"/>
      <c r="KTQ1670" s="129"/>
      <c r="KTR1670" s="129"/>
      <c r="KTS1670" s="129"/>
      <c r="KTT1670" s="129"/>
      <c r="KTU1670" s="129"/>
      <c r="KTV1670" s="129"/>
      <c r="KTW1670" s="129"/>
      <c r="KTX1670" s="129"/>
      <c r="KTY1670" s="129"/>
      <c r="KTZ1670" s="129"/>
      <c r="KUA1670" s="129"/>
      <c r="KUB1670" s="129"/>
      <c r="KUC1670" s="129"/>
      <c r="KUD1670" s="129"/>
      <c r="KUE1670" s="129"/>
      <c r="KUF1670" s="129"/>
      <c r="KUG1670" s="129"/>
      <c r="KUH1670" s="129"/>
      <c r="KUI1670" s="129"/>
      <c r="KUJ1670" s="129"/>
      <c r="KUK1670" s="129"/>
      <c r="KUL1670" s="129"/>
      <c r="KUM1670" s="129"/>
      <c r="KUN1670" s="129"/>
      <c r="KUO1670" s="129"/>
      <c r="KUP1670" s="129"/>
      <c r="KUQ1670" s="129"/>
      <c r="KUR1670" s="129"/>
      <c r="KUS1670" s="129"/>
      <c r="KUT1670" s="129"/>
      <c r="KUU1670" s="129"/>
      <c r="KUV1670" s="129"/>
      <c r="KUW1670" s="129"/>
      <c r="KUX1670" s="129"/>
      <c r="KUY1670" s="129"/>
      <c r="KUZ1670" s="129"/>
      <c r="KVA1670" s="129"/>
      <c r="KVB1670" s="129"/>
      <c r="KVC1670" s="129"/>
      <c r="KVD1670" s="129"/>
      <c r="KVE1670" s="129"/>
      <c r="KVF1670" s="129"/>
      <c r="KVG1670" s="129"/>
      <c r="KVH1670" s="129"/>
      <c r="KVI1670" s="129"/>
      <c r="KVJ1670" s="129"/>
      <c r="KVK1670" s="129"/>
      <c r="KVL1670" s="129"/>
      <c r="KVM1670" s="129"/>
      <c r="KVN1670" s="129"/>
      <c r="KVO1670" s="129"/>
      <c r="KVP1670" s="129"/>
      <c r="KVQ1670" s="129"/>
      <c r="KVR1670" s="129"/>
      <c r="KVS1670" s="129"/>
      <c r="KVT1670" s="129"/>
      <c r="KVU1670" s="129"/>
      <c r="KVV1670" s="129"/>
      <c r="KVW1670" s="129"/>
      <c r="KVX1670" s="129"/>
      <c r="KVY1670" s="129"/>
      <c r="KVZ1670" s="129"/>
      <c r="KWA1670" s="129"/>
      <c r="KWB1670" s="129"/>
      <c r="KWC1670" s="129"/>
      <c r="KWD1670" s="129"/>
      <c r="KWE1670" s="129"/>
      <c r="KWF1670" s="129"/>
      <c r="KWG1670" s="129"/>
      <c r="KWH1670" s="129"/>
      <c r="KWI1670" s="129"/>
      <c r="KWJ1670" s="129"/>
      <c r="KWK1670" s="129"/>
      <c r="KWL1670" s="129"/>
      <c r="KWM1670" s="129"/>
      <c r="KWN1670" s="129"/>
      <c r="KWO1670" s="129"/>
      <c r="KWP1670" s="129"/>
      <c r="KWQ1670" s="129"/>
      <c r="KWR1670" s="129"/>
      <c r="KWS1670" s="129"/>
      <c r="KWT1670" s="129"/>
      <c r="KWU1670" s="129"/>
      <c r="KWV1670" s="129"/>
      <c r="KWW1670" s="129"/>
      <c r="KWX1670" s="129"/>
      <c r="KWY1670" s="129"/>
      <c r="KWZ1670" s="129"/>
      <c r="KXA1670" s="129"/>
      <c r="KXB1670" s="129"/>
      <c r="KXC1670" s="129"/>
      <c r="KXD1670" s="129"/>
      <c r="KXE1670" s="129"/>
      <c r="KXF1670" s="129"/>
      <c r="KXG1670" s="129"/>
      <c r="KXH1670" s="129"/>
      <c r="KXI1670" s="129"/>
      <c r="KXJ1670" s="129"/>
      <c r="KXK1670" s="129"/>
      <c r="KXL1670" s="129"/>
      <c r="KXM1670" s="129"/>
      <c r="KXN1670" s="129"/>
      <c r="KXO1670" s="129"/>
      <c r="KXP1670" s="129"/>
      <c r="KXQ1670" s="129"/>
      <c r="KXR1670" s="129"/>
      <c r="KXS1670" s="129"/>
      <c r="KXT1670" s="129"/>
      <c r="KXU1670" s="129"/>
      <c r="KXV1670" s="129"/>
      <c r="KXW1670" s="129"/>
      <c r="KXX1670" s="129"/>
      <c r="KXY1670" s="129"/>
      <c r="KXZ1670" s="129"/>
      <c r="KYA1670" s="129"/>
      <c r="KYB1670" s="129"/>
      <c r="KYC1670" s="129"/>
      <c r="KYD1670" s="129"/>
      <c r="KYE1670" s="129"/>
      <c r="KYF1670" s="129"/>
      <c r="KYG1670" s="129"/>
      <c r="KYH1670" s="129"/>
      <c r="KYI1670" s="129"/>
      <c r="KYJ1670" s="129"/>
      <c r="KYK1670" s="129"/>
      <c r="KYL1670" s="129"/>
      <c r="KYM1670" s="129"/>
      <c r="KYN1670" s="129"/>
      <c r="KYO1670" s="129"/>
      <c r="KYP1670" s="129"/>
      <c r="KYQ1670" s="129"/>
      <c r="KYR1670" s="129"/>
      <c r="KYS1670" s="129"/>
      <c r="KYT1670" s="129"/>
      <c r="KYU1670" s="129"/>
      <c r="KYV1670" s="129"/>
      <c r="KYW1670" s="129"/>
      <c r="KYX1670" s="129"/>
      <c r="KYY1670" s="129"/>
      <c r="KYZ1670" s="129"/>
      <c r="KZA1670" s="129"/>
      <c r="KZB1670" s="129"/>
      <c r="KZC1670" s="129"/>
      <c r="KZD1670" s="129"/>
      <c r="KZE1670" s="129"/>
      <c r="KZF1670" s="129"/>
      <c r="KZG1670" s="129"/>
      <c r="KZH1670" s="129"/>
      <c r="KZI1670" s="129"/>
      <c r="KZJ1670" s="129"/>
      <c r="KZK1670" s="129"/>
      <c r="KZL1670" s="129"/>
      <c r="KZM1670" s="129"/>
      <c r="KZN1670" s="129"/>
      <c r="KZO1670" s="129"/>
      <c r="KZP1670" s="129"/>
      <c r="KZQ1670" s="129"/>
      <c r="KZR1670" s="129"/>
      <c r="KZS1670" s="129"/>
      <c r="KZT1670" s="129"/>
      <c r="KZU1670" s="129"/>
      <c r="KZV1670" s="129"/>
      <c r="KZW1670" s="129"/>
      <c r="KZX1670" s="129"/>
      <c r="KZY1670" s="129"/>
      <c r="KZZ1670" s="129"/>
      <c r="LAA1670" s="129"/>
      <c r="LAB1670" s="129"/>
      <c r="LAC1670" s="129"/>
      <c r="LAD1670" s="129"/>
      <c r="LAE1670" s="129"/>
      <c r="LAF1670" s="129"/>
      <c r="LAG1670" s="129"/>
      <c r="LAH1670" s="129"/>
      <c r="LAI1670" s="129"/>
      <c r="LAJ1670" s="129"/>
      <c r="LAK1670" s="129"/>
      <c r="LAL1670" s="129"/>
      <c r="LAM1670" s="129"/>
      <c r="LAN1670" s="129"/>
      <c r="LAO1670" s="129"/>
      <c r="LAP1670" s="129"/>
      <c r="LAQ1670" s="129"/>
      <c r="LAR1670" s="129"/>
      <c r="LAS1670" s="129"/>
      <c r="LAT1670" s="129"/>
      <c r="LAU1670" s="129"/>
      <c r="LAV1670" s="129"/>
      <c r="LAW1670" s="129"/>
      <c r="LAX1670" s="129"/>
      <c r="LAY1670" s="129"/>
      <c r="LAZ1670" s="129"/>
      <c r="LBA1670" s="129"/>
      <c r="LBB1670" s="129"/>
      <c r="LBC1670" s="129"/>
      <c r="LBD1670" s="129"/>
      <c r="LBE1670" s="129"/>
      <c r="LBF1670" s="129"/>
      <c r="LBG1670" s="129"/>
      <c r="LBH1670" s="129"/>
      <c r="LBI1670" s="129"/>
      <c r="LBJ1670" s="129"/>
      <c r="LBK1670" s="129"/>
      <c r="LBL1670" s="129"/>
      <c r="LBM1670" s="129"/>
      <c r="LBN1670" s="129"/>
      <c r="LBO1670" s="129"/>
      <c r="LBP1670" s="129"/>
      <c r="LBQ1670" s="129"/>
      <c r="LBR1670" s="129"/>
      <c r="LBS1670" s="129"/>
      <c r="LBT1670" s="129"/>
      <c r="LBU1670" s="129"/>
      <c r="LBV1670" s="129"/>
      <c r="LBW1670" s="129"/>
      <c r="LBX1670" s="129"/>
      <c r="LBY1670" s="129"/>
      <c r="LBZ1670" s="129"/>
      <c r="LCA1670" s="129"/>
      <c r="LCB1670" s="129"/>
      <c r="LCC1670" s="129"/>
      <c r="LCD1670" s="129"/>
      <c r="LCE1670" s="129"/>
      <c r="LCF1670" s="129"/>
      <c r="LCG1670" s="129"/>
      <c r="LCH1670" s="129"/>
      <c r="LCI1670" s="129"/>
      <c r="LCJ1670" s="129"/>
      <c r="LCK1670" s="129"/>
      <c r="LCL1670" s="129"/>
      <c r="LCM1670" s="129"/>
      <c r="LCN1670" s="129"/>
      <c r="LCO1670" s="129"/>
      <c r="LCP1670" s="129"/>
      <c r="LCQ1670" s="129"/>
      <c r="LCR1670" s="129"/>
      <c r="LCS1670" s="129"/>
      <c r="LCT1670" s="129"/>
      <c r="LCU1670" s="129"/>
      <c r="LCV1670" s="129"/>
      <c r="LCW1670" s="129"/>
      <c r="LCX1670" s="129"/>
      <c r="LCY1670" s="129"/>
      <c r="LCZ1670" s="129"/>
      <c r="LDA1670" s="129"/>
      <c r="LDB1670" s="129"/>
      <c r="LDC1670" s="129"/>
      <c r="LDD1670" s="129"/>
      <c r="LDE1670" s="129"/>
      <c r="LDF1670" s="129"/>
      <c r="LDG1670" s="129"/>
      <c r="LDH1670" s="129"/>
      <c r="LDI1670" s="129"/>
      <c r="LDJ1670" s="129"/>
      <c r="LDK1670" s="129"/>
      <c r="LDL1670" s="129"/>
      <c r="LDM1670" s="129"/>
      <c r="LDN1670" s="129"/>
      <c r="LDO1670" s="129"/>
      <c r="LDP1670" s="129"/>
      <c r="LDQ1670" s="129"/>
      <c r="LDR1670" s="129"/>
      <c r="LDS1670" s="129"/>
      <c r="LDT1670" s="129"/>
      <c r="LDU1670" s="129"/>
      <c r="LDV1670" s="129"/>
      <c r="LDW1670" s="129"/>
      <c r="LDX1670" s="129"/>
      <c r="LDY1670" s="129"/>
      <c r="LDZ1670" s="129"/>
      <c r="LEA1670" s="129"/>
      <c r="LEB1670" s="129"/>
      <c r="LEC1670" s="129"/>
      <c r="LED1670" s="129"/>
      <c r="LEE1670" s="129"/>
      <c r="LEF1670" s="129"/>
      <c r="LEG1670" s="129"/>
      <c r="LEH1670" s="129"/>
      <c r="LEI1670" s="129"/>
      <c r="LEJ1670" s="129"/>
      <c r="LEK1670" s="129"/>
      <c r="LEL1670" s="129"/>
      <c r="LEM1670" s="129"/>
      <c r="LEN1670" s="129"/>
      <c r="LEO1670" s="129"/>
      <c r="LEP1670" s="129"/>
      <c r="LEQ1670" s="129"/>
      <c r="LER1670" s="129"/>
      <c r="LES1670" s="129"/>
      <c r="LET1670" s="129"/>
      <c r="LEU1670" s="129"/>
      <c r="LEV1670" s="129"/>
      <c r="LEW1670" s="129"/>
      <c r="LEX1670" s="129"/>
      <c r="LEY1670" s="129"/>
      <c r="LEZ1670" s="129"/>
      <c r="LFA1670" s="129"/>
      <c r="LFB1670" s="129"/>
      <c r="LFC1670" s="129"/>
      <c r="LFD1670" s="129"/>
      <c r="LFE1670" s="129"/>
      <c r="LFF1670" s="129"/>
      <c r="LFG1670" s="129"/>
      <c r="LFH1670" s="129"/>
      <c r="LFI1670" s="129"/>
      <c r="LFJ1670" s="129"/>
      <c r="LFK1670" s="129"/>
      <c r="LFL1670" s="129"/>
      <c r="LFM1670" s="129"/>
      <c r="LFN1670" s="129"/>
      <c r="LFO1670" s="129"/>
      <c r="LFP1670" s="129"/>
      <c r="LFQ1670" s="129"/>
      <c r="LFR1670" s="129"/>
      <c r="LFS1670" s="129"/>
      <c r="LFT1670" s="129"/>
      <c r="LFU1670" s="129"/>
      <c r="LFV1670" s="129"/>
      <c r="LFW1670" s="129"/>
      <c r="LFX1670" s="129"/>
      <c r="LFY1670" s="129"/>
      <c r="LFZ1670" s="129"/>
      <c r="LGA1670" s="129"/>
      <c r="LGB1670" s="129"/>
      <c r="LGC1670" s="129"/>
      <c r="LGD1670" s="129"/>
      <c r="LGE1670" s="129"/>
      <c r="LGF1670" s="129"/>
      <c r="LGG1670" s="129"/>
      <c r="LGH1670" s="129"/>
      <c r="LGI1670" s="129"/>
      <c r="LGJ1670" s="129"/>
      <c r="LGK1670" s="129"/>
      <c r="LGL1670" s="129"/>
      <c r="LGM1670" s="129"/>
      <c r="LGN1670" s="129"/>
      <c r="LGO1670" s="129"/>
      <c r="LGP1670" s="129"/>
      <c r="LGQ1670" s="129"/>
      <c r="LGR1670" s="129"/>
      <c r="LGS1670" s="129"/>
      <c r="LGT1670" s="129"/>
      <c r="LGU1670" s="129"/>
      <c r="LGV1670" s="129"/>
      <c r="LGW1670" s="129"/>
      <c r="LGX1670" s="129"/>
      <c r="LGY1670" s="129"/>
      <c r="LGZ1670" s="129"/>
      <c r="LHA1670" s="129"/>
      <c r="LHB1670" s="129"/>
      <c r="LHC1670" s="129"/>
      <c r="LHD1670" s="129"/>
      <c r="LHE1670" s="129"/>
      <c r="LHF1670" s="129"/>
      <c r="LHG1670" s="129"/>
      <c r="LHH1670" s="129"/>
      <c r="LHI1670" s="129"/>
      <c r="LHJ1670" s="129"/>
      <c r="LHK1670" s="129"/>
      <c r="LHL1670" s="129"/>
      <c r="LHM1670" s="129"/>
      <c r="LHN1670" s="129"/>
      <c r="LHO1670" s="129"/>
      <c r="LHP1670" s="129"/>
      <c r="LHQ1670" s="129"/>
      <c r="LHR1670" s="129"/>
      <c r="LHS1670" s="129"/>
      <c r="LHT1670" s="129"/>
      <c r="LHU1670" s="129"/>
      <c r="LHV1670" s="129"/>
      <c r="LHW1670" s="129"/>
      <c r="LHX1670" s="129"/>
      <c r="LHY1670" s="129"/>
      <c r="LHZ1670" s="129"/>
      <c r="LIA1670" s="129"/>
      <c r="LIB1670" s="129"/>
      <c r="LIC1670" s="129"/>
      <c r="LID1670" s="129"/>
      <c r="LIE1670" s="129"/>
      <c r="LIF1670" s="129"/>
      <c r="LIG1670" s="129"/>
      <c r="LIH1670" s="129"/>
      <c r="LII1670" s="129"/>
      <c r="LIJ1670" s="129"/>
      <c r="LIK1670" s="129"/>
      <c r="LIL1670" s="129"/>
      <c r="LIM1670" s="129"/>
      <c r="LIN1670" s="129"/>
      <c r="LIO1670" s="129"/>
      <c r="LIP1670" s="129"/>
      <c r="LIQ1670" s="129"/>
      <c r="LIR1670" s="129"/>
      <c r="LIS1670" s="129"/>
      <c r="LIT1670" s="129"/>
      <c r="LIU1670" s="129"/>
      <c r="LIV1670" s="129"/>
      <c r="LIW1670" s="129"/>
      <c r="LIX1670" s="129"/>
      <c r="LIY1670" s="129"/>
      <c r="LIZ1670" s="129"/>
      <c r="LJA1670" s="129"/>
      <c r="LJB1670" s="129"/>
      <c r="LJC1670" s="129"/>
      <c r="LJD1670" s="129"/>
      <c r="LJE1670" s="129"/>
      <c r="LJF1670" s="129"/>
      <c r="LJG1670" s="129"/>
      <c r="LJH1670" s="129"/>
      <c r="LJI1670" s="129"/>
      <c r="LJJ1670" s="129"/>
      <c r="LJK1670" s="129"/>
      <c r="LJL1670" s="129"/>
      <c r="LJM1670" s="129"/>
      <c r="LJN1670" s="129"/>
      <c r="LJO1670" s="129"/>
      <c r="LJP1670" s="129"/>
      <c r="LJQ1670" s="129"/>
      <c r="LJR1670" s="129"/>
      <c r="LJS1670" s="129"/>
      <c r="LJT1670" s="129"/>
      <c r="LJU1670" s="129"/>
      <c r="LJV1670" s="129"/>
      <c r="LJW1670" s="129"/>
      <c r="LJX1670" s="129"/>
      <c r="LJY1670" s="129"/>
      <c r="LJZ1670" s="129"/>
      <c r="LKA1670" s="129"/>
      <c r="LKB1670" s="129"/>
      <c r="LKC1670" s="129"/>
      <c r="LKD1670" s="129"/>
      <c r="LKE1670" s="129"/>
      <c r="LKF1670" s="129"/>
      <c r="LKG1670" s="129"/>
      <c r="LKH1670" s="129"/>
      <c r="LKI1670" s="129"/>
      <c r="LKJ1670" s="129"/>
      <c r="LKK1670" s="129"/>
      <c r="LKL1670" s="129"/>
      <c r="LKM1670" s="129"/>
      <c r="LKN1670" s="129"/>
      <c r="LKO1670" s="129"/>
      <c r="LKP1670" s="129"/>
      <c r="LKQ1670" s="129"/>
      <c r="LKR1670" s="129"/>
      <c r="LKS1670" s="129"/>
      <c r="LKT1670" s="129"/>
      <c r="LKU1670" s="129"/>
      <c r="LKV1670" s="129"/>
      <c r="LKW1670" s="129"/>
      <c r="LKX1670" s="129"/>
      <c r="LKY1670" s="129"/>
      <c r="LKZ1670" s="129"/>
      <c r="LLA1670" s="129"/>
      <c r="LLB1670" s="129"/>
      <c r="LLC1670" s="129"/>
      <c r="LLD1670" s="129"/>
      <c r="LLE1670" s="129"/>
      <c r="LLF1670" s="129"/>
      <c r="LLG1670" s="129"/>
      <c r="LLH1670" s="129"/>
      <c r="LLI1670" s="129"/>
      <c r="LLJ1670" s="129"/>
      <c r="LLK1670" s="129"/>
      <c r="LLL1670" s="129"/>
      <c r="LLM1670" s="129"/>
      <c r="LLN1670" s="129"/>
      <c r="LLO1670" s="129"/>
      <c r="LLP1670" s="129"/>
      <c r="LLQ1670" s="129"/>
      <c r="LLR1670" s="129"/>
      <c r="LLS1670" s="129"/>
      <c r="LLT1670" s="129"/>
      <c r="LLU1670" s="129"/>
      <c r="LLV1670" s="129"/>
      <c r="LLW1670" s="129"/>
      <c r="LLX1670" s="129"/>
      <c r="LLY1670" s="129"/>
      <c r="LLZ1670" s="129"/>
      <c r="LMA1670" s="129"/>
      <c r="LMB1670" s="129"/>
      <c r="LMC1670" s="129"/>
      <c r="LMD1670" s="129"/>
      <c r="LME1670" s="129"/>
      <c r="LMF1670" s="129"/>
      <c r="LMG1670" s="129"/>
      <c r="LMH1670" s="129"/>
      <c r="LMI1670" s="129"/>
      <c r="LMJ1670" s="129"/>
      <c r="LMK1670" s="129"/>
      <c r="LML1670" s="129"/>
      <c r="LMM1670" s="129"/>
      <c r="LMN1670" s="129"/>
      <c r="LMO1670" s="129"/>
      <c r="LMP1670" s="129"/>
      <c r="LMQ1670" s="129"/>
      <c r="LMR1670" s="129"/>
      <c r="LMS1670" s="129"/>
      <c r="LMT1670" s="129"/>
      <c r="LMU1670" s="129"/>
      <c r="LMV1670" s="129"/>
      <c r="LMW1670" s="129"/>
      <c r="LMX1670" s="129"/>
      <c r="LMY1670" s="129"/>
      <c r="LMZ1670" s="129"/>
      <c r="LNA1670" s="129"/>
      <c r="LNB1670" s="129"/>
      <c r="LNC1670" s="129"/>
      <c r="LND1670" s="129"/>
      <c r="LNE1670" s="129"/>
      <c r="LNF1670" s="129"/>
      <c r="LNG1670" s="129"/>
      <c r="LNH1670" s="129"/>
      <c r="LNI1670" s="129"/>
      <c r="LNJ1670" s="129"/>
      <c r="LNK1670" s="129"/>
      <c r="LNL1670" s="129"/>
      <c r="LNM1670" s="129"/>
      <c r="LNN1670" s="129"/>
      <c r="LNO1670" s="129"/>
      <c r="LNP1670" s="129"/>
      <c r="LNQ1670" s="129"/>
      <c r="LNR1670" s="129"/>
      <c r="LNS1670" s="129"/>
      <c r="LNT1670" s="129"/>
      <c r="LNU1670" s="129"/>
      <c r="LNV1670" s="129"/>
      <c r="LNW1670" s="129"/>
      <c r="LNX1670" s="129"/>
      <c r="LNY1670" s="129"/>
      <c r="LNZ1670" s="129"/>
      <c r="LOA1670" s="129"/>
      <c r="LOB1670" s="129"/>
      <c r="LOC1670" s="129"/>
      <c r="LOD1670" s="129"/>
      <c r="LOE1670" s="129"/>
      <c r="LOF1670" s="129"/>
      <c r="LOG1670" s="129"/>
      <c r="LOH1670" s="129"/>
      <c r="LOI1670" s="129"/>
      <c r="LOJ1670" s="129"/>
      <c r="LOK1670" s="129"/>
      <c r="LOL1670" s="129"/>
      <c r="LOM1670" s="129"/>
      <c r="LON1670" s="129"/>
      <c r="LOO1670" s="129"/>
      <c r="LOP1670" s="129"/>
      <c r="LOQ1670" s="129"/>
      <c r="LOR1670" s="129"/>
      <c r="LOS1670" s="129"/>
      <c r="LOT1670" s="129"/>
      <c r="LOU1670" s="129"/>
      <c r="LOV1670" s="129"/>
      <c r="LOW1670" s="129"/>
      <c r="LOX1670" s="129"/>
      <c r="LOY1670" s="129"/>
      <c r="LOZ1670" s="129"/>
      <c r="LPA1670" s="129"/>
      <c r="LPB1670" s="129"/>
      <c r="LPC1670" s="129"/>
      <c r="LPD1670" s="129"/>
      <c r="LPE1670" s="129"/>
      <c r="LPF1670" s="129"/>
      <c r="LPG1670" s="129"/>
      <c r="LPH1670" s="129"/>
      <c r="LPI1670" s="129"/>
      <c r="LPJ1670" s="129"/>
      <c r="LPK1670" s="129"/>
      <c r="LPL1670" s="129"/>
      <c r="LPM1670" s="129"/>
      <c r="LPN1670" s="129"/>
      <c r="LPO1670" s="129"/>
      <c r="LPP1670" s="129"/>
      <c r="LPQ1670" s="129"/>
      <c r="LPR1670" s="129"/>
      <c r="LPS1670" s="129"/>
      <c r="LPT1670" s="129"/>
      <c r="LPU1670" s="129"/>
      <c r="LPV1670" s="129"/>
      <c r="LPW1670" s="129"/>
      <c r="LPX1670" s="129"/>
      <c r="LPY1670" s="129"/>
      <c r="LPZ1670" s="129"/>
      <c r="LQA1670" s="129"/>
      <c r="LQB1670" s="129"/>
      <c r="LQC1670" s="129"/>
      <c r="LQD1670" s="129"/>
      <c r="LQE1670" s="129"/>
      <c r="LQF1670" s="129"/>
      <c r="LQG1670" s="129"/>
      <c r="LQH1670" s="129"/>
      <c r="LQI1670" s="129"/>
      <c r="LQJ1670" s="129"/>
      <c r="LQK1670" s="129"/>
      <c r="LQL1670" s="129"/>
      <c r="LQM1670" s="129"/>
      <c r="LQN1670" s="129"/>
      <c r="LQO1670" s="129"/>
      <c r="LQP1670" s="129"/>
      <c r="LQQ1670" s="129"/>
      <c r="LQR1670" s="129"/>
      <c r="LQS1670" s="129"/>
      <c r="LQT1670" s="129"/>
      <c r="LQU1670" s="129"/>
      <c r="LQV1670" s="129"/>
      <c r="LQW1670" s="129"/>
      <c r="LQX1670" s="129"/>
      <c r="LQY1670" s="129"/>
      <c r="LQZ1670" s="129"/>
      <c r="LRA1670" s="129"/>
      <c r="LRB1670" s="129"/>
      <c r="LRC1670" s="129"/>
      <c r="LRD1670" s="129"/>
      <c r="LRE1670" s="129"/>
      <c r="LRF1670" s="129"/>
      <c r="LRG1670" s="129"/>
      <c r="LRH1670" s="129"/>
      <c r="LRI1670" s="129"/>
      <c r="LRJ1670" s="129"/>
      <c r="LRK1670" s="129"/>
      <c r="LRL1670" s="129"/>
      <c r="LRM1670" s="129"/>
      <c r="LRN1670" s="129"/>
      <c r="LRO1670" s="129"/>
      <c r="LRP1670" s="129"/>
      <c r="LRQ1670" s="129"/>
      <c r="LRR1670" s="129"/>
      <c r="LRS1670" s="129"/>
      <c r="LRT1670" s="129"/>
      <c r="LRU1670" s="129"/>
      <c r="LRV1670" s="129"/>
      <c r="LRW1670" s="129"/>
      <c r="LRX1670" s="129"/>
      <c r="LRY1670" s="129"/>
      <c r="LRZ1670" s="129"/>
      <c r="LSA1670" s="129"/>
      <c r="LSB1670" s="129"/>
      <c r="LSC1670" s="129"/>
      <c r="LSD1670" s="129"/>
      <c r="LSE1670" s="129"/>
      <c r="LSF1670" s="129"/>
      <c r="LSG1670" s="129"/>
      <c r="LSH1670" s="129"/>
      <c r="LSI1670" s="129"/>
      <c r="LSJ1670" s="129"/>
      <c r="LSK1670" s="129"/>
      <c r="LSL1670" s="129"/>
      <c r="LSM1670" s="129"/>
      <c r="LSN1670" s="129"/>
      <c r="LSO1670" s="129"/>
      <c r="LSP1670" s="129"/>
      <c r="LSQ1670" s="129"/>
      <c r="LSR1670" s="129"/>
      <c r="LSS1670" s="129"/>
      <c r="LST1670" s="129"/>
      <c r="LSU1670" s="129"/>
      <c r="LSV1670" s="129"/>
      <c r="LSW1670" s="129"/>
      <c r="LSX1670" s="129"/>
      <c r="LSY1670" s="129"/>
      <c r="LSZ1670" s="129"/>
      <c r="LTA1670" s="129"/>
      <c r="LTB1670" s="129"/>
      <c r="LTC1670" s="129"/>
      <c r="LTD1670" s="129"/>
      <c r="LTE1670" s="129"/>
      <c r="LTF1670" s="129"/>
      <c r="LTG1670" s="129"/>
      <c r="LTH1670" s="129"/>
      <c r="LTI1670" s="129"/>
      <c r="LTJ1670" s="129"/>
      <c r="LTK1670" s="129"/>
      <c r="LTL1670" s="129"/>
      <c r="LTM1670" s="129"/>
      <c r="LTN1670" s="129"/>
      <c r="LTO1670" s="129"/>
      <c r="LTP1670" s="129"/>
      <c r="LTQ1670" s="129"/>
      <c r="LTR1670" s="129"/>
      <c r="LTS1670" s="129"/>
      <c r="LTT1670" s="129"/>
      <c r="LTU1670" s="129"/>
      <c r="LTV1670" s="129"/>
      <c r="LTW1670" s="129"/>
      <c r="LTX1670" s="129"/>
      <c r="LTY1670" s="129"/>
      <c r="LTZ1670" s="129"/>
      <c r="LUA1670" s="129"/>
      <c r="LUB1670" s="129"/>
      <c r="LUC1670" s="129"/>
      <c r="LUD1670" s="129"/>
      <c r="LUE1670" s="129"/>
      <c r="LUF1670" s="129"/>
      <c r="LUG1670" s="129"/>
      <c r="LUH1670" s="129"/>
      <c r="LUI1670" s="129"/>
      <c r="LUJ1670" s="129"/>
      <c r="LUK1670" s="129"/>
      <c r="LUL1670" s="129"/>
      <c r="LUM1670" s="129"/>
      <c r="LUN1670" s="129"/>
      <c r="LUO1670" s="129"/>
      <c r="LUP1670" s="129"/>
      <c r="LUQ1670" s="129"/>
      <c r="LUR1670" s="129"/>
      <c r="LUS1670" s="129"/>
      <c r="LUT1670" s="129"/>
      <c r="LUU1670" s="129"/>
      <c r="LUV1670" s="129"/>
      <c r="LUW1670" s="129"/>
      <c r="LUX1670" s="129"/>
      <c r="LUY1670" s="129"/>
      <c r="LUZ1670" s="129"/>
      <c r="LVA1670" s="129"/>
      <c r="LVB1670" s="129"/>
      <c r="LVC1670" s="129"/>
      <c r="LVD1670" s="129"/>
      <c r="LVE1670" s="129"/>
      <c r="LVF1670" s="129"/>
      <c r="LVG1670" s="129"/>
      <c r="LVH1670" s="129"/>
      <c r="LVI1670" s="129"/>
      <c r="LVJ1670" s="129"/>
      <c r="LVK1670" s="129"/>
      <c r="LVL1670" s="129"/>
      <c r="LVM1670" s="129"/>
      <c r="LVN1670" s="129"/>
      <c r="LVO1670" s="129"/>
      <c r="LVP1670" s="129"/>
      <c r="LVQ1670" s="129"/>
      <c r="LVR1670" s="129"/>
      <c r="LVS1670" s="129"/>
      <c r="LVT1670" s="129"/>
      <c r="LVU1670" s="129"/>
      <c r="LVV1670" s="129"/>
      <c r="LVW1670" s="129"/>
      <c r="LVX1670" s="129"/>
      <c r="LVY1670" s="129"/>
      <c r="LVZ1670" s="129"/>
      <c r="LWA1670" s="129"/>
      <c r="LWB1670" s="129"/>
      <c r="LWC1670" s="129"/>
      <c r="LWD1670" s="129"/>
      <c r="LWE1670" s="129"/>
      <c r="LWF1670" s="129"/>
      <c r="LWG1670" s="129"/>
      <c r="LWH1670" s="129"/>
      <c r="LWI1670" s="129"/>
      <c r="LWJ1670" s="129"/>
      <c r="LWK1670" s="129"/>
      <c r="LWL1670" s="129"/>
      <c r="LWM1670" s="129"/>
      <c r="LWN1670" s="129"/>
      <c r="LWO1670" s="129"/>
      <c r="LWP1670" s="129"/>
      <c r="LWQ1670" s="129"/>
      <c r="LWR1670" s="129"/>
      <c r="LWS1670" s="129"/>
      <c r="LWT1670" s="129"/>
      <c r="LWU1670" s="129"/>
      <c r="LWV1670" s="129"/>
      <c r="LWW1670" s="129"/>
      <c r="LWX1670" s="129"/>
      <c r="LWY1670" s="129"/>
      <c r="LWZ1670" s="129"/>
      <c r="LXA1670" s="129"/>
      <c r="LXB1670" s="129"/>
      <c r="LXC1670" s="129"/>
      <c r="LXD1670" s="129"/>
      <c r="LXE1670" s="129"/>
      <c r="LXF1670" s="129"/>
      <c r="LXG1670" s="129"/>
      <c r="LXH1670" s="129"/>
      <c r="LXI1670" s="129"/>
      <c r="LXJ1670" s="129"/>
      <c r="LXK1670" s="129"/>
      <c r="LXL1670" s="129"/>
      <c r="LXM1670" s="129"/>
      <c r="LXN1670" s="129"/>
      <c r="LXO1670" s="129"/>
      <c r="LXP1670" s="129"/>
      <c r="LXQ1670" s="129"/>
      <c r="LXR1670" s="129"/>
      <c r="LXS1670" s="129"/>
      <c r="LXT1670" s="129"/>
      <c r="LXU1670" s="129"/>
      <c r="LXV1670" s="129"/>
      <c r="LXW1670" s="129"/>
      <c r="LXX1670" s="129"/>
      <c r="LXY1670" s="129"/>
      <c r="LXZ1670" s="129"/>
      <c r="LYA1670" s="129"/>
      <c r="LYB1670" s="129"/>
      <c r="LYC1670" s="129"/>
      <c r="LYD1670" s="129"/>
      <c r="LYE1670" s="129"/>
      <c r="LYF1670" s="129"/>
      <c r="LYG1670" s="129"/>
      <c r="LYH1670" s="129"/>
      <c r="LYI1670" s="129"/>
      <c r="LYJ1670" s="129"/>
      <c r="LYK1670" s="129"/>
      <c r="LYL1670" s="129"/>
      <c r="LYM1670" s="129"/>
      <c r="LYN1670" s="129"/>
      <c r="LYO1670" s="129"/>
      <c r="LYP1670" s="129"/>
      <c r="LYQ1670" s="129"/>
      <c r="LYR1670" s="129"/>
      <c r="LYS1670" s="129"/>
      <c r="LYT1670" s="129"/>
      <c r="LYU1670" s="129"/>
      <c r="LYV1670" s="129"/>
      <c r="LYW1670" s="129"/>
      <c r="LYX1670" s="129"/>
      <c r="LYY1670" s="129"/>
      <c r="LYZ1670" s="129"/>
      <c r="LZA1670" s="129"/>
      <c r="LZB1670" s="129"/>
      <c r="LZC1670" s="129"/>
      <c r="LZD1670" s="129"/>
      <c r="LZE1670" s="129"/>
      <c r="LZF1670" s="129"/>
      <c r="LZG1670" s="129"/>
      <c r="LZH1670" s="129"/>
      <c r="LZI1670" s="129"/>
      <c r="LZJ1670" s="129"/>
      <c r="LZK1670" s="129"/>
      <c r="LZL1670" s="129"/>
      <c r="LZM1670" s="129"/>
      <c r="LZN1670" s="129"/>
      <c r="LZO1670" s="129"/>
      <c r="LZP1670" s="129"/>
      <c r="LZQ1670" s="129"/>
      <c r="LZR1670" s="129"/>
      <c r="LZS1670" s="129"/>
      <c r="LZT1670" s="129"/>
      <c r="LZU1670" s="129"/>
      <c r="LZV1670" s="129"/>
      <c r="LZW1670" s="129"/>
      <c r="LZX1670" s="129"/>
      <c r="LZY1670" s="129"/>
      <c r="LZZ1670" s="129"/>
      <c r="MAA1670" s="129"/>
      <c r="MAB1670" s="129"/>
      <c r="MAC1670" s="129"/>
      <c r="MAD1670" s="129"/>
      <c r="MAE1670" s="129"/>
      <c r="MAF1670" s="129"/>
      <c r="MAG1670" s="129"/>
      <c r="MAH1670" s="129"/>
      <c r="MAI1670" s="129"/>
      <c r="MAJ1670" s="129"/>
      <c r="MAK1670" s="129"/>
      <c r="MAL1670" s="129"/>
      <c r="MAM1670" s="129"/>
      <c r="MAN1670" s="129"/>
      <c r="MAO1670" s="129"/>
      <c r="MAP1670" s="129"/>
      <c r="MAQ1670" s="129"/>
      <c r="MAR1670" s="129"/>
      <c r="MAS1670" s="129"/>
      <c r="MAT1670" s="129"/>
      <c r="MAU1670" s="129"/>
      <c r="MAV1670" s="129"/>
      <c r="MAW1670" s="129"/>
      <c r="MAX1670" s="129"/>
      <c r="MAY1670" s="129"/>
      <c r="MAZ1670" s="129"/>
      <c r="MBA1670" s="129"/>
      <c r="MBB1670" s="129"/>
      <c r="MBC1670" s="129"/>
      <c r="MBD1670" s="129"/>
      <c r="MBE1670" s="129"/>
      <c r="MBF1670" s="129"/>
      <c r="MBG1670" s="129"/>
      <c r="MBH1670" s="129"/>
      <c r="MBI1670" s="129"/>
      <c r="MBJ1670" s="129"/>
      <c r="MBK1670" s="129"/>
      <c r="MBL1670" s="129"/>
      <c r="MBM1670" s="129"/>
      <c r="MBN1670" s="129"/>
      <c r="MBO1670" s="129"/>
      <c r="MBP1670" s="129"/>
      <c r="MBQ1670" s="129"/>
      <c r="MBR1670" s="129"/>
      <c r="MBS1670" s="129"/>
      <c r="MBT1670" s="129"/>
      <c r="MBU1670" s="129"/>
      <c r="MBV1670" s="129"/>
      <c r="MBW1670" s="129"/>
      <c r="MBX1670" s="129"/>
      <c r="MBY1670" s="129"/>
      <c r="MBZ1670" s="129"/>
      <c r="MCA1670" s="129"/>
      <c r="MCB1670" s="129"/>
      <c r="MCC1670" s="129"/>
      <c r="MCD1670" s="129"/>
      <c r="MCE1670" s="129"/>
      <c r="MCF1670" s="129"/>
      <c r="MCG1670" s="129"/>
      <c r="MCH1670" s="129"/>
      <c r="MCI1670" s="129"/>
      <c r="MCJ1670" s="129"/>
      <c r="MCK1670" s="129"/>
      <c r="MCL1670" s="129"/>
      <c r="MCM1670" s="129"/>
      <c r="MCN1670" s="129"/>
      <c r="MCO1670" s="129"/>
      <c r="MCP1670" s="129"/>
      <c r="MCQ1670" s="129"/>
      <c r="MCR1670" s="129"/>
      <c r="MCS1670" s="129"/>
      <c r="MCT1670" s="129"/>
      <c r="MCU1670" s="129"/>
      <c r="MCV1670" s="129"/>
      <c r="MCW1670" s="129"/>
      <c r="MCX1670" s="129"/>
      <c r="MCY1670" s="129"/>
      <c r="MCZ1670" s="129"/>
      <c r="MDA1670" s="129"/>
      <c r="MDB1670" s="129"/>
      <c r="MDC1670" s="129"/>
      <c r="MDD1670" s="129"/>
      <c r="MDE1670" s="129"/>
      <c r="MDF1670" s="129"/>
      <c r="MDG1670" s="129"/>
      <c r="MDH1670" s="129"/>
      <c r="MDI1670" s="129"/>
      <c r="MDJ1670" s="129"/>
      <c r="MDK1670" s="129"/>
      <c r="MDL1670" s="129"/>
      <c r="MDM1670" s="129"/>
      <c r="MDN1670" s="129"/>
      <c r="MDO1670" s="129"/>
      <c r="MDP1670" s="129"/>
      <c r="MDQ1670" s="129"/>
      <c r="MDR1670" s="129"/>
      <c r="MDS1670" s="129"/>
      <c r="MDT1670" s="129"/>
      <c r="MDU1670" s="129"/>
      <c r="MDV1670" s="129"/>
      <c r="MDW1670" s="129"/>
      <c r="MDX1670" s="129"/>
      <c r="MDY1670" s="129"/>
      <c r="MDZ1670" s="129"/>
      <c r="MEA1670" s="129"/>
      <c r="MEB1670" s="129"/>
      <c r="MEC1670" s="129"/>
      <c r="MED1670" s="129"/>
      <c r="MEE1670" s="129"/>
      <c r="MEF1670" s="129"/>
      <c r="MEG1670" s="129"/>
      <c r="MEH1670" s="129"/>
      <c r="MEI1670" s="129"/>
      <c r="MEJ1670" s="129"/>
      <c r="MEK1670" s="129"/>
      <c r="MEL1670" s="129"/>
      <c r="MEM1670" s="129"/>
      <c r="MEN1670" s="129"/>
      <c r="MEO1670" s="129"/>
      <c r="MEP1670" s="129"/>
      <c r="MEQ1670" s="129"/>
      <c r="MER1670" s="129"/>
      <c r="MES1670" s="129"/>
      <c r="MET1670" s="129"/>
      <c r="MEU1670" s="129"/>
      <c r="MEV1670" s="129"/>
      <c r="MEW1670" s="129"/>
      <c r="MEX1670" s="129"/>
      <c r="MEY1670" s="129"/>
      <c r="MEZ1670" s="129"/>
      <c r="MFA1670" s="129"/>
      <c r="MFB1670" s="129"/>
      <c r="MFC1670" s="129"/>
      <c r="MFD1670" s="129"/>
      <c r="MFE1670" s="129"/>
      <c r="MFF1670" s="129"/>
      <c r="MFG1670" s="129"/>
      <c r="MFH1670" s="129"/>
      <c r="MFI1670" s="129"/>
      <c r="MFJ1670" s="129"/>
      <c r="MFK1670" s="129"/>
      <c r="MFL1670" s="129"/>
      <c r="MFM1670" s="129"/>
      <c r="MFN1670" s="129"/>
      <c r="MFO1670" s="129"/>
      <c r="MFP1670" s="129"/>
      <c r="MFQ1670" s="129"/>
      <c r="MFR1670" s="129"/>
      <c r="MFS1670" s="129"/>
      <c r="MFT1670" s="129"/>
      <c r="MFU1670" s="129"/>
      <c r="MFV1670" s="129"/>
      <c r="MFW1670" s="129"/>
      <c r="MFX1670" s="129"/>
      <c r="MFY1670" s="129"/>
      <c r="MFZ1670" s="129"/>
      <c r="MGA1670" s="129"/>
      <c r="MGB1670" s="129"/>
      <c r="MGC1670" s="129"/>
      <c r="MGD1670" s="129"/>
      <c r="MGE1670" s="129"/>
      <c r="MGF1670" s="129"/>
      <c r="MGG1670" s="129"/>
      <c r="MGH1670" s="129"/>
      <c r="MGI1670" s="129"/>
      <c r="MGJ1670" s="129"/>
      <c r="MGK1670" s="129"/>
      <c r="MGL1670" s="129"/>
      <c r="MGM1670" s="129"/>
      <c r="MGN1670" s="129"/>
      <c r="MGO1670" s="129"/>
      <c r="MGP1670" s="129"/>
      <c r="MGQ1670" s="129"/>
      <c r="MGR1670" s="129"/>
      <c r="MGS1670" s="129"/>
      <c r="MGT1670" s="129"/>
      <c r="MGU1670" s="129"/>
      <c r="MGV1670" s="129"/>
      <c r="MGW1670" s="129"/>
      <c r="MGX1670" s="129"/>
      <c r="MGY1670" s="129"/>
      <c r="MGZ1670" s="129"/>
      <c r="MHA1670" s="129"/>
      <c r="MHB1670" s="129"/>
      <c r="MHC1670" s="129"/>
      <c r="MHD1670" s="129"/>
      <c r="MHE1670" s="129"/>
      <c r="MHF1670" s="129"/>
      <c r="MHG1670" s="129"/>
      <c r="MHH1670" s="129"/>
      <c r="MHI1670" s="129"/>
      <c r="MHJ1670" s="129"/>
      <c r="MHK1670" s="129"/>
      <c r="MHL1670" s="129"/>
      <c r="MHM1670" s="129"/>
      <c r="MHN1670" s="129"/>
      <c r="MHO1670" s="129"/>
      <c r="MHP1670" s="129"/>
      <c r="MHQ1670" s="129"/>
      <c r="MHR1670" s="129"/>
      <c r="MHS1670" s="129"/>
      <c r="MHT1670" s="129"/>
      <c r="MHU1670" s="129"/>
      <c r="MHV1670" s="129"/>
      <c r="MHW1670" s="129"/>
      <c r="MHX1670" s="129"/>
      <c r="MHY1670" s="129"/>
      <c r="MHZ1670" s="129"/>
      <c r="MIA1670" s="129"/>
      <c r="MIB1670" s="129"/>
      <c r="MIC1670" s="129"/>
      <c r="MID1670" s="129"/>
      <c r="MIE1670" s="129"/>
      <c r="MIF1670" s="129"/>
      <c r="MIG1670" s="129"/>
      <c r="MIH1670" s="129"/>
      <c r="MII1670" s="129"/>
      <c r="MIJ1670" s="129"/>
      <c r="MIK1670" s="129"/>
      <c r="MIL1670" s="129"/>
      <c r="MIM1670" s="129"/>
      <c r="MIN1670" s="129"/>
      <c r="MIO1670" s="129"/>
      <c r="MIP1670" s="129"/>
      <c r="MIQ1670" s="129"/>
      <c r="MIR1670" s="129"/>
      <c r="MIS1670" s="129"/>
      <c r="MIT1670" s="129"/>
      <c r="MIU1670" s="129"/>
      <c r="MIV1670" s="129"/>
      <c r="MIW1670" s="129"/>
      <c r="MIX1670" s="129"/>
      <c r="MIY1670" s="129"/>
      <c r="MIZ1670" s="129"/>
      <c r="MJA1670" s="129"/>
      <c r="MJB1670" s="129"/>
      <c r="MJC1670" s="129"/>
      <c r="MJD1670" s="129"/>
      <c r="MJE1670" s="129"/>
      <c r="MJF1670" s="129"/>
      <c r="MJG1670" s="129"/>
      <c r="MJH1670" s="129"/>
      <c r="MJI1670" s="129"/>
      <c r="MJJ1670" s="129"/>
      <c r="MJK1670" s="129"/>
      <c r="MJL1670" s="129"/>
      <c r="MJM1670" s="129"/>
      <c r="MJN1670" s="129"/>
      <c r="MJO1670" s="129"/>
      <c r="MJP1670" s="129"/>
      <c r="MJQ1670" s="129"/>
      <c r="MJR1670" s="129"/>
      <c r="MJS1670" s="129"/>
      <c r="MJT1670" s="129"/>
      <c r="MJU1670" s="129"/>
      <c r="MJV1670" s="129"/>
      <c r="MJW1670" s="129"/>
      <c r="MJX1670" s="129"/>
      <c r="MJY1670" s="129"/>
      <c r="MJZ1670" s="129"/>
      <c r="MKA1670" s="129"/>
      <c r="MKB1670" s="129"/>
      <c r="MKC1670" s="129"/>
      <c r="MKD1670" s="129"/>
      <c r="MKE1670" s="129"/>
      <c r="MKF1670" s="129"/>
      <c r="MKG1670" s="129"/>
      <c r="MKH1670" s="129"/>
      <c r="MKI1670" s="129"/>
      <c r="MKJ1670" s="129"/>
      <c r="MKK1670" s="129"/>
      <c r="MKL1670" s="129"/>
      <c r="MKM1670" s="129"/>
      <c r="MKN1670" s="129"/>
      <c r="MKO1670" s="129"/>
      <c r="MKP1670" s="129"/>
      <c r="MKQ1670" s="129"/>
      <c r="MKR1670" s="129"/>
      <c r="MKS1670" s="129"/>
      <c r="MKT1670" s="129"/>
      <c r="MKU1670" s="129"/>
      <c r="MKV1670" s="129"/>
      <c r="MKW1670" s="129"/>
      <c r="MKX1670" s="129"/>
      <c r="MKY1670" s="129"/>
      <c r="MKZ1670" s="129"/>
      <c r="MLA1670" s="129"/>
      <c r="MLB1670" s="129"/>
      <c r="MLC1670" s="129"/>
      <c r="MLD1670" s="129"/>
      <c r="MLE1670" s="129"/>
      <c r="MLF1670" s="129"/>
      <c r="MLG1670" s="129"/>
      <c r="MLH1670" s="129"/>
      <c r="MLI1670" s="129"/>
      <c r="MLJ1670" s="129"/>
      <c r="MLK1670" s="129"/>
      <c r="MLL1670" s="129"/>
      <c r="MLM1670" s="129"/>
      <c r="MLN1670" s="129"/>
      <c r="MLO1670" s="129"/>
      <c r="MLP1670" s="129"/>
      <c r="MLQ1670" s="129"/>
      <c r="MLR1670" s="129"/>
      <c r="MLS1670" s="129"/>
      <c r="MLT1670" s="129"/>
      <c r="MLU1670" s="129"/>
      <c r="MLV1670" s="129"/>
      <c r="MLW1670" s="129"/>
      <c r="MLX1670" s="129"/>
      <c r="MLY1670" s="129"/>
      <c r="MLZ1670" s="129"/>
      <c r="MMA1670" s="129"/>
      <c r="MMB1670" s="129"/>
      <c r="MMC1670" s="129"/>
      <c r="MMD1670" s="129"/>
      <c r="MME1670" s="129"/>
      <c r="MMF1670" s="129"/>
      <c r="MMG1670" s="129"/>
      <c r="MMH1670" s="129"/>
      <c r="MMI1670" s="129"/>
      <c r="MMJ1670" s="129"/>
      <c r="MMK1670" s="129"/>
      <c r="MML1670" s="129"/>
      <c r="MMM1670" s="129"/>
      <c r="MMN1670" s="129"/>
      <c r="MMO1670" s="129"/>
      <c r="MMP1670" s="129"/>
      <c r="MMQ1670" s="129"/>
      <c r="MMR1670" s="129"/>
      <c r="MMS1670" s="129"/>
      <c r="MMT1670" s="129"/>
      <c r="MMU1670" s="129"/>
      <c r="MMV1670" s="129"/>
      <c r="MMW1670" s="129"/>
      <c r="MMX1670" s="129"/>
      <c r="MMY1670" s="129"/>
      <c r="MMZ1670" s="129"/>
      <c r="MNA1670" s="129"/>
      <c r="MNB1670" s="129"/>
      <c r="MNC1670" s="129"/>
      <c r="MND1670" s="129"/>
      <c r="MNE1670" s="129"/>
      <c r="MNF1670" s="129"/>
      <c r="MNG1670" s="129"/>
      <c r="MNH1670" s="129"/>
      <c r="MNI1670" s="129"/>
      <c r="MNJ1670" s="129"/>
      <c r="MNK1670" s="129"/>
      <c r="MNL1670" s="129"/>
      <c r="MNM1670" s="129"/>
      <c r="MNN1670" s="129"/>
      <c r="MNO1670" s="129"/>
      <c r="MNP1670" s="129"/>
      <c r="MNQ1670" s="129"/>
      <c r="MNR1670" s="129"/>
      <c r="MNS1670" s="129"/>
      <c r="MNT1670" s="129"/>
      <c r="MNU1670" s="129"/>
      <c r="MNV1670" s="129"/>
      <c r="MNW1670" s="129"/>
      <c r="MNX1670" s="129"/>
      <c r="MNY1670" s="129"/>
      <c r="MNZ1670" s="129"/>
      <c r="MOA1670" s="129"/>
      <c r="MOB1670" s="129"/>
      <c r="MOC1670" s="129"/>
      <c r="MOD1670" s="129"/>
      <c r="MOE1670" s="129"/>
      <c r="MOF1670" s="129"/>
      <c r="MOG1670" s="129"/>
      <c r="MOH1670" s="129"/>
      <c r="MOI1670" s="129"/>
      <c r="MOJ1670" s="129"/>
      <c r="MOK1670" s="129"/>
      <c r="MOL1670" s="129"/>
      <c r="MOM1670" s="129"/>
      <c r="MON1670" s="129"/>
      <c r="MOO1670" s="129"/>
      <c r="MOP1670" s="129"/>
      <c r="MOQ1670" s="129"/>
      <c r="MOR1670" s="129"/>
      <c r="MOS1670" s="129"/>
      <c r="MOT1670" s="129"/>
      <c r="MOU1670" s="129"/>
      <c r="MOV1670" s="129"/>
      <c r="MOW1670" s="129"/>
      <c r="MOX1670" s="129"/>
      <c r="MOY1670" s="129"/>
      <c r="MOZ1670" s="129"/>
      <c r="MPA1670" s="129"/>
      <c r="MPB1670" s="129"/>
      <c r="MPC1670" s="129"/>
      <c r="MPD1670" s="129"/>
      <c r="MPE1670" s="129"/>
      <c r="MPF1670" s="129"/>
      <c r="MPG1670" s="129"/>
      <c r="MPH1670" s="129"/>
      <c r="MPI1670" s="129"/>
      <c r="MPJ1670" s="129"/>
      <c r="MPK1670" s="129"/>
      <c r="MPL1670" s="129"/>
      <c r="MPM1670" s="129"/>
      <c r="MPN1670" s="129"/>
      <c r="MPO1670" s="129"/>
      <c r="MPP1670" s="129"/>
      <c r="MPQ1670" s="129"/>
      <c r="MPR1670" s="129"/>
      <c r="MPS1670" s="129"/>
      <c r="MPT1670" s="129"/>
      <c r="MPU1670" s="129"/>
      <c r="MPV1670" s="129"/>
      <c r="MPW1670" s="129"/>
      <c r="MPX1670" s="129"/>
      <c r="MPY1670" s="129"/>
      <c r="MPZ1670" s="129"/>
      <c r="MQA1670" s="129"/>
      <c r="MQB1670" s="129"/>
      <c r="MQC1670" s="129"/>
      <c r="MQD1670" s="129"/>
      <c r="MQE1670" s="129"/>
      <c r="MQF1670" s="129"/>
      <c r="MQG1670" s="129"/>
      <c r="MQH1670" s="129"/>
      <c r="MQI1670" s="129"/>
      <c r="MQJ1670" s="129"/>
      <c r="MQK1670" s="129"/>
      <c r="MQL1670" s="129"/>
      <c r="MQM1670" s="129"/>
      <c r="MQN1670" s="129"/>
      <c r="MQO1670" s="129"/>
      <c r="MQP1670" s="129"/>
      <c r="MQQ1670" s="129"/>
      <c r="MQR1670" s="129"/>
      <c r="MQS1670" s="129"/>
      <c r="MQT1670" s="129"/>
      <c r="MQU1670" s="129"/>
      <c r="MQV1670" s="129"/>
      <c r="MQW1670" s="129"/>
      <c r="MQX1670" s="129"/>
      <c r="MQY1670" s="129"/>
      <c r="MQZ1670" s="129"/>
      <c r="MRA1670" s="129"/>
      <c r="MRB1670" s="129"/>
      <c r="MRC1670" s="129"/>
      <c r="MRD1670" s="129"/>
      <c r="MRE1670" s="129"/>
      <c r="MRF1670" s="129"/>
      <c r="MRG1670" s="129"/>
      <c r="MRH1670" s="129"/>
      <c r="MRI1670" s="129"/>
      <c r="MRJ1670" s="129"/>
      <c r="MRK1670" s="129"/>
      <c r="MRL1670" s="129"/>
      <c r="MRM1670" s="129"/>
      <c r="MRN1670" s="129"/>
      <c r="MRO1670" s="129"/>
      <c r="MRP1670" s="129"/>
      <c r="MRQ1670" s="129"/>
      <c r="MRR1670" s="129"/>
      <c r="MRS1670" s="129"/>
      <c r="MRT1670" s="129"/>
      <c r="MRU1670" s="129"/>
      <c r="MRV1670" s="129"/>
      <c r="MRW1670" s="129"/>
      <c r="MRX1670" s="129"/>
      <c r="MRY1670" s="129"/>
      <c r="MRZ1670" s="129"/>
      <c r="MSA1670" s="129"/>
      <c r="MSB1670" s="129"/>
      <c r="MSC1670" s="129"/>
      <c r="MSD1670" s="129"/>
      <c r="MSE1670" s="129"/>
      <c r="MSF1670" s="129"/>
      <c r="MSG1670" s="129"/>
      <c r="MSH1670" s="129"/>
      <c r="MSI1670" s="129"/>
      <c r="MSJ1670" s="129"/>
      <c r="MSK1670" s="129"/>
      <c r="MSL1670" s="129"/>
      <c r="MSM1670" s="129"/>
      <c r="MSN1670" s="129"/>
      <c r="MSO1670" s="129"/>
      <c r="MSP1670" s="129"/>
      <c r="MSQ1670" s="129"/>
      <c r="MSR1670" s="129"/>
      <c r="MSS1670" s="129"/>
      <c r="MST1670" s="129"/>
      <c r="MSU1670" s="129"/>
      <c r="MSV1670" s="129"/>
      <c r="MSW1670" s="129"/>
      <c r="MSX1670" s="129"/>
      <c r="MSY1670" s="129"/>
      <c r="MSZ1670" s="129"/>
      <c r="MTA1670" s="129"/>
      <c r="MTB1670" s="129"/>
      <c r="MTC1670" s="129"/>
      <c r="MTD1670" s="129"/>
      <c r="MTE1670" s="129"/>
      <c r="MTF1670" s="129"/>
      <c r="MTG1670" s="129"/>
      <c r="MTH1670" s="129"/>
      <c r="MTI1670" s="129"/>
      <c r="MTJ1670" s="129"/>
      <c r="MTK1670" s="129"/>
      <c r="MTL1670" s="129"/>
      <c r="MTM1670" s="129"/>
      <c r="MTN1670" s="129"/>
      <c r="MTO1670" s="129"/>
      <c r="MTP1670" s="129"/>
      <c r="MTQ1670" s="129"/>
      <c r="MTR1670" s="129"/>
      <c r="MTS1670" s="129"/>
      <c r="MTT1670" s="129"/>
      <c r="MTU1670" s="129"/>
      <c r="MTV1670" s="129"/>
      <c r="MTW1670" s="129"/>
      <c r="MTX1670" s="129"/>
      <c r="MTY1670" s="129"/>
      <c r="MTZ1670" s="129"/>
      <c r="MUA1670" s="129"/>
      <c r="MUB1670" s="129"/>
      <c r="MUC1670" s="129"/>
      <c r="MUD1670" s="129"/>
      <c r="MUE1670" s="129"/>
      <c r="MUF1670" s="129"/>
      <c r="MUG1670" s="129"/>
      <c r="MUH1670" s="129"/>
      <c r="MUI1670" s="129"/>
      <c r="MUJ1670" s="129"/>
      <c r="MUK1670" s="129"/>
      <c r="MUL1670" s="129"/>
      <c r="MUM1670" s="129"/>
      <c r="MUN1670" s="129"/>
      <c r="MUO1670" s="129"/>
      <c r="MUP1670" s="129"/>
      <c r="MUQ1670" s="129"/>
      <c r="MUR1670" s="129"/>
      <c r="MUS1670" s="129"/>
      <c r="MUT1670" s="129"/>
      <c r="MUU1670" s="129"/>
      <c r="MUV1670" s="129"/>
      <c r="MUW1670" s="129"/>
      <c r="MUX1670" s="129"/>
      <c r="MUY1670" s="129"/>
      <c r="MUZ1670" s="129"/>
      <c r="MVA1670" s="129"/>
      <c r="MVB1670" s="129"/>
      <c r="MVC1670" s="129"/>
      <c r="MVD1670" s="129"/>
      <c r="MVE1670" s="129"/>
      <c r="MVF1670" s="129"/>
      <c r="MVG1670" s="129"/>
      <c r="MVH1670" s="129"/>
      <c r="MVI1670" s="129"/>
      <c r="MVJ1670" s="129"/>
      <c r="MVK1670" s="129"/>
      <c r="MVL1670" s="129"/>
      <c r="MVM1670" s="129"/>
      <c r="MVN1670" s="129"/>
      <c r="MVO1670" s="129"/>
      <c r="MVP1670" s="129"/>
      <c r="MVQ1670" s="129"/>
      <c r="MVR1670" s="129"/>
      <c r="MVS1670" s="129"/>
      <c r="MVT1670" s="129"/>
      <c r="MVU1670" s="129"/>
      <c r="MVV1670" s="129"/>
      <c r="MVW1670" s="129"/>
      <c r="MVX1670" s="129"/>
      <c r="MVY1670" s="129"/>
      <c r="MVZ1670" s="129"/>
      <c r="MWA1670" s="129"/>
      <c r="MWB1670" s="129"/>
      <c r="MWC1670" s="129"/>
      <c r="MWD1670" s="129"/>
      <c r="MWE1670" s="129"/>
      <c r="MWF1670" s="129"/>
      <c r="MWG1670" s="129"/>
      <c r="MWH1670" s="129"/>
      <c r="MWI1670" s="129"/>
      <c r="MWJ1670" s="129"/>
      <c r="MWK1670" s="129"/>
      <c r="MWL1670" s="129"/>
      <c r="MWM1670" s="129"/>
      <c r="MWN1670" s="129"/>
      <c r="MWO1670" s="129"/>
      <c r="MWP1670" s="129"/>
      <c r="MWQ1670" s="129"/>
      <c r="MWR1670" s="129"/>
      <c r="MWS1670" s="129"/>
      <c r="MWT1670" s="129"/>
      <c r="MWU1670" s="129"/>
      <c r="MWV1670" s="129"/>
      <c r="MWW1670" s="129"/>
      <c r="MWX1670" s="129"/>
      <c r="MWY1670" s="129"/>
      <c r="MWZ1670" s="129"/>
      <c r="MXA1670" s="129"/>
      <c r="MXB1670" s="129"/>
      <c r="MXC1670" s="129"/>
      <c r="MXD1670" s="129"/>
      <c r="MXE1670" s="129"/>
      <c r="MXF1670" s="129"/>
      <c r="MXG1670" s="129"/>
      <c r="MXH1670" s="129"/>
      <c r="MXI1670" s="129"/>
      <c r="MXJ1670" s="129"/>
      <c r="MXK1670" s="129"/>
      <c r="MXL1670" s="129"/>
      <c r="MXM1670" s="129"/>
      <c r="MXN1670" s="129"/>
      <c r="MXO1670" s="129"/>
      <c r="MXP1670" s="129"/>
      <c r="MXQ1670" s="129"/>
      <c r="MXR1670" s="129"/>
      <c r="MXS1670" s="129"/>
      <c r="MXT1670" s="129"/>
      <c r="MXU1670" s="129"/>
      <c r="MXV1670" s="129"/>
      <c r="MXW1670" s="129"/>
      <c r="MXX1670" s="129"/>
      <c r="MXY1670" s="129"/>
      <c r="MXZ1670" s="129"/>
      <c r="MYA1670" s="129"/>
      <c r="MYB1670" s="129"/>
      <c r="MYC1670" s="129"/>
      <c r="MYD1670" s="129"/>
      <c r="MYE1670" s="129"/>
      <c r="MYF1670" s="129"/>
      <c r="MYG1670" s="129"/>
      <c r="MYH1670" s="129"/>
      <c r="MYI1670" s="129"/>
      <c r="MYJ1670" s="129"/>
      <c r="MYK1670" s="129"/>
      <c r="MYL1670" s="129"/>
      <c r="MYM1670" s="129"/>
      <c r="MYN1670" s="129"/>
      <c r="MYO1670" s="129"/>
      <c r="MYP1670" s="129"/>
      <c r="MYQ1670" s="129"/>
      <c r="MYR1670" s="129"/>
      <c r="MYS1670" s="129"/>
      <c r="MYT1670" s="129"/>
      <c r="MYU1670" s="129"/>
      <c r="MYV1670" s="129"/>
      <c r="MYW1670" s="129"/>
      <c r="MYX1670" s="129"/>
      <c r="MYY1670" s="129"/>
      <c r="MYZ1670" s="129"/>
      <c r="MZA1670" s="129"/>
      <c r="MZB1670" s="129"/>
      <c r="MZC1670" s="129"/>
      <c r="MZD1670" s="129"/>
      <c r="MZE1670" s="129"/>
      <c r="MZF1670" s="129"/>
      <c r="MZG1670" s="129"/>
      <c r="MZH1670" s="129"/>
      <c r="MZI1670" s="129"/>
      <c r="MZJ1670" s="129"/>
      <c r="MZK1670" s="129"/>
      <c r="MZL1670" s="129"/>
      <c r="MZM1670" s="129"/>
      <c r="MZN1670" s="129"/>
      <c r="MZO1670" s="129"/>
      <c r="MZP1670" s="129"/>
      <c r="MZQ1670" s="129"/>
      <c r="MZR1670" s="129"/>
      <c r="MZS1670" s="129"/>
      <c r="MZT1670" s="129"/>
      <c r="MZU1670" s="129"/>
      <c r="MZV1670" s="129"/>
      <c r="MZW1670" s="129"/>
      <c r="MZX1670" s="129"/>
      <c r="MZY1670" s="129"/>
      <c r="MZZ1670" s="129"/>
      <c r="NAA1670" s="129"/>
      <c r="NAB1670" s="129"/>
      <c r="NAC1670" s="129"/>
      <c r="NAD1670" s="129"/>
      <c r="NAE1670" s="129"/>
      <c r="NAF1670" s="129"/>
      <c r="NAG1670" s="129"/>
      <c r="NAH1670" s="129"/>
      <c r="NAI1670" s="129"/>
      <c r="NAJ1670" s="129"/>
      <c r="NAK1670" s="129"/>
      <c r="NAL1670" s="129"/>
      <c r="NAM1670" s="129"/>
      <c r="NAN1670" s="129"/>
      <c r="NAO1670" s="129"/>
      <c r="NAP1670" s="129"/>
      <c r="NAQ1670" s="129"/>
      <c r="NAR1670" s="129"/>
      <c r="NAS1670" s="129"/>
      <c r="NAT1670" s="129"/>
      <c r="NAU1670" s="129"/>
      <c r="NAV1670" s="129"/>
      <c r="NAW1670" s="129"/>
      <c r="NAX1670" s="129"/>
      <c r="NAY1670" s="129"/>
      <c r="NAZ1670" s="129"/>
      <c r="NBA1670" s="129"/>
      <c r="NBB1670" s="129"/>
      <c r="NBC1670" s="129"/>
      <c r="NBD1670" s="129"/>
      <c r="NBE1670" s="129"/>
      <c r="NBF1670" s="129"/>
      <c r="NBG1670" s="129"/>
      <c r="NBH1670" s="129"/>
      <c r="NBI1670" s="129"/>
      <c r="NBJ1670" s="129"/>
      <c r="NBK1670" s="129"/>
      <c r="NBL1670" s="129"/>
      <c r="NBM1670" s="129"/>
      <c r="NBN1670" s="129"/>
      <c r="NBO1670" s="129"/>
      <c r="NBP1670" s="129"/>
      <c r="NBQ1670" s="129"/>
      <c r="NBR1670" s="129"/>
      <c r="NBS1670" s="129"/>
      <c r="NBT1670" s="129"/>
      <c r="NBU1670" s="129"/>
      <c r="NBV1670" s="129"/>
      <c r="NBW1670" s="129"/>
      <c r="NBX1670" s="129"/>
      <c r="NBY1670" s="129"/>
      <c r="NBZ1670" s="129"/>
      <c r="NCA1670" s="129"/>
      <c r="NCB1670" s="129"/>
      <c r="NCC1670" s="129"/>
      <c r="NCD1670" s="129"/>
      <c r="NCE1670" s="129"/>
      <c r="NCF1670" s="129"/>
      <c r="NCG1670" s="129"/>
      <c r="NCH1670" s="129"/>
      <c r="NCI1670" s="129"/>
      <c r="NCJ1670" s="129"/>
      <c r="NCK1670" s="129"/>
      <c r="NCL1670" s="129"/>
      <c r="NCM1670" s="129"/>
      <c r="NCN1670" s="129"/>
      <c r="NCO1670" s="129"/>
      <c r="NCP1670" s="129"/>
      <c r="NCQ1670" s="129"/>
      <c r="NCR1670" s="129"/>
      <c r="NCS1670" s="129"/>
      <c r="NCT1670" s="129"/>
      <c r="NCU1670" s="129"/>
      <c r="NCV1670" s="129"/>
      <c r="NCW1670" s="129"/>
      <c r="NCX1670" s="129"/>
      <c r="NCY1670" s="129"/>
      <c r="NCZ1670" s="129"/>
      <c r="NDA1670" s="129"/>
      <c r="NDB1670" s="129"/>
      <c r="NDC1670" s="129"/>
      <c r="NDD1670" s="129"/>
      <c r="NDE1670" s="129"/>
      <c r="NDF1670" s="129"/>
      <c r="NDG1670" s="129"/>
      <c r="NDH1670" s="129"/>
      <c r="NDI1670" s="129"/>
      <c r="NDJ1670" s="129"/>
      <c r="NDK1670" s="129"/>
      <c r="NDL1670" s="129"/>
      <c r="NDM1670" s="129"/>
      <c r="NDN1670" s="129"/>
      <c r="NDO1670" s="129"/>
      <c r="NDP1670" s="129"/>
      <c r="NDQ1670" s="129"/>
      <c r="NDR1670" s="129"/>
      <c r="NDS1670" s="129"/>
      <c r="NDT1670" s="129"/>
      <c r="NDU1670" s="129"/>
      <c r="NDV1670" s="129"/>
      <c r="NDW1670" s="129"/>
      <c r="NDX1670" s="129"/>
      <c r="NDY1670" s="129"/>
      <c r="NDZ1670" s="129"/>
      <c r="NEA1670" s="129"/>
      <c r="NEB1670" s="129"/>
      <c r="NEC1670" s="129"/>
      <c r="NED1670" s="129"/>
      <c r="NEE1670" s="129"/>
      <c r="NEF1670" s="129"/>
      <c r="NEG1670" s="129"/>
      <c r="NEH1670" s="129"/>
      <c r="NEI1670" s="129"/>
      <c r="NEJ1670" s="129"/>
      <c r="NEK1670" s="129"/>
      <c r="NEL1670" s="129"/>
      <c r="NEM1670" s="129"/>
      <c r="NEN1670" s="129"/>
      <c r="NEO1670" s="129"/>
      <c r="NEP1670" s="129"/>
      <c r="NEQ1670" s="129"/>
      <c r="NER1670" s="129"/>
      <c r="NES1670" s="129"/>
      <c r="NET1670" s="129"/>
      <c r="NEU1670" s="129"/>
      <c r="NEV1670" s="129"/>
      <c r="NEW1670" s="129"/>
      <c r="NEX1670" s="129"/>
      <c r="NEY1670" s="129"/>
      <c r="NEZ1670" s="129"/>
      <c r="NFA1670" s="129"/>
      <c r="NFB1670" s="129"/>
      <c r="NFC1670" s="129"/>
      <c r="NFD1670" s="129"/>
      <c r="NFE1670" s="129"/>
      <c r="NFF1670" s="129"/>
      <c r="NFG1670" s="129"/>
      <c r="NFH1670" s="129"/>
      <c r="NFI1670" s="129"/>
      <c r="NFJ1670" s="129"/>
      <c r="NFK1670" s="129"/>
      <c r="NFL1670" s="129"/>
      <c r="NFM1670" s="129"/>
      <c r="NFN1670" s="129"/>
      <c r="NFO1670" s="129"/>
      <c r="NFP1670" s="129"/>
      <c r="NFQ1670" s="129"/>
      <c r="NFR1670" s="129"/>
      <c r="NFS1670" s="129"/>
      <c r="NFT1670" s="129"/>
      <c r="NFU1670" s="129"/>
      <c r="NFV1670" s="129"/>
      <c r="NFW1670" s="129"/>
      <c r="NFX1670" s="129"/>
      <c r="NFY1670" s="129"/>
      <c r="NFZ1670" s="129"/>
      <c r="NGA1670" s="129"/>
      <c r="NGB1670" s="129"/>
      <c r="NGC1670" s="129"/>
      <c r="NGD1670" s="129"/>
      <c r="NGE1670" s="129"/>
      <c r="NGF1670" s="129"/>
      <c r="NGG1670" s="129"/>
      <c r="NGH1670" s="129"/>
      <c r="NGI1670" s="129"/>
      <c r="NGJ1670" s="129"/>
      <c r="NGK1670" s="129"/>
      <c r="NGL1670" s="129"/>
      <c r="NGM1670" s="129"/>
      <c r="NGN1670" s="129"/>
      <c r="NGO1670" s="129"/>
      <c r="NGP1670" s="129"/>
      <c r="NGQ1670" s="129"/>
      <c r="NGR1670" s="129"/>
      <c r="NGS1670" s="129"/>
      <c r="NGT1670" s="129"/>
      <c r="NGU1670" s="129"/>
      <c r="NGV1670" s="129"/>
      <c r="NGW1670" s="129"/>
      <c r="NGX1670" s="129"/>
      <c r="NGY1670" s="129"/>
      <c r="NGZ1670" s="129"/>
      <c r="NHA1670" s="129"/>
      <c r="NHB1670" s="129"/>
      <c r="NHC1670" s="129"/>
      <c r="NHD1670" s="129"/>
      <c r="NHE1670" s="129"/>
      <c r="NHF1670" s="129"/>
      <c r="NHG1670" s="129"/>
      <c r="NHH1670" s="129"/>
      <c r="NHI1670" s="129"/>
      <c r="NHJ1670" s="129"/>
      <c r="NHK1670" s="129"/>
      <c r="NHL1670" s="129"/>
      <c r="NHM1670" s="129"/>
      <c r="NHN1670" s="129"/>
      <c r="NHO1670" s="129"/>
      <c r="NHP1670" s="129"/>
      <c r="NHQ1670" s="129"/>
      <c r="NHR1670" s="129"/>
      <c r="NHS1670" s="129"/>
      <c r="NHT1670" s="129"/>
      <c r="NHU1670" s="129"/>
      <c r="NHV1670" s="129"/>
      <c r="NHW1670" s="129"/>
      <c r="NHX1670" s="129"/>
      <c r="NHY1670" s="129"/>
      <c r="NHZ1670" s="129"/>
      <c r="NIA1670" s="129"/>
      <c r="NIB1670" s="129"/>
      <c r="NIC1670" s="129"/>
      <c r="NID1670" s="129"/>
      <c r="NIE1670" s="129"/>
      <c r="NIF1670" s="129"/>
      <c r="NIG1670" s="129"/>
      <c r="NIH1670" s="129"/>
      <c r="NII1670" s="129"/>
      <c r="NIJ1670" s="129"/>
      <c r="NIK1670" s="129"/>
      <c r="NIL1670" s="129"/>
      <c r="NIM1670" s="129"/>
      <c r="NIN1670" s="129"/>
      <c r="NIO1670" s="129"/>
      <c r="NIP1670" s="129"/>
      <c r="NIQ1670" s="129"/>
      <c r="NIR1670" s="129"/>
      <c r="NIS1670" s="129"/>
      <c r="NIT1670" s="129"/>
      <c r="NIU1670" s="129"/>
      <c r="NIV1670" s="129"/>
      <c r="NIW1670" s="129"/>
      <c r="NIX1670" s="129"/>
      <c r="NIY1670" s="129"/>
      <c r="NIZ1670" s="129"/>
      <c r="NJA1670" s="129"/>
      <c r="NJB1670" s="129"/>
      <c r="NJC1670" s="129"/>
      <c r="NJD1670" s="129"/>
      <c r="NJE1670" s="129"/>
      <c r="NJF1670" s="129"/>
      <c r="NJG1670" s="129"/>
      <c r="NJH1670" s="129"/>
      <c r="NJI1670" s="129"/>
      <c r="NJJ1670" s="129"/>
      <c r="NJK1670" s="129"/>
      <c r="NJL1670" s="129"/>
      <c r="NJM1670" s="129"/>
      <c r="NJN1670" s="129"/>
      <c r="NJO1670" s="129"/>
      <c r="NJP1670" s="129"/>
      <c r="NJQ1670" s="129"/>
      <c r="NJR1670" s="129"/>
      <c r="NJS1670" s="129"/>
      <c r="NJT1670" s="129"/>
      <c r="NJU1670" s="129"/>
      <c r="NJV1670" s="129"/>
      <c r="NJW1670" s="129"/>
      <c r="NJX1670" s="129"/>
      <c r="NJY1670" s="129"/>
      <c r="NJZ1670" s="129"/>
      <c r="NKA1670" s="129"/>
      <c r="NKB1670" s="129"/>
      <c r="NKC1670" s="129"/>
      <c r="NKD1670" s="129"/>
      <c r="NKE1670" s="129"/>
      <c r="NKF1670" s="129"/>
      <c r="NKG1670" s="129"/>
      <c r="NKH1670" s="129"/>
      <c r="NKI1670" s="129"/>
      <c r="NKJ1670" s="129"/>
      <c r="NKK1670" s="129"/>
      <c r="NKL1670" s="129"/>
      <c r="NKM1670" s="129"/>
      <c r="NKN1670" s="129"/>
      <c r="NKO1670" s="129"/>
      <c r="NKP1670" s="129"/>
      <c r="NKQ1670" s="129"/>
      <c r="NKR1670" s="129"/>
      <c r="NKS1670" s="129"/>
      <c r="NKT1670" s="129"/>
      <c r="NKU1670" s="129"/>
      <c r="NKV1670" s="129"/>
      <c r="NKW1670" s="129"/>
      <c r="NKX1670" s="129"/>
      <c r="NKY1670" s="129"/>
      <c r="NKZ1670" s="129"/>
      <c r="NLA1670" s="129"/>
      <c r="NLB1670" s="129"/>
      <c r="NLC1670" s="129"/>
      <c r="NLD1670" s="129"/>
      <c r="NLE1670" s="129"/>
      <c r="NLF1670" s="129"/>
      <c r="NLG1670" s="129"/>
      <c r="NLH1670" s="129"/>
      <c r="NLI1670" s="129"/>
      <c r="NLJ1670" s="129"/>
      <c r="NLK1670" s="129"/>
      <c r="NLL1670" s="129"/>
      <c r="NLM1670" s="129"/>
      <c r="NLN1670" s="129"/>
      <c r="NLO1670" s="129"/>
      <c r="NLP1670" s="129"/>
      <c r="NLQ1670" s="129"/>
      <c r="NLR1670" s="129"/>
      <c r="NLS1670" s="129"/>
      <c r="NLT1670" s="129"/>
      <c r="NLU1670" s="129"/>
      <c r="NLV1670" s="129"/>
      <c r="NLW1670" s="129"/>
      <c r="NLX1670" s="129"/>
      <c r="NLY1670" s="129"/>
      <c r="NLZ1670" s="129"/>
      <c r="NMA1670" s="129"/>
      <c r="NMB1670" s="129"/>
      <c r="NMC1670" s="129"/>
      <c r="NMD1670" s="129"/>
      <c r="NME1670" s="129"/>
      <c r="NMF1670" s="129"/>
      <c r="NMG1670" s="129"/>
      <c r="NMH1670" s="129"/>
      <c r="NMI1670" s="129"/>
      <c r="NMJ1670" s="129"/>
      <c r="NMK1670" s="129"/>
      <c r="NML1670" s="129"/>
      <c r="NMM1670" s="129"/>
      <c r="NMN1670" s="129"/>
      <c r="NMO1670" s="129"/>
      <c r="NMP1670" s="129"/>
      <c r="NMQ1670" s="129"/>
      <c r="NMR1670" s="129"/>
      <c r="NMS1670" s="129"/>
      <c r="NMT1670" s="129"/>
      <c r="NMU1670" s="129"/>
      <c r="NMV1670" s="129"/>
      <c r="NMW1670" s="129"/>
      <c r="NMX1670" s="129"/>
      <c r="NMY1670" s="129"/>
      <c r="NMZ1670" s="129"/>
      <c r="NNA1670" s="129"/>
      <c r="NNB1670" s="129"/>
      <c r="NNC1670" s="129"/>
      <c r="NND1670" s="129"/>
      <c r="NNE1670" s="129"/>
      <c r="NNF1670" s="129"/>
      <c r="NNG1670" s="129"/>
      <c r="NNH1670" s="129"/>
      <c r="NNI1670" s="129"/>
      <c r="NNJ1670" s="129"/>
      <c r="NNK1670" s="129"/>
      <c r="NNL1670" s="129"/>
      <c r="NNM1670" s="129"/>
      <c r="NNN1670" s="129"/>
      <c r="NNO1670" s="129"/>
      <c r="NNP1670" s="129"/>
      <c r="NNQ1670" s="129"/>
      <c r="NNR1670" s="129"/>
      <c r="NNS1670" s="129"/>
      <c r="NNT1670" s="129"/>
      <c r="NNU1670" s="129"/>
      <c r="NNV1670" s="129"/>
      <c r="NNW1670" s="129"/>
      <c r="NNX1670" s="129"/>
      <c r="NNY1670" s="129"/>
      <c r="NNZ1670" s="129"/>
      <c r="NOA1670" s="129"/>
      <c r="NOB1670" s="129"/>
      <c r="NOC1670" s="129"/>
      <c r="NOD1670" s="129"/>
      <c r="NOE1670" s="129"/>
      <c r="NOF1670" s="129"/>
      <c r="NOG1670" s="129"/>
      <c r="NOH1670" s="129"/>
      <c r="NOI1670" s="129"/>
      <c r="NOJ1670" s="129"/>
      <c r="NOK1670" s="129"/>
      <c r="NOL1670" s="129"/>
      <c r="NOM1670" s="129"/>
      <c r="NON1670" s="129"/>
      <c r="NOO1670" s="129"/>
      <c r="NOP1670" s="129"/>
      <c r="NOQ1670" s="129"/>
      <c r="NOR1670" s="129"/>
      <c r="NOS1670" s="129"/>
      <c r="NOT1670" s="129"/>
      <c r="NOU1670" s="129"/>
      <c r="NOV1670" s="129"/>
      <c r="NOW1670" s="129"/>
      <c r="NOX1670" s="129"/>
      <c r="NOY1670" s="129"/>
      <c r="NOZ1670" s="129"/>
      <c r="NPA1670" s="129"/>
      <c r="NPB1670" s="129"/>
      <c r="NPC1670" s="129"/>
      <c r="NPD1670" s="129"/>
      <c r="NPE1670" s="129"/>
      <c r="NPF1670" s="129"/>
      <c r="NPG1670" s="129"/>
      <c r="NPH1670" s="129"/>
      <c r="NPI1670" s="129"/>
      <c r="NPJ1670" s="129"/>
      <c r="NPK1670" s="129"/>
      <c r="NPL1670" s="129"/>
      <c r="NPM1670" s="129"/>
      <c r="NPN1670" s="129"/>
      <c r="NPO1670" s="129"/>
      <c r="NPP1670" s="129"/>
      <c r="NPQ1670" s="129"/>
      <c r="NPR1670" s="129"/>
      <c r="NPS1670" s="129"/>
      <c r="NPT1670" s="129"/>
      <c r="NPU1670" s="129"/>
      <c r="NPV1670" s="129"/>
      <c r="NPW1670" s="129"/>
      <c r="NPX1670" s="129"/>
      <c r="NPY1670" s="129"/>
      <c r="NPZ1670" s="129"/>
      <c r="NQA1670" s="129"/>
      <c r="NQB1670" s="129"/>
      <c r="NQC1670" s="129"/>
      <c r="NQD1670" s="129"/>
      <c r="NQE1670" s="129"/>
      <c r="NQF1670" s="129"/>
      <c r="NQG1670" s="129"/>
      <c r="NQH1670" s="129"/>
      <c r="NQI1670" s="129"/>
      <c r="NQJ1670" s="129"/>
      <c r="NQK1670" s="129"/>
      <c r="NQL1670" s="129"/>
      <c r="NQM1670" s="129"/>
      <c r="NQN1670" s="129"/>
      <c r="NQO1670" s="129"/>
      <c r="NQP1670" s="129"/>
      <c r="NQQ1670" s="129"/>
      <c r="NQR1670" s="129"/>
      <c r="NQS1670" s="129"/>
      <c r="NQT1670" s="129"/>
      <c r="NQU1670" s="129"/>
      <c r="NQV1670" s="129"/>
      <c r="NQW1670" s="129"/>
      <c r="NQX1670" s="129"/>
      <c r="NQY1670" s="129"/>
      <c r="NQZ1670" s="129"/>
      <c r="NRA1670" s="129"/>
      <c r="NRB1670" s="129"/>
      <c r="NRC1670" s="129"/>
      <c r="NRD1670" s="129"/>
      <c r="NRE1670" s="129"/>
      <c r="NRF1670" s="129"/>
      <c r="NRG1670" s="129"/>
      <c r="NRH1670" s="129"/>
      <c r="NRI1670" s="129"/>
      <c r="NRJ1670" s="129"/>
      <c r="NRK1670" s="129"/>
      <c r="NRL1670" s="129"/>
      <c r="NRM1670" s="129"/>
      <c r="NRN1670" s="129"/>
      <c r="NRO1670" s="129"/>
      <c r="NRP1670" s="129"/>
      <c r="NRQ1670" s="129"/>
      <c r="NRR1670" s="129"/>
      <c r="NRS1670" s="129"/>
      <c r="NRT1670" s="129"/>
      <c r="NRU1670" s="129"/>
      <c r="NRV1670" s="129"/>
      <c r="NRW1670" s="129"/>
      <c r="NRX1670" s="129"/>
      <c r="NRY1670" s="129"/>
      <c r="NRZ1670" s="129"/>
      <c r="NSA1670" s="129"/>
      <c r="NSB1670" s="129"/>
      <c r="NSC1670" s="129"/>
      <c r="NSD1670" s="129"/>
      <c r="NSE1670" s="129"/>
      <c r="NSF1670" s="129"/>
      <c r="NSG1670" s="129"/>
      <c r="NSH1670" s="129"/>
      <c r="NSI1670" s="129"/>
      <c r="NSJ1670" s="129"/>
      <c r="NSK1670" s="129"/>
      <c r="NSL1670" s="129"/>
      <c r="NSM1670" s="129"/>
      <c r="NSN1670" s="129"/>
      <c r="NSO1670" s="129"/>
      <c r="NSP1670" s="129"/>
      <c r="NSQ1670" s="129"/>
      <c r="NSR1670" s="129"/>
      <c r="NSS1670" s="129"/>
      <c r="NST1670" s="129"/>
      <c r="NSU1670" s="129"/>
      <c r="NSV1670" s="129"/>
      <c r="NSW1670" s="129"/>
      <c r="NSX1670" s="129"/>
      <c r="NSY1670" s="129"/>
      <c r="NSZ1670" s="129"/>
      <c r="NTA1670" s="129"/>
      <c r="NTB1670" s="129"/>
      <c r="NTC1670" s="129"/>
      <c r="NTD1670" s="129"/>
      <c r="NTE1670" s="129"/>
      <c r="NTF1670" s="129"/>
      <c r="NTG1670" s="129"/>
      <c r="NTH1670" s="129"/>
      <c r="NTI1670" s="129"/>
      <c r="NTJ1670" s="129"/>
      <c r="NTK1670" s="129"/>
      <c r="NTL1670" s="129"/>
      <c r="NTM1670" s="129"/>
      <c r="NTN1670" s="129"/>
      <c r="NTO1670" s="129"/>
      <c r="NTP1670" s="129"/>
      <c r="NTQ1670" s="129"/>
      <c r="NTR1670" s="129"/>
      <c r="NTS1670" s="129"/>
      <c r="NTT1670" s="129"/>
      <c r="NTU1670" s="129"/>
      <c r="NTV1670" s="129"/>
      <c r="NTW1670" s="129"/>
      <c r="NTX1670" s="129"/>
      <c r="NTY1670" s="129"/>
      <c r="NTZ1670" s="129"/>
      <c r="NUA1670" s="129"/>
      <c r="NUB1670" s="129"/>
      <c r="NUC1670" s="129"/>
      <c r="NUD1670" s="129"/>
      <c r="NUE1670" s="129"/>
      <c r="NUF1670" s="129"/>
      <c r="NUG1670" s="129"/>
      <c r="NUH1670" s="129"/>
      <c r="NUI1670" s="129"/>
      <c r="NUJ1670" s="129"/>
      <c r="NUK1670" s="129"/>
      <c r="NUL1670" s="129"/>
      <c r="NUM1670" s="129"/>
      <c r="NUN1670" s="129"/>
      <c r="NUO1670" s="129"/>
      <c r="NUP1670" s="129"/>
      <c r="NUQ1670" s="129"/>
      <c r="NUR1670" s="129"/>
      <c r="NUS1670" s="129"/>
      <c r="NUT1670" s="129"/>
      <c r="NUU1670" s="129"/>
      <c r="NUV1670" s="129"/>
      <c r="NUW1670" s="129"/>
      <c r="NUX1670" s="129"/>
      <c r="NUY1670" s="129"/>
      <c r="NUZ1670" s="129"/>
      <c r="NVA1670" s="129"/>
      <c r="NVB1670" s="129"/>
      <c r="NVC1670" s="129"/>
      <c r="NVD1670" s="129"/>
      <c r="NVE1670" s="129"/>
      <c r="NVF1670" s="129"/>
      <c r="NVG1670" s="129"/>
      <c r="NVH1670" s="129"/>
      <c r="NVI1670" s="129"/>
      <c r="NVJ1670" s="129"/>
      <c r="NVK1670" s="129"/>
      <c r="NVL1670" s="129"/>
      <c r="NVM1670" s="129"/>
      <c r="NVN1670" s="129"/>
      <c r="NVO1670" s="129"/>
      <c r="NVP1670" s="129"/>
      <c r="NVQ1670" s="129"/>
      <c r="NVR1670" s="129"/>
      <c r="NVS1670" s="129"/>
      <c r="NVT1670" s="129"/>
      <c r="NVU1670" s="129"/>
      <c r="NVV1670" s="129"/>
      <c r="NVW1670" s="129"/>
      <c r="NVX1670" s="129"/>
      <c r="NVY1670" s="129"/>
      <c r="NVZ1670" s="129"/>
      <c r="NWA1670" s="129"/>
      <c r="NWB1670" s="129"/>
      <c r="NWC1670" s="129"/>
      <c r="NWD1670" s="129"/>
      <c r="NWE1670" s="129"/>
      <c r="NWF1670" s="129"/>
      <c r="NWG1670" s="129"/>
      <c r="NWH1670" s="129"/>
      <c r="NWI1670" s="129"/>
      <c r="NWJ1670" s="129"/>
      <c r="NWK1670" s="129"/>
      <c r="NWL1670" s="129"/>
      <c r="NWM1670" s="129"/>
      <c r="NWN1670" s="129"/>
      <c r="NWO1670" s="129"/>
      <c r="NWP1670" s="129"/>
      <c r="NWQ1670" s="129"/>
      <c r="NWR1670" s="129"/>
      <c r="NWS1670" s="129"/>
      <c r="NWT1670" s="129"/>
      <c r="NWU1670" s="129"/>
      <c r="NWV1670" s="129"/>
      <c r="NWW1670" s="129"/>
      <c r="NWX1670" s="129"/>
      <c r="NWY1670" s="129"/>
      <c r="NWZ1670" s="129"/>
      <c r="NXA1670" s="129"/>
      <c r="NXB1670" s="129"/>
      <c r="NXC1670" s="129"/>
      <c r="NXD1670" s="129"/>
      <c r="NXE1670" s="129"/>
      <c r="NXF1670" s="129"/>
      <c r="NXG1670" s="129"/>
      <c r="NXH1670" s="129"/>
      <c r="NXI1670" s="129"/>
      <c r="NXJ1670" s="129"/>
      <c r="NXK1670" s="129"/>
      <c r="NXL1670" s="129"/>
      <c r="NXM1670" s="129"/>
      <c r="NXN1670" s="129"/>
      <c r="NXO1670" s="129"/>
      <c r="NXP1670" s="129"/>
      <c r="NXQ1670" s="129"/>
      <c r="NXR1670" s="129"/>
      <c r="NXS1670" s="129"/>
      <c r="NXT1670" s="129"/>
      <c r="NXU1670" s="129"/>
      <c r="NXV1670" s="129"/>
      <c r="NXW1670" s="129"/>
      <c r="NXX1670" s="129"/>
      <c r="NXY1670" s="129"/>
      <c r="NXZ1670" s="129"/>
      <c r="NYA1670" s="129"/>
      <c r="NYB1670" s="129"/>
      <c r="NYC1670" s="129"/>
      <c r="NYD1670" s="129"/>
      <c r="NYE1670" s="129"/>
      <c r="NYF1670" s="129"/>
      <c r="NYG1670" s="129"/>
      <c r="NYH1670" s="129"/>
      <c r="NYI1670" s="129"/>
      <c r="NYJ1670" s="129"/>
      <c r="NYK1670" s="129"/>
      <c r="NYL1670" s="129"/>
      <c r="NYM1670" s="129"/>
      <c r="NYN1670" s="129"/>
      <c r="NYO1670" s="129"/>
      <c r="NYP1670" s="129"/>
      <c r="NYQ1670" s="129"/>
      <c r="NYR1670" s="129"/>
      <c r="NYS1670" s="129"/>
      <c r="NYT1670" s="129"/>
      <c r="NYU1670" s="129"/>
      <c r="NYV1670" s="129"/>
      <c r="NYW1670" s="129"/>
      <c r="NYX1670" s="129"/>
      <c r="NYY1670" s="129"/>
      <c r="NYZ1670" s="129"/>
      <c r="NZA1670" s="129"/>
      <c r="NZB1670" s="129"/>
      <c r="NZC1670" s="129"/>
      <c r="NZD1670" s="129"/>
      <c r="NZE1670" s="129"/>
      <c r="NZF1670" s="129"/>
      <c r="NZG1670" s="129"/>
      <c r="NZH1670" s="129"/>
      <c r="NZI1670" s="129"/>
      <c r="NZJ1670" s="129"/>
      <c r="NZK1670" s="129"/>
      <c r="NZL1670" s="129"/>
      <c r="NZM1670" s="129"/>
      <c r="NZN1670" s="129"/>
      <c r="NZO1670" s="129"/>
      <c r="NZP1670" s="129"/>
      <c r="NZQ1670" s="129"/>
      <c r="NZR1670" s="129"/>
      <c r="NZS1670" s="129"/>
      <c r="NZT1670" s="129"/>
      <c r="NZU1670" s="129"/>
      <c r="NZV1670" s="129"/>
      <c r="NZW1670" s="129"/>
      <c r="NZX1670" s="129"/>
      <c r="NZY1670" s="129"/>
      <c r="NZZ1670" s="129"/>
      <c r="OAA1670" s="129"/>
      <c r="OAB1670" s="129"/>
      <c r="OAC1670" s="129"/>
      <c r="OAD1670" s="129"/>
      <c r="OAE1670" s="129"/>
      <c r="OAF1670" s="129"/>
      <c r="OAG1670" s="129"/>
      <c r="OAH1670" s="129"/>
      <c r="OAI1670" s="129"/>
      <c r="OAJ1670" s="129"/>
      <c r="OAK1670" s="129"/>
      <c r="OAL1670" s="129"/>
      <c r="OAM1670" s="129"/>
      <c r="OAN1670" s="129"/>
      <c r="OAO1670" s="129"/>
      <c r="OAP1670" s="129"/>
      <c r="OAQ1670" s="129"/>
      <c r="OAR1670" s="129"/>
      <c r="OAS1670" s="129"/>
      <c r="OAT1670" s="129"/>
      <c r="OAU1670" s="129"/>
      <c r="OAV1670" s="129"/>
      <c r="OAW1670" s="129"/>
      <c r="OAX1670" s="129"/>
      <c r="OAY1670" s="129"/>
      <c r="OAZ1670" s="129"/>
      <c r="OBA1670" s="129"/>
      <c r="OBB1670" s="129"/>
      <c r="OBC1670" s="129"/>
      <c r="OBD1670" s="129"/>
      <c r="OBE1670" s="129"/>
      <c r="OBF1670" s="129"/>
      <c r="OBG1670" s="129"/>
      <c r="OBH1670" s="129"/>
      <c r="OBI1670" s="129"/>
      <c r="OBJ1670" s="129"/>
      <c r="OBK1670" s="129"/>
      <c r="OBL1670" s="129"/>
      <c r="OBM1670" s="129"/>
      <c r="OBN1670" s="129"/>
      <c r="OBO1670" s="129"/>
      <c r="OBP1670" s="129"/>
      <c r="OBQ1670" s="129"/>
      <c r="OBR1670" s="129"/>
      <c r="OBS1670" s="129"/>
      <c r="OBT1670" s="129"/>
      <c r="OBU1670" s="129"/>
      <c r="OBV1670" s="129"/>
      <c r="OBW1670" s="129"/>
      <c r="OBX1670" s="129"/>
      <c r="OBY1670" s="129"/>
      <c r="OBZ1670" s="129"/>
      <c r="OCA1670" s="129"/>
      <c r="OCB1670" s="129"/>
      <c r="OCC1670" s="129"/>
      <c r="OCD1670" s="129"/>
      <c r="OCE1670" s="129"/>
      <c r="OCF1670" s="129"/>
      <c r="OCG1670" s="129"/>
      <c r="OCH1670" s="129"/>
      <c r="OCI1670" s="129"/>
      <c r="OCJ1670" s="129"/>
      <c r="OCK1670" s="129"/>
      <c r="OCL1670" s="129"/>
      <c r="OCM1670" s="129"/>
      <c r="OCN1670" s="129"/>
      <c r="OCO1670" s="129"/>
      <c r="OCP1670" s="129"/>
      <c r="OCQ1670" s="129"/>
      <c r="OCR1670" s="129"/>
      <c r="OCS1670" s="129"/>
      <c r="OCT1670" s="129"/>
      <c r="OCU1670" s="129"/>
      <c r="OCV1670" s="129"/>
      <c r="OCW1670" s="129"/>
      <c r="OCX1670" s="129"/>
      <c r="OCY1670" s="129"/>
      <c r="OCZ1670" s="129"/>
      <c r="ODA1670" s="129"/>
      <c r="ODB1670" s="129"/>
      <c r="ODC1670" s="129"/>
      <c r="ODD1670" s="129"/>
      <c r="ODE1670" s="129"/>
      <c r="ODF1670" s="129"/>
      <c r="ODG1670" s="129"/>
      <c r="ODH1670" s="129"/>
      <c r="ODI1670" s="129"/>
      <c r="ODJ1670" s="129"/>
      <c r="ODK1670" s="129"/>
      <c r="ODL1670" s="129"/>
      <c r="ODM1670" s="129"/>
      <c r="ODN1670" s="129"/>
      <c r="ODO1670" s="129"/>
      <c r="ODP1670" s="129"/>
      <c r="ODQ1670" s="129"/>
      <c r="ODR1670" s="129"/>
      <c r="ODS1670" s="129"/>
      <c r="ODT1670" s="129"/>
      <c r="ODU1670" s="129"/>
      <c r="ODV1670" s="129"/>
      <c r="ODW1670" s="129"/>
      <c r="ODX1670" s="129"/>
      <c r="ODY1670" s="129"/>
      <c r="ODZ1670" s="129"/>
      <c r="OEA1670" s="129"/>
      <c r="OEB1670" s="129"/>
      <c r="OEC1670" s="129"/>
      <c r="OED1670" s="129"/>
      <c r="OEE1670" s="129"/>
      <c r="OEF1670" s="129"/>
      <c r="OEG1670" s="129"/>
      <c r="OEH1670" s="129"/>
      <c r="OEI1670" s="129"/>
      <c r="OEJ1670" s="129"/>
      <c r="OEK1670" s="129"/>
      <c r="OEL1670" s="129"/>
      <c r="OEM1670" s="129"/>
      <c r="OEN1670" s="129"/>
      <c r="OEO1670" s="129"/>
      <c r="OEP1670" s="129"/>
      <c r="OEQ1670" s="129"/>
      <c r="OER1670" s="129"/>
      <c r="OES1670" s="129"/>
      <c r="OET1670" s="129"/>
      <c r="OEU1670" s="129"/>
      <c r="OEV1670" s="129"/>
      <c r="OEW1670" s="129"/>
      <c r="OEX1670" s="129"/>
      <c r="OEY1670" s="129"/>
      <c r="OEZ1670" s="129"/>
      <c r="OFA1670" s="129"/>
      <c r="OFB1670" s="129"/>
      <c r="OFC1670" s="129"/>
      <c r="OFD1670" s="129"/>
      <c r="OFE1670" s="129"/>
      <c r="OFF1670" s="129"/>
      <c r="OFG1670" s="129"/>
      <c r="OFH1670" s="129"/>
      <c r="OFI1670" s="129"/>
      <c r="OFJ1670" s="129"/>
      <c r="OFK1670" s="129"/>
      <c r="OFL1670" s="129"/>
      <c r="OFM1670" s="129"/>
      <c r="OFN1670" s="129"/>
      <c r="OFO1670" s="129"/>
      <c r="OFP1670" s="129"/>
      <c r="OFQ1670" s="129"/>
      <c r="OFR1670" s="129"/>
      <c r="OFS1670" s="129"/>
      <c r="OFT1670" s="129"/>
      <c r="OFU1670" s="129"/>
      <c r="OFV1670" s="129"/>
      <c r="OFW1670" s="129"/>
      <c r="OFX1670" s="129"/>
      <c r="OFY1670" s="129"/>
      <c r="OFZ1670" s="129"/>
      <c r="OGA1670" s="129"/>
      <c r="OGB1670" s="129"/>
      <c r="OGC1670" s="129"/>
      <c r="OGD1670" s="129"/>
      <c r="OGE1670" s="129"/>
      <c r="OGF1670" s="129"/>
      <c r="OGG1670" s="129"/>
      <c r="OGH1670" s="129"/>
      <c r="OGI1670" s="129"/>
      <c r="OGJ1670" s="129"/>
      <c r="OGK1670" s="129"/>
      <c r="OGL1670" s="129"/>
      <c r="OGM1670" s="129"/>
      <c r="OGN1670" s="129"/>
      <c r="OGO1670" s="129"/>
      <c r="OGP1670" s="129"/>
      <c r="OGQ1670" s="129"/>
      <c r="OGR1670" s="129"/>
      <c r="OGS1670" s="129"/>
      <c r="OGT1670" s="129"/>
      <c r="OGU1670" s="129"/>
      <c r="OGV1670" s="129"/>
      <c r="OGW1670" s="129"/>
      <c r="OGX1670" s="129"/>
      <c r="OGY1670" s="129"/>
      <c r="OGZ1670" s="129"/>
      <c r="OHA1670" s="129"/>
      <c r="OHB1670" s="129"/>
      <c r="OHC1670" s="129"/>
      <c r="OHD1670" s="129"/>
      <c r="OHE1670" s="129"/>
      <c r="OHF1670" s="129"/>
      <c r="OHG1670" s="129"/>
      <c r="OHH1670" s="129"/>
      <c r="OHI1670" s="129"/>
      <c r="OHJ1670" s="129"/>
      <c r="OHK1670" s="129"/>
      <c r="OHL1670" s="129"/>
      <c r="OHM1670" s="129"/>
      <c r="OHN1670" s="129"/>
      <c r="OHO1670" s="129"/>
      <c r="OHP1670" s="129"/>
      <c r="OHQ1670" s="129"/>
      <c r="OHR1670" s="129"/>
      <c r="OHS1670" s="129"/>
      <c r="OHT1670" s="129"/>
      <c r="OHU1670" s="129"/>
      <c r="OHV1670" s="129"/>
      <c r="OHW1670" s="129"/>
      <c r="OHX1670" s="129"/>
      <c r="OHY1670" s="129"/>
      <c r="OHZ1670" s="129"/>
      <c r="OIA1670" s="129"/>
      <c r="OIB1670" s="129"/>
      <c r="OIC1670" s="129"/>
      <c r="OID1670" s="129"/>
      <c r="OIE1670" s="129"/>
      <c r="OIF1670" s="129"/>
      <c r="OIG1670" s="129"/>
      <c r="OIH1670" s="129"/>
      <c r="OII1670" s="129"/>
      <c r="OIJ1670" s="129"/>
      <c r="OIK1670" s="129"/>
      <c r="OIL1670" s="129"/>
      <c r="OIM1670" s="129"/>
      <c r="OIN1670" s="129"/>
      <c r="OIO1670" s="129"/>
      <c r="OIP1670" s="129"/>
      <c r="OIQ1670" s="129"/>
      <c r="OIR1670" s="129"/>
      <c r="OIS1670" s="129"/>
      <c r="OIT1670" s="129"/>
      <c r="OIU1670" s="129"/>
      <c r="OIV1670" s="129"/>
      <c r="OIW1670" s="129"/>
      <c r="OIX1670" s="129"/>
      <c r="OIY1670" s="129"/>
      <c r="OIZ1670" s="129"/>
      <c r="OJA1670" s="129"/>
      <c r="OJB1670" s="129"/>
      <c r="OJC1670" s="129"/>
      <c r="OJD1670" s="129"/>
      <c r="OJE1670" s="129"/>
      <c r="OJF1670" s="129"/>
      <c r="OJG1670" s="129"/>
      <c r="OJH1670" s="129"/>
      <c r="OJI1670" s="129"/>
      <c r="OJJ1670" s="129"/>
      <c r="OJK1670" s="129"/>
      <c r="OJL1670" s="129"/>
      <c r="OJM1670" s="129"/>
      <c r="OJN1670" s="129"/>
      <c r="OJO1670" s="129"/>
      <c r="OJP1670" s="129"/>
      <c r="OJQ1670" s="129"/>
      <c r="OJR1670" s="129"/>
      <c r="OJS1670" s="129"/>
      <c r="OJT1670" s="129"/>
      <c r="OJU1670" s="129"/>
      <c r="OJV1670" s="129"/>
      <c r="OJW1670" s="129"/>
      <c r="OJX1670" s="129"/>
      <c r="OJY1670" s="129"/>
      <c r="OJZ1670" s="129"/>
      <c r="OKA1670" s="129"/>
      <c r="OKB1670" s="129"/>
      <c r="OKC1670" s="129"/>
      <c r="OKD1670" s="129"/>
      <c r="OKE1670" s="129"/>
      <c r="OKF1670" s="129"/>
      <c r="OKG1670" s="129"/>
      <c r="OKH1670" s="129"/>
      <c r="OKI1670" s="129"/>
      <c r="OKJ1670" s="129"/>
      <c r="OKK1670" s="129"/>
      <c r="OKL1670" s="129"/>
      <c r="OKM1670" s="129"/>
      <c r="OKN1670" s="129"/>
      <c r="OKO1670" s="129"/>
      <c r="OKP1670" s="129"/>
      <c r="OKQ1670" s="129"/>
      <c r="OKR1670" s="129"/>
      <c r="OKS1670" s="129"/>
      <c r="OKT1670" s="129"/>
      <c r="OKU1670" s="129"/>
      <c r="OKV1670" s="129"/>
      <c r="OKW1670" s="129"/>
      <c r="OKX1670" s="129"/>
      <c r="OKY1670" s="129"/>
      <c r="OKZ1670" s="129"/>
      <c r="OLA1670" s="129"/>
      <c r="OLB1670" s="129"/>
      <c r="OLC1670" s="129"/>
      <c r="OLD1670" s="129"/>
      <c r="OLE1670" s="129"/>
      <c r="OLF1670" s="129"/>
      <c r="OLG1670" s="129"/>
      <c r="OLH1670" s="129"/>
      <c r="OLI1670" s="129"/>
      <c r="OLJ1670" s="129"/>
      <c r="OLK1670" s="129"/>
      <c r="OLL1670" s="129"/>
      <c r="OLM1670" s="129"/>
      <c r="OLN1670" s="129"/>
      <c r="OLO1670" s="129"/>
      <c r="OLP1670" s="129"/>
      <c r="OLQ1670" s="129"/>
      <c r="OLR1670" s="129"/>
      <c r="OLS1670" s="129"/>
      <c r="OLT1670" s="129"/>
      <c r="OLU1670" s="129"/>
      <c r="OLV1670" s="129"/>
      <c r="OLW1670" s="129"/>
      <c r="OLX1670" s="129"/>
      <c r="OLY1670" s="129"/>
      <c r="OLZ1670" s="129"/>
      <c r="OMA1670" s="129"/>
      <c r="OMB1670" s="129"/>
      <c r="OMC1670" s="129"/>
      <c r="OMD1670" s="129"/>
      <c r="OME1670" s="129"/>
      <c r="OMF1670" s="129"/>
      <c r="OMG1670" s="129"/>
      <c r="OMH1670" s="129"/>
      <c r="OMI1670" s="129"/>
      <c r="OMJ1670" s="129"/>
      <c r="OMK1670" s="129"/>
      <c r="OML1670" s="129"/>
      <c r="OMM1670" s="129"/>
      <c r="OMN1670" s="129"/>
      <c r="OMO1670" s="129"/>
      <c r="OMP1670" s="129"/>
      <c r="OMQ1670" s="129"/>
      <c r="OMR1670" s="129"/>
      <c r="OMS1670" s="129"/>
      <c r="OMT1670" s="129"/>
      <c r="OMU1670" s="129"/>
      <c r="OMV1670" s="129"/>
      <c r="OMW1670" s="129"/>
      <c r="OMX1670" s="129"/>
      <c r="OMY1670" s="129"/>
      <c r="OMZ1670" s="129"/>
      <c r="ONA1670" s="129"/>
      <c r="ONB1670" s="129"/>
      <c r="ONC1670" s="129"/>
      <c r="OND1670" s="129"/>
      <c r="ONE1670" s="129"/>
      <c r="ONF1670" s="129"/>
      <c r="ONG1670" s="129"/>
      <c r="ONH1670" s="129"/>
      <c r="ONI1670" s="129"/>
      <c r="ONJ1670" s="129"/>
      <c r="ONK1670" s="129"/>
      <c r="ONL1670" s="129"/>
      <c r="ONM1670" s="129"/>
      <c r="ONN1670" s="129"/>
      <c r="ONO1670" s="129"/>
      <c r="ONP1670" s="129"/>
      <c r="ONQ1670" s="129"/>
      <c r="ONR1670" s="129"/>
      <c r="ONS1670" s="129"/>
      <c r="ONT1670" s="129"/>
      <c r="ONU1670" s="129"/>
      <c r="ONV1670" s="129"/>
      <c r="ONW1670" s="129"/>
      <c r="ONX1670" s="129"/>
      <c r="ONY1670" s="129"/>
      <c r="ONZ1670" s="129"/>
      <c r="OOA1670" s="129"/>
      <c r="OOB1670" s="129"/>
      <c r="OOC1670" s="129"/>
      <c r="OOD1670" s="129"/>
      <c r="OOE1670" s="129"/>
      <c r="OOF1670" s="129"/>
      <c r="OOG1670" s="129"/>
      <c r="OOH1670" s="129"/>
      <c r="OOI1670" s="129"/>
      <c r="OOJ1670" s="129"/>
      <c r="OOK1670" s="129"/>
      <c r="OOL1670" s="129"/>
      <c r="OOM1670" s="129"/>
      <c r="OON1670" s="129"/>
      <c r="OOO1670" s="129"/>
      <c r="OOP1670" s="129"/>
      <c r="OOQ1670" s="129"/>
      <c r="OOR1670" s="129"/>
      <c r="OOS1670" s="129"/>
      <c r="OOT1670" s="129"/>
      <c r="OOU1670" s="129"/>
      <c r="OOV1670" s="129"/>
      <c r="OOW1670" s="129"/>
      <c r="OOX1670" s="129"/>
      <c r="OOY1670" s="129"/>
      <c r="OOZ1670" s="129"/>
      <c r="OPA1670" s="129"/>
      <c r="OPB1670" s="129"/>
      <c r="OPC1670" s="129"/>
      <c r="OPD1670" s="129"/>
      <c r="OPE1670" s="129"/>
      <c r="OPF1670" s="129"/>
      <c r="OPG1670" s="129"/>
      <c r="OPH1670" s="129"/>
      <c r="OPI1670" s="129"/>
      <c r="OPJ1670" s="129"/>
      <c r="OPK1670" s="129"/>
      <c r="OPL1670" s="129"/>
      <c r="OPM1670" s="129"/>
      <c r="OPN1670" s="129"/>
      <c r="OPO1670" s="129"/>
      <c r="OPP1670" s="129"/>
      <c r="OPQ1670" s="129"/>
      <c r="OPR1670" s="129"/>
      <c r="OPS1670" s="129"/>
      <c r="OPT1670" s="129"/>
      <c r="OPU1670" s="129"/>
      <c r="OPV1670" s="129"/>
      <c r="OPW1670" s="129"/>
      <c r="OPX1670" s="129"/>
      <c r="OPY1670" s="129"/>
      <c r="OPZ1670" s="129"/>
      <c r="OQA1670" s="129"/>
      <c r="OQB1670" s="129"/>
      <c r="OQC1670" s="129"/>
      <c r="OQD1670" s="129"/>
      <c r="OQE1670" s="129"/>
      <c r="OQF1670" s="129"/>
      <c r="OQG1670" s="129"/>
      <c r="OQH1670" s="129"/>
      <c r="OQI1670" s="129"/>
      <c r="OQJ1670" s="129"/>
      <c r="OQK1670" s="129"/>
      <c r="OQL1670" s="129"/>
      <c r="OQM1670" s="129"/>
      <c r="OQN1670" s="129"/>
      <c r="OQO1670" s="129"/>
      <c r="OQP1670" s="129"/>
      <c r="OQQ1670" s="129"/>
      <c r="OQR1670" s="129"/>
      <c r="OQS1670" s="129"/>
      <c r="OQT1670" s="129"/>
      <c r="OQU1670" s="129"/>
      <c r="OQV1670" s="129"/>
      <c r="OQW1670" s="129"/>
      <c r="OQX1670" s="129"/>
      <c r="OQY1670" s="129"/>
      <c r="OQZ1670" s="129"/>
      <c r="ORA1670" s="129"/>
      <c r="ORB1670" s="129"/>
      <c r="ORC1670" s="129"/>
      <c r="ORD1670" s="129"/>
      <c r="ORE1670" s="129"/>
      <c r="ORF1670" s="129"/>
      <c r="ORG1670" s="129"/>
      <c r="ORH1670" s="129"/>
      <c r="ORI1670" s="129"/>
      <c r="ORJ1670" s="129"/>
      <c r="ORK1670" s="129"/>
      <c r="ORL1670" s="129"/>
      <c r="ORM1670" s="129"/>
      <c r="ORN1670" s="129"/>
      <c r="ORO1670" s="129"/>
      <c r="ORP1670" s="129"/>
      <c r="ORQ1670" s="129"/>
      <c r="ORR1670" s="129"/>
      <c r="ORS1670" s="129"/>
      <c r="ORT1670" s="129"/>
      <c r="ORU1670" s="129"/>
      <c r="ORV1670" s="129"/>
      <c r="ORW1670" s="129"/>
      <c r="ORX1670" s="129"/>
      <c r="ORY1670" s="129"/>
      <c r="ORZ1670" s="129"/>
      <c r="OSA1670" s="129"/>
      <c r="OSB1670" s="129"/>
      <c r="OSC1670" s="129"/>
      <c r="OSD1670" s="129"/>
      <c r="OSE1670" s="129"/>
      <c r="OSF1670" s="129"/>
      <c r="OSG1670" s="129"/>
      <c r="OSH1670" s="129"/>
      <c r="OSI1670" s="129"/>
      <c r="OSJ1670" s="129"/>
      <c r="OSK1670" s="129"/>
      <c r="OSL1670" s="129"/>
      <c r="OSM1670" s="129"/>
      <c r="OSN1670" s="129"/>
      <c r="OSO1670" s="129"/>
      <c r="OSP1670" s="129"/>
      <c r="OSQ1670" s="129"/>
      <c r="OSR1670" s="129"/>
      <c r="OSS1670" s="129"/>
      <c r="OST1670" s="129"/>
      <c r="OSU1670" s="129"/>
      <c r="OSV1670" s="129"/>
      <c r="OSW1670" s="129"/>
      <c r="OSX1670" s="129"/>
      <c r="OSY1670" s="129"/>
      <c r="OSZ1670" s="129"/>
      <c r="OTA1670" s="129"/>
      <c r="OTB1670" s="129"/>
      <c r="OTC1670" s="129"/>
      <c r="OTD1670" s="129"/>
      <c r="OTE1670" s="129"/>
      <c r="OTF1670" s="129"/>
      <c r="OTG1670" s="129"/>
      <c r="OTH1670" s="129"/>
      <c r="OTI1670" s="129"/>
      <c r="OTJ1670" s="129"/>
      <c r="OTK1670" s="129"/>
      <c r="OTL1670" s="129"/>
      <c r="OTM1670" s="129"/>
      <c r="OTN1670" s="129"/>
      <c r="OTO1670" s="129"/>
      <c r="OTP1670" s="129"/>
      <c r="OTQ1670" s="129"/>
      <c r="OTR1670" s="129"/>
      <c r="OTS1670" s="129"/>
      <c r="OTT1670" s="129"/>
      <c r="OTU1670" s="129"/>
      <c r="OTV1670" s="129"/>
      <c r="OTW1670" s="129"/>
      <c r="OTX1670" s="129"/>
      <c r="OTY1670" s="129"/>
      <c r="OTZ1670" s="129"/>
      <c r="OUA1670" s="129"/>
      <c r="OUB1670" s="129"/>
      <c r="OUC1670" s="129"/>
      <c r="OUD1670" s="129"/>
      <c r="OUE1670" s="129"/>
      <c r="OUF1670" s="129"/>
      <c r="OUG1670" s="129"/>
      <c r="OUH1670" s="129"/>
      <c r="OUI1670" s="129"/>
      <c r="OUJ1670" s="129"/>
      <c r="OUK1670" s="129"/>
      <c r="OUL1670" s="129"/>
      <c r="OUM1670" s="129"/>
      <c r="OUN1670" s="129"/>
      <c r="OUO1670" s="129"/>
      <c r="OUP1670" s="129"/>
      <c r="OUQ1670" s="129"/>
      <c r="OUR1670" s="129"/>
      <c r="OUS1670" s="129"/>
      <c r="OUT1670" s="129"/>
      <c r="OUU1670" s="129"/>
      <c r="OUV1670" s="129"/>
      <c r="OUW1670" s="129"/>
      <c r="OUX1670" s="129"/>
      <c r="OUY1670" s="129"/>
      <c r="OUZ1670" s="129"/>
      <c r="OVA1670" s="129"/>
      <c r="OVB1670" s="129"/>
      <c r="OVC1670" s="129"/>
      <c r="OVD1670" s="129"/>
      <c r="OVE1670" s="129"/>
      <c r="OVF1670" s="129"/>
      <c r="OVG1670" s="129"/>
      <c r="OVH1670" s="129"/>
      <c r="OVI1670" s="129"/>
      <c r="OVJ1670" s="129"/>
      <c r="OVK1670" s="129"/>
      <c r="OVL1670" s="129"/>
      <c r="OVM1670" s="129"/>
      <c r="OVN1670" s="129"/>
      <c r="OVO1670" s="129"/>
      <c r="OVP1670" s="129"/>
      <c r="OVQ1670" s="129"/>
      <c r="OVR1670" s="129"/>
      <c r="OVS1670" s="129"/>
      <c r="OVT1670" s="129"/>
      <c r="OVU1670" s="129"/>
      <c r="OVV1670" s="129"/>
      <c r="OVW1670" s="129"/>
      <c r="OVX1670" s="129"/>
      <c r="OVY1670" s="129"/>
      <c r="OVZ1670" s="129"/>
      <c r="OWA1670" s="129"/>
      <c r="OWB1670" s="129"/>
      <c r="OWC1670" s="129"/>
      <c r="OWD1670" s="129"/>
      <c r="OWE1670" s="129"/>
      <c r="OWF1670" s="129"/>
      <c r="OWG1670" s="129"/>
      <c r="OWH1670" s="129"/>
      <c r="OWI1670" s="129"/>
      <c r="OWJ1670" s="129"/>
      <c r="OWK1670" s="129"/>
      <c r="OWL1670" s="129"/>
      <c r="OWM1670" s="129"/>
      <c r="OWN1670" s="129"/>
      <c r="OWO1670" s="129"/>
      <c r="OWP1670" s="129"/>
      <c r="OWQ1670" s="129"/>
      <c r="OWR1670" s="129"/>
      <c r="OWS1670" s="129"/>
      <c r="OWT1670" s="129"/>
      <c r="OWU1670" s="129"/>
      <c r="OWV1670" s="129"/>
      <c r="OWW1670" s="129"/>
      <c r="OWX1670" s="129"/>
      <c r="OWY1670" s="129"/>
      <c r="OWZ1670" s="129"/>
      <c r="OXA1670" s="129"/>
      <c r="OXB1670" s="129"/>
      <c r="OXC1670" s="129"/>
      <c r="OXD1670" s="129"/>
      <c r="OXE1670" s="129"/>
      <c r="OXF1670" s="129"/>
      <c r="OXG1670" s="129"/>
      <c r="OXH1670" s="129"/>
      <c r="OXI1670" s="129"/>
      <c r="OXJ1670" s="129"/>
      <c r="OXK1670" s="129"/>
      <c r="OXL1670" s="129"/>
      <c r="OXM1670" s="129"/>
      <c r="OXN1670" s="129"/>
      <c r="OXO1670" s="129"/>
      <c r="OXP1670" s="129"/>
      <c r="OXQ1670" s="129"/>
      <c r="OXR1670" s="129"/>
      <c r="OXS1670" s="129"/>
      <c r="OXT1670" s="129"/>
      <c r="OXU1670" s="129"/>
      <c r="OXV1670" s="129"/>
      <c r="OXW1670" s="129"/>
      <c r="OXX1670" s="129"/>
      <c r="OXY1670" s="129"/>
      <c r="OXZ1670" s="129"/>
      <c r="OYA1670" s="129"/>
      <c r="OYB1670" s="129"/>
      <c r="OYC1670" s="129"/>
      <c r="OYD1670" s="129"/>
      <c r="OYE1670" s="129"/>
      <c r="OYF1670" s="129"/>
      <c r="OYG1670" s="129"/>
      <c r="OYH1670" s="129"/>
      <c r="OYI1670" s="129"/>
      <c r="OYJ1670" s="129"/>
      <c r="OYK1670" s="129"/>
      <c r="OYL1670" s="129"/>
      <c r="OYM1670" s="129"/>
      <c r="OYN1670" s="129"/>
      <c r="OYO1670" s="129"/>
      <c r="OYP1670" s="129"/>
      <c r="OYQ1670" s="129"/>
      <c r="OYR1670" s="129"/>
      <c r="OYS1670" s="129"/>
      <c r="OYT1670" s="129"/>
      <c r="OYU1670" s="129"/>
      <c r="OYV1670" s="129"/>
      <c r="OYW1670" s="129"/>
      <c r="OYX1670" s="129"/>
      <c r="OYY1670" s="129"/>
      <c r="OYZ1670" s="129"/>
      <c r="OZA1670" s="129"/>
      <c r="OZB1670" s="129"/>
      <c r="OZC1670" s="129"/>
      <c r="OZD1670" s="129"/>
      <c r="OZE1670" s="129"/>
      <c r="OZF1670" s="129"/>
      <c r="OZG1670" s="129"/>
      <c r="OZH1670" s="129"/>
      <c r="OZI1670" s="129"/>
      <c r="OZJ1670" s="129"/>
      <c r="OZK1670" s="129"/>
      <c r="OZL1670" s="129"/>
      <c r="OZM1670" s="129"/>
      <c r="OZN1670" s="129"/>
      <c r="OZO1670" s="129"/>
      <c r="OZP1670" s="129"/>
      <c r="OZQ1670" s="129"/>
      <c r="OZR1670" s="129"/>
      <c r="OZS1670" s="129"/>
      <c r="OZT1670" s="129"/>
      <c r="OZU1670" s="129"/>
      <c r="OZV1670" s="129"/>
      <c r="OZW1670" s="129"/>
      <c r="OZX1670" s="129"/>
      <c r="OZY1670" s="129"/>
      <c r="OZZ1670" s="129"/>
      <c r="PAA1670" s="129"/>
      <c r="PAB1670" s="129"/>
      <c r="PAC1670" s="129"/>
      <c r="PAD1670" s="129"/>
      <c r="PAE1670" s="129"/>
      <c r="PAF1670" s="129"/>
      <c r="PAG1670" s="129"/>
      <c r="PAH1670" s="129"/>
      <c r="PAI1670" s="129"/>
      <c r="PAJ1670" s="129"/>
      <c r="PAK1670" s="129"/>
      <c r="PAL1670" s="129"/>
      <c r="PAM1670" s="129"/>
      <c r="PAN1670" s="129"/>
      <c r="PAO1670" s="129"/>
      <c r="PAP1670" s="129"/>
      <c r="PAQ1670" s="129"/>
      <c r="PAR1670" s="129"/>
      <c r="PAS1670" s="129"/>
      <c r="PAT1670" s="129"/>
      <c r="PAU1670" s="129"/>
      <c r="PAV1670" s="129"/>
      <c r="PAW1670" s="129"/>
      <c r="PAX1670" s="129"/>
      <c r="PAY1670" s="129"/>
      <c r="PAZ1670" s="129"/>
      <c r="PBA1670" s="129"/>
      <c r="PBB1670" s="129"/>
      <c r="PBC1670" s="129"/>
      <c r="PBD1670" s="129"/>
      <c r="PBE1670" s="129"/>
      <c r="PBF1670" s="129"/>
      <c r="PBG1670" s="129"/>
      <c r="PBH1670" s="129"/>
      <c r="PBI1670" s="129"/>
      <c r="PBJ1670" s="129"/>
      <c r="PBK1670" s="129"/>
      <c r="PBL1670" s="129"/>
      <c r="PBM1670" s="129"/>
      <c r="PBN1670" s="129"/>
      <c r="PBO1670" s="129"/>
      <c r="PBP1670" s="129"/>
      <c r="PBQ1670" s="129"/>
      <c r="PBR1670" s="129"/>
      <c r="PBS1670" s="129"/>
      <c r="PBT1670" s="129"/>
      <c r="PBU1670" s="129"/>
      <c r="PBV1670" s="129"/>
      <c r="PBW1670" s="129"/>
      <c r="PBX1670" s="129"/>
      <c r="PBY1670" s="129"/>
      <c r="PBZ1670" s="129"/>
      <c r="PCA1670" s="129"/>
      <c r="PCB1670" s="129"/>
      <c r="PCC1670" s="129"/>
      <c r="PCD1670" s="129"/>
      <c r="PCE1670" s="129"/>
      <c r="PCF1670" s="129"/>
      <c r="PCG1670" s="129"/>
      <c r="PCH1670" s="129"/>
      <c r="PCI1670" s="129"/>
      <c r="PCJ1670" s="129"/>
      <c r="PCK1670" s="129"/>
      <c r="PCL1670" s="129"/>
      <c r="PCM1670" s="129"/>
      <c r="PCN1670" s="129"/>
      <c r="PCO1670" s="129"/>
      <c r="PCP1670" s="129"/>
      <c r="PCQ1670" s="129"/>
      <c r="PCR1670" s="129"/>
      <c r="PCS1670" s="129"/>
      <c r="PCT1670" s="129"/>
      <c r="PCU1670" s="129"/>
      <c r="PCV1670" s="129"/>
      <c r="PCW1670" s="129"/>
      <c r="PCX1670" s="129"/>
      <c r="PCY1670" s="129"/>
      <c r="PCZ1670" s="129"/>
      <c r="PDA1670" s="129"/>
      <c r="PDB1670" s="129"/>
      <c r="PDC1670" s="129"/>
      <c r="PDD1670" s="129"/>
      <c r="PDE1670" s="129"/>
      <c r="PDF1670" s="129"/>
      <c r="PDG1670" s="129"/>
      <c r="PDH1670" s="129"/>
      <c r="PDI1670" s="129"/>
      <c r="PDJ1670" s="129"/>
      <c r="PDK1670" s="129"/>
      <c r="PDL1670" s="129"/>
      <c r="PDM1670" s="129"/>
      <c r="PDN1670" s="129"/>
      <c r="PDO1670" s="129"/>
      <c r="PDP1670" s="129"/>
      <c r="PDQ1670" s="129"/>
      <c r="PDR1670" s="129"/>
      <c r="PDS1670" s="129"/>
      <c r="PDT1670" s="129"/>
      <c r="PDU1670" s="129"/>
      <c r="PDV1670" s="129"/>
      <c r="PDW1670" s="129"/>
      <c r="PDX1670" s="129"/>
      <c r="PDY1670" s="129"/>
      <c r="PDZ1670" s="129"/>
      <c r="PEA1670" s="129"/>
      <c r="PEB1670" s="129"/>
      <c r="PEC1670" s="129"/>
      <c r="PED1670" s="129"/>
      <c r="PEE1670" s="129"/>
      <c r="PEF1670" s="129"/>
      <c r="PEG1670" s="129"/>
      <c r="PEH1670" s="129"/>
      <c r="PEI1670" s="129"/>
      <c r="PEJ1670" s="129"/>
      <c r="PEK1670" s="129"/>
      <c r="PEL1670" s="129"/>
      <c r="PEM1670" s="129"/>
      <c r="PEN1670" s="129"/>
      <c r="PEO1670" s="129"/>
      <c r="PEP1670" s="129"/>
      <c r="PEQ1670" s="129"/>
      <c r="PER1670" s="129"/>
      <c r="PES1670" s="129"/>
      <c r="PET1670" s="129"/>
      <c r="PEU1670" s="129"/>
      <c r="PEV1670" s="129"/>
      <c r="PEW1670" s="129"/>
      <c r="PEX1670" s="129"/>
      <c r="PEY1670" s="129"/>
      <c r="PEZ1670" s="129"/>
      <c r="PFA1670" s="129"/>
      <c r="PFB1670" s="129"/>
      <c r="PFC1670" s="129"/>
      <c r="PFD1670" s="129"/>
      <c r="PFE1670" s="129"/>
      <c r="PFF1670" s="129"/>
      <c r="PFG1670" s="129"/>
      <c r="PFH1670" s="129"/>
      <c r="PFI1670" s="129"/>
      <c r="PFJ1670" s="129"/>
      <c r="PFK1670" s="129"/>
      <c r="PFL1670" s="129"/>
      <c r="PFM1670" s="129"/>
      <c r="PFN1670" s="129"/>
      <c r="PFO1670" s="129"/>
      <c r="PFP1670" s="129"/>
      <c r="PFQ1670" s="129"/>
      <c r="PFR1670" s="129"/>
      <c r="PFS1670" s="129"/>
      <c r="PFT1670" s="129"/>
      <c r="PFU1670" s="129"/>
      <c r="PFV1670" s="129"/>
      <c r="PFW1670" s="129"/>
      <c r="PFX1670" s="129"/>
      <c r="PFY1670" s="129"/>
      <c r="PFZ1670" s="129"/>
      <c r="PGA1670" s="129"/>
      <c r="PGB1670" s="129"/>
      <c r="PGC1670" s="129"/>
      <c r="PGD1670" s="129"/>
      <c r="PGE1670" s="129"/>
      <c r="PGF1670" s="129"/>
      <c r="PGG1670" s="129"/>
      <c r="PGH1670" s="129"/>
      <c r="PGI1670" s="129"/>
      <c r="PGJ1670" s="129"/>
      <c r="PGK1670" s="129"/>
      <c r="PGL1670" s="129"/>
      <c r="PGM1670" s="129"/>
      <c r="PGN1670" s="129"/>
      <c r="PGO1670" s="129"/>
      <c r="PGP1670" s="129"/>
      <c r="PGQ1670" s="129"/>
      <c r="PGR1670" s="129"/>
      <c r="PGS1670" s="129"/>
      <c r="PGT1670" s="129"/>
      <c r="PGU1670" s="129"/>
      <c r="PGV1670" s="129"/>
      <c r="PGW1670" s="129"/>
      <c r="PGX1670" s="129"/>
      <c r="PGY1670" s="129"/>
      <c r="PGZ1670" s="129"/>
      <c r="PHA1670" s="129"/>
      <c r="PHB1670" s="129"/>
      <c r="PHC1670" s="129"/>
      <c r="PHD1670" s="129"/>
      <c r="PHE1670" s="129"/>
      <c r="PHF1670" s="129"/>
      <c r="PHG1670" s="129"/>
      <c r="PHH1670" s="129"/>
      <c r="PHI1670" s="129"/>
      <c r="PHJ1670" s="129"/>
      <c r="PHK1670" s="129"/>
      <c r="PHL1670" s="129"/>
      <c r="PHM1670" s="129"/>
      <c r="PHN1670" s="129"/>
      <c r="PHO1670" s="129"/>
      <c r="PHP1670" s="129"/>
      <c r="PHQ1670" s="129"/>
      <c r="PHR1670" s="129"/>
      <c r="PHS1670" s="129"/>
      <c r="PHT1670" s="129"/>
      <c r="PHU1670" s="129"/>
      <c r="PHV1670" s="129"/>
      <c r="PHW1670" s="129"/>
      <c r="PHX1670" s="129"/>
      <c r="PHY1670" s="129"/>
      <c r="PHZ1670" s="129"/>
      <c r="PIA1670" s="129"/>
      <c r="PIB1670" s="129"/>
      <c r="PIC1670" s="129"/>
      <c r="PID1670" s="129"/>
      <c r="PIE1670" s="129"/>
      <c r="PIF1670" s="129"/>
      <c r="PIG1670" s="129"/>
      <c r="PIH1670" s="129"/>
      <c r="PII1670" s="129"/>
      <c r="PIJ1670" s="129"/>
      <c r="PIK1670" s="129"/>
      <c r="PIL1670" s="129"/>
      <c r="PIM1670" s="129"/>
      <c r="PIN1670" s="129"/>
      <c r="PIO1670" s="129"/>
      <c r="PIP1670" s="129"/>
      <c r="PIQ1670" s="129"/>
      <c r="PIR1670" s="129"/>
      <c r="PIS1670" s="129"/>
      <c r="PIT1670" s="129"/>
      <c r="PIU1670" s="129"/>
      <c r="PIV1670" s="129"/>
      <c r="PIW1670" s="129"/>
      <c r="PIX1670" s="129"/>
      <c r="PIY1670" s="129"/>
      <c r="PIZ1670" s="129"/>
      <c r="PJA1670" s="129"/>
      <c r="PJB1670" s="129"/>
      <c r="PJC1670" s="129"/>
      <c r="PJD1670" s="129"/>
      <c r="PJE1670" s="129"/>
      <c r="PJF1670" s="129"/>
      <c r="PJG1670" s="129"/>
      <c r="PJH1670" s="129"/>
      <c r="PJI1670" s="129"/>
      <c r="PJJ1670" s="129"/>
      <c r="PJK1670" s="129"/>
      <c r="PJL1670" s="129"/>
      <c r="PJM1670" s="129"/>
      <c r="PJN1670" s="129"/>
      <c r="PJO1670" s="129"/>
      <c r="PJP1670" s="129"/>
      <c r="PJQ1670" s="129"/>
      <c r="PJR1670" s="129"/>
      <c r="PJS1670" s="129"/>
      <c r="PJT1670" s="129"/>
      <c r="PJU1670" s="129"/>
      <c r="PJV1670" s="129"/>
      <c r="PJW1670" s="129"/>
      <c r="PJX1670" s="129"/>
      <c r="PJY1670" s="129"/>
      <c r="PJZ1670" s="129"/>
      <c r="PKA1670" s="129"/>
      <c r="PKB1670" s="129"/>
      <c r="PKC1670" s="129"/>
      <c r="PKD1670" s="129"/>
      <c r="PKE1670" s="129"/>
      <c r="PKF1670" s="129"/>
      <c r="PKG1670" s="129"/>
      <c r="PKH1670" s="129"/>
      <c r="PKI1670" s="129"/>
      <c r="PKJ1670" s="129"/>
      <c r="PKK1670" s="129"/>
      <c r="PKL1670" s="129"/>
      <c r="PKM1670" s="129"/>
      <c r="PKN1670" s="129"/>
      <c r="PKO1670" s="129"/>
      <c r="PKP1670" s="129"/>
      <c r="PKQ1670" s="129"/>
      <c r="PKR1670" s="129"/>
      <c r="PKS1670" s="129"/>
      <c r="PKT1670" s="129"/>
      <c r="PKU1670" s="129"/>
      <c r="PKV1670" s="129"/>
      <c r="PKW1670" s="129"/>
      <c r="PKX1670" s="129"/>
      <c r="PKY1670" s="129"/>
      <c r="PKZ1670" s="129"/>
      <c r="PLA1670" s="129"/>
      <c r="PLB1670" s="129"/>
      <c r="PLC1670" s="129"/>
      <c r="PLD1670" s="129"/>
      <c r="PLE1670" s="129"/>
      <c r="PLF1670" s="129"/>
      <c r="PLG1670" s="129"/>
      <c r="PLH1670" s="129"/>
      <c r="PLI1670" s="129"/>
      <c r="PLJ1670" s="129"/>
      <c r="PLK1670" s="129"/>
      <c r="PLL1670" s="129"/>
      <c r="PLM1670" s="129"/>
      <c r="PLN1670" s="129"/>
      <c r="PLO1670" s="129"/>
      <c r="PLP1670" s="129"/>
      <c r="PLQ1670" s="129"/>
      <c r="PLR1670" s="129"/>
      <c r="PLS1670" s="129"/>
      <c r="PLT1670" s="129"/>
      <c r="PLU1670" s="129"/>
      <c r="PLV1670" s="129"/>
      <c r="PLW1670" s="129"/>
      <c r="PLX1670" s="129"/>
      <c r="PLY1670" s="129"/>
      <c r="PLZ1670" s="129"/>
      <c r="PMA1670" s="129"/>
      <c r="PMB1670" s="129"/>
      <c r="PMC1670" s="129"/>
      <c r="PMD1670" s="129"/>
      <c r="PME1670" s="129"/>
      <c r="PMF1670" s="129"/>
      <c r="PMG1670" s="129"/>
      <c r="PMH1670" s="129"/>
      <c r="PMI1670" s="129"/>
      <c r="PMJ1670" s="129"/>
      <c r="PMK1670" s="129"/>
      <c r="PML1670" s="129"/>
      <c r="PMM1670" s="129"/>
      <c r="PMN1670" s="129"/>
      <c r="PMO1670" s="129"/>
      <c r="PMP1670" s="129"/>
      <c r="PMQ1670" s="129"/>
      <c r="PMR1670" s="129"/>
      <c r="PMS1670" s="129"/>
      <c r="PMT1670" s="129"/>
      <c r="PMU1670" s="129"/>
      <c r="PMV1670" s="129"/>
      <c r="PMW1670" s="129"/>
      <c r="PMX1670" s="129"/>
      <c r="PMY1670" s="129"/>
      <c r="PMZ1670" s="129"/>
      <c r="PNA1670" s="129"/>
      <c r="PNB1670" s="129"/>
      <c r="PNC1670" s="129"/>
      <c r="PND1670" s="129"/>
      <c r="PNE1670" s="129"/>
      <c r="PNF1670" s="129"/>
      <c r="PNG1670" s="129"/>
      <c r="PNH1670" s="129"/>
      <c r="PNI1670" s="129"/>
      <c r="PNJ1670" s="129"/>
      <c r="PNK1670" s="129"/>
      <c r="PNL1670" s="129"/>
      <c r="PNM1670" s="129"/>
      <c r="PNN1670" s="129"/>
      <c r="PNO1670" s="129"/>
      <c r="PNP1670" s="129"/>
      <c r="PNQ1670" s="129"/>
      <c r="PNR1670" s="129"/>
      <c r="PNS1670" s="129"/>
      <c r="PNT1670" s="129"/>
      <c r="PNU1670" s="129"/>
      <c r="PNV1670" s="129"/>
      <c r="PNW1670" s="129"/>
      <c r="PNX1670" s="129"/>
      <c r="PNY1670" s="129"/>
      <c r="PNZ1670" s="129"/>
      <c r="POA1670" s="129"/>
      <c r="POB1670" s="129"/>
      <c r="POC1670" s="129"/>
      <c r="POD1670" s="129"/>
      <c r="POE1670" s="129"/>
      <c r="POF1670" s="129"/>
      <c r="POG1670" s="129"/>
      <c r="POH1670" s="129"/>
      <c r="POI1670" s="129"/>
      <c r="POJ1670" s="129"/>
      <c r="POK1670" s="129"/>
      <c r="POL1670" s="129"/>
      <c r="POM1670" s="129"/>
      <c r="PON1670" s="129"/>
      <c r="POO1670" s="129"/>
      <c r="POP1670" s="129"/>
      <c r="POQ1670" s="129"/>
      <c r="POR1670" s="129"/>
      <c r="POS1670" s="129"/>
      <c r="POT1670" s="129"/>
      <c r="POU1670" s="129"/>
      <c r="POV1670" s="129"/>
      <c r="POW1670" s="129"/>
      <c r="POX1670" s="129"/>
      <c r="POY1670" s="129"/>
      <c r="POZ1670" s="129"/>
      <c r="PPA1670" s="129"/>
      <c r="PPB1670" s="129"/>
      <c r="PPC1670" s="129"/>
      <c r="PPD1670" s="129"/>
      <c r="PPE1670" s="129"/>
      <c r="PPF1670" s="129"/>
      <c r="PPG1670" s="129"/>
      <c r="PPH1670" s="129"/>
      <c r="PPI1670" s="129"/>
      <c r="PPJ1670" s="129"/>
      <c r="PPK1670" s="129"/>
      <c r="PPL1670" s="129"/>
      <c r="PPM1670" s="129"/>
      <c r="PPN1670" s="129"/>
      <c r="PPO1670" s="129"/>
      <c r="PPP1670" s="129"/>
      <c r="PPQ1670" s="129"/>
      <c r="PPR1670" s="129"/>
      <c r="PPS1670" s="129"/>
      <c r="PPT1670" s="129"/>
      <c r="PPU1670" s="129"/>
      <c r="PPV1670" s="129"/>
      <c r="PPW1670" s="129"/>
      <c r="PPX1670" s="129"/>
      <c r="PPY1670" s="129"/>
      <c r="PPZ1670" s="129"/>
      <c r="PQA1670" s="129"/>
      <c r="PQB1670" s="129"/>
      <c r="PQC1670" s="129"/>
      <c r="PQD1670" s="129"/>
      <c r="PQE1670" s="129"/>
      <c r="PQF1670" s="129"/>
      <c r="PQG1670" s="129"/>
      <c r="PQH1670" s="129"/>
      <c r="PQI1670" s="129"/>
      <c r="PQJ1670" s="129"/>
      <c r="PQK1670" s="129"/>
      <c r="PQL1670" s="129"/>
      <c r="PQM1670" s="129"/>
      <c r="PQN1670" s="129"/>
      <c r="PQO1670" s="129"/>
      <c r="PQP1670" s="129"/>
      <c r="PQQ1670" s="129"/>
      <c r="PQR1670" s="129"/>
      <c r="PQS1670" s="129"/>
      <c r="PQT1670" s="129"/>
      <c r="PQU1670" s="129"/>
      <c r="PQV1670" s="129"/>
      <c r="PQW1670" s="129"/>
      <c r="PQX1670" s="129"/>
      <c r="PQY1670" s="129"/>
      <c r="PQZ1670" s="129"/>
      <c r="PRA1670" s="129"/>
      <c r="PRB1670" s="129"/>
      <c r="PRC1670" s="129"/>
      <c r="PRD1670" s="129"/>
      <c r="PRE1670" s="129"/>
      <c r="PRF1670" s="129"/>
      <c r="PRG1670" s="129"/>
      <c r="PRH1670" s="129"/>
      <c r="PRI1670" s="129"/>
      <c r="PRJ1670" s="129"/>
      <c r="PRK1670" s="129"/>
      <c r="PRL1670" s="129"/>
      <c r="PRM1670" s="129"/>
      <c r="PRN1670" s="129"/>
      <c r="PRO1670" s="129"/>
      <c r="PRP1670" s="129"/>
      <c r="PRQ1670" s="129"/>
      <c r="PRR1670" s="129"/>
      <c r="PRS1670" s="129"/>
      <c r="PRT1670" s="129"/>
      <c r="PRU1670" s="129"/>
      <c r="PRV1670" s="129"/>
      <c r="PRW1670" s="129"/>
      <c r="PRX1670" s="129"/>
      <c r="PRY1670" s="129"/>
      <c r="PRZ1670" s="129"/>
      <c r="PSA1670" s="129"/>
      <c r="PSB1670" s="129"/>
      <c r="PSC1670" s="129"/>
      <c r="PSD1670" s="129"/>
      <c r="PSE1670" s="129"/>
      <c r="PSF1670" s="129"/>
      <c r="PSG1670" s="129"/>
      <c r="PSH1670" s="129"/>
      <c r="PSI1670" s="129"/>
      <c r="PSJ1670" s="129"/>
      <c r="PSK1670" s="129"/>
      <c r="PSL1670" s="129"/>
      <c r="PSM1670" s="129"/>
      <c r="PSN1670" s="129"/>
      <c r="PSO1670" s="129"/>
      <c r="PSP1670" s="129"/>
      <c r="PSQ1670" s="129"/>
      <c r="PSR1670" s="129"/>
      <c r="PSS1670" s="129"/>
      <c r="PST1670" s="129"/>
      <c r="PSU1670" s="129"/>
      <c r="PSV1670" s="129"/>
      <c r="PSW1670" s="129"/>
      <c r="PSX1670" s="129"/>
      <c r="PSY1670" s="129"/>
      <c r="PSZ1670" s="129"/>
      <c r="PTA1670" s="129"/>
      <c r="PTB1670" s="129"/>
      <c r="PTC1670" s="129"/>
      <c r="PTD1670" s="129"/>
      <c r="PTE1670" s="129"/>
      <c r="PTF1670" s="129"/>
      <c r="PTG1670" s="129"/>
      <c r="PTH1670" s="129"/>
      <c r="PTI1670" s="129"/>
      <c r="PTJ1670" s="129"/>
      <c r="PTK1670" s="129"/>
      <c r="PTL1670" s="129"/>
      <c r="PTM1670" s="129"/>
      <c r="PTN1670" s="129"/>
      <c r="PTO1670" s="129"/>
      <c r="PTP1670" s="129"/>
      <c r="PTQ1670" s="129"/>
      <c r="PTR1670" s="129"/>
      <c r="PTS1670" s="129"/>
      <c r="PTT1670" s="129"/>
      <c r="PTU1670" s="129"/>
      <c r="PTV1670" s="129"/>
      <c r="PTW1670" s="129"/>
      <c r="PTX1670" s="129"/>
      <c r="PTY1670" s="129"/>
      <c r="PTZ1670" s="129"/>
      <c r="PUA1670" s="129"/>
      <c r="PUB1670" s="129"/>
      <c r="PUC1670" s="129"/>
      <c r="PUD1670" s="129"/>
      <c r="PUE1670" s="129"/>
      <c r="PUF1670" s="129"/>
      <c r="PUG1670" s="129"/>
      <c r="PUH1670" s="129"/>
      <c r="PUI1670" s="129"/>
      <c r="PUJ1670" s="129"/>
      <c r="PUK1670" s="129"/>
      <c r="PUL1670" s="129"/>
      <c r="PUM1670" s="129"/>
      <c r="PUN1670" s="129"/>
      <c r="PUO1670" s="129"/>
      <c r="PUP1670" s="129"/>
      <c r="PUQ1670" s="129"/>
      <c r="PUR1670" s="129"/>
      <c r="PUS1670" s="129"/>
      <c r="PUT1670" s="129"/>
      <c r="PUU1670" s="129"/>
      <c r="PUV1670" s="129"/>
      <c r="PUW1670" s="129"/>
      <c r="PUX1670" s="129"/>
      <c r="PUY1670" s="129"/>
      <c r="PUZ1670" s="129"/>
      <c r="PVA1670" s="129"/>
      <c r="PVB1670" s="129"/>
      <c r="PVC1670" s="129"/>
      <c r="PVD1670" s="129"/>
      <c r="PVE1670" s="129"/>
      <c r="PVF1670" s="129"/>
      <c r="PVG1670" s="129"/>
      <c r="PVH1670" s="129"/>
      <c r="PVI1670" s="129"/>
      <c r="PVJ1670" s="129"/>
      <c r="PVK1670" s="129"/>
      <c r="PVL1670" s="129"/>
      <c r="PVM1670" s="129"/>
      <c r="PVN1670" s="129"/>
      <c r="PVO1670" s="129"/>
      <c r="PVP1670" s="129"/>
      <c r="PVQ1670" s="129"/>
      <c r="PVR1670" s="129"/>
      <c r="PVS1670" s="129"/>
      <c r="PVT1670" s="129"/>
      <c r="PVU1670" s="129"/>
      <c r="PVV1670" s="129"/>
      <c r="PVW1670" s="129"/>
      <c r="PVX1670" s="129"/>
      <c r="PVY1670" s="129"/>
      <c r="PVZ1670" s="129"/>
      <c r="PWA1670" s="129"/>
      <c r="PWB1670" s="129"/>
      <c r="PWC1670" s="129"/>
      <c r="PWD1670" s="129"/>
      <c r="PWE1670" s="129"/>
      <c r="PWF1670" s="129"/>
      <c r="PWG1670" s="129"/>
      <c r="PWH1670" s="129"/>
      <c r="PWI1670" s="129"/>
      <c r="PWJ1670" s="129"/>
      <c r="PWK1670" s="129"/>
      <c r="PWL1670" s="129"/>
      <c r="PWM1670" s="129"/>
      <c r="PWN1670" s="129"/>
      <c r="PWO1670" s="129"/>
      <c r="PWP1670" s="129"/>
      <c r="PWQ1670" s="129"/>
      <c r="PWR1670" s="129"/>
      <c r="PWS1670" s="129"/>
      <c r="PWT1670" s="129"/>
      <c r="PWU1670" s="129"/>
      <c r="PWV1670" s="129"/>
      <c r="PWW1670" s="129"/>
      <c r="PWX1670" s="129"/>
      <c r="PWY1670" s="129"/>
      <c r="PWZ1670" s="129"/>
      <c r="PXA1670" s="129"/>
      <c r="PXB1670" s="129"/>
      <c r="PXC1670" s="129"/>
      <c r="PXD1670" s="129"/>
      <c r="PXE1670" s="129"/>
      <c r="PXF1670" s="129"/>
      <c r="PXG1670" s="129"/>
      <c r="PXH1670" s="129"/>
      <c r="PXI1670" s="129"/>
      <c r="PXJ1670" s="129"/>
      <c r="PXK1670" s="129"/>
      <c r="PXL1670" s="129"/>
      <c r="PXM1670" s="129"/>
      <c r="PXN1670" s="129"/>
      <c r="PXO1670" s="129"/>
      <c r="PXP1670" s="129"/>
      <c r="PXQ1670" s="129"/>
      <c r="PXR1670" s="129"/>
      <c r="PXS1670" s="129"/>
      <c r="PXT1670" s="129"/>
      <c r="PXU1670" s="129"/>
      <c r="PXV1670" s="129"/>
      <c r="PXW1670" s="129"/>
      <c r="PXX1670" s="129"/>
      <c r="PXY1670" s="129"/>
      <c r="PXZ1670" s="129"/>
      <c r="PYA1670" s="129"/>
      <c r="PYB1670" s="129"/>
      <c r="PYC1670" s="129"/>
      <c r="PYD1670" s="129"/>
      <c r="PYE1670" s="129"/>
      <c r="PYF1670" s="129"/>
      <c r="PYG1670" s="129"/>
      <c r="PYH1670" s="129"/>
      <c r="PYI1670" s="129"/>
      <c r="PYJ1670" s="129"/>
      <c r="PYK1670" s="129"/>
      <c r="PYL1670" s="129"/>
      <c r="PYM1670" s="129"/>
      <c r="PYN1670" s="129"/>
      <c r="PYO1670" s="129"/>
      <c r="PYP1670" s="129"/>
      <c r="PYQ1670" s="129"/>
      <c r="PYR1670" s="129"/>
      <c r="PYS1670" s="129"/>
      <c r="PYT1670" s="129"/>
      <c r="PYU1670" s="129"/>
      <c r="PYV1670" s="129"/>
      <c r="PYW1670" s="129"/>
      <c r="PYX1670" s="129"/>
      <c r="PYY1670" s="129"/>
      <c r="PYZ1670" s="129"/>
      <c r="PZA1670" s="129"/>
      <c r="PZB1670" s="129"/>
      <c r="PZC1670" s="129"/>
      <c r="PZD1670" s="129"/>
      <c r="PZE1670" s="129"/>
      <c r="PZF1670" s="129"/>
      <c r="PZG1670" s="129"/>
      <c r="PZH1670" s="129"/>
      <c r="PZI1670" s="129"/>
      <c r="PZJ1670" s="129"/>
      <c r="PZK1670" s="129"/>
      <c r="PZL1670" s="129"/>
      <c r="PZM1670" s="129"/>
      <c r="PZN1670" s="129"/>
      <c r="PZO1670" s="129"/>
      <c r="PZP1670" s="129"/>
      <c r="PZQ1670" s="129"/>
      <c r="PZR1670" s="129"/>
      <c r="PZS1670" s="129"/>
      <c r="PZT1670" s="129"/>
      <c r="PZU1670" s="129"/>
      <c r="PZV1670" s="129"/>
      <c r="PZW1670" s="129"/>
      <c r="PZX1670" s="129"/>
      <c r="PZY1670" s="129"/>
      <c r="PZZ1670" s="129"/>
      <c r="QAA1670" s="129"/>
      <c r="QAB1670" s="129"/>
      <c r="QAC1670" s="129"/>
      <c r="QAD1670" s="129"/>
      <c r="QAE1670" s="129"/>
      <c r="QAF1670" s="129"/>
      <c r="QAG1670" s="129"/>
      <c r="QAH1670" s="129"/>
      <c r="QAI1670" s="129"/>
      <c r="QAJ1670" s="129"/>
      <c r="QAK1670" s="129"/>
      <c r="QAL1670" s="129"/>
      <c r="QAM1670" s="129"/>
      <c r="QAN1670" s="129"/>
      <c r="QAO1670" s="129"/>
      <c r="QAP1670" s="129"/>
      <c r="QAQ1670" s="129"/>
      <c r="QAR1670" s="129"/>
      <c r="QAS1670" s="129"/>
      <c r="QAT1670" s="129"/>
      <c r="QAU1670" s="129"/>
      <c r="QAV1670" s="129"/>
      <c r="QAW1670" s="129"/>
      <c r="QAX1670" s="129"/>
      <c r="QAY1670" s="129"/>
      <c r="QAZ1670" s="129"/>
      <c r="QBA1670" s="129"/>
      <c r="QBB1670" s="129"/>
      <c r="QBC1670" s="129"/>
      <c r="QBD1670" s="129"/>
      <c r="QBE1670" s="129"/>
      <c r="QBF1670" s="129"/>
      <c r="QBG1670" s="129"/>
      <c r="QBH1670" s="129"/>
      <c r="QBI1670" s="129"/>
      <c r="QBJ1670" s="129"/>
      <c r="QBK1670" s="129"/>
      <c r="QBL1670" s="129"/>
      <c r="QBM1670" s="129"/>
      <c r="QBN1670" s="129"/>
      <c r="QBO1670" s="129"/>
      <c r="QBP1670" s="129"/>
      <c r="QBQ1670" s="129"/>
      <c r="QBR1670" s="129"/>
      <c r="QBS1670" s="129"/>
      <c r="QBT1670" s="129"/>
      <c r="QBU1670" s="129"/>
      <c r="QBV1670" s="129"/>
      <c r="QBW1670" s="129"/>
      <c r="QBX1670" s="129"/>
      <c r="QBY1670" s="129"/>
      <c r="QBZ1670" s="129"/>
      <c r="QCA1670" s="129"/>
      <c r="QCB1670" s="129"/>
      <c r="QCC1670" s="129"/>
      <c r="QCD1670" s="129"/>
      <c r="QCE1670" s="129"/>
      <c r="QCF1670" s="129"/>
      <c r="QCG1670" s="129"/>
      <c r="QCH1670" s="129"/>
      <c r="QCI1670" s="129"/>
      <c r="QCJ1670" s="129"/>
      <c r="QCK1670" s="129"/>
      <c r="QCL1670" s="129"/>
      <c r="QCM1670" s="129"/>
      <c r="QCN1670" s="129"/>
      <c r="QCO1670" s="129"/>
      <c r="QCP1670" s="129"/>
      <c r="QCQ1670" s="129"/>
      <c r="QCR1670" s="129"/>
      <c r="QCS1670" s="129"/>
      <c r="QCT1670" s="129"/>
      <c r="QCU1670" s="129"/>
      <c r="QCV1670" s="129"/>
      <c r="QCW1670" s="129"/>
      <c r="QCX1670" s="129"/>
      <c r="QCY1670" s="129"/>
      <c r="QCZ1670" s="129"/>
      <c r="QDA1670" s="129"/>
      <c r="QDB1670" s="129"/>
      <c r="QDC1670" s="129"/>
      <c r="QDD1670" s="129"/>
      <c r="QDE1670" s="129"/>
      <c r="QDF1670" s="129"/>
      <c r="QDG1670" s="129"/>
      <c r="QDH1670" s="129"/>
      <c r="QDI1670" s="129"/>
      <c r="QDJ1670" s="129"/>
      <c r="QDK1670" s="129"/>
      <c r="QDL1670" s="129"/>
      <c r="QDM1670" s="129"/>
      <c r="QDN1670" s="129"/>
      <c r="QDO1670" s="129"/>
      <c r="QDP1670" s="129"/>
      <c r="QDQ1670" s="129"/>
      <c r="QDR1670" s="129"/>
      <c r="QDS1670" s="129"/>
      <c r="QDT1670" s="129"/>
      <c r="QDU1670" s="129"/>
      <c r="QDV1670" s="129"/>
      <c r="QDW1670" s="129"/>
      <c r="QDX1670" s="129"/>
      <c r="QDY1670" s="129"/>
      <c r="QDZ1670" s="129"/>
      <c r="QEA1670" s="129"/>
      <c r="QEB1670" s="129"/>
      <c r="QEC1670" s="129"/>
      <c r="QED1670" s="129"/>
      <c r="QEE1670" s="129"/>
      <c r="QEF1670" s="129"/>
      <c r="QEG1670" s="129"/>
      <c r="QEH1670" s="129"/>
      <c r="QEI1670" s="129"/>
      <c r="QEJ1670" s="129"/>
      <c r="QEK1670" s="129"/>
      <c r="QEL1670" s="129"/>
      <c r="QEM1670" s="129"/>
      <c r="QEN1670" s="129"/>
      <c r="QEO1670" s="129"/>
      <c r="QEP1670" s="129"/>
      <c r="QEQ1670" s="129"/>
      <c r="QER1670" s="129"/>
      <c r="QES1670" s="129"/>
      <c r="QET1670" s="129"/>
      <c r="QEU1670" s="129"/>
      <c r="QEV1670" s="129"/>
      <c r="QEW1670" s="129"/>
      <c r="QEX1670" s="129"/>
      <c r="QEY1670" s="129"/>
      <c r="QEZ1670" s="129"/>
      <c r="QFA1670" s="129"/>
      <c r="QFB1670" s="129"/>
      <c r="QFC1670" s="129"/>
      <c r="QFD1670" s="129"/>
      <c r="QFE1670" s="129"/>
      <c r="QFF1670" s="129"/>
      <c r="QFG1670" s="129"/>
      <c r="QFH1670" s="129"/>
      <c r="QFI1670" s="129"/>
      <c r="QFJ1670" s="129"/>
      <c r="QFK1670" s="129"/>
      <c r="QFL1670" s="129"/>
      <c r="QFM1670" s="129"/>
      <c r="QFN1670" s="129"/>
      <c r="QFO1670" s="129"/>
      <c r="QFP1670" s="129"/>
      <c r="QFQ1670" s="129"/>
      <c r="QFR1670" s="129"/>
      <c r="QFS1670" s="129"/>
      <c r="QFT1670" s="129"/>
      <c r="QFU1670" s="129"/>
      <c r="QFV1670" s="129"/>
      <c r="QFW1670" s="129"/>
      <c r="QFX1670" s="129"/>
      <c r="QFY1670" s="129"/>
      <c r="QFZ1670" s="129"/>
      <c r="QGA1670" s="129"/>
      <c r="QGB1670" s="129"/>
      <c r="QGC1670" s="129"/>
      <c r="QGD1670" s="129"/>
      <c r="QGE1670" s="129"/>
      <c r="QGF1670" s="129"/>
      <c r="QGG1670" s="129"/>
      <c r="QGH1670" s="129"/>
      <c r="QGI1670" s="129"/>
      <c r="QGJ1670" s="129"/>
      <c r="QGK1670" s="129"/>
      <c r="QGL1670" s="129"/>
      <c r="QGM1670" s="129"/>
      <c r="QGN1670" s="129"/>
      <c r="QGO1670" s="129"/>
      <c r="QGP1670" s="129"/>
      <c r="QGQ1670" s="129"/>
      <c r="QGR1670" s="129"/>
      <c r="QGS1670" s="129"/>
      <c r="QGT1670" s="129"/>
      <c r="QGU1670" s="129"/>
      <c r="QGV1670" s="129"/>
      <c r="QGW1670" s="129"/>
      <c r="QGX1670" s="129"/>
      <c r="QGY1670" s="129"/>
      <c r="QGZ1670" s="129"/>
      <c r="QHA1670" s="129"/>
      <c r="QHB1670" s="129"/>
      <c r="QHC1670" s="129"/>
      <c r="QHD1670" s="129"/>
      <c r="QHE1670" s="129"/>
      <c r="QHF1670" s="129"/>
      <c r="QHG1670" s="129"/>
      <c r="QHH1670" s="129"/>
      <c r="QHI1670" s="129"/>
      <c r="QHJ1670" s="129"/>
      <c r="QHK1670" s="129"/>
      <c r="QHL1670" s="129"/>
      <c r="QHM1670" s="129"/>
      <c r="QHN1670" s="129"/>
      <c r="QHO1670" s="129"/>
      <c r="QHP1670" s="129"/>
      <c r="QHQ1670" s="129"/>
      <c r="QHR1670" s="129"/>
      <c r="QHS1670" s="129"/>
      <c r="QHT1670" s="129"/>
      <c r="QHU1670" s="129"/>
      <c r="QHV1670" s="129"/>
      <c r="QHW1670" s="129"/>
      <c r="QHX1670" s="129"/>
      <c r="QHY1670" s="129"/>
      <c r="QHZ1670" s="129"/>
      <c r="QIA1670" s="129"/>
      <c r="QIB1670" s="129"/>
      <c r="QIC1670" s="129"/>
      <c r="QID1670" s="129"/>
      <c r="QIE1670" s="129"/>
      <c r="QIF1670" s="129"/>
      <c r="QIG1670" s="129"/>
      <c r="QIH1670" s="129"/>
      <c r="QII1670" s="129"/>
      <c r="QIJ1670" s="129"/>
      <c r="QIK1670" s="129"/>
      <c r="QIL1670" s="129"/>
      <c r="QIM1670" s="129"/>
      <c r="QIN1670" s="129"/>
      <c r="QIO1670" s="129"/>
      <c r="QIP1670" s="129"/>
      <c r="QIQ1670" s="129"/>
      <c r="QIR1670" s="129"/>
      <c r="QIS1670" s="129"/>
      <c r="QIT1670" s="129"/>
      <c r="QIU1670" s="129"/>
      <c r="QIV1670" s="129"/>
      <c r="QIW1670" s="129"/>
      <c r="QIX1670" s="129"/>
      <c r="QIY1670" s="129"/>
      <c r="QIZ1670" s="129"/>
      <c r="QJA1670" s="129"/>
      <c r="QJB1670" s="129"/>
      <c r="QJC1670" s="129"/>
      <c r="QJD1670" s="129"/>
      <c r="QJE1670" s="129"/>
      <c r="QJF1670" s="129"/>
      <c r="QJG1670" s="129"/>
      <c r="QJH1670" s="129"/>
      <c r="QJI1670" s="129"/>
      <c r="QJJ1670" s="129"/>
      <c r="QJK1670" s="129"/>
      <c r="QJL1670" s="129"/>
      <c r="QJM1670" s="129"/>
      <c r="QJN1670" s="129"/>
      <c r="QJO1670" s="129"/>
      <c r="QJP1670" s="129"/>
      <c r="QJQ1670" s="129"/>
      <c r="QJR1670" s="129"/>
      <c r="QJS1670" s="129"/>
      <c r="QJT1670" s="129"/>
      <c r="QJU1670" s="129"/>
      <c r="QJV1670" s="129"/>
      <c r="QJW1670" s="129"/>
      <c r="QJX1670" s="129"/>
      <c r="QJY1670" s="129"/>
      <c r="QJZ1670" s="129"/>
      <c r="QKA1670" s="129"/>
      <c r="QKB1670" s="129"/>
      <c r="QKC1670" s="129"/>
      <c r="QKD1670" s="129"/>
      <c r="QKE1670" s="129"/>
      <c r="QKF1670" s="129"/>
      <c r="QKG1670" s="129"/>
      <c r="QKH1670" s="129"/>
      <c r="QKI1670" s="129"/>
      <c r="QKJ1670" s="129"/>
      <c r="QKK1670" s="129"/>
      <c r="QKL1670" s="129"/>
      <c r="QKM1670" s="129"/>
      <c r="QKN1670" s="129"/>
      <c r="QKO1670" s="129"/>
      <c r="QKP1670" s="129"/>
      <c r="QKQ1670" s="129"/>
      <c r="QKR1670" s="129"/>
      <c r="QKS1670" s="129"/>
      <c r="QKT1670" s="129"/>
      <c r="QKU1670" s="129"/>
      <c r="QKV1670" s="129"/>
      <c r="QKW1670" s="129"/>
      <c r="QKX1670" s="129"/>
      <c r="QKY1670" s="129"/>
      <c r="QKZ1670" s="129"/>
      <c r="QLA1670" s="129"/>
      <c r="QLB1670" s="129"/>
      <c r="QLC1670" s="129"/>
      <c r="QLD1670" s="129"/>
      <c r="QLE1670" s="129"/>
      <c r="QLF1670" s="129"/>
      <c r="QLG1670" s="129"/>
      <c r="QLH1670" s="129"/>
      <c r="QLI1670" s="129"/>
      <c r="QLJ1670" s="129"/>
      <c r="QLK1670" s="129"/>
      <c r="QLL1670" s="129"/>
      <c r="QLM1670" s="129"/>
      <c r="QLN1670" s="129"/>
      <c r="QLO1670" s="129"/>
      <c r="QLP1670" s="129"/>
      <c r="QLQ1670" s="129"/>
      <c r="QLR1670" s="129"/>
      <c r="QLS1670" s="129"/>
      <c r="QLT1670" s="129"/>
      <c r="QLU1670" s="129"/>
      <c r="QLV1670" s="129"/>
      <c r="QLW1670" s="129"/>
      <c r="QLX1670" s="129"/>
      <c r="QLY1670" s="129"/>
      <c r="QLZ1670" s="129"/>
      <c r="QMA1670" s="129"/>
      <c r="QMB1670" s="129"/>
      <c r="QMC1670" s="129"/>
      <c r="QMD1670" s="129"/>
      <c r="QME1670" s="129"/>
      <c r="QMF1670" s="129"/>
      <c r="QMG1670" s="129"/>
      <c r="QMH1670" s="129"/>
      <c r="QMI1670" s="129"/>
      <c r="QMJ1670" s="129"/>
      <c r="QMK1670" s="129"/>
      <c r="QML1670" s="129"/>
      <c r="QMM1670" s="129"/>
      <c r="QMN1670" s="129"/>
      <c r="QMO1670" s="129"/>
      <c r="QMP1670" s="129"/>
      <c r="QMQ1670" s="129"/>
      <c r="QMR1670" s="129"/>
      <c r="QMS1670" s="129"/>
      <c r="QMT1670" s="129"/>
      <c r="QMU1670" s="129"/>
      <c r="QMV1670" s="129"/>
      <c r="QMW1670" s="129"/>
      <c r="QMX1670" s="129"/>
      <c r="QMY1670" s="129"/>
      <c r="QMZ1670" s="129"/>
      <c r="QNA1670" s="129"/>
      <c r="QNB1670" s="129"/>
      <c r="QNC1670" s="129"/>
      <c r="QND1670" s="129"/>
      <c r="QNE1670" s="129"/>
      <c r="QNF1670" s="129"/>
      <c r="QNG1670" s="129"/>
      <c r="QNH1670" s="129"/>
      <c r="QNI1670" s="129"/>
      <c r="QNJ1670" s="129"/>
      <c r="QNK1670" s="129"/>
      <c r="QNL1670" s="129"/>
      <c r="QNM1670" s="129"/>
      <c r="QNN1670" s="129"/>
      <c r="QNO1670" s="129"/>
      <c r="QNP1670" s="129"/>
      <c r="QNQ1670" s="129"/>
      <c r="QNR1670" s="129"/>
      <c r="QNS1670" s="129"/>
      <c r="QNT1670" s="129"/>
      <c r="QNU1670" s="129"/>
      <c r="QNV1670" s="129"/>
      <c r="QNW1670" s="129"/>
      <c r="QNX1670" s="129"/>
      <c r="QNY1670" s="129"/>
      <c r="QNZ1670" s="129"/>
      <c r="QOA1670" s="129"/>
      <c r="QOB1670" s="129"/>
      <c r="QOC1670" s="129"/>
      <c r="QOD1670" s="129"/>
      <c r="QOE1670" s="129"/>
      <c r="QOF1670" s="129"/>
      <c r="QOG1670" s="129"/>
      <c r="QOH1670" s="129"/>
      <c r="QOI1670" s="129"/>
      <c r="QOJ1670" s="129"/>
      <c r="QOK1670" s="129"/>
      <c r="QOL1670" s="129"/>
      <c r="QOM1670" s="129"/>
      <c r="QON1670" s="129"/>
      <c r="QOO1670" s="129"/>
      <c r="QOP1670" s="129"/>
      <c r="QOQ1670" s="129"/>
      <c r="QOR1670" s="129"/>
      <c r="QOS1670" s="129"/>
      <c r="QOT1670" s="129"/>
      <c r="QOU1670" s="129"/>
      <c r="QOV1670" s="129"/>
      <c r="QOW1670" s="129"/>
      <c r="QOX1670" s="129"/>
      <c r="QOY1670" s="129"/>
      <c r="QOZ1670" s="129"/>
      <c r="QPA1670" s="129"/>
      <c r="QPB1670" s="129"/>
      <c r="QPC1670" s="129"/>
      <c r="QPD1670" s="129"/>
      <c r="QPE1670" s="129"/>
      <c r="QPF1670" s="129"/>
      <c r="QPG1670" s="129"/>
      <c r="QPH1670" s="129"/>
      <c r="QPI1670" s="129"/>
      <c r="QPJ1670" s="129"/>
      <c r="QPK1670" s="129"/>
      <c r="QPL1670" s="129"/>
      <c r="QPM1670" s="129"/>
      <c r="QPN1670" s="129"/>
      <c r="QPO1670" s="129"/>
      <c r="QPP1670" s="129"/>
      <c r="QPQ1670" s="129"/>
      <c r="QPR1670" s="129"/>
      <c r="QPS1670" s="129"/>
      <c r="QPT1670" s="129"/>
      <c r="QPU1670" s="129"/>
      <c r="QPV1670" s="129"/>
      <c r="QPW1670" s="129"/>
      <c r="QPX1670" s="129"/>
      <c r="QPY1670" s="129"/>
      <c r="QPZ1670" s="129"/>
      <c r="QQA1670" s="129"/>
      <c r="QQB1670" s="129"/>
      <c r="QQC1670" s="129"/>
      <c r="QQD1670" s="129"/>
      <c r="QQE1670" s="129"/>
      <c r="QQF1670" s="129"/>
      <c r="QQG1670" s="129"/>
      <c r="QQH1670" s="129"/>
      <c r="QQI1670" s="129"/>
      <c r="QQJ1670" s="129"/>
      <c r="QQK1670" s="129"/>
      <c r="QQL1670" s="129"/>
      <c r="QQM1670" s="129"/>
      <c r="QQN1670" s="129"/>
      <c r="QQO1670" s="129"/>
      <c r="QQP1670" s="129"/>
      <c r="QQQ1670" s="129"/>
      <c r="QQR1670" s="129"/>
      <c r="QQS1670" s="129"/>
      <c r="QQT1670" s="129"/>
      <c r="QQU1670" s="129"/>
      <c r="QQV1670" s="129"/>
      <c r="QQW1670" s="129"/>
      <c r="QQX1670" s="129"/>
      <c r="QQY1670" s="129"/>
      <c r="QQZ1670" s="129"/>
      <c r="QRA1670" s="129"/>
      <c r="QRB1670" s="129"/>
      <c r="QRC1670" s="129"/>
      <c r="QRD1670" s="129"/>
      <c r="QRE1670" s="129"/>
      <c r="QRF1670" s="129"/>
      <c r="QRG1670" s="129"/>
      <c r="QRH1670" s="129"/>
      <c r="QRI1670" s="129"/>
      <c r="QRJ1670" s="129"/>
      <c r="QRK1670" s="129"/>
      <c r="QRL1670" s="129"/>
      <c r="QRM1670" s="129"/>
      <c r="QRN1670" s="129"/>
      <c r="QRO1670" s="129"/>
      <c r="QRP1670" s="129"/>
      <c r="QRQ1670" s="129"/>
      <c r="QRR1670" s="129"/>
      <c r="QRS1670" s="129"/>
      <c r="QRT1670" s="129"/>
      <c r="QRU1670" s="129"/>
      <c r="QRV1670" s="129"/>
      <c r="QRW1670" s="129"/>
      <c r="QRX1670" s="129"/>
      <c r="QRY1670" s="129"/>
      <c r="QRZ1670" s="129"/>
      <c r="QSA1670" s="129"/>
      <c r="QSB1670" s="129"/>
      <c r="QSC1670" s="129"/>
      <c r="QSD1670" s="129"/>
      <c r="QSE1670" s="129"/>
      <c r="QSF1670" s="129"/>
      <c r="QSG1670" s="129"/>
      <c r="QSH1670" s="129"/>
      <c r="QSI1670" s="129"/>
      <c r="QSJ1670" s="129"/>
      <c r="QSK1670" s="129"/>
      <c r="QSL1670" s="129"/>
      <c r="QSM1670" s="129"/>
      <c r="QSN1670" s="129"/>
      <c r="QSO1670" s="129"/>
      <c r="QSP1670" s="129"/>
      <c r="QSQ1670" s="129"/>
      <c r="QSR1670" s="129"/>
      <c r="QSS1670" s="129"/>
      <c r="QST1670" s="129"/>
      <c r="QSU1670" s="129"/>
      <c r="QSV1670" s="129"/>
      <c r="QSW1670" s="129"/>
      <c r="QSX1670" s="129"/>
      <c r="QSY1670" s="129"/>
      <c r="QSZ1670" s="129"/>
      <c r="QTA1670" s="129"/>
      <c r="QTB1670" s="129"/>
      <c r="QTC1670" s="129"/>
      <c r="QTD1670" s="129"/>
      <c r="QTE1670" s="129"/>
      <c r="QTF1670" s="129"/>
      <c r="QTG1670" s="129"/>
      <c r="QTH1670" s="129"/>
      <c r="QTI1670" s="129"/>
      <c r="QTJ1670" s="129"/>
      <c r="QTK1670" s="129"/>
      <c r="QTL1670" s="129"/>
      <c r="QTM1670" s="129"/>
      <c r="QTN1670" s="129"/>
      <c r="QTO1670" s="129"/>
      <c r="QTP1670" s="129"/>
      <c r="QTQ1670" s="129"/>
      <c r="QTR1670" s="129"/>
      <c r="QTS1670" s="129"/>
      <c r="QTT1670" s="129"/>
      <c r="QTU1670" s="129"/>
      <c r="QTV1670" s="129"/>
      <c r="QTW1670" s="129"/>
      <c r="QTX1670" s="129"/>
      <c r="QTY1670" s="129"/>
      <c r="QTZ1670" s="129"/>
      <c r="QUA1670" s="129"/>
      <c r="QUB1670" s="129"/>
      <c r="QUC1670" s="129"/>
      <c r="QUD1670" s="129"/>
      <c r="QUE1670" s="129"/>
      <c r="QUF1670" s="129"/>
      <c r="QUG1670" s="129"/>
      <c r="QUH1670" s="129"/>
      <c r="QUI1670" s="129"/>
      <c r="QUJ1670" s="129"/>
      <c r="QUK1670" s="129"/>
      <c r="QUL1670" s="129"/>
      <c r="QUM1670" s="129"/>
      <c r="QUN1670" s="129"/>
      <c r="QUO1670" s="129"/>
      <c r="QUP1670" s="129"/>
      <c r="QUQ1670" s="129"/>
      <c r="QUR1670" s="129"/>
      <c r="QUS1670" s="129"/>
      <c r="QUT1670" s="129"/>
      <c r="QUU1670" s="129"/>
      <c r="QUV1670" s="129"/>
      <c r="QUW1670" s="129"/>
      <c r="QUX1670" s="129"/>
      <c r="QUY1670" s="129"/>
      <c r="QUZ1670" s="129"/>
      <c r="QVA1670" s="129"/>
      <c r="QVB1670" s="129"/>
      <c r="QVC1670" s="129"/>
      <c r="QVD1670" s="129"/>
      <c r="QVE1670" s="129"/>
      <c r="QVF1670" s="129"/>
      <c r="QVG1670" s="129"/>
      <c r="QVH1670" s="129"/>
      <c r="QVI1670" s="129"/>
      <c r="QVJ1670" s="129"/>
      <c r="QVK1670" s="129"/>
      <c r="QVL1670" s="129"/>
      <c r="QVM1670" s="129"/>
      <c r="QVN1670" s="129"/>
      <c r="QVO1670" s="129"/>
      <c r="QVP1670" s="129"/>
      <c r="QVQ1670" s="129"/>
      <c r="QVR1670" s="129"/>
      <c r="QVS1670" s="129"/>
      <c r="QVT1670" s="129"/>
      <c r="QVU1670" s="129"/>
      <c r="QVV1670" s="129"/>
      <c r="QVW1670" s="129"/>
      <c r="QVX1670" s="129"/>
      <c r="QVY1670" s="129"/>
      <c r="QVZ1670" s="129"/>
      <c r="QWA1670" s="129"/>
      <c r="QWB1670" s="129"/>
      <c r="QWC1670" s="129"/>
      <c r="QWD1670" s="129"/>
      <c r="QWE1670" s="129"/>
      <c r="QWF1670" s="129"/>
      <c r="QWG1670" s="129"/>
      <c r="QWH1670" s="129"/>
      <c r="QWI1670" s="129"/>
      <c r="QWJ1670" s="129"/>
      <c r="QWK1670" s="129"/>
      <c r="QWL1670" s="129"/>
      <c r="QWM1670" s="129"/>
      <c r="QWN1670" s="129"/>
      <c r="QWO1670" s="129"/>
      <c r="QWP1670" s="129"/>
      <c r="QWQ1670" s="129"/>
      <c r="QWR1670" s="129"/>
      <c r="QWS1670" s="129"/>
      <c r="QWT1670" s="129"/>
      <c r="QWU1670" s="129"/>
      <c r="QWV1670" s="129"/>
      <c r="QWW1670" s="129"/>
      <c r="QWX1670" s="129"/>
      <c r="QWY1670" s="129"/>
      <c r="QWZ1670" s="129"/>
      <c r="QXA1670" s="129"/>
      <c r="QXB1670" s="129"/>
      <c r="QXC1670" s="129"/>
      <c r="QXD1670" s="129"/>
      <c r="QXE1670" s="129"/>
      <c r="QXF1670" s="129"/>
      <c r="QXG1670" s="129"/>
      <c r="QXH1670" s="129"/>
      <c r="QXI1670" s="129"/>
      <c r="QXJ1670" s="129"/>
      <c r="QXK1670" s="129"/>
      <c r="QXL1670" s="129"/>
      <c r="QXM1670" s="129"/>
      <c r="QXN1670" s="129"/>
      <c r="QXO1670" s="129"/>
      <c r="QXP1670" s="129"/>
      <c r="QXQ1670" s="129"/>
      <c r="QXR1670" s="129"/>
      <c r="QXS1670" s="129"/>
      <c r="QXT1670" s="129"/>
      <c r="QXU1670" s="129"/>
      <c r="QXV1670" s="129"/>
      <c r="QXW1670" s="129"/>
      <c r="QXX1670" s="129"/>
      <c r="QXY1670" s="129"/>
      <c r="QXZ1670" s="129"/>
      <c r="QYA1670" s="129"/>
      <c r="QYB1670" s="129"/>
      <c r="QYC1670" s="129"/>
      <c r="QYD1670" s="129"/>
      <c r="QYE1670" s="129"/>
      <c r="QYF1670" s="129"/>
      <c r="QYG1670" s="129"/>
      <c r="QYH1670" s="129"/>
      <c r="QYI1670" s="129"/>
      <c r="QYJ1670" s="129"/>
      <c r="QYK1670" s="129"/>
      <c r="QYL1670" s="129"/>
      <c r="QYM1670" s="129"/>
      <c r="QYN1670" s="129"/>
      <c r="QYO1670" s="129"/>
      <c r="QYP1670" s="129"/>
      <c r="QYQ1670" s="129"/>
      <c r="QYR1670" s="129"/>
      <c r="QYS1670" s="129"/>
      <c r="QYT1670" s="129"/>
      <c r="QYU1670" s="129"/>
      <c r="QYV1670" s="129"/>
      <c r="QYW1670" s="129"/>
      <c r="QYX1670" s="129"/>
      <c r="QYY1670" s="129"/>
      <c r="QYZ1670" s="129"/>
      <c r="QZA1670" s="129"/>
      <c r="QZB1670" s="129"/>
      <c r="QZC1670" s="129"/>
      <c r="QZD1670" s="129"/>
      <c r="QZE1670" s="129"/>
      <c r="QZF1670" s="129"/>
      <c r="QZG1670" s="129"/>
      <c r="QZH1670" s="129"/>
      <c r="QZI1670" s="129"/>
      <c r="QZJ1670" s="129"/>
      <c r="QZK1670" s="129"/>
      <c r="QZL1670" s="129"/>
      <c r="QZM1670" s="129"/>
      <c r="QZN1670" s="129"/>
      <c r="QZO1670" s="129"/>
      <c r="QZP1670" s="129"/>
      <c r="QZQ1670" s="129"/>
      <c r="QZR1670" s="129"/>
      <c r="QZS1670" s="129"/>
      <c r="QZT1670" s="129"/>
      <c r="QZU1670" s="129"/>
      <c r="QZV1670" s="129"/>
      <c r="QZW1670" s="129"/>
      <c r="QZX1670" s="129"/>
      <c r="QZY1670" s="129"/>
      <c r="QZZ1670" s="129"/>
      <c r="RAA1670" s="129"/>
      <c r="RAB1670" s="129"/>
      <c r="RAC1670" s="129"/>
      <c r="RAD1670" s="129"/>
      <c r="RAE1670" s="129"/>
      <c r="RAF1670" s="129"/>
      <c r="RAG1670" s="129"/>
      <c r="RAH1670" s="129"/>
      <c r="RAI1670" s="129"/>
      <c r="RAJ1670" s="129"/>
      <c r="RAK1670" s="129"/>
      <c r="RAL1670" s="129"/>
      <c r="RAM1670" s="129"/>
      <c r="RAN1670" s="129"/>
      <c r="RAO1670" s="129"/>
      <c r="RAP1670" s="129"/>
      <c r="RAQ1670" s="129"/>
      <c r="RAR1670" s="129"/>
      <c r="RAS1670" s="129"/>
      <c r="RAT1670" s="129"/>
      <c r="RAU1670" s="129"/>
      <c r="RAV1670" s="129"/>
      <c r="RAW1670" s="129"/>
      <c r="RAX1670" s="129"/>
      <c r="RAY1670" s="129"/>
      <c r="RAZ1670" s="129"/>
      <c r="RBA1670" s="129"/>
      <c r="RBB1670" s="129"/>
      <c r="RBC1670" s="129"/>
      <c r="RBD1670" s="129"/>
      <c r="RBE1670" s="129"/>
      <c r="RBF1670" s="129"/>
      <c r="RBG1670" s="129"/>
      <c r="RBH1670" s="129"/>
      <c r="RBI1670" s="129"/>
      <c r="RBJ1670" s="129"/>
      <c r="RBK1670" s="129"/>
      <c r="RBL1670" s="129"/>
      <c r="RBM1670" s="129"/>
      <c r="RBN1670" s="129"/>
      <c r="RBO1670" s="129"/>
      <c r="RBP1670" s="129"/>
      <c r="RBQ1670" s="129"/>
      <c r="RBR1670" s="129"/>
      <c r="RBS1670" s="129"/>
      <c r="RBT1670" s="129"/>
      <c r="RBU1670" s="129"/>
      <c r="RBV1670" s="129"/>
      <c r="RBW1670" s="129"/>
      <c r="RBX1670" s="129"/>
      <c r="RBY1670" s="129"/>
      <c r="RBZ1670" s="129"/>
      <c r="RCA1670" s="129"/>
      <c r="RCB1670" s="129"/>
      <c r="RCC1670" s="129"/>
      <c r="RCD1670" s="129"/>
      <c r="RCE1670" s="129"/>
      <c r="RCF1670" s="129"/>
      <c r="RCG1670" s="129"/>
      <c r="RCH1670" s="129"/>
      <c r="RCI1670" s="129"/>
      <c r="RCJ1670" s="129"/>
      <c r="RCK1670" s="129"/>
      <c r="RCL1670" s="129"/>
      <c r="RCM1670" s="129"/>
      <c r="RCN1670" s="129"/>
      <c r="RCO1670" s="129"/>
      <c r="RCP1670" s="129"/>
      <c r="RCQ1670" s="129"/>
      <c r="RCR1670" s="129"/>
      <c r="RCS1670" s="129"/>
      <c r="RCT1670" s="129"/>
      <c r="RCU1670" s="129"/>
      <c r="RCV1670" s="129"/>
      <c r="RCW1670" s="129"/>
      <c r="RCX1670" s="129"/>
      <c r="RCY1670" s="129"/>
      <c r="RCZ1670" s="129"/>
      <c r="RDA1670" s="129"/>
      <c r="RDB1670" s="129"/>
      <c r="RDC1670" s="129"/>
      <c r="RDD1670" s="129"/>
      <c r="RDE1670" s="129"/>
      <c r="RDF1670" s="129"/>
      <c r="RDG1670" s="129"/>
      <c r="RDH1670" s="129"/>
      <c r="RDI1670" s="129"/>
      <c r="RDJ1670" s="129"/>
      <c r="RDK1670" s="129"/>
      <c r="RDL1670" s="129"/>
      <c r="RDM1670" s="129"/>
      <c r="RDN1670" s="129"/>
      <c r="RDO1670" s="129"/>
      <c r="RDP1670" s="129"/>
      <c r="RDQ1670" s="129"/>
      <c r="RDR1670" s="129"/>
      <c r="RDS1670" s="129"/>
      <c r="RDT1670" s="129"/>
      <c r="RDU1670" s="129"/>
      <c r="RDV1670" s="129"/>
      <c r="RDW1670" s="129"/>
      <c r="RDX1670" s="129"/>
      <c r="RDY1670" s="129"/>
      <c r="RDZ1670" s="129"/>
      <c r="REA1670" s="129"/>
      <c r="REB1670" s="129"/>
      <c r="REC1670" s="129"/>
      <c r="RED1670" s="129"/>
      <c r="REE1670" s="129"/>
      <c r="REF1670" s="129"/>
      <c r="REG1670" s="129"/>
      <c r="REH1670" s="129"/>
      <c r="REI1670" s="129"/>
      <c r="REJ1670" s="129"/>
      <c r="REK1670" s="129"/>
      <c r="REL1670" s="129"/>
      <c r="REM1670" s="129"/>
      <c r="REN1670" s="129"/>
      <c r="REO1670" s="129"/>
      <c r="REP1670" s="129"/>
      <c r="REQ1670" s="129"/>
      <c r="RER1670" s="129"/>
      <c r="RES1670" s="129"/>
      <c r="RET1670" s="129"/>
      <c r="REU1670" s="129"/>
      <c r="REV1670" s="129"/>
      <c r="REW1670" s="129"/>
      <c r="REX1670" s="129"/>
      <c r="REY1670" s="129"/>
      <c r="REZ1670" s="129"/>
      <c r="RFA1670" s="129"/>
      <c r="RFB1670" s="129"/>
      <c r="RFC1670" s="129"/>
      <c r="RFD1670" s="129"/>
      <c r="RFE1670" s="129"/>
      <c r="RFF1670" s="129"/>
      <c r="RFG1670" s="129"/>
      <c r="RFH1670" s="129"/>
      <c r="RFI1670" s="129"/>
      <c r="RFJ1670" s="129"/>
      <c r="RFK1670" s="129"/>
      <c r="RFL1670" s="129"/>
      <c r="RFM1670" s="129"/>
      <c r="RFN1670" s="129"/>
      <c r="RFO1670" s="129"/>
      <c r="RFP1670" s="129"/>
      <c r="RFQ1670" s="129"/>
      <c r="RFR1670" s="129"/>
      <c r="RFS1670" s="129"/>
      <c r="RFT1670" s="129"/>
      <c r="RFU1670" s="129"/>
      <c r="RFV1670" s="129"/>
      <c r="RFW1670" s="129"/>
      <c r="RFX1670" s="129"/>
      <c r="RFY1670" s="129"/>
      <c r="RFZ1670" s="129"/>
      <c r="RGA1670" s="129"/>
      <c r="RGB1670" s="129"/>
      <c r="RGC1670" s="129"/>
      <c r="RGD1670" s="129"/>
      <c r="RGE1670" s="129"/>
      <c r="RGF1670" s="129"/>
      <c r="RGG1670" s="129"/>
      <c r="RGH1670" s="129"/>
      <c r="RGI1670" s="129"/>
      <c r="RGJ1670" s="129"/>
      <c r="RGK1670" s="129"/>
      <c r="RGL1670" s="129"/>
      <c r="RGM1670" s="129"/>
      <c r="RGN1670" s="129"/>
      <c r="RGO1670" s="129"/>
      <c r="RGP1670" s="129"/>
      <c r="RGQ1670" s="129"/>
      <c r="RGR1670" s="129"/>
      <c r="RGS1670" s="129"/>
      <c r="RGT1670" s="129"/>
      <c r="RGU1670" s="129"/>
      <c r="RGV1670" s="129"/>
      <c r="RGW1670" s="129"/>
      <c r="RGX1670" s="129"/>
      <c r="RGY1670" s="129"/>
      <c r="RGZ1670" s="129"/>
      <c r="RHA1670" s="129"/>
      <c r="RHB1670" s="129"/>
      <c r="RHC1670" s="129"/>
      <c r="RHD1670" s="129"/>
      <c r="RHE1670" s="129"/>
      <c r="RHF1670" s="129"/>
      <c r="RHG1670" s="129"/>
      <c r="RHH1670" s="129"/>
      <c r="RHI1670" s="129"/>
      <c r="RHJ1670" s="129"/>
      <c r="RHK1670" s="129"/>
      <c r="RHL1670" s="129"/>
      <c r="RHM1670" s="129"/>
      <c r="RHN1670" s="129"/>
      <c r="RHO1670" s="129"/>
      <c r="RHP1670" s="129"/>
      <c r="RHQ1670" s="129"/>
      <c r="RHR1670" s="129"/>
      <c r="RHS1670" s="129"/>
      <c r="RHT1670" s="129"/>
      <c r="RHU1670" s="129"/>
      <c r="RHV1670" s="129"/>
      <c r="RHW1670" s="129"/>
      <c r="RHX1670" s="129"/>
      <c r="RHY1670" s="129"/>
      <c r="RHZ1670" s="129"/>
      <c r="RIA1670" s="129"/>
      <c r="RIB1670" s="129"/>
      <c r="RIC1670" s="129"/>
      <c r="RID1670" s="129"/>
      <c r="RIE1670" s="129"/>
      <c r="RIF1670" s="129"/>
      <c r="RIG1670" s="129"/>
      <c r="RIH1670" s="129"/>
      <c r="RII1670" s="129"/>
      <c r="RIJ1670" s="129"/>
      <c r="RIK1670" s="129"/>
      <c r="RIL1670" s="129"/>
      <c r="RIM1670" s="129"/>
      <c r="RIN1670" s="129"/>
      <c r="RIO1670" s="129"/>
      <c r="RIP1670" s="129"/>
      <c r="RIQ1670" s="129"/>
      <c r="RIR1670" s="129"/>
      <c r="RIS1670" s="129"/>
      <c r="RIT1670" s="129"/>
      <c r="RIU1670" s="129"/>
      <c r="RIV1670" s="129"/>
      <c r="RIW1670" s="129"/>
      <c r="RIX1670" s="129"/>
      <c r="RIY1670" s="129"/>
      <c r="RIZ1670" s="129"/>
      <c r="RJA1670" s="129"/>
      <c r="RJB1670" s="129"/>
      <c r="RJC1670" s="129"/>
      <c r="RJD1670" s="129"/>
      <c r="RJE1670" s="129"/>
      <c r="RJF1670" s="129"/>
      <c r="RJG1670" s="129"/>
      <c r="RJH1670" s="129"/>
      <c r="RJI1670" s="129"/>
      <c r="RJJ1670" s="129"/>
      <c r="RJK1670" s="129"/>
      <c r="RJL1670" s="129"/>
      <c r="RJM1670" s="129"/>
      <c r="RJN1670" s="129"/>
      <c r="RJO1670" s="129"/>
      <c r="RJP1670" s="129"/>
      <c r="RJQ1670" s="129"/>
      <c r="RJR1670" s="129"/>
      <c r="RJS1670" s="129"/>
      <c r="RJT1670" s="129"/>
      <c r="RJU1670" s="129"/>
      <c r="RJV1670" s="129"/>
      <c r="RJW1670" s="129"/>
      <c r="RJX1670" s="129"/>
      <c r="RJY1670" s="129"/>
      <c r="RJZ1670" s="129"/>
      <c r="RKA1670" s="129"/>
      <c r="RKB1670" s="129"/>
      <c r="RKC1670" s="129"/>
      <c r="RKD1670" s="129"/>
      <c r="RKE1670" s="129"/>
      <c r="RKF1670" s="129"/>
      <c r="RKG1670" s="129"/>
      <c r="RKH1670" s="129"/>
      <c r="RKI1670" s="129"/>
      <c r="RKJ1670" s="129"/>
      <c r="RKK1670" s="129"/>
      <c r="RKL1670" s="129"/>
      <c r="RKM1670" s="129"/>
      <c r="RKN1670" s="129"/>
      <c r="RKO1670" s="129"/>
      <c r="RKP1670" s="129"/>
      <c r="RKQ1670" s="129"/>
      <c r="RKR1670" s="129"/>
      <c r="RKS1670" s="129"/>
      <c r="RKT1670" s="129"/>
      <c r="RKU1670" s="129"/>
      <c r="RKV1670" s="129"/>
      <c r="RKW1670" s="129"/>
      <c r="RKX1670" s="129"/>
      <c r="RKY1670" s="129"/>
      <c r="RKZ1670" s="129"/>
      <c r="RLA1670" s="129"/>
      <c r="RLB1670" s="129"/>
      <c r="RLC1670" s="129"/>
      <c r="RLD1670" s="129"/>
      <c r="RLE1670" s="129"/>
      <c r="RLF1670" s="129"/>
      <c r="RLG1670" s="129"/>
      <c r="RLH1670" s="129"/>
      <c r="RLI1670" s="129"/>
      <c r="RLJ1670" s="129"/>
      <c r="RLK1670" s="129"/>
      <c r="RLL1670" s="129"/>
      <c r="RLM1670" s="129"/>
      <c r="RLN1670" s="129"/>
      <c r="RLO1670" s="129"/>
      <c r="RLP1670" s="129"/>
      <c r="RLQ1670" s="129"/>
      <c r="RLR1670" s="129"/>
      <c r="RLS1670" s="129"/>
      <c r="RLT1670" s="129"/>
      <c r="RLU1670" s="129"/>
      <c r="RLV1670" s="129"/>
      <c r="RLW1670" s="129"/>
      <c r="RLX1670" s="129"/>
      <c r="RLY1670" s="129"/>
      <c r="RLZ1670" s="129"/>
      <c r="RMA1670" s="129"/>
      <c r="RMB1670" s="129"/>
      <c r="RMC1670" s="129"/>
      <c r="RMD1670" s="129"/>
      <c r="RME1670" s="129"/>
      <c r="RMF1670" s="129"/>
      <c r="RMG1670" s="129"/>
      <c r="RMH1670" s="129"/>
      <c r="RMI1670" s="129"/>
      <c r="RMJ1670" s="129"/>
      <c r="RMK1670" s="129"/>
      <c r="RML1670" s="129"/>
      <c r="RMM1670" s="129"/>
      <c r="RMN1670" s="129"/>
      <c r="RMO1670" s="129"/>
      <c r="RMP1670" s="129"/>
      <c r="RMQ1670" s="129"/>
      <c r="RMR1670" s="129"/>
      <c r="RMS1670" s="129"/>
      <c r="RMT1670" s="129"/>
      <c r="RMU1670" s="129"/>
      <c r="RMV1670" s="129"/>
      <c r="RMW1670" s="129"/>
      <c r="RMX1670" s="129"/>
      <c r="RMY1670" s="129"/>
      <c r="RMZ1670" s="129"/>
      <c r="RNA1670" s="129"/>
      <c r="RNB1670" s="129"/>
      <c r="RNC1670" s="129"/>
      <c r="RND1670" s="129"/>
      <c r="RNE1670" s="129"/>
      <c r="RNF1670" s="129"/>
      <c r="RNG1670" s="129"/>
      <c r="RNH1670" s="129"/>
      <c r="RNI1670" s="129"/>
      <c r="RNJ1670" s="129"/>
      <c r="RNK1670" s="129"/>
      <c r="RNL1670" s="129"/>
      <c r="RNM1670" s="129"/>
      <c r="RNN1670" s="129"/>
      <c r="RNO1670" s="129"/>
      <c r="RNP1670" s="129"/>
      <c r="RNQ1670" s="129"/>
      <c r="RNR1670" s="129"/>
      <c r="RNS1670" s="129"/>
      <c r="RNT1670" s="129"/>
      <c r="RNU1670" s="129"/>
      <c r="RNV1670" s="129"/>
      <c r="RNW1670" s="129"/>
      <c r="RNX1670" s="129"/>
      <c r="RNY1670" s="129"/>
      <c r="RNZ1670" s="129"/>
      <c r="ROA1670" s="129"/>
      <c r="ROB1670" s="129"/>
      <c r="ROC1670" s="129"/>
      <c r="ROD1670" s="129"/>
      <c r="ROE1670" s="129"/>
      <c r="ROF1670" s="129"/>
      <c r="ROG1670" s="129"/>
      <c r="ROH1670" s="129"/>
      <c r="ROI1670" s="129"/>
      <c r="ROJ1670" s="129"/>
      <c r="ROK1670" s="129"/>
      <c r="ROL1670" s="129"/>
      <c r="ROM1670" s="129"/>
      <c r="RON1670" s="129"/>
      <c r="ROO1670" s="129"/>
      <c r="ROP1670" s="129"/>
      <c r="ROQ1670" s="129"/>
      <c r="ROR1670" s="129"/>
      <c r="ROS1670" s="129"/>
      <c r="ROT1670" s="129"/>
      <c r="ROU1670" s="129"/>
      <c r="ROV1670" s="129"/>
      <c r="ROW1670" s="129"/>
      <c r="ROX1670" s="129"/>
      <c r="ROY1670" s="129"/>
      <c r="ROZ1670" s="129"/>
      <c r="RPA1670" s="129"/>
      <c r="RPB1670" s="129"/>
      <c r="RPC1670" s="129"/>
      <c r="RPD1670" s="129"/>
      <c r="RPE1670" s="129"/>
      <c r="RPF1670" s="129"/>
      <c r="RPG1670" s="129"/>
      <c r="RPH1670" s="129"/>
      <c r="RPI1670" s="129"/>
      <c r="RPJ1670" s="129"/>
      <c r="RPK1670" s="129"/>
      <c r="RPL1670" s="129"/>
      <c r="RPM1670" s="129"/>
      <c r="RPN1670" s="129"/>
      <c r="RPO1670" s="129"/>
      <c r="RPP1670" s="129"/>
      <c r="RPQ1670" s="129"/>
      <c r="RPR1670" s="129"/>
      <c r="RPS1670" s="129"/>
      <c r="RPT1670" s="129"/>
      <c r="RPU1670" s="129"/>
      <c r="RPV1670" s="129"/>
      <c r="RPW1670" s="129"/>
      <c r="RPX1670" s="129"/>
      <c r="RPY1670" s="129"/>
      <c r="RPZ1670" s="129"/>
      <c r="RQA1670" s="129"/>
      <c r="RQB1670" s="129"/>
      <c r="RQC1670" s="129"/>
      <c r="RQD1670" s="129"/>
      <c r="RQE1670" s="129"/>
      <c r="RQF1670" s="129"/>
      <c r="RQG1670" s="129"/>
      <c r="RQH1670" s="129"/>
      <c r="RQI1670" s="129"/>
      <c r="RQJ1670" s="129"/>
      <c r="RQK1670" s="129"/>
      <c r="RQL1670" s="129"/>
      <c r="RQM1670" s="129"/>
      <c r="RQN1670" s="129"/>
      <c r="RQO1670" s="129"/>
      <c r="RQP1670" s="129"/>
      <c r="RQQ1670" s="129"/>
      <c r="RQR1670" s="129"/>
      <c r="RQS1670" s="129"/>
      <c r="RQT1670" s="129"/>
      <c r="RQU1670" s="129"/>
      <c r="RQV1670" s="129"/>
      <c r="RQW1670" s="129"/>
      <c r="RQX1670" s="129"/>
      <c r="RQY1670" s="129"/>
      <c r="RQZ1670" s="129"/>
      <c r="RRA1670" s="129"/>
      <c r="RRB1670" s="129"/>
      <c r="RRC1670" s="129"/>
      <c r="RRD1670" s="129"/>
      <c r="RRE1670" s="129"/>
      <c r="RRF1670" s="129"/>
      <c r="RRG1670" s="129"/>
      <c r="RRH1670" s="129"/>
      <c r="RRI1670" s="129"/>
      <c r="RRJ1670" s="129"/>
      <c r="RRK1670" s="129"/>
      <c r="RRL1670" s="129"/>
      <c r="RRM1670" s="129"/>
      <c r="RRN1670" s="129"/>
      <c r="RRO1670" s="129"/>
      <c r="RRP1670" s="129"/>
      <c r="RRQ1670" s="129"/>
      <c r="RRR1670" s="129"/>
      <c r="RRS1670" s="129"/>
      <c r="RRT1670" s="129"/>
      <c r="RRU1670" s="129"/>
      <c r="RRV1670" s="129"/>
      <c r="RRW1670" s="129"/>
      <c r="RRX1670" s="129"/>
      <c r="RRY1670" s="129"/>
      <c r="RRZ1670" s="129"/>
      <c r="RSA1670" s="129"/>
      <c r="RSB1670" s="129"/>
      <c r="RSC1670" s="129"/>
      <c r="RSD1670" s="129"/>
      <c r="RSE1670" s="129"/>
      <c r="RSF1670" s="129"/>
      <c r="RSG1670" s="129"/>
      <c r="RSH1670" s="129"/>
      <c r="RSI1670" s="129"/>
      <c r="RSJ1670" s="129"/>
      <c r="RSK1670" s="129"/>
      <c r="RSL1670" s="129"/>
      <c r="RSM1670" s="129"/>
      <c r="RSN1670" s="129"/>
      <c r="RSO1670" s="129"/>
      <c r="RSP1670" s="129"/>
      <c r="RSQ1670" s="129"/>
      <c r="RSR1670" s="129"/>
      <c r="RSS1670" s="129"/>
      <c r="RST1670" s="129"/>
      <c r="RSU1670" s="129"/>
      <c r="RSV1670" s="129"/>
      <c r="RSW1670" s="129"/>
      <c r="RSX1670" s="129"/>
      <c r="RSY1670" s="129"/>
      <c r="RSZ1670" s="129"/>
      <c r="RTA1670" s="129"/>
      <c r="RTB1670" s="129"/>
      <c r="RTC1670" s="129"/>
      <c r="RTD1670" s="129"/>
      <c r="RTE1670" s="129"/>
      <c r="RTF1670" s="129"/>
      <c r="RTG1670" s="129"/>
      <c r="RTH1670" s="129"/>
      <c r="RTI1670" s="129"/>
      <c r="RTJ1670" s="129"/>
      <c r="RTK1670" s="129"/>
      <c r="RTL1670" s="129"/>
      <c r="RTM1670" s="129"/>
      <c r="RTN1670" s="129"/>
      <c r="RTO1670" s="129"/>
      <c r="RTP1670" s="129"/>
      <c r="RTQ1670" s="129"/>
      <c r="RTR1670" s="129"/>
      <c r="RTS1670" s="129"/>
      <c r="RTT1670" s="129"/>
      <c r="RTU1670" s="129"/>
      <c r="RTV1670" s="129"/>
      <c r="RTW1670" s="129"/>
      <c r="RTX1670" s="129"/>
      <c r="RTY1670" s="129"/>
      <c r="RTZ1670" s="129"/>
      <c r="RUA1670" s="129"/>
      <c r="RUB1670" s="129"/>
      <c r="RUC1670" s="129"/>
      <c r="RUD1670" s="129"/>
      <c r="RUE1670" s="129"/>
      <c r="RUF1670" s="129"/>
      <c r="RUG1670" s="129"/>
      <c r="RUH1670" s="129"/>
      <c r="RUI1670" s="129"/>
      <c r="RUJ1670" s="129"/>
      <c r="RUK1670" s="129"/>
      <c r="RUL1670" s="129"/>
      <c r="RUM1670" s="129"/>
      <c r="RUN1670" s="129"/>
      <c r="RUO1670" s="129"/>
      <c r="RUP1670" s="129"/>
      <c r="RUQ1670" s="129"/>
      <c r="RUR1670" s="129"/>
      <c r="RUS1670" s="129"/>
      <c r="RUT1670" s="129"/>
      <c r="RUU1670" s="129"/>
      <c r="RUV1670" s="129"/>
      <c r="RUW1670" s="129"/>
      <c r="RUX1670" s="129"/>
      <c r="RUY1670" s="129"/>
      <c r="RUZ1670" s="129"/>
      <c r="RVA1670" s="129"/>
      <c r="RVB1670" s="129"/>
      <c r="RVC1670" s="129"/>
      <c r="RVD1670" s="129"/>
      <c r="RVE1670" s="129"/>
      <c r="RVF1670" s="129"/>
      <c r="RVG1670" s="129"/>
      <c r="RVH1670" s="129"/>
      <c r="RVI1670" s="129"/>
      <c r="RVJ1670" s="129"/>
      <c r="RVK1670" s="129"/>
      <c r="RVL1670" s="129"/>
      <c r="RVM1670" s="129"/>
      <c r="RVN1670" s="129"/>
      <c r="RVO1670" s="129"/>
      <c r="RVP1670" s="129"/>
      <c r="RVQ1670" s="129"/>
      <c r="RVR1670" s="129"/>
      <c r="RVS1670" s="129"/>
      <c r="RVT1670" s="129"/>
      <c r="RVU1670" s="129"/>
      <c r="RVV1670" s="129"/>
      <c r="RVW1670" s="129"/>
      <c r="RVX1670" s="129"/>
      <c r="RVY1670" s="129"/>
      <c r="RVZ1670" s="129"/>
      <c r="RWA1670" s="129"/>
      <c r="RWB1670" s="129"/>
      <c r="RWC1670" s="129"/>
      <c r="RWD1670" s="129"/>
      <c r="RWE1670" s="129"/>
      <c r="RWF1670" s="129"/>
      <c r="RWG1670" s="129"/>
      <c r="RWH1670" s="129"/>
      <c r="RWI1670" s="129"/>
      <c r="RWJ1670" s="129"/>
      <c r="RWK1670" s="129"/>
      <c r="RWL1670" s="129"/>
      <c r="RWM1670" s="129"/>
      <c r="RWN1670" s="129"/>
      <c r="RWO1670" s="129"/>
      <c r="RWP1670" s="129"/>
      <c r="RWQ1670" s="129"/>
      <c r="RWR1670" s="129"/>
      <c r="RWS1670" s="129"/>
      <c r="RWT1670" s="129"/>
      <c r="RWU1670" s="129"/>
      <c r="RWV1670" s="129"/>
      <c r="RWW1670" s="129"/>
      <c r="RWX1670" s="129"/>
      <c r="RWY1670" s="129"/>
      <c r="RWZ1670" s="129"/>
      <c r="RXA1670" s="129"/>
      <c r="RXB1670" s="129"/>
      <c r="RXC1670" s="129"/>
      <c r="RXD1670" s="129"/>
      <c r="RXE1670" s="129"/>
      <c r="RXF1670" s="129"/>
      <c r="RXG1670" s="129"/>
      <c r="RXH1670" s="129"/>
      <c r="RXI1670" s="129"/>
      <c r="RXJ1670" s="129"/>
      <c r="RXK1670" s="129"/>
      <c r="RXL1670" s="129"/>
      <c r="RXM1670" s="129"/>
      <c r="RXN1670" s="129"/>
      <c r="RXO1670" s="129"/>
      <c r="RXP1670" s="129"/>
      <c r="RXQ1670" s="129"/>
      <c r="RXR1670" s="129"/>
      <c r="RXS1670" s="129"/>
      <c r="RXT1670" s="129"/>
      <c r="RXU1670" s="129"/>
      <c r="RXV1670" s="129"/>
      <c r="RXW1670" s="129"/>
      <c r="RXX1670" s="129"/>
      <c r="RXY1670" s="129"/>
      <c r="RXZ1670" s="129"/>
      <c r="RYA1670" s="129"/>
      <c r="RYB1670" s="129"/>
      <c r="RYC1670" s="129"/>
      <c r="RYD1670" s="129"/>
      <c r="RYE1670" s="129"/>
      <c r="RYF1670" s="129"/>
      <c r="RYG1670" s="129"/>
      <c r="RYH1670" s="129"/>
      <c r="RYI1670" s="129"/>
      <c r="RYJ1670" s="129"/>
      <c r="RYK1670" s="129"/>
      <c r="RYL1670" s="129"/>
      <c r="RYM1670" s="129"/>
      <c r="RYN1670" s="129"/>
      <c r="RYO1670" s="129"/>
      <c r="RYP1670" s="129"/>
      <c r="RYQ1670" s="129"/>
      <c r="RYR1670" s="129"/>
      <c r="RYS1670" s="129"/>
      <c r="RYT1670" s="129"/>
      <c r="RYU1670" s="129"/>
      <c r="RYV1670" s="129"/>
      <c r="RYW1670" s="129"/>
      <c r="RYX1670" s="129"/>
      <c r="RYY1670" s="129"/>
      <c r="RYZ1670" s="129"/>
      <c r="RZA1670" s="129"/>
      <c r="RZB1670" s="129"/>
      <c r="RZC1670" s="129"/>
      <c r="RZD1670" s="129"/>
      <c r="RZE1670" s="129"/>
      <c r="RZF1670" s="129"/>
      <c r="RZG1670" s="129"/>
      <c r="RZH1670" s="129"/>
      <c r="RZI1670" s="129"/>
      <c r="RZJ1670" s="129"/>
      <c r="RZK1670" s="129"/>
      <c r="RZL1670" s="129"/>
      <c r="RZM1670" s="129"/>
      <c r="RZN1670" s="129"/>
      <c r="RZO1670" s="129"/>
      <c r="RZP1670" s="129"/>
      <c r="RZQ1670" s="129"/>
      <c r="RZR1670" s="129"/>
      <c r="RZS1670" s="129"/>
      <c r="RZT1670" s="129"/>
      <c r="RZU1670" s="129"/>
      <c r="RZV1670" s="129"/>
      <c r="RZW1670" s="129"/>
      <c r="RZX1670" s="129"/>
      <c r="RZY1670" s="129"/>
      <c r="RZZ1670" s="129"/>
      <c r="SAA1670" s="129"/>
      <c r="SAB1670" s="129"/>
      <c r="SAC1670" s="129"/>
      <c r="SAD1670" s="129"/>
      <c r="SAE1670" s="129"/>
      <c r="SAF1670" s="129"/>
      <c r="SAG1670" s="129"/>
      <c r="SAH1670" s="129"/>
      <c r="SAI1670" s="129"/>
      <c r="SAJ1670" s="129"/>
      <c r="SAK1670" s="129"/>
      <c r="SAL1670" s="129"/>
      <c r="SAM1670" s="129"/>
      <c r="SAN1670" s="129"/>
      <c r="SAO1670" s="129"/>
      <c r="SAP1670" s="129"/>
      <c r="SAQ1670" s="129"/>
      <c r="SAR1670" s="129"/>
      <c r="SAS1670" s="129"/>
      <c r="SAT1670" s="129"/>
      <c r="SAU1670" s="129"/>
      <c r="SAV1670" s="129"/>
      <c r="SAW1670" s="129"/>
      <c r="SAX1670" s="129"/>
      <c r="SAY1670" s="129"/>
      <c r="SAZ1670" s="129"/>
      <c r="SBA1670" s="129"/>
      <c r="SBB1670" s="129"/>
      <c r="SBC1670" s="129"/>
      <c r="SBD1670" s="129"/>
      <c r="SBE1670" s="129"/>
      <c r="SBF1670" s="129"/>
      <c r="SBG1670" s="129"/>
      <c r="SBH1670" s="129"/>
      <c r="SBI1670" s="129"/>
      <c r="SBJ1670" s="129"/>
      <c r="SBK1670" s="129"/>
      <c r="SBL1670" s="129"/>
      <c r="SBM1670" s="129"/>
      <c r="SBN1670" s="129"/>
      <c r="SBO1670" s="129"/>
      <c r="SBP1670" s="129"/>
      <c r="SBQ1670" s="129"/>
      <c r="SBR1670" s="129"/>
      <c r="SBS1670" s="129"/>
      <c r="SBT1670" s="129"/>
      <c r="SBU1670" s="129"/>
      <c r="SBV1670" s="129"/>
      <c r="SBW1670" s="129"/>
      <c r="SBX1670" s="129"/>
      <c r="SBY1670" s="129"/>
      <c r="SBZ1670" s="129"/>
      <c r="SCA1670" s="129"/>
      <c r="SCB1670" s="129"/>
      <c r="SCC1670" s="129"/>
      <c r="SCD1670" s="129"/>
      <c r="SCE1670" s="129"/>
      <c r="SCF1670" s="129"/>
      <c r="SCG1670" s="129"/>
      <c r="SCH1670" s="129"/>
      <c r="SCI1670" s="129"/>
      <c r="SCJ1670" s="129"/>
      <c r="SCK1670" s="129"/>
      <c r="SCL1670" s="129"/>
      <c r="SCM1670" s="129"/>
      <c r="SCN1670" s="129"/>
      <c r="SCO1670" s="129"/>
      <c r="SCP1670" s="129"/>
      <c r="SCQ1670" s="129"/>
      <c r="SCR1670" s="129"/>
      <c r="SCS1670" s="129"/>
      <c r="SCT1670" s="129"/>
      <c r="SCU1670" s="129"/>
      <c r="SCV1670" s="129"/>
      <c r="SCW1670" s="129"/>
      <c r="SCX1670" s="129"/>
      <c r="SCY1670" s="129"/>
      <c r="SCZ1670" s="129"/>
      <c r="SDA1670" s="129"/>
      <c r="SDB1670" s="129"/>
      <c r="SDC1670" s="129"/>
      <c r="SDD1670" s="129"/>
      <c r="SDE1670" s="129"/>
      <c r="SDF1670" s="129"/>
      <c r="SDG1670" s="129"/>
      <c r="SDH1670" s="129"/>
      <c r="SDI1670" s="129"/>
      <c r="SDJ1670" s="129"/>
      <c r="SDK1670" s="129"/>
      <c r="SDL1670" s="129"/>
      <c r="SDM1670" s="129"/>
      <c r="SDN1670" s="129"/>
      <c r="SDO1670" s="129"/>
      <c r="SDP1670" s="129"/>
      <c r="SDQ1670" s="129"/>
      <c r="SDR1670" s="129"/>
      <c r="SDS1670" s="129"/>
      <c r="SDT1670" s="129"/>
      <c r="SDU1670" s="129"/>
      <c r="SDV1670" s="129"/>
      <c r="SDW1670" s="129"/>
      <c r="SDX1670" s="129"/>
      <c r="SDY1670" s="129"/>
      <c r="SDZ1670" s="129"/>
      <c r="SEA1670" s="129"/>
      <c r="SEB1670" s="129"/>
      <c r="SEC1670" s="129"/>
      <c r="SED1670" s="129"/>
      <c r="SEE1670" s="129"/>
      <c r="SEF1670" s="129"/>
      <c r="SEG1670" s="129"/>
      <c r="SEH1670" s="129"/>
      <c r="SEI1670" s="129"/>
      <c r="SEJ1670" s="129"/>
      <c r="SEK1670" s="129"/>
      <c r="SEL1670" s="129"/>
      <c r="SEM1670" s="129"/>
      <c r="SEN1670" s="129"/>
      <c r="SEO1670" s="129"/>
      <c r="SEP1670" s="129"/>
      <c r="SEQ1670" s="129"/>
      <c r="SER1670" s="129"/>
      <c r="SES1670" s="129"/>
      <c r="SET1670" s="129"/>
      <c r="SEU1670" s="129"/>
      <c r="SEV1670" s="129"/>
      <c r="SEW1670" s="129"/>
      <c r="SEX1670" s="129"/>
      <c r="SEY1670" s="129"/>
      <c r="SEZ1670" s="129"/>
      <c r="SFA1670" s="129"/>
      <c r="SFB1670" s="129"/>
      <c r="SFC1670" s="129"/>
      <c r="SFD1670" s="129"/>
      <c r="SFE1670" s="129"/>
      <c r="SFF1670" s="129"/>
      <c r="SFG1670" s="129"/>
      <c r="SFH1670" s="129"/>
      <c r="SFI1670" s="129"/>
      <c r="SFJ1670" s="129"/>
      <c r="SFK1670" s="129"/>
      <c r="SFL1670" s="129"/>
      <c r="SFM1670" s="129"/>
      <c r="SFN1670" s="129"/>
      <c r="SFO1670" s="129"/>
      <c r="SFP1670" s="129"/>
      <c r="SFQ1670" s="129"/>
      <c r="SFR1670" s="129"/>
      <c r="SFS1670" s="129"/>
      <c r="SFT1670" s="129"/>
      <c r="SFU1670" s="129"/>
      <c r="SFV1670" s="129"/>
      <c r="SFW1670" s="129"/>
      <c r="SFX1670" s="129"/>
      <c r="SFY1670" s="129"/>
      <c r="SFZ1670" s="129"/>
      <c r="SGA1670" s="129"/>
      <c r="SGB1670" s="129"/>
      <c r="SGC1670" s="129"/>
      <c r="SGD1670" s="129"/>
      <c r="SGE1670" s="129"/>
      <c r="SGF1670" s="129"/>
      <c r="SGG1670" s="129"/>
      <c r="SGH1670" s="129"/>
      <c r="SGI1670" s="129"/>
      <c r="SGJ1670" s="129"/>
      <c r="SGK1670" s="129"/>
      <c r="SGL1670" s="129"/>
      <c r="SGM1670" s="129"/>
      <c r="SGN1670" s="129"/>
      <c r="SGO1670" s="129"/>
      <c r="SGP1670" s="129"/>
      <c r="SGQ1670" s="129"/>
      <c r="SGR1670" s="129"/>
      <c r="SGS1670" s="129"/>
      <c r="SGT1670" s="129"/>
      <c r="SGU1670" s="129"/>
      <c r="SGV1670" s="129"/>
      <c r="SGW1670" s="129"/>
      <c r="SGX1670" s="129"/>
      <c r="SGY1670" s="129"/>
      <c r="SGZ1670" s="129"/>
      <c r="SHA1670" s="129"/>
      <c r="SHB1670" s="129"/>
      <c r="SHC1670" s="129"/>
      <c r="SHD1670" s="129"/>
      <c r="SHE1670" s="129"/>
      <c r="SHF1670" s="129"/>
      <c r="SHG1670" s="129"/>
      <c r="SHH1670" s="129"/>
      <c r="SHI1670" s="129"/>
      <c r="SHJ1670" s="129"/>
      <c r="SHK1670" s="129"/>
      <c r="SHL1670" s="129"/>
      <c r="SHM1670" s="129"/>
      <c r="SHN1670" s="129"/>
      <c r="SHO1670" s="129"/>
      <c r="SHP1670" s="129"/>
      <c r="SHQ1670" s="129"/>
      <c r="SHR1670" s="129"/>
      <c r="SHS1670" s="129"/>
      <c r="SHT1670" s="129"/>
      <c r="SHU1670" s="129"/>
      <c r="SHV1670" s="129"/>
      <c r="SHW1670" s="129"/>
      <c r="SHX1670" s="129"/>
      <c r="SHY1670" s="129"/>
      <c r="SHZ1670" s="129"/>
      <c r="SIA1670" s="129"/>
      <c r="SIB1670" s="129"/>
      <c r="SIC1670" s="129"/>
      <c r="SID1670" s="129"/>
      <c r="SIE1670" s="129"/>
      <c r="SIF1670" s="129"/>
      <c r="SIG1670" s="129"/>
      <c r="SIH1670" s="129"/>
      <c r="SII1670" s="129"/>
      <c r="SIJ1670" s="129"/>
      <c r="SIK1670" s="129"/>
      <c r="SIL1670" s="129"/>
      <c r="SIM1670" s="129"/>
      <c r="SIN1670" s="129"/>
      <c r="SIO1670" s="129"/>
      <c r="SIP1670" s="129"/>
      <c r="SIQ1670" s="129"/>
      <c r="SIR1670" s="129"/>
      <c r="SIS1670" s="129"/>
      <c r="SIT1670" s="129"/>
      <c r="SIU1670" s="129"/>
      <c r="SIV1670" s="129"/>
      <c r="SIW1670" s="129"/>
      <c r="SIX1670" s="129"/>
      <c r="SIY1670" s="129"/>
      <c r="SIZ1670" s="129"/>
      <c r="SJA1670" s="129"/>
      <c r="SJB1670" s="129"/>
      <c r="SJC1670" s="129"/>
      <c r="SJD1670" s="129"/>
      <c r="SJE1670" s="129"/>
      <c r="SJF1670" s="129"/>
      <c r="SJG1670" s="129"/>
      <c r="SJH1670" s="129"/>
      <c r="SJI1670" s="129"/>
      <c r="SJJ1670" s="129"/>
      <c r="SJK1670" s="129"/>
      <c r="SJL1670" s="129"/>
      <c r="SJM1670" s="129"/>
      <c r="SJN1670" s="129"/>
      <c r="SJO1670" s="129"/>
      <c r="SJP1670" s="129"/>
      <c r="SJQ1670" s="129"/>
      <c r="SJR1670" s="129"/>
      <c r="SJS1670" s="129"/>
      <c r="SJT1670" s="129"/>
      <c r="SJU1670" s="129"/>
      <c r="SJV1670" s="129"/>
      <c r="SJW1670" s="129"/>
      <c r="SJX1670" s="129"/>
      <c r="SJY1670" s="129"/>
      <c r="SJZ1670" s="129"/>
      <c r="SKA1670" s="129"/>
      <c r="SKB1670" s="129"/>
      <c r="SKC1670" s="129"/>
      <c r="SKD1670" s="129"/>
      <c r="SKE1670" s="129"/>
      <c r="SKF1670" s="129"/>
      <c r="SKG1670" s="129"/>
      <c r="SKH1670" s="129"/>
      <c r="SKI1670" s="129"/>
      <c r="SKJ1670" s="129"/>
      <c r="SKK1670" s="129"/>
      <c r="SKL1670" s="129"/>
      <c r="SKM1670" s="129"/>
      <c r="SKN1670" s="129"/>
      <c r="SKO1670" s="129"/>
      <c r="SKP1670" s="129"/>
      <c r="SKQ1670" s="129"/>
      <c r="SKR1670" s="129"/>
      <c r="SKS1670" s="129"/>
      <c r="SKT1670" s="129"/>
      <c r="SKU1670" s="129"/>
      <c r="SKV1670" s="129"/>
      <c r="SKW1670" s="129"/>
      <c r="SKX1670" s="129"/>
      <c r="SKY1670" s="129"/>
      <c r="SKZ1670" s="129"/>
      <c r="SLA1670" s="129"/>
      <c r="SLB1670" s="129"/>
      <c r="SLC1670" s="129"/>
      <c r="SLD1670" s="129"/>
      <c r="SLE1670" s="129"/>
      <c r="SLF1670" s="129"/>
      <c r="SLG1670" s="129"/>
      <c r="SLH1670" s="129"/>
      <c r="SLI1670" s="129"/>
      <c r="SLJ1670" s="129"/>
      <c r="SLK1670" s="129"/>
      <c r="SLL1670" s="129"/>
      <c r="SLM1670" s="129"/>
      <c r="SLN1670" s="129"/>
      <c r="SLO1670" s="129"/>
      <c r="SLP1670" s="129"/>
      <c r="SLQ1670" s="129"/>
      <c r="SLR1670" s="129"/>
      <c r="SLS1670" s="129"/>
      <c r="SLT1670" s="129"/>
      <c r="SLU1670" s="129"/>
      <c r="SLV1670" s="129"/>
      <c r="SLW1670" s="129"/>
      <c r="SLX1670" s="129"/>
      <c r="SLY1670" s="129"/>
      <c r="SLZ1670" s="129"/>
      <c r="SMA1670" s="129"/>
      <c r="SMB1670" s="129"/>
      <c r="SMC1670" s="129"/>
      <c r="SMD1670" s="129"/>
      <c r="SME1670" s="129"/>
      <c r="SMF1670" s="129"/>
      <c r="SMG1670" s="129"/>
      <c r="SMH1670" s="129"/>
      <c r="SMI1670" s="129"/>
      <c r="SMJ1670" s="129"/>
      <c r="SMK1670" s="129"/>
      <c r="SML1670" s="129"/>
      <c r="SMM1670" s="129"/>
      <c r="SMN1670" s="129"/>
      <c r="SMO1670" s="129"/>
      <c r="SMP1670" s="129"/>
      <c r="SMQ1670" s="129"/>
      <c r="SMR1670" s="129"/>
      <c r="SMS1670" s="129"/>
      <c r="SMT1670" s="129"/>
      <c r="SMU1670" s="129"/>
      <c r="SMV1670" s="129"/>
      <c r="SMW1670" s="129"/>
      <c r="SMX1670" s="129"/>
      <c r="SMY1670" s="129"/>
      <c r="SMZ1670" s="129"/>
      <c r="SNA1670" s="129"/>
      <c r="SNB1670" s="129"/>
      <c r="SNC1670" s="129"/>
      <c r="SND1670" s="129"/>
      <c r="SNE1670" s="129"/>
      <c r="SNF1670" s="129"/>
      <c r="SNG1670" s="129"/>
      <c r="SNH1670" s="129"/>
      <c r="SNI1670" s="129"/>
      <c r="SNJ1670" s="129"/>
      <c r="SNK1670" s="129"/>
      <c r="SNL1670" s="129"/>
      <c r="SNM1670" s="129"/>
      <c r="SNN1670" s="129"/>
      <c r="SNO1670" s="129"/>
      <c r="SNP1670" s="129"/>
      <c r="SNQ1670" s="129"/>
      <c r="SNR1670" s="129"/>
      <c r="SNS1670" s="129"/>
      <c r="SNT1670" s="129"/>
      <c r="SNU1670" s="129"/>
      <c r="SNV1670" s="129"/>
      <c r="SNW1670" s="129"/>
      <c r="SNX1670" s="129"/>
      <c r="SNY1670" s="129"/>
      <c r="SNZ1670" s="129"/>
      <c r="SOA1670" s="129"/>
      <c r="SOB1670" s="129"/>
      <c r="SOC1670" s="129"/>
      <c r="SOD1670" s="129"/>
      <c r="SOE1670" s="129"/>
      <c r="SOF1670" s="129"/>
      <c r="SOG1670" s="129"/>
      <c r="SOH1670" s="129"/>
      <c r="SOI1670" s="129"/>
      <c r="SOJ1670" s="129"/>
      <c r="SOK1670" s="129"/>
      <c r="SOL1670" s="129"/>
      <c r="SOM1670" s="129"/>
      <c r="SON1670" s="129"/>
      <c r="SOO1670" s="129"/>
      <c r="SOP1670" s="129"/>
      <c r="SOQ1670" s="129"/>
      <c r="SOR1670" s="129"/>
      <c r="SOS1670" s="129"/>
      <c r="SOT1670" s="129"/>
      <c r="SOU1670" s="129"/>
      <c r="SOV1670" s="129"/>
      <c r="SOW1670" s="129"/>
      <c r="SOX1670" s="129"/>
      <c r="SOY1670" s="129"/>
      <c r="SOZ1670" s="129"/>
      <c r="SPA1670" s="129"/>
      <c r="SPB1670" s="129"/>
      <c r="SPC1670" s="129"/>
      <c r="SPD1670" s="129"/>
      <c r="SPE1670" s="129"/>
      <c r="SPF1670" s="129"/>
      <c r="SPG1670" s="129"/>
      <c r="SPH1670" s="129"/>
      <c r="SPI1670" s="129"/>
      <c r="SPJ1670" s="129"/>
      <c r="SPK1670" s="129"/>
      <c r="SPL1670" s="129"/>
      <c r="SPM1670" s="129"/>
      <c r="SPN1670" s="129"/>
      <c r="SPO1670" s="129"/>
      <c r="SPP1670" s="129"/>
      <c r="SPQ1670" s="129"/>
      <c r="SPR1670" s="129"/>
      <c r="SPS1670" s="129"/>
      <c r="SPT1670" s="129"/>
      <c r="SPU1670" s="129"/>
      <c r="SPV1670" s="129"/>
      <c r="SPW1670" s="129"/>
      <c r="SPX1670" s="129"/>
      <c r="SPY1670" s="129"/>
      <c r="SPZ1670" s="129"/>
      <c r="SQA1670" s="129"/>
      <c r="SQB1670" s="129"/>
      <c r="SQC1670" s="129"/>
      <c r="SQD1670" s="129"/>
      <c r="SQE1670" s="129"/>
      <c r="SQF1670" s="129"/>
      <c r="SQG1670" s="129"/>
      <c r="SQH1670" s="129"/>
      <c r="SQI1670" s="129"/>
      <c r="SQJ1670" s="129"/>
      <c r="SQK1670" s="129"/>
      <c r="SQL1670" s="129"/>
      <c r="SQM1670" s="129"/>
      <c r="SQN1670" s="129"/>
      <c r="SQO1670" s="129"/>
      <c r="SQP1670" s="129"/>
      <c r="SQQ1670" s="129"/>
      <c r="SQR1670" s="129"/>
      <c r="SQS1670" s="129"/>
      <c r="SQT1670" s="129"/>
      <c r="SQU1670" s="129"/>
      <c r="SQV1670" s="129"/>
      <c r="SQW1670" s="129"/>
      <c r="SQX1670" s="129"/>
      <c r="SQY1670" s="129"/>
      <c r="SQZ1670" s="129"/>
      <c r="SRA1670" s="129"/>
      <c r="SRB1670" s="129"/>
      <c r="SRC1670" s="129"/>
      <c r="SRD1670" s="129"/>
      <c r="SRE1670" s="129"/>
      <c r="SRF1670" s="129"/>
      <c r="SRG1670" s="129"/>
      <c r="SRH1670" s="129"/>
      <c r="SRI1670" s="129"/>
      <c r="SRJ1670" s="129"/>
      <c r="SRK1670" s="129"/>
      <c r="SRL1670" s="129"/>
      <c r="SRM1670" s="129"/>
      <c r="SRN1670" s="129"/>
      <c r="SRO1670" s="129"/>
      <c r="SRP1670" s="129"/>
      <c r="SRQ1670" s="129"/>
      <c r="SRR1670" s="129"/>
      <c r="SRS1670" s="129"/>
      <c r="SRT1670" s="129"/>
      <c r="SRU1670" s="129"/>
      <c r="SRV1670" s="129"/>
      <c r="SRW1670" s="129"/>
      <c r="SRX1670" s="129"/>
      <c r="SRY1670" s="129"/>
      <c r="SRZ1670" s="129"/>
      <c r="SSA1670" s="129"/>
      <c r="SSB1670" s="129"/>
      <c r="SSC1670" s="129"/>
      <c r="SSD1670" s="129"/>
      <c r="SSE1670" s="129"/>
      <c r="SSF1670" s="129"/>
      <c r="SSG1670" s="129"/>
      <c r="SSH1670" s="129"/>
      <c r="SSI1670" s="129"/>
      <c r="SSJ1670" s="129"/>
      <c r="SSK1670" s="129"/>
      <c r="SSL1670" s="129"/>
      <c r="SSM1670" s="129"/>
      <c r="SSN1670" s="129"/>
      <c r="SSO1670" s="129"/>
      <c r="SSP1670" s="129"/>
      <c r="SSQ1670" s="129"/>
      <c r="SSR1670" s="129"/>
      <c r="SSS1670" s="129"/>
      <c r="SST1670" s="129"/>
      <c r="SSU1670" s="129"/>
      <c r="SSV1670" s="129"/>
      <c r="SSW1670" s="129"/>
      <c r="SSX1670" s="129"/>
      <c r="SSY1670" s="129"/>
      <c r="SSZ1670" s="129"/>
      <c r="STA1670" s="129"/>
      <c r="STB1670" s="129"/>
      <c r="STC1670" s="129"/>
      <c r="STD1670" s="129"/>
      <c r="STE1670" s="129"/>
      <c r="STF1670" s="129"/>
      <c r="STG1670" s="129"/>
      <c r="STH1670" s="129"/>
      <c r="STI1670" s="129"/>
      <c r="STJ1670" s="129"/>
      <c r="STK1670" s="129"/>
      <c r="STL1670" s="129"/>
      <c r="STM1670" s="129"/>
      <c r="STN1670" s="129"/>
      <c r="STO1670" s="129"/>
      <c r="STP1670" s="129"/>
      <c r="STQ1670" s="129"/>
      <c r="STR1670" s="129"/>
      <c r="STS1670" s="129"/>
      <c r="STT1670" s="129"/>
      <c r="STU1670" s="129"/>
      <c r="STV1670" s="129"/>
      <c r="STW1670" s="129"/>
      <c r="STX1670" s="129"/>
      <c r="STY1670" s="129"/>
      <c r="STZ1670" s="129"/>
      <c r="SUA1670" s="129"/>
      <c r="SUB1670" s="129"/>
      <c r="SUC1670" s="129"/>
      <c r="SUD1670" s="129"/>
      <c r="SUE1670" s="129"/>
      <c r="SUF1670" s="129"/>
      <c r="SUG1670" s="129"/>
      <c r="SUH1670" s="129"/>
      <c r="SUI1670" s="129"/>
      <c r="SUJ1670" s="129"/>
      <c r="SUK1670" s="129"/>
      <c r="SUL1670" s="129"/>
      <c r="SUM1670" s="129"/>
      <c r="SUN1670" s="129"/>
      <c r="SUO1670" s="129"/>
      <c r="SUP1670" s="129"/>
      <c r="SUQ1670" s="129"/>
      <c r="SUR1670" s="129"/>
      <c r="SUS1670" s="129"/>
      <c r="SUT1670" s="129"/>
      <c r="SUU1670" s="129"/>
      <c r="SUV1670" s="129"/>
      <c r="SUW1670" s="129"/>
      <c r="SUX1670" s="129"/>
      <c r="SUY1670" s="129"/>
      <c r="SUZ1670" s="129"/>
      <c r="SVA1670" s="129"/>
      <c r="SVB1670" s="129"/>
      <c r="SVC1670" s="129"/>
      <c r="SVD1670" s="129"/>
      <c r="SVE1670" s="129"/>
      <c r="SVF1670" s="129"/>
      <c r="SVG1670" s="129"/>
      <c r="SVH1670" s="129"/>
      <c r="SVI1670" s="129"/>
      <c r="SVJ1670" s="129"/>
      <c r="SVK1670" s="129"/>
      <c r="SVL1670" s="129"/>
      <c r="SVM1670" s="129"/>
      <c r="SVN1670" s="129"/>
      <c r="SVO1670" s="129"/>
      <c r="SVP1670" s="129"/>
      <c r="SVQ1670" s="129"/>
      <c r="SVR1670" s="129"/>
      <c r="SVS1670" s="129"/>
      <c r="SVT1670" s="129"/>
      <c r="SVU1670" s="129"/>
      <c r="SVV1670" s="129"/>
      <c r="SVW1670" s="129"/>
      <c r="SVX1670" s="129"/>
      <c r="SVY1670" s="129"/>
      <c r="SVZ1670" s="129"/>
      <c r="SWA1670" s="129"/>
      <c r="SWB1670" s="129"/>
      <c r="SWC1670" s="129"/>
      <c r="SWD1670" s="129"/>
      <c r="SWE1670" s="129"/>
      <c r="SWF1670" s="129"/>
      <c r="SWG1670" s="129"/>
      <c r="SWH1670" s="129"/>
      <c r="SWI1670" s="129"/>
      <c r="SWJ1670" s="129"/>
      <c r="SWK1670" s="129"/>
      <c r="SWL1670" s="129"/>
      <c r="SWM1670" s="129"/>
      <c r="SWN1670" s="129"/>
      <c r="SWO1670" s="129"/>
      <c r="SWP1670" s="129"/>
      <c r="SWQ1670" s="129"/>
      <c r="SWR1670" s="129"/>
      <c r="SWS1670" s="129"/>
      <c r="SWT1670" s="129"/>
      <c r="SWU1670" s="129"/>
      <c r="SWV1670" s="129"/>
      <c r="SWW1670" s="129"/>
      <c r="SWX1670" s="129"/>
      <c r="SWY1670" s="129"/>
      <c r="SWZ1670" s="129"/>
      <c r="SXA1670" s="129"/>
      <c r="SXB1670" s="129"/>
      <c r="SXC1670" s="129"/>
      <c r="SXD1670" s="129"/>
      <c r="SXE1670" s="129"/>
      <c r="SXF1670" s="129"/>
      <c r="SXG1670" s="129"/>
      <c r="SXH1670" s="129"/>
      <c r="SXI1670" s="129"/>
      <c r="SXJ1670" s="129"/>
      <c r="SXK1670" s="129"/>
      <c r="SXL1670" s="129"/>
      <c r="SXM1670" s="129"/>
      <c r="SXN1670" s="129"/>
      <c r="SXO1670" s="129"/>
      <c r="SXP1670" s="129"/>
      <c r="SXQ1670" s="129"/>
      <c r="SXR1670" s="129"/>
      <c r="SXS1670" s="129"/>
      <c r="SXT1670" s="129"/>
      <c r="SXU1670" s="129"/>
      <c r="SXV1670" s="129"/>
      <c r="SXW1670" s="129"/>
      <c r="SXX1670" s="129"/>
      <c r="SXY1670" s="129"/>
      <c r="SXZ1670" s="129"/>
      <c r="SYA1670" s="129"/>
      <c r="SYB1670" s="129"/>
      <c r="SYC1670" s="129"/>
      <c r="SYD1670" s="129"/>
      <c r="SYE1670" s="129"/>
      <c r="SYF1670" s="129"/>
      <c r="SYG1670" s="129"/>
      <c r="SYH1670" s="129"/>
      <c r="SYI1670" s="129"/>
      <c r="SYJ1670" s="129"/>
      <c r="SYK1670" s="129"/>
      <c r="SYL1670" s="129"/>
      <c r="SYM1670" s="129"/>
      <c r="SYN1670" s="129"/>
      <c r="SYO1670" s="129"/>
      <c r="SYP1670" s="129"/>
      <c r="SYQ1670" s="129"/>
      <c r="SYR1670" s="129"/>
      <c r="SYS1670" s="129"/>
      <c r="SYT1670" s="129"/>
      <c r="SYU1670" s="129"/>
      <c r="SYV1670" s="129"/>
      <c r="SYW1670" s="129"/>
      <c r="SYX1670" s="129"/>
      <c r="SYY1670" s="129"/>
      <c r="SYZ1670" s="129"/>
      <c r="SZA1670" s="129"/>
      <c r="SZB1670" s="129"/>
      <c r="SZC1670" s="129"/>
      <c r="SZD1670" s="129"/>
      <c r="SZE1670" s="129"/>
      <c r="SZF1670" s="129"/>
      <c r="SZG1670" s="129"/>
      <c r="SZH1670" s="129"/>
      <c r="SZI1670" s="129"/>
      <c r="SZJ1670" s="129"/>
      <c r="SZK1670" s="129"/>
      <c r="SZL1670" s="129"/>
      <c r="SZM1670" s="129"/>
      <c r="SZN1670" s="129"/>
      <c r="SZO1670" s="129"/>
      <c r="SZP1670" s="129"/>
      <c r="SZQ1670" s="129"/>
      <c r="SZR1670" s="129"/>
      <c r="SZS1670" s="129"/>
      <c r="SZT1670" s="129"/>
      <c r="SZU1670" s="129"/>
      <c r="SZV1670" s="129"/>
      <c r="SZW1670" s="129"/>
      <c r="SZX1670" s="129"/>
      <c r="SZY1670" s="129"/>
      <c r="SZZ1670" s="129"/>
      <c r="TAA1670" s="129"/>
      <c r="TAB1670" s="129"/>
      <c r="TAC1670" s="129"/>
      <c r="TAD1670" s="129"/>
      <c r="TAE1670" s="129"/>
      <c r="TAF1670" s="129"/>
      <c r="TAG1670" s="129"/>
      <c r="TAH1670" s="129"/>
      <c r="TAI1670" s="129"/>
      <c r="TAJ1670" s="129"/>
      <c r="TAK1670" s="129"/>
      <c r="TAL1670" s="129"/>
      <c r="TAM1670" s="129"/>
      <c r="TAN1670" s="129"/>
      <c r="TAO1670" s="129"/>
      <c r="TAP1670" s="129"/>
      <c r="TAQ1670" s="129"/>
      <c r="TAR1670" s="129"/>
      <c r="TAS1670" s="129"/>
      <c r="TAT1670" s="129"/>
      <c r="TAU1670" s="129"/>
      <c r="TAV1670" s="129"/>
      <c r="TAW1670" s="129"/>
      <c r="TAX1670" s="129"/>
      <c r="TAY1670" s="129"/>
      <c r="TAZ1670" s="129"/>
      <c r="TBA1670" s="129"/>
      <c r="TBB1670" s="129"/>
      <c r="TBC1670" s="129"/>
      <c r="TBD1670" s="129"/>
      <c r="TBE1670" s="129"/>
      <c r="TBF1670" s="129"/>
      <c r="TBG1670" s="129"/>
      <c r="TBH1670" s="129"/>
      <c r="TBI1670" s="129"/>
      <c r="TBJ1670" s="129"/>
      <c r="TBK1670" s="129"/>
      <c r="TBL1670" s="129"/>
      <c r="TBM1670" s="129"/>
      <c r="TBN1670" s="129"/>
      <c r="TBO1670" s="129"/>
      <c r="TBP1670" s="129"/>
      <c r="TBQ1670" s="129"/>
      <c r="TBR1670" s="129"/>
      <c r="TBS1670" s="129"/>
      <c r="TBT1670" s="129"/>
      <c r="TBU1670" s="129"/>
      <c r="TBV1670" s="129"/>
      <c r="TBW1670" s="129"/>
      <c r="TBX1670" s="129"/>
      <c r="TBY1670" s="129"/>
      <c r="TBZ1670" s="129"/>
      <c r="TCA1670" s="129"/>
      <c r="TCB1670" s="129"/>
      <c r="TCC1670" s="129"/>
      <c r="TCD1670" s="129"/>
      <c r="TCE1670" s="129"/>
      <c r="TCF1670" s="129"/>
      <c r="TCG1670" s="129"/>
      <c r="TCH1670" s="129"/>
      <c r="TCI1670" s="129"/>
      <c r="TCJ1670" s="129"/>
      <c r="TCK1670" s="129"/>
      <c r="TCL1670" s="129"/>
      <c r="TCM1670" s="129"/>
      <c r="TCN1670" s="129"/>
      <c r="TCO1670" s="129"/>
      <c r="TCP1670" s="129"/>
      <c r="TCQ1670" s="129"/>
      <c r="TCR1670" s="129"/>
      <c r="TCS1670" s="129"/>
      <c r="TCT1670" s="129"/>
      <c r="TCU1670" s="129"/>
      <c r="TCV1670" s="129"/>
      <c r="TCW1670" s="129"/>
      <c r="TCX1670" s="129"/>
      <c r="TCY1670" s="129"/>
      <c r="TCZ1670" s="129"/>
      <c r="TDA1670" s="129"/>
      <c r="TDB1670" s="129"/>
      <c r="TDC1670" s="129"/>
      <c r="TDD1670" s="129"/>
      <c r="TDE1670" s="129"/>
      <c r="TDF1670" s="129"/>
      <c r="TDG1670" s="129"/>
      <c r="TDH1670" s="129"/>
      <c r="TDI1670" s="129"/>
      <c r="TDJ1670" s="129"/>
      <c r="TDK1670" s="129"/>
      <c r="TDL1670" s="129"/>
      <c r="TDM1670" s="129"/>
      <c r="TDN1670" s="129"/>
      <c r="TDO1670" s="129"/>
      <c r="TDP1670" s="129"/>
      <c r="TDQ1670" s="129"/>
      <c r="TDR1670" s="129"/>
      <c r="TDS1670" s="129"/>
      <c r="TDT1670" s="129"/>
      <c r="TDU1670" s="129"/>
      <c r="TDV1670" s="129"/>
      <c r="TDW1670" s="129"/>
      <c r="TDX1670" s="129"/>
      <c r="TDY1670" s="129"/>
      <c r="TDZ1670" s="129"/>
      <c r="TEA1670" s="129"/>
      <c r="TEB1670" s="129"/>
      <c r="TEC1670" s="129"/>
      <c r="TED1670" s="129"/>
      <c r="TEE1670" s="129"/>
      <c r="TEF1670" s="129"/>
      <c r="TEG1670" s="129"/>
      <c r="TEH1670" s="129"/>
      <c r="TEI1670" s="129"/>
      <c r="TEJ1670" s="129"/>
      <c r="TEK1670" s="129"/>
      <c r="TEL1670" s="129"/>
      <c r="TEM1670" s="129"/>
      <c r="TEN1670" s="129"/>
      <c r="TEO1670" s="129"/>
      <c r="TEP1670" s="129"/>
      <c r="TEQ1670" s="129"/>
      <c r="TER1670" s="129"/>
      <c r="TES1670" s="129"/>
      <c r="TET1670" s="129"/>
      <c r="TEU1670" s="129"/>
      <c r="TEV1670" s="129"/>
      <c r="TEW1670" s="129"/>
      <c r="TEX1670" s="129"/>
      <c r="TEY1670" s="129"/>
      <c r="TEZ1670" s="129"/>
      <c r="TFA1670" s="129"/>
      <c r="TFB1670" s="129"/>
      <c r="TFC1670" s="129"/>
      <c r="TFD1670" s="129"/>
      <c r="TFE1670" s="129"/>
      <c r="TFF1670" s="129"/>
      <c r="TFG1670" s="129"/>
      <c r="TFH1670" s="129"/>
      <c r="TFI1670" s="129"/>
      <c r="TFJ1670" s="129"/>
      <c r="TFK1670" s="129"/>
      <c r="TFL1670" s="129"/>
      <c r="TFM1670" s="129"/>
      <c r="TFN1670" s="129"/>
      <c r="TFO1670" s="129"/>
      <c r="TFP1670" s="129"/>
      <c r="TFQ1670" s="129"/>
      <c r="TFR1670" s="129"/>
      <c r="TFS1670" s="129"/>
      <c r="TFT1670" s="129"/>
      <c r="TFU1670" s="129"/>
      <c r="TFV1670" s="129"/>
      <c r="TFW1670" s="129"/>
      <c r="TFX1670" s="129"/>
      <c r="TFY1670" s="129"/>
      <c r="TFZ1670" s="129"/>
      <c r="TGA1670" s="129"/>
      <c r="TGB1670" s="129"/>
      <c r="TGC1670" s="129"/>
      <c r="TGD1670" s="129"/>
      <c r="TGE1670" s="129"/>
      <c r="TGF1670" s="129"/>
      <c r="TGG1670" s="129"/>
      <c r="TGH1670" s="129"/>
      <c r="TGI1670" s="129"/>
      <c r="TGJ1670" s="129"/>
      <c r="TGK1670" s="129"/>
      <c r="TGL1670" s="129"/>
      <c r="TGM1670" s="129"/>
      <c r="TGN1670" s="129"/>
      <c r="TGO1670" s="129"/>
      <c r="TGP1670" s="129"/>
      <c r="TGQ1670" s="129"/>
      <c r="TGR1670" s="129"/>
      <c r="TGS1670" s="129"/>
      <c r="TGT1670" s="129"/>
      <c r="TGU1670" s="129"/>
      <c r="TGV1670" s="129"/>
      <c r="TGW1670" s="129"/>
      <c r="TGX1670" s="129"/>
      <c r="TGY1670" s="129"/>
      <c r="TGZ1670" s="129"/>
      <c r="THA1670" s="129"/>
      <c r="THB1670" s="129"/>
      <c r="THC1670" s="129"/>
      <c r="THD1670" s="129"/>
      <c r="THE1670" s="129"/>
      <c r="THF1670" s="129"/>
      <c r="THG1670" s="129"/>
      <c r="THH1670" s="129"/>
      <c r="THI1670" s="129"/>
      <c r="THJ1670" s="129"/>
      <c r="THK1670" s="129"/>
      <c r="THL1670" s="129"/>
      <c r="THM1670" s="129"/>
      <c r="THN1670" s="129"/>
      <c r="THO1670" s="129"/>
      <c r="THP1670" s="129"/>
      <c r="THQ1670" s="129"/>
      <c r="THR1670" s="129"/>
      <c r="THS1670" s="129"/>
      <c r="THT1670" s="129"/>
      <c r="THU1670" s="129"/>
      <c r="THV1670" s="129"/>
      <c r="THW1670" s="129"/>
      <c r="THX1670" s="129"/>
      <c r="THY1670" s="129"/>
      <c r="THZ1670" s="129"/>
      <c r="TIA1670" s="129"/>
      <c r="TIB1670" s="129"/>
      <c r="TIC1670" s="129"/>
      <c r="TID1670" s="129"/>
      <c r="TIE1670" s="129"/>
      <c r="TIF1670" s="129"/>
      <c r="TIG1670" s="129"/>
      <c r="TIH1670" s="129"/>
      <c r="TII1670" s="129"/>
      <c r="TIJ1670" s="129"/>
      <c r="TIK1670" s="129"/>
      <c r="TIL1670" s="129"/>
      <c r="TIM1670" s="129"/>
      <c r="TIN1670" s="129"/>
      <c r="TIO1670" s="129"/>
      <c r="TIP1670" s="129"/>
      <c r="TIQ1670" s="129"/>
      <c r="TIR1670" s="129"/>
      <c r="TIS1670" s="129"/>
      <c r="TIT1670" s="129"/>
      <c r="TIU1670" s="129"/>
      <c r="TIV1670" s="129"/>
      <c r="TIW1670" s="129"/>
      <c r="TIX1670" s="129"/>
      <c r="TIY1670" s="129"/>
      <c r="TIZ1670" s="129"/>
      <c r="TJA1670" s="129"/>
      <c r="TJB1670" s="129"/>
      <c r="TJC1670" s="129"/>
      <c r="TJD1670" s="129"/>
      <c r="TJE1670" s="129"/>
      <c r="TJF1670" s="129"/>
      <c r="TJG1670" s="129"/>
      <c r="TJH1670" s="129"/>
      <c r="TJI1670" s="129"/>
      <c r="TJJ1670" s="129"/>
      <c r="TJK1670" s="129"/>
      <c r="TJL1670" s="129"/>
      <c r="TJM1670" s="129"/>
      <c r="TJN1670" s="129"/>
      <c r="TJO1670" s="129"/>
      <c r="TJP1670" s="129"/>
      <c r="TJQ1670" s="129"/>
      <c r="TJR1670" s="129"/>
      <c r="TJS1670" s="129"/>
      <c r="TJT1670" s="129"/>
      <c r="TJU1670" s="129"/>
      <c r="TJV1670" s="129"/>
      <c r="TJW1670" s="129"/>
      <c r="TJX1670" s="129"/>
      <c r="TJY1670" s="129"/>
      <c r="TJZ1670" s="129"/>
      <c r="TKA1670" s="129"/>
      <c r="TKB1670" s="129"/>
      <c r="TKC1670" s="129"/>
      <c r="TKD1670" s="129"/>
      <c r="TKE1670" s="129"/>
      <c r="TKF1670" s="129"/>
      <c r="TKG1670" s="129"/>
      <c r="TKH1670" s="129"/>
      <c r="TKI1670" s="129"/>
      <c r="TKJ1670" s="129"/>
      <c r="TKK1670" s="129"/>
      <c r="TKL1670" s="129"/>
      <c r="TKM1670" s="129"/>
      <c r="TKN1670" s="129"/>
      <c r="TKO1670" s="129"/>
      <c r="TKP1670" s="129"/>
      <c r="TKQ1670" s="129"/>
      <c r="TKR1670" s="129"/>
      <c r="TKS1670" s="129"/>
      <c r="TKT1670" s="129"/>
      <c r="TKU1670" s="129"/>
      <c r="TKV1670" s="129"/>
      <c r="TKW1670" s="129"/>
      <c r="TKX1670" s="129"/>
      <c r="TKY1670" s="129"/>
      <c r="TKZ1670" s="129"/>
      <c r="TLA1670" s="129"/>
      <c r="TLB1670" s="129"/>
      <c r="TLC1670" s="129"/>
      <c r="TLD1670" s="129"/>
      <c r="TLE1670" s="129"/>
      <c r="TLF1670" s="129"/>
      <c r="TLG1670" s="129"/>
      <c r="TLH1670" s="129"/>
      <c r="TLI1670" s="129"/>
      <c r="TLJ1670" s="129"/>
      <c r="TLK1670" s="129"/>
      <c r="TLL1670" s="129"/>
      <c r="TLM1670" s="129"/>
      <c r="TLN1670" s="129"/>
      <c r="TLO1670" s="129"/>
      <c r="TLP1670" s="129"/>
      <c r="TLQ1670" s="129"/>
      <c r="TLR1670" s="129"/>
      <c r="TLS1670" s="129"/>
      <c r="TLT1670" s="129"/>
      <c r="TLU1670" s="129"/>
      <c r="TLV1670" s="129"/>
      <c r="TLW1670" s="129"/>
      <c r="TLX1670" s="129"/>
      <c r="TLY1670" s="129"/>
      <c r="TLZ1670" s="129"/>
      <c r="TMA1670" s="129"/>
      <c r="TMB1670" s="129"/>
      <c r="TMC1670" s="129"/>
      <c r="TMD1670" s="129"/>
      <c r="TME1670" s="129"/>
      <c r="TMF1670" s="129"/>
      <c r="TMG1670" s="129"/>
      <c r="TMH1670" s="129"/>
      <c r="TMI1670" s="129"/>
      <c r="TMJ1670" s="129"/>
      <c r="TMK1670" s="129"/>
      <c r="TML1670" s="129"/>
      <c r="TMM1670" s="129"/>
      <c r="TMN1670" s="129"/>
      <c r="TMO1670" s="129"/>
      <c r="TMP1670" s="129"/>
      <c r="TMQ1670" s="129"/>
      <c r="TMR1670" s="129"/>
      <c r="TMS1670" s="129"/>
      <c r="TMT1670" s="129"/>
      <c r="TMU1670" s="129"/>
      <c r="TMV1670" s="129"/>
      <c r="TMW1670" s="129"/>
      <c r="TMX1670" s="129"/>
      <c r="TMY1670" s="129"/>
      <c r="TMZ1670" s="129"/>
      <c r="TNA1670" s="129"/>
      <c r="TNB1670" s="129"/>
      <c r="TNC1670" s="129"/>
      <c r="TND1670" s="129"/>
      <c r="TNE1670" s="129"/>
      <c r="TNF1670" s="129"/>
      <c r="TNG1670" s="129"/>
      <c r="TNH1670" s="129"/>
      <c r="TNI1670" s="129"/>
      <c r="TNJ1670" s="129"/>
      <c r="TNK1670" s="129"/>
      <c r="TNL1670" s="129"/>
      <c r="TNM1670" s="129"/>
      <c r="TNN1670" s="129"/>
      <c r="TNO1670" s="129"/>
      <c r="TNP1670" s="129"/>
      <c r="TNQ1670" s="129"/>
      <c r="TNR1670" s="129"/>
      <c r="TNS1670" s="129"/>
      <c r="TNT1670" s="129"/>
      <c r="TNU1670" s="129"/>
      <c r="TNV1670" s="129"/>
      <c r="TNW1670" s="129"/>
      <c r="TNX1670" s="129"/>
      <c r="TNY1670" s="129"/>
      <c r="TNZ1670" s="129"/>
      <c r="TOA1670" s="129"/>
      <c r="TOB1670" s="129"/>
      <c r="TOC1670" s="129"/>
      <c r="TOD1670" s="129"/>
      <c r="TOE1670" s="129"/>
      <c r="TOF1670" s="129"/>
      <c r="TOG1670" s="129"/>
      <c r="TOH1670" s="129"/>
      <c r="TOI1670" s="129"/>
      <c r="TOJ1670" s="129"/>
      <c r="TOK1670" s="129"/>
      <c r="TOL1670" s="129"/>
      <c r="TOM1670" s="129"/>
      <c r="TON1670" s="129"/>
      <c r="TOO1670" s="129"/>
      <c r="TOP1670" s="129"/>
      <c r="TOQ1670" s="129"/>
      <c r="TOR1670" s="129"/>
      <c r="TOS1670" s="129"/>
      <c r="TOT1670" s="129"/>
      <c r="TOU1670" s="129"/>
      <c r="TOV1670" s="129"/>
      <c r="TOW1670" s="129"/>
      <c r="TOX1670" s="129"/>
      <c r="TOY1670" s="129"/>
      <c r="TOZ1670" s="129"/>
      <c r="TPA1670" s="129"/>
      <c r="TPB1670" s="129"/>
      <c r="TPC1670" s="129"/>
      <c r="TPD1670" s="129"/>
      <c r="TPE1670" s="129"/>
      <c r="TPF1670" s="129"/>
      <c r="TPG1670" s="129"/>
      <c r="TPH1670" s="129"/>
      <c r="TPI1670" s="129"/>
      <c r="TPJ1670" s="129"/>
      <c r="TPK1670" s="129"/>
      <c r="TPL1670" s="129"/>
      <c r="TPM1670" s="129"/>
      <c r="TPN1670" s="129"/>
      <c r="TPO1670" s="129"/>
      <c r="TPP1670" s="129"/>
      <c r="TPQ1670" s="129"/>
      <c r="TPR1670" s="129"/>
      <c r="TPS1670" s="129"/>
      <c r="TPT1670" s="129"/>
      <c r="TPU1670" s="129"/>
      <c r="TPV1670" s="129"/>
      <c r="TPW1670" s="129"/>
      <c r="TPX1670" s="129"/>
      <c r="TPY1670" s="129"/>
      <c r="TPZ1670" s="129"/>
      <c r="TQA1670" s="129"/>
      <c r="TQB1670" s="129"/>
      <c r="TQC1670" s="129"/>
      <c r="TQD1670" s="129"/>
      <c r="TQE1670" s="129"/>
      <c r="TQF1670" s="129"/>
      <c r="TQG1670" s="129"/>
      <c r="TQH1670" s="129"/>
      <c r="TQI1670" s="129"/>
      <c r="TQJ1670" s="129"/>
      <c r="TQK1670" s="129"/>
      <c r="TQL1670" s="129"/>
      <c r="TQM1670" s="129"/>
      <c r="TQN1670" s="129"/>
      <c r="TQO1670" s="129"/>
      <c r="TQP1670" s="129"/>
      <c r="TQQ1670" s="129"/>
      <c r="TQR1670" s="129"/>
      <c r="TQS1670" s="129"/>
      <c r="TQT1670" s="129"/>
      <c r="TQU1670" s="129"/>
      <c r="TQV1670" s="129"/>
      <c r="TQW1670" s="129"/>
      <c r="TQX1670" s="129"/>
      <c r="TQY1670" s="129"/>
      <c r="TQZ1670" s="129"/>
      <c r="TRA1670" s="129"/>
      <c r="TRB1670" s="129"/>
      <c r="TRC1670" s="129"/>
      <c r="TRD1670" s="129"/>
      <c r="TRE1670" s="129"/>
      <c r="TRF1670" s="129"/>
      <c r="TRG1670" s="129"/>
      <c r="TRH1670" s="129"/>
      <c r="TRI1670" s="129"/>
      <c r="TRJ1670" s="129"/>
      <c r="TRK1670" s="129"/>
      <c r="TRL1670" s="129"/>
      <c r="TRM1670" s="129"/>
      <c r="TRN1670" s="129"/>
      <c r="TRO1670" s="129"/>
      <c r="TRP1670" s="129"/>
      <c r="TRQ1670" s="129"/>
      <c r="TRR1670" s="129"/>
      <c r="TRS1670" s="129"/>
      <c r="TRT1670" s="129"/>
      <c r="TRU1670" s="129"/>
      <c r="TRV1670" s="129"/>
      <c r="TRW1670" s="129"/>
      <c r="TRX1670" s="129"/>
      <c r="TRY1670" s="129"/>
      <c r="TRZ1670" s="129"/>
      <c r="TSA1670" s="129"/>
      <c r="TSB1670" s="129"/>
      <c r="TSC1670" s="129"/>
      <c r="TSD1670" s="129"/>
      <c r="TSE1670" s="129"/>
      <c r="TSF1670" s="129"/>
      <c r="TSG1670" s="129"/>
      <c r="TSH1670" s="129"/>
      <c r="TSI1670" s="129"/>
      <c r="TSJ1670" s="129"/>
      <c r="TSK1670" s="129"/>
      <c r="TSL1670" s="129"/>
      <c r="TSM1670" s="129"/>
      <c r="TSN1670" s="129"/>
      <c r="TSO1670" s="129"/>
      <c r="TSP1670" s="129"/>
      <c r="TSQ1670" s="129"/>
      <c r="TSR1670" s="129"/>
      <c r="TSS1670" s="129"/>
      <c r="TST1670" s="129"/>
      <c r="TSU1670" s="129"/>
      <c r="TSV1670" s="129"/>
      <c r="TSW1670" s="129"/>
      <c r="TSX1670" s="129"/>
      <c r="TSY1670" s="129"/>
      <c r="TSZ1670" s="129"/>
      <c r="TTA1670" s="129"/>
      <c r="TTB1670" s="129"/>
      <c r="TTC1670" s="129"/>
      <c r="TTD1670" s="129"/>
      <c r="TTE1670" s="129"/>
      <c r="TTF1670" s="129"/>
      <c r="TTG1670" s="129"/>
      <c r="TTH1670" s="129"/>
      <c r="TTI1670" s="129"/>
      <c r="TTJ1670" s="129"/>
      <c r="TTK1670" s="129"/>
      <c r="TTL1670" s="129"/>
      <c r="TTM1670" s="129"/>
      <c r="TTN1670" s="129"/>
      <c r="TTO1670" s="129"/>
      <c r="TTP1670" s="129"/>
      <c r="TTQ1670" s="129"/>
      <c r="TTR1670" s="129"/>
      <c r="TTS1670" s="129"/>
      <c r="TTT1670" s="129"/>
      <c r="TTU1670" s="129"/>
      <c r="TTV1670" s="129"/>
      <c r="TTW1670" s="129"/>
      <c r="TTX1670" s="129"/>
      <c r="TTY1670" s="129"/>
      <c r="TTZ1670" s="129"/>
      <c r="TUA1670" s="129"/>
      <c r="TUB1670" s="129"/>
      <c r="TUC1670" s="129"/>
      <c r="TUD1670" s="129"/>
      <c r="TUE1670" s="129"/>
      <c r="TUF1670" s="129"/>
      <c r="TUG1670" s="129"/>
      <c r="TUH1670" s="129"/>
      <c r="TUI1670" s="129"/>
      <c r="TUJ1670" s="129"/>
      <c r="TUK1670" s="129"/>
      <c r="TUL1670" s="129"/>
      <c r="TUM1670" s="129"/>
      <c r="TUN1670" s="129"/>
      <c r="TUO1670" s="129"/>
      <c r="TUP1670" s="129"/>
      <c r="TUQ1670" s="129"/>
      <c r="TUR1670" s="129"/>
      <c r="TUS1670" s="129"/>
      <c r="TUT1670" s="129"/>
      <c r="TUU1670" s="129"/>
      <c r="TUV1670" s="129"/>
      <c r="TUW1670" s="129"/>
      <c r="TUX1670" s="129"/>
      <c r="TUY1670" s="129"/>
      <c r="TUZ1670" s="129"/>
      <c r="TVA1670" s="129"/>
      <c r="TVB1670" s="129"/>
      <c r="TVC1670" s="129"/>
      <c r="TVD1670" s="129"/>
      <c r="TVE1670" s="129"/>
      <c r="TVF1670" s="129"/>
      <c r="TVG1670" s="129"/>
      <c r="TVH1670" s="129"/>
      <c r="TVI1670" s="129"/>
      <c r="TVJ1670" s="129"/>
      <c r="TVK1670" s="129"/>
      <c r="TVL1670" s="129"/>
      <c r="TVM1670" s="129"/>
      <c r="TVN1670" s="129"/>
      <c r="TVO1670" s="129"/>
      <c r="TVP1670" s="129"/>
      <c r="TVQ1670" s="129"/>
      <c r="TVR1670" s="129"/>
      <c r="TVS1670" s="129"/>
      <c r="TVT1670" s="129"/>
      <c r="TVU1670" s="129"/>
      <c r="TVV1670" s="129"/>
      <c r="TVW1670" s="129"/>
      <c r="TVX1670" s="129"/>
      <c r="TVY1670" s="129"/>
      <c r="TVZ1670" s="129"/>
      <c r="TWA1670" s="129"/>
      <c r="TWB1670" s="129"/>
      <c r="TWC1670" s="129"/>
      <c r="TWD1670" s="129"/>
      <c r="TWE1670" s="129"/>
      <c r="TWF1670" s="129"/>
      <c r="TWG1670" s="129"/>
      <c r="TWH1670" s="129"/>
      <c r="TWI1670" s="129"/>
      <c r="TWJ1670" s="129"/>
      <c r="TWK1670" s="129"/>
      <c r="TWL1670" s="129"/>
      <c r="TWM1670" s="129"/>
      <c r="TWN1670" s="129"/>
      <c r="TWO1670" s="129"/>
      <c r="TWP1670" s="129"/>
      <c r="TWQ1670" s="129"/>
      <c r="TWR1670" s="129"/>
      <c r="TWS1670" s="129"/>
      <c r="TWT1670" s="129"/>
      <c r="TWU1670" s="129"/>
      <c r="TWV1670" s="129"/>
      <c r="TWW1670" s="129"/>
      <c r="TWX1670" s="129"/>
      <c r="TWY1670" s="129"/>
      <c r="TWZ1670" s="129"/>
      <c r="TXA1670" s="129"/>
      <c r="TXB1670" s="129"/>
      <c r="TXC1670" s="129"/>
      <c r="TXD1670" s="129"/>
      <c r="TXE1670" s="129"/>
      <c r="TXF1670" s="129"/>
      <c r="TXG1670" s="129"/>
      <c r="TXH1670" s="129"/>
      <c r="TXI1670" s="129"/>
      <c r="TXJ1670" s="129"/>
      <c r="TXK1670" s="129"/>
      <c r="TXL1670" s="129"/>
      <c r="TXM1670" s="129"/>
      <c r="TXN1670" s="129"/>
      <c r="TXO1670" s="129"/>
      <c r="TXP1670" s="129"/>
      <c r="TXQ1670" s="129"/>
      <c r="TXR1670" s="129"/>
      <c r="TXS1670" s="129"/>
      <c r="TXT1670" s="129"/>
      <c r="TXU1670" s="129"/>
      <c r="TXV1670" s="129"/>
      <c r="TXW1670" s="129"/>
      <c r="TXX1670" s="129"/>
      <c r="TXY1670" s="129"/>
      <c r="TXZ1670" s="129"/>
      <c r="TYA1670" s="129"/>
      <c r="TYB1670" s="129"/>
      <c r="TYC1670" s="129"/>
      <c r="TYD1670" s="129"/>
      <c r="TYE1670" s="129"/>
      <c r="TYF1670" s="129"/>
      <c r="TYG1670" s="129"/>
      <c r="TYH1670" s="129"/>
      <c r="TYI1670" s="129"/>
      <c r="TYJ1670" s="129"/>
      <c r="TYK1670" s="129"/>
      <c r="TYL1670" s="129"/>
      <c r="TYM1670" s="129"/>
      <c r="TYN1670" s="129"/>
      <c r="TYO1670" s="129"/>
      <c r="TYP1670" s="129"/>
      <c r="TYQ1670" s="129"/>
      <c r="TYR1670" s="129"/>
      <c r="TYS1670" s="129"/>
      <c r="TYT1670" s="129"/>
      <c r="TYU1670" s="129"/>
      <c r="TYV1670" s="129"/>
      <c r="TYW1670" s="129"/>
      <c r="TYX1670" s="129"/>
      <c r="TYY1670" s="129"/>
      <c r="TYZ1670" s="129"/>
      <c r="TZA1670" s="129"/>
      <c r="TZB1670" s="129"/>
      <c r="TZC1670" s="129"/>
      <c r="TZD1670" s="129"/>
      <c r="TZE1670" s="129"/>
      <c r="TZF1670" s="129"/>
      <c r="TZG1670" s="129"/>
      <c r="TZH1670" s="129"/>
      <c r="TZI1670" s="129"/>
      <c r="TZJ1670" s="129"/>
      <c r="TZK1670" s="129"/>
      <c r="TZL1670" s="129"/>
      <c r="TZM1670" s="129"/>
      <c r="TZN1670" s="129"/>
      <c r="TZO1670" s="129"/>
      <c r="TZP1670" s="129"/>
      <c r="TZQ1670" s="129"/>
      <c r="TZR1670" s="129"/>
      <c r="TZS1670" s="129"/>
      <c r="TZT1670" s="129"/>
      <c r="TZU1670" s="129"/>
      <c r="TZV1670" s="129"/>
      <c r="TZW1670" s="129"/>
      <c r="TZX1670" s="129"/>
      <c r="TZY1670" s="129"/>
      <c r="TZZ1670" s="129"/>
      <c r="UAA1670" s="129"/>
      <c r="UAB1670" s="129"/>
      <c r="UAC1670" s="129"/>
      <c r="UAD1670" s="129"/>
      <c r="UAE1670" s="129"/>
      <c r="UAF1670" s="129"/>
      <c r="UAG1670" s="129"/>
      <c r="UAH1670" s="129"/>
      <c r="UAI1670" s="129"/>
      <c r="UAJ1670" s="129"/>
      <c r="UAK1670" s="129"/>
      <c r="UAL1670" s="129"/>
      <c r="UAM1670" s="129"/>
      <c r="UAN1670" s="129"/>
      <c r="UAO1670" s="129"/>
      <c r="UAP1670" s="129"/>
      <c r="UAQ1670" s="129"/>
      <c r="UAR1670" s="129"/>
      <c r="UAS1670" s="129"/>
      <c r="UAT1670" s="129"/>
      <c r="UAU1670" s="129"/>
      <c r="UAV1670" s="129"/>
      <c r="UAW1670" s="129"/>
      <c r="UAX1670" s="129"/>
      <c r="UAY1670" s="129"/>
      <c r="UAZ1670" s="129"/>
      <c r="UBA1670" s="129"/>
      <c r="UBB1670" s="129"/>
      <c r="UBC1670" s="129"/>
      <c r="UBD1670" s="129"/>
      <c r="UBE1670" s="129"/>
      <c r="UBF1670" s="129"/>
      <c r="UBG1670" s="129"/>
      <c r="UBH1670" s="129"/>
      <c r="UBI1670" s="129"/>
      <c r="UBJ1670" s="129"/>
      <c r="UBK1670" s="129"/>
      <c r="UBL1670" s="129"/>
      <c r="UBM1670" s="129"/>
      <c r="UBN1670" s="129"/>
      <c r="UBO1670" s="129"/>
      <c r="UBP1670" s="129"/>
      <c r="UBQ1670" s="129"/>
      <c r="UBR1670" s="129"/>
      <c r="UBS1670" s="129"/>
      <c r="UBT1670" s="129"/>
      <c r="UBU1670" s="129"/>
      <c r="UBV1670" s="129"/>
      <c r="UBW1670" s="129"/>
      <c r="UBX1670" s="129"/>
      <c r="UBY1670" s="129"/>
      <c r="UBZ1670" s="129"/>
      <c r="UCA1670" s="129"/>
      <c r="UCB1670" s="129"/>
      <c r="UCC1670" s="129"/>
      <c r="UCD1670" s="129"/>
      <c r="UCE1670" s="129"/>
      <c r="UCF1670" s="129"/>
      <c r="UCG1670" s="129"/>
      <c r="UCH1670" s="129"/>
      <c r="UCI1670" s="129"/>
      <c r="UCJ1670" s="129"/>
      <c r="UCK1670" s="129"/>
      <c r="UCL1670" s="129"/>
      <c r="UCM1670" s="129"/>
      <c r="UCN1670" s="129"/>
      <c r="UCO1670" s="129"/>
      <c r="UCP1670" s="129"/>
      <c r="UCQ1670" s="129"/>
      <c r="UCR1670" s="129"/>
      <c r="UCS1670" s="129"/>
      <c r="UCT1670" s="129"/>
      <c r="UCU1670" s="129"/>
      <c r="UCV1670" s="129"/>
      <c r="UCW1670" s="129"/>
      <c r="UCX1670" s="129"/>
      <c r="UCY1670" s="129"/>
      <c r="UCZ1670" s="129"/>
      <c r="UDA1670" s="129"/>
      <c r="UDB1670" s="129"/>
      <c r="UDC1670" s="129"/>
      <c r="UDD1670" s="129"/>
      <c r="UDE1670" s="129"/>
      <c r="UDF1670" s="129"/>
      <c r="UDG1670" s="129"/>
      <c r="UDH1670" s="129"/>
      <c r="UDI1670" s="129"/>
      <c r="UDJ1670" s="129"/>
      <c r="UDK1670" s="129"/>
      <c r="UDL1670" s="129"/>
      <c r="UDM1670" s="129"/>
      <c r="UDN1670" s="129"/>
      <c r="UDO1670" s="129"/>
      <c r="UDP1670" s="129"/>
      <c r="UDQ1670" s="129"/>
      <c r="UDR1670" s="129"/>
      <c r="UDS1670" s="129"/>
      <c r="UDT1670" s="129"/>
      <c r="UDU1670" s="129"/>
      <c r="UDV1670" s="129"/>
      <c r="UDW1670" s="129"/>
      <c r="UDX1670" s="129"/>
      <c r="UDY1670" s="129"/>
      <c r="UDZ1670" s="129"/>
      <c r="UEA1670" s="129"/>
      <c r="UEB1670" s="129"/>
      <c r="UEC1670" s="129"/>
      <c r="UED1670" s="129"/>
      <c r="UEE1670" s="129"/>
      <c r="UEF1670" s="129"/>
      <c r="UEG1670" s="129"/>
      <c r="UEH1670" s="129"/>
      <c r="UEI1670" s="129"/>
      <c r="UEJ1670" s="129"/>
      <c r="UEK1670" s="129"/>
      <c r="UEL1670" s="129"/>
      <c r="UEM1670" s="129"/>
      <c r="UEN1670" s="129"/>
      <c r="UEO1670" s="129"/>
      <c r="UEP1670" s="129"/>
      <c r="UEQ1670" s="129"/>
      <c r="UER1670" s="129"/>
      <c r="UES1670" s="129"/>
      <c r="UET1670" s="129"/>
      <c r="UEU1670" s="129"/>
      <c r="UEV1670" s="129"/>
      <c r="UEW1670" s="129"/>
      <c r="UEX1670" s="129"/>
      <c r="UEY1670" s="129"/>
      <c r="UEZ1670" s="129"/>
      <c r="UFA1670" s="129"/>
      <c r="UFB1670" s="129"/>
      <c r="UFC1670" s="129"/>
      <c r="UFD1670" s="129"/>
      <c r="UFE1670" s="129"/>
      <c r="UFF1670" s="129"/>
      <c r="UFG1670" s="129"/>
      <c r="UFH1670" s="129"/>
      <c r="UFI1670" s="129"/>
      <c r="UFJ1670" s="129"/>
      <c r="UFK1670" s="129"/>
      <c r="UFL1670" s="129"/>
      <c r="UFM1670" s="129"/>
      <c r="UFN1670" s="129"/>
      <c r="UFO1670" s="129"/>
      <c r="UFP1670" s="129"/>
      <c r="UFQ1670" s="129"/>
      <c r="UFR1670" s="129"/>
      <c r="UFS1670" s="129"/>
      <c r="UFT1670" s="129"/>
      <c r="UFU1670" s="129"/>
      <c r="UFV1670" s="129"/>
      <c r="UFW1670" s="129"/>
      <c r="UFX1670" s="129"/>
      <c r="UFY1670" s="129"/>
      <c r="UFZ1670" s="129"/>
      <c r="UGA1670" s="129"/>
      <c r="UGB1670" s="129"/>
      <c r="UGC1670" s="129"/>
      <c r="UGD1670" s="129"/>
      <c r="UGE1670" s="129"/>
      <c r="UGF1670" s="129"/>
      <c r="UGG1670" s="129"/>
      <c r="UGH1670" s="129"/>
      <c r="UGI1670" s="129"/>
      <c r="UGJ1670" s="129"/>
      <c r="UGK1670" s="129"/>
      <c r="UGL1670" s="129"/>
      <c r="UGM1670" s="129"/>
      <c r="UGN1670" s="129"/>
      <c r="UGO1670" s="129"/>
      <c r="UGP1670" s="129"/>
      <c r="UGQ1670" s="129"/>
      <c r="UGR1670" s="129"/>
      <c r="UGS1670" s="129"/>
      <c r="UGT1670" s="129"/>
      <c r="UGU1670" s="129"/>
      <c r="UGV1670" s="129"/>
      <c r="UGW1670" s="129"/>
      <c r="UGX1670" s="129"/>
      <c r="UGY1670" s="129"/>
      <c r="UGZ1670" s="129"/>
      <c r="UHA1670" s="129"/>
      <c r="UHB1670" s="129"/>
      <c r="UHC1670" s="129"/>
      <c r="UHD1670" s="129"/>
      <c r="UHE1670" s="129"/>
      <c r="UHF1670" s="129"/>
      <c r="UHG1670" s="129"/>
      <c r="UHH1670" s="129"/>
      <c r="UHI1670" s="129"/>
      <c r="UHJ1670" s="129"/>
      <c r="UHK1670" s="129"/>
      <c r="UHL1670" s="129"/>
      <c r="UHM1670" s="129"/>
      <c r="UHN1670" s="129"/>
      <c r="UHO1670" s="129"/>
      <c r="UHP1670" s="129"/>
      <c r="UHQ1670" s="129"/>
      <c r="UHR1670" s="129"/>
      <c r="UHS1670" s="129"/>
      <c r="UHT1670" s="129"/>
      <c r="UHU1670" s="129"/>
      <c r="UHV1670" s="129"/>
      <c r="UHW1670" s="129"/>
      <c r="UHX1670" s="129"/>
      <c r="UHY1670" s="129"/>
      <c r="UHZ1670" s="129"/>
      <c r="UIA1670" s="129"/>
      <c r="UIB1670" s="129"/>
      <c r="UIC1670" s="129"/>
      <c r="UID1670" s="129"/>
      <c r="UIE1670" s="129"/>
      <c r="UIF1670" s="129"/>
      <c r="UIG1670" s="129"/>
      <c r="UIH1670" s="129"/>
      <c r="UII1670" s="129"/>
      <c r="UIJ1670" s="129"/>
      <c r="UIK1670" s="129"/>
      <c r="UIL1670" s="129"/>
      <c r="UIM1670" s="129"/>
      <c r="UIN1670" s="129"/>
      <c r="UIO1670" s="129"/>
      <c r="UIP1670" s="129"/>
      <c r="UIQ1670" s="129"/>
      <c r="UIR1670" s="129"/>
      <c r="UIS1670" s="129"/>
      <c r="UIT1670" s="129"/>
      <c r="UIU1670" s="129"/>
      <c r="UIV1670" s="129"/>
      <c r="UIW1670" s="129"/>
      <c r="UIX1670" s="129"/>
      <c r="UIY1670" s="129"/>
      <c r="UIZ1670" s="129"/>
      <c r="UJA1670" s="129"/>
      <c r="UJB1670" s="129"/>
      <c r="UJC1670" s="129"/>
      <c r="UJD1670" s="129"/>
      <c r="UJE1670" s="129"/>
      <c r="UJF1670" s="129"/>
      <c r="UJG1670" s="129"/>
      <c r="UJH1670" s="129"/>
      <c r="UJI1670" s="129"/>
      <c r="UJJ1670" s="129"/>
      <c r="UJK1670" s="129"/>
      <c r="UJL1670" s="129"/>
      <c r="UJM1670" s="129"/>
      <c r="UJN1670" s="129"/>
      <c r="UJO1670" s="129"/>
      <c r="UJP1670" s="129"/>
      <c r="UJQ1670" s="129"/>
      <c r="UJR1670" s="129"/>
      <c r="UJS1670" s="129"/>
      <c r="UJT1670" s="129"/>
      <c r="UJU1670" s="129"/>
      <c r="UJV1670" s="129"/>
      <c r="UJW1670" s="129"/>
      <c r="UJX1670" s="129"/>
      <c r="UJY1670" s="129"/>
      <c r="UJZ1670" s="129"/>
      <c r="UKA1670" s="129"/>
      <c r="UKB1670" s="129"/>
      <c r="UKC1670" s="129"/>
      <c r="UKD1670" s="129"/>
      <c r="UKE1670" s="129"/>
      <c r="UKF1670" s="129"/>
      <c r="UKG1670" s="129"/>
      <c r="UKH1670" s="129"/>
      <c r="UKI1670" s="129"/>
      <c r="UKJ1670" s="129"/>
      <c r="UKK1670" s="129"/>
      <c r="UKL1670" s="129"/>
      <c r="UKM1670" s="129"/>
      <c r="UKN1670" s="129"/>
      <c r="UKO1670" s="129"/>
      <c r="UKP1670" s="129"/>
      <c r="UKQ1670" s="129"/>
      <c r="UKR1670" s="129"/>
      <c r="UKS1670" s="129"/>
      <c r="UKT1670" s="129"/>
      <c r="UKU1670" s="129"/>
      <c r="UKV1670" s="129"/>
      <c r="UKW1670" s="129"/>
      <c r="UKX1670" s="129"/>
      <c r="UKY1670" s="129"/>
      <c r="UKZ1670" s="129"/>
      <c r="ULA1670" s="129"/>
      <c r="ULB1670" s="129"/>
      <c r="ULC1670" s="129"/>
      <c r="ULD1670" s="129"/>
      <c r="ULE1670" s="129"/>
      <c r="ULF1670" s="129"/>
      <c r="ULG1670" s="129"/>
      <c r="ULH1670" s="129"/>
      <c r="ULI1670" s="129"/>
      <c r="ULJ1670" s="129"/>
      <c r="ULK1670" s="129"/>
      <c r="ULL1670" s="129"/>
      <c r="ULM1670" s="129"/>
      <c r="ULN1670" s="129"/>
      <c r="ULO1670" s="129"/>
      <c r="ULP1670" s="129"/>
      <c r="ULQ1670" s="129"/>
      <c r="ULR1670" s="129"/>
      <c r="ULS1670" s="129"/>
      <c r="ULT1670" s="129"/>
      <c r="ULU1670" s="129"/>
      <c r="ULV1670" s="129"/>
      <c r="ULW1670" s="129"/>
      <c r="ULX1670" s="129"/>
      <c r="ULY1670" s="129"/>
      <c r="ULZ1670" s="129"/>
      <c r="UMA1670" s="129"/>
      <c r="UMB1670" s="129"/>
      <c r="UMC1670" s="129"/>
      <c r="UMD1670" s="129"/>
      <c r="UME1670" s="129"/>
      <c r="UMF1670" s="129"/>
      <c r="UMG1670" s="129"/>
      <c r="UMH1670" s="129"/>
      <c r="UMI1670" s="129"/>
      <c r="UMJ1670" s="129"/>
      <c r="UMK1670" s="129"/>
      <c r="UML1670" s="129"/>
      <c r="UMM1670" s="129"/>
      <c r="UMN1670" s="129"/>
      <c r="UMO1670" s="129"/>
      <c r="UMP1670" s="129"/>
      <c r="UMQ1670" s="129"/>
      <c r="UMR1670" s="129"/>
      <c r="UMS1670" s="129"/>
      <c r="UMT1670" s="129"/>
      <c r="UMU1670" s="129"/>
      <c r="UMV1670" s="129"/>
      <c r="UMW1670" s="129"/>
      <c r="UMX1670" s="129"/>
      <c r="UMY1670" s="129"/>
      <c r="UMZ1670" s="129"/>
      <c r="UNA1670" s="129"/>
      <c r="UNB1670" s="129"/>
      <c r="UNC1670" s="129"/>
      <c r="UND1670" s="129"/>
      <c r="UNE1670" s="129"/>
      <c r="UNF1670" s="129"/>
      <c r="UNG1670" s="129"/>
      <c r="UNH1670" s="129"/>
      <c r="UNI1670" s="129"/>
      <c r="UNJ1670" s="129"/>
      <c r="UNK1670" s="129"/>
      <c r="UNL1670" s="129"/>
      <c r="UNM1670" s="129"/>
      <c r="UNN1670" s="129"/>
      <c r="UNO1670" s="129"/>
      <c r="UNP1670" s="129"/>
      <c r="UNQ1670" s="129"/>
      <c r="UNR1670" s="129"/>
      <c r="UNS1670" s="129"/>
      <c r="UNT1670" s="129"/>
      <c r="UNU1670" s="129"/>
      <c r="UNV1670" s="129"/>
      <c r="UNW1670" s="129"/>
      <c r="UNX1670" s="129"/>
      <c r="UNY1670" s="129"/>
      <c r="UNZ1670" s="129"/>
      <c r="UOA1670" s="129"/>
      <c r="UOB1670" s="129"/>
      <c r="UOC1670" s="129"/>
      <c r="UOD1670" s="129"/>
      <c r="UOE1670" s="129"/>
      <c r="UOF1670" s="129"/>
      <c r="UOG1670" s="129"/>
      <c r="UOH1670" s="129"/>
      <c r="UOI1670" s="129"/>
      <c r="UOJ1670" s="129"/>
      <c r="UOK1670" s="129"/>
      <c r="UOL1670" s="129"/>
      <c r="UOM1670" s="129"/>
      <c r="UON1670" s="129"/>
      <c r="UOO1670" s="129"/>
      <c r="UOP1670" s="129"/>
      <c r="UOQ1670" s="129"/>
      <c r="UOR1670" s="129"/>
      <c r="UOS1670" s="129"/>
      <c r="UOT1670" s="129"/>
      <c r="UOU1670" s="129"/>
      <c r="UOV1670" s="129"/>
      <c r="UOW1670" s="129"/>
      <c r="UOX1670" s="129"/>
      <c r="UOY1670" s="129"/>
      <c r="UOZ1670" s="129"/>
      <c r="UPA1670" s="129"/>
      <c r="UPB1670" s="129"/>
      <c r="UPC1670" s="129"/>
      <c r="UPD1670" s="129"/>
      <c r="UPE1670" s="129"/>
      <c r="UPF1670" s="129"/>
      <c r="UPG1670" s="129"/>
      <c r="UPH1670" s="129"/>
      <c r="UPI1670" s="129"/>
      <c r="UPJ1670" s="129"/>
      <c r="UPK1670" s="129"/>
      <c r="UPL1670" s="129"/>
      <c r="UPM1670" s="129"/>
      <c r="UPN1670" s="129"/>
      <c r="UPO1670" s="129"/>
      <c r="UPP1670" s="129"/>
      <c r="UPQ1670" s="129"/>
      <c r="UPR1670" s="129"/>
      <c r="UPS1670" s="129"/>
      <c r="UPT1670" s="129"/>
      <c r="UPU1670" s="129"/>
      <c r="UPV1670" s="129"/>
      <c r="UPW1670" s="129"/>
      <c r="UPX1670" s="129"/>
      <c r="UPY1670" s="129"/>
      <c r="UPZ1670" s="129"/>
      <c r="UQA1670" s="129"/>
      <c r="UQB1670" s="129"/>
      <c r="UQC1670" s="129"/>
      <c r="UQD1670" s="129"/>
      <c r="UQE1670" s="129"/>
      <c r="UQF1670" s="129"/>
      <c r="UQG1670" s="129"/>
      <c r="UQH1670" s="129"/>
      <c r="UQI1670" s="129"/>
      <c r="UQJ1670" s="129"/>
      <c r="UQK1670" s="129"/>
      <c r="UQL1670" s="129"/>
      <c r="UQM1670" s="129"/>
      <c r="UQN1670" s="129"/>
      <c r="UQO1670" s="129"/>
      <c r="UQP1670" s="129"/>
      <c r="UQQ1670" s="129"/>
      <c r="UQR1670" s="129"/>
      <c r="UQS1670" s="129"/>
      <c r="UQT1670" s="129"/>
      <c r="UQU1670" s="129"/>
      <c r="UQV1670" s="129"/>
      <c r="UQW1670" s="129"/>
      <c r="UQX1670" s="129"/>
      <c r="UQY1670" s="129"/>
      <c r="UQZ1670" s="129"/>
      <c r="URA1670" s="129"/>
      <c r="URB1670" s="129"/>
      <c r="URC1670" s="129"/>
      <c r="URD1670" s="129"/>
      <c r="URE1670" s="129"/>
      <c r="URF1670" s="129"/>
      <c r="URG1670" s="129"/>
      <c r="URH1670" s="129"/>
      <c r="URI1670" s="129"/>
      <c r="URJ1670" s="129"/>
      <c r="URK1670" s="129"/>
      <c r="URL1670" s="129"/>
      <c r="URM1670" s="129"/>
      <c r="URN1670" s="129"/>
      <c r="URO1670" s="129"/>
      <c r="URP1670" s="129"/>
      <c r="URQ1670" s="129"/>
      <c r="URR1670" s="129"/>
      <c r="URS1670" s="129"/>
      <c r="URT1670" s="129"/>
      <c r="URU1670" s="129"/>
      <c r="URV1670" s="129"/>
      <c r="URW1670" s="129"/>
      <c r="URX1670" s="129"/>
      <c r="URY1670" s="129"/>
      <c r="URZ1670" s="129"/>
      <c r="USA1670" s="129"/>
      <c r="USB1670" s="129"/>
      <c r="USC1670" s="129"/>
      <c r="USD1670" s="129"/>
      <c r="USE1670" s="129"/>
      <c r="USF1670" s="129"/>
      <c r="USG1670" s="129"/>
      <c r="USH1670" s="129"/>
      <c r="USI1670" s="129"/>
      <c r="USJ1670" s="129"/>
      <c r="USK1670" s="129"/>
      <c r="USL1670" s="129"/>
      <c r="USM1670" s="129"/>
      <c r="USN1670" s="129"/>
      <c r="USO1670" s="129"/>
      <c r="USP1670" s="129"/>
      <c r="USQ1670" s="129"/>
      <c r="USR1670" s="129"/>
      <c r="USS1670" s="129"/>
      <c r="UST1670" s="129"/>
      <c r="USU1670" s="129"/>
      <c r="USV1670" s="129"/>
      <c r="USW1670" s="129"/>
      <c r="USX1670" s="129"/>
      <c r="USY1670" s="129"/>
      <c r="USZ1670" s="129"/>
      <c r="UTA1670" s="129"/>
      <c r="UTB1670" s="129"/>
      <c r="UTC1670" s="129"/>
      <c r="UTD1670" s="129"/>
      <c r="UTE1670" s="129"/>
      <c r="UTF1670" s="129"/>
      <c r="UTG1670" s="129"/>
      <c r="UTH1670" s="129"/>
      <c r="UTI1670" s="129"/>
      <c r="UTJ1670" s="129"/>
      <c r="UTK1670" s="129"/>
      <c r="UTL1670" s="129"/>
      <c r="UTM1670" s="129"/>
      <c r="UTN1670" s="129"/>
      <c r="UTO1670" s="129"/>
      <c r="UTP1670" s="129"/>
      <c r="UTQ1670" s="129"/>
      <c r="UTR1670" s="129"/>
      <c r="UTS1670" s="129"/>
      <c r="UTT1670" s="129"/>
      <c r="UTU1670" s="129"/>
      <c r="UTV1670" s="129"/>
      <c r="UTW1670" s="129"/>
      <c r="UTX1670" s="129"/>
      <c r="UTY1670" s="129"/>
      <c r="UTZ1670" s="129"/>
      <c r="UUA1670" s="129"/>
      <c r="UUB1670" s="129"/>
      <c r="UUC1670" s="129"/>
      <c r="UUD1670" s="129"/>
      <c r="UUE1670" s="129"/>
      <c r="UUF1670" s="129"/>
      <c r="UUG1670" s="129"/>
      <c r="UUH1670" s="129"/>
      <c r="UUI1670" s="129"/>
      <c r="UUJ1670" s="129"/>
      <c r="UUK1670" s="129"/>
      <c r="UUL1670" s="129"/>
      <c r="UUM1670" s="129"/>
      <c r="UUN1670" s="129"/>
      <c r="UUO1670" s="129"/>
      <c r="UUP1670" s="129"/>
      <c r="UUQ1670" s="129"/>
      <c r="UUR1670" s="129"/>
      <c r="UUS1670" s="129"/>
      <c r="UUT1670" s="129"/>
      <c r="UUU1670" s="129"/>
      <c r="UUV1670" s="129"/>
      <c r="UUW1670" s="129"/>
      <c r="UUX1670" s="129"/>
      <c r="UUY1670" s="129"/>
      <c r="UUZ1670" s="129"/>
      <c r="UVA1670" s="129"/>
      <c r="UVB1670" s="129"/>
      <c r="UVC1670" s="129"/>
      <c r="UVD1670" s="129"/>
      <c r="UVE1670" s="129"/>
      <c r="UVF1670" s="129"/>
      <c r="UVG1670" s="129"/>
      <c r="UVH1670" s="129"/>
      <c r="UVI1670" s="129"/>
      <c r="UVJ1670" s="129"/>
      <c r="UVK1670" s="129"/>
      <c r="UVL1670" s="129"/>
      <c r="UVM1670" s="129"/>
      <c r="UVN1670" s="129"/>
      <c r="UVO1670" s="129"/>
      <c r="UVP1670" s="129"/>
      <c r="UVQ1670" s="129"/>
      <c r="UVR1670" s="129"/>
      <c r="UVS1670" s="129"/>
      <c r="UVT1670" s="129"/>
      <c r="UVU1670" s="129"/>
      <c r="UVV1670" s="129"/>
      <c r="UVW1670" s="129"/>
      <c r="UVX1670" s="129"/>
      <c r="UVY1670" s="129"/>
      <c r="UVZ1670" s="129"/>
      <c r="UWA1670" s="129"/>
      <c r="UWB1670" s="129"/>
      <c r="UWC1670" s="129"/>
      <c r="UWD1670" s="129"/>
      <c r="UWE1670" s="129"/>
      <c r="UWF1670" s="129"/>
      <c r="UWG1670" s="129"/>
      <c r="UWH1670" s="129"/>
      <c r="UWI1670" s="129"/>
      <c r="UWJ1670" s="129"/>
      <c r="UWK1670" s="129"/>
      <c r="UWL1670" s="129"/>
      <c r="UWM1670" s="129"/>
      <c r="UWN1670" s="129"/>
      <c r="UWO1670" s="129"/>
      <c r="UWP1670" s="129"/>
      <c r="UWQ1670" s="129"/>
      <c r="UWR1670" s="129"/>
      <c r="UWS1670" s="129"/>
      <c r="UWT1670" s="129"/>
      <c r="UWU1670" s="129"/>
      <c r="UWV1670" s="129"/>
      <c r="UWW1670" s="129"/>
      <c r="UWX1670" s="129"/>
      <c r="UWY1670" s="129"/>
      <c r="UWZ1670" s="129"/>
      <c r="UXA1670" s="129"/>
      <c r="UXB1670" s="129"/>
      <c r="UXC1670" s="129"/>
      <c r="UXD1670" s="129"/>
      <c r="UXE1670" s="129"/>
      <c r="UXF1670" s="129"/>
      <c r="UXG1670" s="129"/>
      <c r="UXH1670" s="129"/>
      <c r="UXI1670" s="129"/>
      <c r="UXJ1670" s="129"/>
      <c r="UXK1670" s="129"/>
      <c r="UXL1670" s="129"/>
      <c r="UXM1670" s="129"/>
      <c r="UXN1670" s="129"/>
      <c r="UXO1670" s="129"/>
      <c r="UXP1670" s="129"/>
      <c r="UXQ1670" s="129"/>
      <c r="UXR1670" s="129"/>
      <c r="UXS1670" s="129"/>
      <c r="UXT1670" s="129"/>
      <c r="UXU1670" s="129"/>
      <c r="UXV1670" s="129"/>
      <c r="UXW1670" s="129"/>
      <c r="UXX1670" s="129"/>
      <c r="UXY1670" s="129"/>
      <c r="UXZ1670" s="129"/>
      <c r="UYA1670" s="129"/>
      <c r="UYB1670" s="129"/>
      <c r="UYC1670" s="129"/>
      <c r="UYD1670" s="129"/>
      <c r="UYE1670" s="129"/>
      <c r="UYF1670" s="129"/>
      <c r="UYG1670" s="129"/>
      <c r="UYH1670" s="129"/>
      <c r="UYI1670" s="129"/>
      <c r="UYJ1670" s="129"/>
      <c r="UYK1670" s="129"/>
      <c r="UYL1670" s="129"/>
      <c r="UYM1670" s="129"/>
      <c r="UYN1670" s="129"/>
      <c r="UYO1670" s="129"/>
      <c r="UYP1670" s="129"/>
      <c r="UYQ1670" s="129"/>
      <c r="UYR1670" s="129"/>
      <c r="UYS1670" s="129"/>
      <c r="UYT1670" s="129"/>
      <c r="UYU1670" s="129"/>
      <c r="UYV1670" s="129"/>
      <c r="UYW1670" s="129"/>
      <c r="UYX1670" s="129"/>
      <c r="UYY1670" s="129"/>
      <c r="UYZ1670" s="129"/>
      <c r="UZA1670" s="129"/>
      <c r="UZB1670" s="129"/>
      <c r="UZC1670" s="129"/>
      <c r="UZD1670" s="129"/>
      <c r="UZE1670" s="129"/>
      <c r="UZF1670" s="129"/>
      <c r="UZG1670" s="129"/>
      <c r="UZH1670" s="129"/>
      <c r="UZI1670" s="129"/>
      <c r="UZJ1670" s="129"/>
      <c r="UZK1670" s="129"/>
      <c r="UZL1670" s="129"/>
      <c r="UZM1670" s="129"/>
      <c r="UZN1670" s="129"/>
      <c r="UZO1670" s="129"/>
      <c r="UZP1670" s="129"/>
      <c r="UZQ1670" s="129"/>
      <c r="UZR1670" s="129"/>
      <c r="UZS1670" s="129"/>
      <c r="UZT1670" s="129"/>
      <c r="UZU1670" s="129"/>
      <c r="UZV1670" s="129"/>
      <c r="UZW1670" s="129"/>
      <c r="UZX1670" s="129"/>
      <c r="UZY1670" s="129"/>
      <c r="UZZ1670" s="129"/>
      <c r="VAA1670" s="129"/>
      <c r="VAB1670" s="129"/>
      <c r="VAC1670" s="129"/>
      <c r="VAD1670" s="129"/>
      <c r="VAE1670" s="129"/>
      <c r="VAF1670" s="129"/>
      <c r="VAG1670" s="129"/>
      <c r="VAH1670" s="129"/>
      <c r="VAI1670" s="129"/>
      <c r="VAJ1670" s="129"/>
      <c r="VAK1670" s="129"/>
      <c r="VAL1670" s="129"/>
      <c r="VAM1670" s="129"/>
      <c r="VAN1670" s="129"/>
      <c r="VAO1670" s="129"/>
      <c r="VAP1670" s="129"/>
      <c r="VAQ1670" s="129"/>
      <c r="VAR1670" s="129"/>
      <c r="VAS1670" s="129"/>
      <c r="VAT1670" s="129"/>
      <c r="VAU1670" s="129"/>
      <c r="VAV1670" s="129"/>
      <c r="VAW1670" s="129"/>
      <c r="VAX1670" s="129"/>
      <c r="VAY1670" s="129"/>
      <c r="VAZ1670" s="129"/>
      <c r="VBA1670" s="129"/>
      <c r="VBB1670" s="129"/>
      <c r="VBC1670" s="129"/>
      <c r="VBD1670" s="129"/>
      <c r="VBE1670" s="129"/>
      <c r="VBF1670" s="129"/>
      <c r="VBG1670" s="129"/>
      <c r="VBH1670" s="129"/>
      <c r="VBI1670" s="129"/>
      <c r="VBJ1670" s="129"/>
      <c r="VBK1670" s="129"/>
      <c r="VBL1670" s="129"/>
      <c r="VBM1670" s="129"/>
      <c r="VBN1670" s="129"/>
      <c r="VBO1670" s="129"/>
      <c r="VBP1670" s="129"/>
      <c r="VBQ1670" s="129"/>
      <c r="VBR1670" s="129"/>
      <c r="VBS1670" s="129"/>
      <c r="VBT1670" s="129"/>
      <c r="VBU1670" s="129"/>
      <c r="VBV1670" s="129"/>
      <c r="VBW1670" s="129"/>
      <c r="VBX1670" s="129"/>
      <c r="VBY1670" s="129"/>
      <c r="VBZ1670" s="129"/>
      <c r="VCA1670" s="129"/>
      <c r="VCB1670" s="129"/>
      <c r="VCC1670" s="129"/>
      <c r="VCD1670" s="129"/>
      <c r="VCE1670" s="129"/>
      <c r="VCF1670" s="129"/>
      <c r="VCG1670" s="129"/>
      <c r="VCH1670" s="129"/>
      <c r="VCI1670" s="129"/>
      <c r="VCJ1670" s="129"/>
      <c r="VCK1670" s="129"/>
      <c r="VCL1670" s="129"/>
      <c r="VCM1670" s="129"/>
      <c r="VCN1670" s="129"/>
      <c r="VCO1670" s="129"/>
      <c r="VCP1670" s="129"/>
      <c r="VCQ1670" s="129"/>
      <c r="VCR1670" s="129"/>
      <c r="VCS1670" s="129"/>
      <c r="VCT1670" s="129"/>
      <c r="VCU1670" s="129"/>
      <c r="VCV1670" s="129"/>
      <c r="VCW1670" s="129"/>
      <c r="VCX1670" s="129"/>
      <c r="VCY1670" s="129"/>
      <c r="VCZ1670" s="129"/>
      <c r="VDA1670" s="129"/>
      <c r="VDB1670" s="129"/>
      <c r="VDC1670" s="129"/>
      <c r="VDD1670" s="129"/>
      <c r="VDE1670" s="129"/>
      <c r="VDF1670" s="129"/>
      <c r="VDG1670" s="129"/>
      <c r="VDH1670" s="129"/>
      <c r="VDI1670" s="129"/>
      <c r="VDJ1670" s="129"/>
      <c r="VDK1670" s="129"/>
      <c r="VDL1670" s="129"/>
      <c r="VDM1670" s="129"/>
      <c r="VDN1670" s="129"/>
      <c r="VDO1670" s="129"/>
      <c r="VDP1670" s="129"/>
      <c r="VDQ1670" s="129"/>
      <c r="VDR1670" s="129"/>
      <c r="VDS1670" s="129"/>
      <c r="VDT1670" s="129"/>
      <c r="VDU1670" s="129"/>
      <c r="VDV1670" s="129"/>
      <c r="VDW1670" s="129"/>
      <c r="VDX1670" s="129"/>
      <c r="VDY1670" s="129"/>
      <c r="VDZ1670" s="129"/>
      <c r="VEA1670" s="129"/>
      <c r="VEB1670" s="129"/>
      <c r="VEC1670" s="129"/>
      <c r="VED1670" s="129"/>
      <c r="VEE1670" s="129"/>
      <c r="VEF1670" s="129"/>
      <c r="VEG1670" s="129"/>
      <c r="VEH1670" s="129"/>
      <c r="VEI1670" s="129"/>
      <c r="VEJ1670" s="129"/>
      <c r="VEK1670" s="129"/>
      <c r="VEL1670" s="129"/>
      <c r="VEM1670" s="129"/>
      <c r="VEN1670" s="129"/>
      <c r="VEO1670" s="129"/>
      <c r="VEP1670" s="129"/>
      <c r="VEQ1670" s="129"/>
      <c r="VER1670" s="129"/>
      <c r="VES1670" s="129"/>
      <c r="VET1670" s="129"/>
      <c r="VEU1670" s="129"/>
      <c r="VEV1670" s="129"/>
      <c r="VEW1670" s="129"/>
      <c r="VEX1670" s="129"/>
      <c r="VEY1670" s="129"/>
      <c r="VEZ1670" s="129"/>
      <c r="VFA1670" s="129"/>
      <c r="VFB1670" s="129"/>
      <c r="VFC1670" s="129"/>
      <c r="VFD1670" s="129"/>
      <c r="VFE1670" s="129"/>
      <c r="VFF1670" s="129"/>
      <c r="VFG1670" s="129"/>
      <c r="VFH1670" s="129"/>
      <c r="VFI1670" s="129"/>
      <c r="VFJ1670" s="129"/>
      <c r="VFK1670" s="129"/>
      <c r="VFL1670" s="129"/>
      <c r="VFM1670" s="129"/>
      <c r="VFN1670" s="129"/>
      <c r="VFO1670" s="129"/>
      <c r="VFP1670" s="129"/>
      <c r="VFQ1670" s="129"/>
      <c r="VFR1670" s="129"/>
      <c r="VFS1670" s="129"/>
      <c r="VFT1670" s="129"/>
      <c r="VFU1670" s="129"/>
      <c r="VFV1670" s="129"/>
      <c r="VFW1670" s="129"/>
      <c r="VFX1670" s="129"/>
      <c r="VFY1670" s="129"/>
      <c r="VFZ1670" s="129"/>
      <c r="VGA1670" s="129"/>
      <c r="VGB1670" s="129"/>
      <c r="VGC1670" s="129"/>
      <c r="VGD1670" s="129"/>
      <c r="VGE1670" s="129"/>
      <c r="VGF1670" s="129"/>
      <c r="VGG1670" s="129"/>
      <c r="VGH1670" s="129"/>
      <c r="VGI1670" s="129"/>
      <c r="VGJ1670" s="129"/>
      <c r="VGK1670" s="129"/>
      <c r="VGL1670" s="129"/>
      <c r="VGM1670" s="129"/>
      <c r="VGN1670" s="129"/>
      <c r="VGO1670" s="129"/>
      <c r="VGP1670" s="129"/>
      <c r="VGQ1670" s="129"/>
      <c r="VGR1670" s="129"/>
      <c r="VGS1670" s="129"/>
      <c r="VGT1670" s="129"/>
      <c r="VGU1670" s="129"/>
      <c r="VGV1670" s="129"/>
      <c r="VGW1670" s="129"/>
      <c r="VGX1670" s="129"/>
      <c r="VGY1670" s="129"/>
      <c r="VGZ1670" s="129"/>
      <c r="VHA1670" s="129"/>
      <c r="VHB1670" s="129"/>
      <c r="VHC1670" s="129"/>
      <c r="VHD1670" s="129"/>
      <c r="VHE1670" s="129"/>
      <c r="VHF1670" s="129"/>
      <c r="VHG1670" s="129"/>
      <c r="VHH1670" s="129"/>
      <c r="VHI1670" s="129"/>
      <c r="VHJ1670" s="129"/>
      <c r="VHK1670" s="129"/>
      <c r="VHL1670" s="129"/>
      <c r="VHM1670" s="129"/>
      <c r="VHN1670" s="129"/>
      <c r="VHO1670" s="129"/>
      <c r="VHP1670" s="129"/>
      <c r="VHQ1670" s="129"/>
      <c r="VHR1670" s="129"/>
      <c r="VHS1670" s="129"/>
      <c r="VHT1670" s="129"/>
      <c r="VHU1670" s="129"/>
      <c r="VHV1670" s="129"/>
      <c r="VHW1670" s="129"/>
      <c r="VHX1670" s="129"/>
      <c r="VHY1670" s="129"/>
      <c r="VHZ1670" s="129"/>
      <c r="VIA1670" s="129"/>
      <c r="VIB1670" s="129"/>
      <c r="VIC1670" s="129"/>
      <c r="VID1670" s="129"/>
      <c r="VIE1670" s="129"/>
      <c r="VIF1670" s="129"/>
      <c r="VIG1670" s="129"/>
      <c r="VIH1670" s="129"/>
      <c r="VII1670" s="129"/>
      <c r="VIJ1670" s="129"/>
      <c r="VIK1670" s="129"/>
      <c r="VIL1670" s="129"/>
      <c r="VIM1670" s="129"/>
      <c r="VIN1670" s="129"/>
      <c r="VIO1670" s="129"/>
      <c r="VIP1670" s="129"/>
      <c r="VIQ1670" s="129"/>
      <c r="VIR1670" s="129"/>
      <c r="VIS1670" s="129"/>
      <c r="VIT1670" s="129"/>
      <c r="VIU1670" s="129"/>
      <c r="VIV1670" s="129"/>
      <c r="VIW1670" s="129"/>
      <c r="VIX1670" s="129"/>
      <c r="VIY1670" s="129"/>
      <c r="VIZ1670" s="129"/>
      <c r="VJA1670" s="129"/>
      <c r="VJB1670" s="129"/>
      <c r="VJC1670" s="129"/>
      <c r="VJD1670" s="129"/>
      <c r="VJE1670" s="129"/>
      <c r="VJF1670" s="129"/>
      <c r="VJG1670" s="129"/>
      <c r="VJH1670" s="129"/>
      <c r="VJI1670" s="129"/>
      <c r="VJJ1670" s="129"/>
      <c r="VJK1670" s="129"/>
      <c r="VJL1670" s="129"/>
      <c r="VJM1670" s="129"/>
      <c r="VJN1670" s="129"/>
      <c r="VJO1670" s="129"/>
      <c r="VJP1670" s="129"/>
      <c r="VJQ1670" s="129"/>
      <c r="VJR1670" s="129"/>
      <c r="VJS1670" s="129"/>
      <c r="VJT1670" s="129"/>
      <c r="VJU1670" s="129"/>
      <c r="VJV1670" s="129"/>
      <c r="VJW1670" s="129"/>
      <c r="VJX1670" s="129"/>
      <c r="VJY1670" s="129"/>
      <c r="VJZ1670" s="129"/>
      <c r="VKA1670" s="129"/>
      <c r="VKB1670" s="129"/>
      <c r="VKC1670" s="129"/>
      <c r="VKD1670" s="129"/>
      <c r="VKE1670" s="129"/>
      <c r="VKF1670" s="129"/>
      <c r="VKG1670" s="129"/>
      <c r="VKH1670" s="129"/>
      <c r="VKI1670" s="129"/>
      <c r="VKJ1670" s="129"/>
      <c r="VKK1670" s="129"/>
      <c r="VKL1670" s="129"/>
      <c r="VKM1670" s="129"/>
      <c r="VKN1670" s="129"/>
      <c r="VKO1670" s="129"/>
      <c r="VKP1670" s="129"/>
      <c r="VKQ1670" s="129"/>
      <c r="VKR1670" s="129"/>
      <c r="VKS1670" s="129"/>
      <c r="VKT1670" s="129"/>
      <c r="VKU1670" s="129"/>
      <c r="VKV1670" s="129"/>
      <c r="VKW1670" s="129"/>
      <c r="VKX1670" s="129"/>
      <c r="VKY1670" s="129"/>
      <c r="VKZ1670" s="129"/>
      <c r="VLA1670" s="129"/>
      <c r="VLB1670" s="129"/>
      <c r="VLC1670" s="129"/>
      <c r="VLD1670" s="129"/>
      <c r="VLE1670" s="129"/>
      <c r="VLF1670" s="129"/>
      <c r="VLG1670" s="129"/>
      <c r="VLH1670" s="129"/>
      <c r="VLI1670" s="129"/>
      <c r="VLJ1670" s="129"/>
      <c r="VLK1670" s="129"/>
      <c r="VLL1670" s="129"/>
      <c r="VLM1670" s="129"/>
      <c r="VLN1670" s="129"/>
      <c r="VLO1670" s="129"/>
      <c r="VLP1670" s="129"/>
      <c r="VLQ1670" s="129"/>
      <c r="VLR1670" s="129"/>
      <c r="VLS1670" s="129"/>
      <c r="VLT1670" s="129"/>
      <c r="VLU1670" s="129"/>
      <c r="VLV1670" s="129"/>
      <c r="VLW1670" s="129"/>
      <c r="VLX1670" s="129"/>
      <c r="VLY1670" s="129"/>
      <c r="VLZ1670" s="129"/>
      <c r="VMA1670" s="129"/>
      <c r="VMB1670" s="129"/>
      <c r="VMC1670" s="129"/>
      <c r="VMD1670" s="129"/>
      <c r="VME1670" s="129"/>
      <c r="VMF1670" s="129"/>
      <c r="VMG1670" s="129"/>
      <c r="VMH1670" s="129"/>
      <c r="VMI1670" s="129"/>
      <c r="VMJ1670" s="129"/>
      <c r="VMK1670" s="129"/>
      <c r="VML1670" s="129"/>
      <c r="VMM1670" s="129"/>
      <c r="VMN1670" s="129"/>
      <c r="VMO1670" s="129"/>
      <c r="VMP1670" s="129"/>
      <c r="VMQ1670" s="129"/>
      <c r="VMR1670" s="129"/>
      <c r="VMS1670" s="129"/>
      <c r="VMT1670" s="129"/>
      <c r="VMU1670" s="129"/>
      <c r="VMV1670" s="129"/>
      <c r="VMW1670" s="129"/>
      <c r="VMX1670" s="129"/>
      <c r="VMY1670" s="129"/>
      <c r="VMZ1670" s="129"/>
      <c r="VNA1670" s="129"/>
      <c r="VNB1670" s="129"/>
      <c r="VNC1670" s="129"/>
      <c r="VND1670" s="129"/>
      <c r="VNE1670" s="129"/>
      <c r="VNF1670" s="129"/>
      <c r="VNG1670" s="129"/>
      <c r="VNH1670" s="129"/>
      <c r="VNI1670" s="129"/>
      <c r="VNJ1670" s="129"/>
      <c r="VNK1670" s="129"/>
      <c r="VNL1670" s="129"/>
      <c r="VNM1670" s="129"/>
      <c r="VNN1670" s="129"/>
      <c r="VNO1670" s="129"/>
      <c r="VNP1670" s="129"/>
      <c r="VNQ1670" s="129"/>
      <c r="VNR1670" s="129"/>
      <c r="VNS1670" s="129"/>
      <c r="VNT1670" s="129"/>
      <c r="VNU1670" s="129"/>
      <c r="VNV1670" s="129"/>
      <c r="VNW1670" s="129"/>
      <c r="VNX1670" s="129"/>
      <c r="VNY1670" s="129"/>
      <c r="VNZ1670" s="129"/>
      <c r="VOA1670" s="129"/>
      <c r="VOB1670" s="129"/>
      <c r="VOC1670" s="129"/>
      <c r="VOD1670" s="129"/>
      <c r="VOE1670" s="129"/>
      <c r="VOF1670" s="129"/>
      <c r="VOG1670" s="129"/>
      <c r="VOH1670" s="129"/>
      <c r="VOI1670" s="129"/>
      <c r="VOJ1670" s="129"/>
      <c r="VOK1670" s="129"/>
      <c r="VOL1670" s="129"/>
      <c r="VOM1670" s="129"/>
      <c r="VON1670" s="129"/>
      <c r="VOO1670" s="129"/>
      <c r="VOP1670" s="129"/>
      <c r="VOQ1670" s="129"/>
      <c r="VOR1670" s="129"/>
      <c r="VOS1670" s="129"/>
      <c r="VOT1670" s="129"/>
      <c r="VOU1670" s="129"/>
      <c r="VOV1670" s="129"/>
      <c r="VOW1670" s="129"/>
      <c r="VOX1670" s="129"/>
      <c r="VOY1670" s="129"/>
      <c r="VOZ1670" s="129"/>
      <c r="VPA1670" s="129"/>
      <c r="VPB1670" s="129"/>
      <c r="VPC1670" s="129"/>
      <c r="VPD1670" s="129"/>
      <c r="VPE1670" s="129"/>
      <c r="VPF1670" s="129"/>
      <c r="VPG1670" s="129"/>
      <c r="VPH1670" s="129"/>
      <c r="VPI1670" s="129"/>
      <c r="VPJ1670" s="129"/>
      <c r="VPK1670" s="129"/>
      <c r="VPL1670" s="129"/>
      <c r="VPM1670" s="129"/>
      <c r="VPN1670" s="129"/>
      <c r="VPO1670" s="129"/>
      <c r="VPP1670" s="129"/>
      <c r="VPQ1670" s="129"/>
      <c r="VPR1670" s="129"/>
      <c r="VPS1670" s="129"/>
      <c r="VPT1670" s="129"/>
      <c r="VPU1670" s="129"/>
      <c r="VPV1670" s="129"/>
      <c r="VPW1670" s="129"/>
      <c r="VPX1670" s="129"/>
      <c r="VPY1670" s="129"/>
      <c r="VPZ1670" s="129"/>
      <c r="VQA1670" s="129"/>
      <c r="VQB1670" s="129"/>
      <c r="VQC1670" s="129"/>
      <c r="VQD1670" s="129"/>
      <c r="VQE1670" s="129"/>
      <c r="VQF1670" s="129"/>
      <c r="VQG1670" s="129"/>
      <c r="VQH1670" s="129"/>
      <c r="VQI1670" s="129"/>
      <c r="VQJ1670" s="129"/>
      <c r="VQK1670" s="129"/>
      <c r="VQL1670" s="129"/>
      <c r="VQM1670" s="129"/>
      <c r="VQN1670" s="129"/>
      <c r="VQO1670" s="129"/>
      <c r="VQP1670" s="129"/>
      <c r="VQQ1670" s="129"/>
      <c r="VQR1670" s="129"/>
      <c r="VQS1670" s="129"/>
      <c r="VQT1670" s="129"/>
      <c r="VQU1670" s="129"/>
      <c r="VQV1670" s="129"/>
      <c r="VQW1670" s="129"/>
      <c r="VQX1670" s="129"/>
      <c r="VQY1670" s="129"/>
      <c r="VQZ1670" s="129"/>
      <c r="VRA1670" s="129"/>
      <c r="VRB1670" s="129"/>
      <c r="VRC1670" s="129"/>
      <c r="VRD1670" s="129"/>
      <c r="VRE1670" s="129"/>
      <c r="VRF1670" s="129"/>
      <c r="VRG1670" s="129"/>
      <c r="VRH1670" s="129"/>
      <c r="VRI1670" s="129"/>
      <c r="VRJ1670" s="129"/>
      <c r="VRK1670" s="129"/>
      <c r="VRL1670" s="129"/>
      <c r="VRM1670" s="129"/>
      <c r="VRN1670" s="129"/>
      <c r="VRO1670" s="129"/>
      <c r="VRP1670" s="129"/>
      <c r="VRQ1670" s="129"/>
      <c r="VRR1670" s="129"/>
      <c r="VRS1670" s="129"/>
      <c r="VRT1670" s="129"/>
      <c r="VRU1670" s="129"/>
      <c r="VRV1670" s="129"/>
      <c r="VRW1670" s="129"/>
      <c r="VRX1670" s="129"/>
      <c r="VRY1670" s="129"/>
      <c r="VRZ1670" s="129"/>
      <c r="VSA1670" s="129"/>
      <c r="VSB1670" s="129"/>
      <c r="VSC1670" s="129"/>
      <c r="VSD1670" s="129"/>
      <c r="VSE1670" s="129"/>
      <c r="VSF1670" s="129"/>
      <c r="VSG1670" s="129"/>
      <c r="VSH1670" s="129"/>
      <c r="VSI1670" s="129"/>
      <c r="VSJ1670" s="129"/>
      <c r="VSK1670" s="129"/>
      <c r="VSL1670" s="129"/>
      <c r="VSM1670" s="129"/>
      <c r="VSN1670" s="129"/>
      <c r="VSO1670" s="129"/>
      <c r="VSP1670" s="129"/>
      <c r="VSQ1670" s="129"/>
      <c r="VSR1670" s="129"/>
      <c r="VSS1670" s="129"/>
      <c r="VST1670" s="129"/>
      <c r="VSU1670" s="129"/>
      <c r="VSV1670" s="129"/>
      <c r="VSW1670" s="129"/>
      <c r="VSX1670" s="129"/>
      <c r="VSY1670" s="129"/>
      <c r="VSZ1670" s="129"/>
      <c r="VTA1670" s="129"/>
      <c r="VTB1670" s="129"/>
      <c r="VTC1670" s="129"/>
      <c r="VTD1670" s="129"/>
      <c r="VTE1670" s="129"/>
      <c r="VTF1670" s="129"/>
      <c r="VTG1670" s="129"/>
      <c r="VTH1670" s="129"/>
      <c r="VTI1670" s="129"/>
      <c r="VTJ1670" s="129"/>
      <c r="VTK1670" s="129"/>
      <c r="VTL1670" s="129"/>
      <c r="VTM1670" s="129"/>
      <c r="VTN1670" s="129"/>
      <c r="VTO1670" s="129"/>
      <c r="VTP1670" s="129"/>
      <c r="VTQ1670" s="129"/>
      <c r="VTR1670" s="129"/>
      <c r="VTS1670" s="129"/>
      <c r="VTT1670" s="129"/>
      <c r="VTU1670" s="129"/>
      <c r="VTV1670" s="129"/>
      <c r="VTW1670" s="129"/>
      <c r="VTX1670" s="129"/>
      <c r="VTY1670" s="129"/>
      <c r="VTZ1670" s="129"/>
      <c r="VUA1670" s="129"/>
      <c r="VUB1670" s="129"/>
      <c r="VUC1670" s="129"/>
      <c r="VUD1670" s="129"/>
      <c r="VUE1670" s="129"/>
      <c r="VUF1670" s="129"/>
      <c r="VUG1670" s="129"/>
      <c r="VUH1670" s="129"/>
      <c r="VUI1670" s="129"/>
      <c r="VUJ1670" s="129"/>
      <c r="VUK1670" s="129"/>
      <c r="VUL1670" s="129"/>
      <c r="VUM1670" s="129"/>
      <c r="VUN1670" s="129"/>
      <c r="VUO1670" s="129"/>
      <c r="VUP1670" s="129"/>
      <c r="VUQ1670" s="129"/>
      <c r="VUR1670" s="129"/>
      <c r="VUS1670" s="129"/>
      <c r="VUT1670" s="129"/>
      <c r="VUU1670" s="129"/>
      <c r="VUV1670" s="129"/>
      <c r="VUW1670" s="129"/>
      <c r="VUX1670" s="129"/>
      <c r="VUY1670" s="129"/>
      <c r="VUZ1670" s="129"/>
      <c r="VVA1670" s="129"/>
      <c r="VVB1670" s="129"/>
      <c r="VVC1670" s="129"/>
      <c r="VVD1670" s="129"/>
      <c r="VVE1670" s="129"/>
      <c r="VVF1670" s="129"/>
      <c r="VVG1670" s="129"/>
      <c r="VVH1670" s="129"/>
      <c r="VVI1670" s="129"/>
      <c r="VVJ1670" s="129"/>
      <c r="VVK1670" s="129"/>
      <c r="VVL1670" s="129"/>
      <c r="VVM1670" s="129"/>
      <c r="VVN1670" s="129"/>
      <c r="VVO1670" s="129"/>
      <c r="VVP1670" s="129"/>
      <c r="VVQ1670" s="129"/>
      <c r="VVR1670" s="129"/>
      <c r="VVS1670" s="129"/>
      <c r="VVT1670" s="129"/>
      <c r="VVU1670" s="129"/>
      <c r="VVV1670" s="129"/>
      <c r="VVW1670" s="129"/>
      <c r="VVX1670" s="129"/>
      <c r="VVY1670" s="129"/>
      <c r="VVZ1670" s="129"/>
      <c r="VWA1670" s="129"/>
      <c r="VWB1670" s="129"/>
      <c r="VWC1670" s="129"/>
      <c r="VWD1670" s="129"/>
      <c r="VWE1670" s="129"/>
      <c r="VWF1670" s="129"/>
      <c r="VWG1670" s="129"/>
      <c r="VWH1670" s="129"/>
      <c r="VWI1670" s="129"/>
      <c r="VWJ1670" s="129"/>
      <c r="VWK1670" s="129"/>
      <c r="VWL1670" s="129"/>
      <c r="VWM1670" s="129"/>
      <c r="VWN1670" s="129"/>
      <c r="VWO1670" s="129"/>
      <c r="VWP1670" s="129"/>
      <c r="VWQ1670" s="129"/>
      <c r="VWR1670" s="129"/>
      <c r="VWS1670" s="129"/>
      <c r="VWT1670" s="129"/>
      <c r="VWU1670" s="129"/>
      <c r="VWV1670" s="129"/>
      <c r="VWW1670" s="129"/>
      <c r="VWX1670" s="129"/>
      <c r="VWY1670" s="129"/>
      <c r="VWZ1670" s="129"/>
      <c r="VXA1670" s="129"/>
      <c r="VXB1670" s="129"/>
      <c r="VXC1670" s="129"/>
      <c r="VXD1670" s="129"/>
      <c r="VXE1670" s="129"/>
      <c r="VXF1670" s="129"/>
      <c r="VXG1670" s="129"/>
      <c r="VXH1670" s="129"/>
      <c r="VXI1670" s="129"/>
      <c r="VXJ1670" s="129"/>
      <c r="VXK1670" s="129"/>
      <c r="VXL1670" s="129"/>
      <c r="VXM1670" s="129"/>
      <c r="VXN1670" s="129"/>
      <c r="VXO1670" s="129"/>
      <c r="VXP1670" s="129"/>
      <c r="VXQ1670" s="129"/>
      <c r="VXR1670" s="129"/>
      <c r="VXS1670" s="129"/>
      <c r="VXT1670" s="129"/>
      <c r="VXU1670" s="129"/>
      <c r="VXV1670" s="129"/>
      <c r="VXW1670" s="129"/>
      <c r="VXX1670" s="129"/>
      <c r="VXY1670" s="129"/>
      <c r="VXZ1670" s="129"/>
      <c r="VYA1670" s="129"/>
      <c r="VYB1670" s="129"/>
      <c r="VYC1670" s="129"/>
      <c r="VYD1670" s="129"/>
      <c r="VYE1670" s="129"/>
      <c r="VYF1670" s="129"/>
      <c r="VYG1670" s="129"/>
      <c r="VYH1670" s="129"/>
      <c r="VYI1670" s="129"/>
      <c r="VYJ1670" s="129"/>
      <c r="VYK1670" s="129"/>
      <c r="VYL1670" s="129"/>
      <c r="VYM1670" s="129"/>
      <c r="VYN1670" s="129"/>
      <c r="VYO1670" s="129"/>
      <c r="VYP1670" s="129"/>
      <c r="VYQ1670" s="129"/>
      <c r="VYR1670" s="129"/>
      <c r="VYS1670" s="129"/>
      <c r="VYT1670" s="129"/>
      <c r="VYU1670" s="129"/>
      <c r="VYV1670" s="129"/>
      <c r="VYW1670" s="129"/>
      <c r="VYX1670" s="129"/>
      <c r="VYY1670" s="129"/>
      <c r="VYZ1670" s="129"/>
      <c r="VZA1670" s="129"/>
      <c r="VZB1670" s="129"/>
      <c r="VZC1670" s="129"/>
      <c r="VZD1670" s="129"/>
      <c r="VZE1670" s="129"/>
      <c r="VZF1670" s="129"/>
      <c r="VZG1670" s="129"/>
      <c r="VZH1670" s="129"/>
      <c r="VZI1670" s="129"/>
      <c r="VZJ1670" s="129"/>
      <c r="VZK1670" s="129"/>
      <c r="VZL1670" s="129"/>
      <c r="VZM1670" s="129"/>
      <c r="VZN1670" s="129"/>
      <c r="VZO1670" s="129"/>
      <c r="VZP1670" s="129"/>
      <c r="VZQ1670" s="129"/>
      <c r="VZR1670" s="129"/>
      <c r="VZS1670" s="129"/>
      <c r="VZT1670" s="129"/>
      <c r="VZU1670" s="129"/>
      <c r="VZV1670" s="129"/>
      <c r="VZW1670" s="129"/>
      <c r="VZX1670" s="129"/>
      <c r="VZY1670" s="129"/>
      <c r="VZZ1670" s="129"/>
      <c r="WAA1670" s="129"/>
      <c r="WAB1670" s="129"/>
      <c r="WAC1670" s="129"/>
      <c r="WAD1670" s="129"/>
      <c r="WAE1670" s="129"/>
      <c r="WAF1670" s="129"/>
      <c r="WAG1670" s="129"/>
      <c r="WAH1670" s="129"/>
      <c r="WAI1670" s="129"/>
      <c r="WAJ1670" s="129"/>
      <c r="WAK1670" s="129"/>
      <c r="WAL1670" s="129"/>
      <c r="WAM1670" s="129"/>
      <c r="WAN1670" s="129"/>
      <c r="WAO1670" s="129"/>
      <c r="WAP1670" s="129"/>
      <c r="WAQ1670" s="129"/>
      <c r="WAR1670" s="129"/>
      <c r="WAS1670" s="129"/>
      <c r="WAT1670" s="129"/>
      <c r="WAU1670" s="129"/>
      <c r="WAV1670" s="129"/>
      <c r="WAW1670" s="129"/>
      <c r="WAX1670" s="129"/>
      <c r="WAY1670" s="129"/>
      <c r="WAZ1670" s="129"/>
      <c r="WBA1670" s="129"/>
      <c r="WBB1670" s="129"/>
      <c r="WBC1670" s="129"/>
      <c r="WBD1670" s="129"/>
      <c r="WBE1670" s="129"/>
      <c r="WBF1670" s="129"/>
      <c r="WBG1670" s="129"/>
      <c r="WBH1670" s="129"/>
      <c r="WBI1670" s="129"/>
      <c r="WBJ1670" s="129"/>
      <c r="WBK1670" s="129"/>
      <c r="WBL1670" s="129"/>
      <c r="WBM1670" s="129"/>
      <c r="WBN1670" s="129"/>
      <c r="WBO1670" s="129"/>
      <c r="WBP1670" s="129"/>
      <c r="WBQ1670" s="129"/>
      <c r="WBR1670" s="129"/>
      <c r="WBS1670" s="129"/>
      <c r="WBT1670" s="129"/>
      <c r="WBU1670" s="129"/>
      <c r="WBV1670" s="129"/>
      <c r="WBW1670" s="129"/>
      <c r="WBX1670" s="129"/>
      <c r="WBY1670" s="129"/>
      <c r="WBZ1670" s="129"/>
      <c r="WCA1670" s="129"/>
      <c r="WCB1670" s="129"/>
      <c r="WCC1670" s="129"/>
      <c r="WCD1670" s="129"/>
      <c r="WCE1670" s="129"/>
      <c r="WCF1670" s="129"/>
      <c r="WCG1670" s="129"/>
      <c r="WCH1670" s="129"/>
      <c r="WCI1670" s="129"/>
      <c r="WCJ1670" s="129"/>
      <c r="WCK1670" s="129"/>
      <c r="WCL1670" s="129"/>
      <c r="WCM1670" s="129"/>
      <c r="WCN1670" s="129"/>
      <c r="WCO1670" s="129"/>
      <c r="WCP1670" s="129"/>
      <c r="WCQ1670" s="129"/>
      <c r="WCR1670" s="129"/>
      <c r="WCS1670" s="129"/>
      <c r="WCT1670" s="129"/>
      <c r="WCU1670" s="129"/>
      <c r="WCV1670" s="129"/>
      <c r="WCW1670" s="129"/>
      <c r="WCX1670" s="129"/>
      <c r="WCY1670" s="129"/>
      <c r="WCZ1670" s="129"/>
      <c r="WDA1670" s="129"/>
      <c r="WDB1670" s="129"/>
      <c r="WDC1670" s="129"/>
      <c r="WDD1670" s="129"/>
      <c r="WDE1670" s="129"/>
      <c r="WDF1670" s="129"/>
      <c r="WDG1670" s="129"/>
      <c r="WDH1670" s="129"/>
      <c r="WDI1670" s="129"/>
      <c r="WDJ1670" s="129"/>
      <c r="WDK1670" s="129"/>
      <c r="WDL1670" s="129"/>
      <c r="WDM1670" s="129"/>
      <c r="WDN1670" s="129"/>
      <c r="WDO1670" s="129"/>
      <c r="WDP1670" s="129"/>
      <c r="WDQ1670" s="129"/>
      <c r="WDR1670" s="129"/>
      <c r="WDS1670" s="129"/>
      <c r="WDT1670" s="129"/>
      <c r="WDU1670" s="129"/>
      <c r="WDV1670" s="129"/>
      <c r="WDW1670" s="129"/>
      <c r="WDX1670" s="129"/>
      <c r="WDY1670" s="129"/>
      <c r="WDZ1670" s="129"/>
      <c r="WEA1670" s="129"/>
      <c r="WEB1670" s="129"/>
      <c r="WEC1670" s="129"/>
      <c r="WED1670" s="129"/>
      <c r="WEE1670" s="129"/>
      <c r="WEF1670" s="129"/>
      <c r="WEG1670" s="129"/>
      <c r="WEH1670" s="129"/>
      <c r="WEI1670" s="129"/>
      <c r="WEJ1670" s="129"/>
      <c r="WEK1670" s="129"/>
      <c r="WEL1670" s="129"/>
      <c r="WEM1670" s="129"/>
      <c r="WEN1670" s="129"/>
      <c r="WEO1670" s="129"/>
      <c r="WEP1670" s="129"/>
      <c r="WEQ1670" s="129"/>
      <c r="WER1670" s="129"/>
      <c r="WES1670" s="129"/>
      <c r="WET1670" s="129"/>
      <c r="WEU1670" s="129"/>
      <c r="WEV1670" s="129"/>
      <c r="WEW1670" s="129"/>
      <c r="WEX1670" s="129"/>
      <c r="WEY1670" s="129"/>
      <c r="WEZ1670" s="129"/>
      <c r="WFA1670" s="129"/>
      <c r="WFB1670" s="129"/>
      <c r="WFC1670" s="129"/>
      <c r="WFD1670" s="129"/>
      <c r="WFE1670" s="129"/>
      <c r="WFF1670" s="129"/>
      <c r="WFG1670" s="129"/>
      <c r="WFH1670" s="129"/>
      <c r="WFI1670" s="129"/>
      <c r="WFJ1670" s="129"/>
      <c r="WFK1670" s="129"/>
      <c r="WFL1670" s="129"/>
      <c r="WFM1670" s="129"/>
      <c r="WFN1670" s="129"/>
      <c r="WFO1670" s="129"/>
      <c r="WFP1670" s="129"/>
      <c r="WFQ1670" s="129"/>
      <c r="WFR1670" s="129"/>
      <c r="WFS1670" s="129"/>
      <c r="WFT1670" s="129"/>
      <c r="WFU1670" s="129"/>
      <c r="WFV1670" s="129"/>
      <c r="WFW1670" s="129"/>
      <c r="WFX1670" s="129"/>
      <c r="WFY1670" s="129"/>
      <c r="WFZ1670" s="129"/>
      <c r="WGA1670" s="129"/>
      <c r="WGB1670" s="129"/>
      <c r="WGC1670" s="129"/>
      <c r="WGD1670" s="129"/>
      <c r="WGE1670" s="129"/>
      <c r="WGF1670" s="129"/>
      <c r="WGG1670" s="129"/>
      <c r="WGH1670" s="129"/>
      <c r="WGI1670" s="129"/>
      <c r="WGJ1670" s="129"/>
      <c r="WGK1670" s="129"/>
      <c r="WGL1670" s="129"/>
      <c r="WGM1670" s="129"/>
      <c r="WGN1670" s="129"/>
      <c r="WGO1670" s="129"/>
      <c r="WGP1670" s="129"/>
      <c r="WGQ1670" s="129"/>
      <c r="WGR1670" s="129"/>
      <c r="WGS1670" s="129"/>
      <c r="WGT1670" s="129"/>
      <c r="WGU1670" s="129"/>
      <c r="WGV1670" s="129"/>
      <c r="WGW1670" s="129"/>
      <c r="WGX1670" s="129"/>
      <c r="WGY1670" s="129"/>
      <c r="WGZ1670" s="129"/>
      <c r="WHA1670" s="129"/>
      <c r="WHB1670" s="129"/>
      <c r="WHC1670" s="129"/>
      <c r="WHD1670" s="129"/>
      <c r="WHE1670" s="129"/>
      <c r="WHF1670" s="129"/>
      <c r="WHG1670" s="129"/>
      <c r="WHH1670" s="129"/>
      <c r="WHI1670" s="129"/>
      <c r="WHJ1670" s="129"/>
      <c r="WHK1670" s="129"/>
      <c r="WHL1670" s="129"/>
      <c r="WHM1670" s="129"/>
      <c r="WHN1670" s="129"/>
      <c r="WHO1670" s="129"/>
      <c r="WHP1670" s="129"/>
      <c r="WHQ1670" s="129"/>
      <c r="WHR1670" s="129"/>
      <c r="WHS1670" s="129"/>
      <c r="WHT1670" s="129"/>
      <c r="WHU1670" s="129"/>
      <c r="WHV1670" s="129"/>
      <c r="WHW1670" s="129"/>
      <c r="WHX1670" s="129"/>
      <c r="WHY1670" s="129"/>
      <c r="WHZ1670" s="129"/>
      <c r="WIA1670" s="129"/>
      <c r="WIB1670" s="129"/>
      <c r="WIC1670" s="129"/>
      <c r="WID1670" s="129"/>
      <c r="WIE1670" s="129"/>
      <c r="WIF1670" s="129"/>
      <c r="WIG1670" s="129"/>
      <c r="WIH1670" s="129"/>
      <c r="WII1670" s="129"/>
      <c r="WIJ1670" s="129"/>
      <c r="WIK1670" s="129"/>
      <c r="WIL1670" s="129"/>
      <c r="WIM1670" s="129"/>
      <c r="WIN1670" s="129"/>
      <c r="WIO1670" s="129"/>
      <c r="WIP1670" s="129"/>
      <c r="WIQ1670" s="129"/>
      <c r="WIR1670" s="129"/>
      <c r="WIS1670" s="129"/>
      <c r="WIT1670" s="129"/>
      <c r="WIU1670" s="129"/>
      <c r="WIV1670" s="129"/>
      <c r="WIW1670" s="129"/>
      <c r="WIX1670" s="129"/>
      <c r="WIY1670" s="129"/>
      <c r="WIZ1670" s="129"/>
      <c r="WJA1670" s="129"/>
      <c r="WJB1670" s="129"/>
      <c r="WJC1670" s="129"/>
      <c r="WJD1670" s="129"/>
      <c r="WJE1670" s="129"/>
      <c r="WJF1670" s="129"/>
      <c r="WJG1670" s="129"/>
      <c r="WJH1670" s="129"/>
      <c r="WJI1670" s="129"/>
      <c r="WJJ1670" s="129"/>
      <c r="WJK1670" s="129"/>
      <c r="WJL1670" s="129"/>
      <c r="WJM1670" s="129"/>
      <c r="WJN1670" s="129"/>
      <c r="WJO1670" s="129"/>
      <c r="WJP1670" s="129"/>
      <c r="WJQ1670" s="129"/>
      <c r="WJR1670" s="129"/>
      <c r="WJS1670" s="129"/>
      <c r="WJT1670" s="129"/>
      <c r="WJU1670" s="129"/>
      <c r="WJV1670" s="129"/>
      <c r="WJW1670" s="129"/>
      <c r="WJX1670" s="129"/>
      <c r="WJY1670" s="129"/>
      <c r="WJZ1670" s="129"/>
      <c r="WKA1670" s="129"/>
      <c r="WKB1670" s="129"/>
      <c r="WKC1670" s="129"/>
      <c r="WKD1670" s="129"/>
      <c r="WKE1670" s="129"/>
      <c r="WKF1670" s="129"/>
      <c r="WKG1670" s="129"/>
      <c r="WKH1670" s="129"/>
      <c r="WKI1670" s="129"/>
      <c r="WKJ1670" s="129"/>
      <c r="WKK1670" s="129"/>
      <c r="WKL1670" s="129"/>
      <c r="WKM1670" s="129"/>
      <c r="WKN1670" s="129"/>
      <c r="WKO1670" s="129"/>
      <c r="WKP1670" s="129"/>
      <c r="WKQ1670" s="129"/>
      <c r="WKR1670" s="129"/>
      <c r="WKS1670" s="129"/>
      <c r="WKT1670" s="129"/>
      <c r="WKU1670" s="129"/>
      <c r="WKV1670" s="129"/>
      <c r="WKW1670" s="129"/>
      <c r="WKX1670" s="129"/>
      <c r="WKY1670" s="129"/>
      <c r="WKZ1670" s="129"/>
      <c r="WLA1670" s="129"/>
      <c r="WLB1670" s="129"/>
      <c r="WLC1670" s="129"/>
      <c r="WLD1670" s="129"/>
      <c r="WLE1670" s="129"/>
      <c r="WLF1670" s="129"/>
      <c r="WLG1670" s="129"/>
      <c r="WLH1670" s="129"/>
      <c r="WLI1670" s="129"/>
      <c r="WLJ1670" s="129"/>
      <c r="WLK1670" s="129"/>
      <c r="WLL1670" s="129"/>
      <c r="WLM1670" s="129"/>
      <c r="WLN1670" s="129"/>
      <c r="WLO1670" s="129"/>
      <c r="WLP1670" s="129"/>
      <c r="WLQ1670" s="129"/>
      <c r="WLR1670" s="129"/>
      <c r="WLS1670" s="129"/>
      <c r="WLT1670" s="129"/>
      <c r="WLU1670" s="129"/>
      <c r="WLV1670" s="129"/>
      <c r="WLW1670" s="129"/>
      <c r="WLX1670" s="129"/>
      <c r="WLY1670" s="129"/>
      <c r="WLZ1670" s="129"/>
      <c r="WMA1670" s="129"/>
      <c r="WMB1670" s="129"/>
      <c r="WMC1670" s="129"/>
      <c r="WMD1670" s="129"/>
      <c r="WME1670" s="129"/>
      <c r="WMF1670" s="129"/>
      <c r="WMG1670" s="129"/>
      <c r="WMH1670" s="129"/>
      <c r="WMI1670" s="129"/>
      <c r="WMJ1670" s="129"/>
      <c r="WMK1670" s="129"/>
      <c r="WML1670" s="129"/>
      <c r="WMM1670" s="129"/>
      <c r="WMN1670" s="129"/>
      <c r="WMO1670" s="129"/>
      <c r="WMP1670" s="129"/>
      <c r="WMQ1670" s="129"/>
      <c r="WMR1670" s="129"/>
      <c r="WMS1670" s="129"/>
      <c r="WMT1670" s="129"/>
      <c r="WMU1670" s="129"/>
      <c r="WMV1670" s="129"/>
      <c r="WMW1670" s="129"/>
      <c r="WMX1670" s="129"/>
      <c r="WMY1670" s="129"/>
      <c r="WMZ1670" s="129"/>
      <c r="WNA1670" s="129"/>
      <c r="WNB1670" s="129"/>
      <c r="WNC1670" s="129"/>
      <c r="WND1670" s="129"/>
      <c r="WNE1670" s="129"/>
      <c r="WNF1670" s="129"/>
      <c r="WNG1670" s="129"/>
      <c r="WNH1670" s="129"/>
      <c r="WNI1670" s="129"/>
      <c r="WNJ1670" s="129"/>
      <c r="WNK1670" s="129"/>
      <c r="WNL1670" s="129"/>
      <c r="WNM1670" s="129"/>
      <c r="WNN1670" s="129"/>
      <c r="WNO1670" s="129"/>
      <c r="WNP1670" s="129"/>
      <c r="WNQ1670" s="129"/>
      <c r="WNR1670" s="129"/>
      <c r="WNS1670" s="129"/>
      <c r="WNT1670" s="129"/>
      <c r="WNU1670" s="129"/>
      <c r="WNV1670" s="129"/>
      <c r="WNW1670" s="129"/>
      <c r="WNX1670" s="129"/>
      <c r="WNY1670" s="129"/>
      <c r="WNZ1670" s="129"/>
      <c r="WOA1670" s="129"/>
      <c r="WOB1670" s="129"/>
      <c r="WOC1670" s="129"/>
      <c r="WOD1670" s="129"/>
      <c r="WOE1670" s="129"/>
      <c r="WOF1670" s="129"/>
      <c r="WOG1670" s="129"/>
      <c r="WOH1670" s="129"/>
      <c r="WOI1670" s="129"/>
      <c r="WOJ1670" s="129"/>
      <c r="WOK1670" s="129"/>
      <c r="WOL1670" s="129"/>
      <c r="WOM1670" s="129"/>
      <c r="WON1670" s="129"/>
      <c r="WOO1670" s="129"/>
      <c r="WOP1670" s="129"/>
      <c r="WOQ1670" s="129"/>
      <c r="WOR1670" s="129"/>
      <c r="WOS1670" s="129"/>
      <c r="WOT1670" s="129"/>
      <c r="WOU1670" s="129"/>
      <c r="WOV1670" s="129"/>
      <c r="WOW1670" s="129"/>
      <c r="WOX1670" s="129"/>
      <c r="WOY1670" s="129"/>
      <c r="WOZ1670" s="129"/>
      <c r="WPA1670" s="129"/>
      <c r="WPB1670" s="129"/>
      <c r="WPC1670" s="129"/>
      <c r="WPD1670" s="129"/>
      <c r="WPE1670" s="129"/>
      <c r="WPF1670" s="129"/>
      <c r="WPG1670" s="129"/>
      <c r="WPH1670" s="129"/>
      <c r="WPI1670" s="129"/>
      <c r="WPJ1670" s="129"/>
      <c r="WPK1670" s="129"/>
      <c r="WPL1670" s="129"/>
      <c r="WPM1670" s="129"/>
      <c r="WPN1670" s="129"/>
      <c r="WPO1670" s="129"/>
      <c r="WPP1670" s="129"/>
      <c r="WPQ1670" s="129"/>
      <c r="WPR1670" s="129"/>
      <c r="WPS1670" s="129"/>
      <c r="WPT1670" s="129"/>
      <c r="WPU1670" s="129"/>
      <c r="WPV1670" s="129"/>
      <c r="WPW1670" s="129"/>
      <c r="WPX1670" s="129"/>
      <c r="WPY1670" s="129"/>
      <c r="WPZ1670" s="129"/>
      <c r="WQA1670" s="129"/>
      <c r="WQB1670" s="129"/>
      <c r="WQC1670" s="129"/>
      <c r="WQD1670" s="129"/>
      <c r="WQE1670" s="129"/>
      <c r="WQF1670" s="129"/>
      <c r="WQG1670" s="129"/>
      <c r="WQH1670" s="129"/>
      <c r="WQI1670" s="129"/>
      <c r="WQJ1670" s="129"/>
      <c r="WQK1670" s="129"/>
      <c r="WQL1670" s="129"/>
      <c r="WQM1670" s="129"/>
      <c r="WQN1670" s="129"/>
      <c r="WQO1670" s="129"/>
      <c r="WQP1670" s="129"/>
      <c r="WQQ1670" s="129"/>
      <c r="WQR1670" s="129"/>
      <c r="WQS1670" s="129"/>
      <c r="WQT1670" s="129"/>
      <c r="WQU1670" s="129"/>
      <c r="WQV1670" s="129"/>
      <c r="WQW1670" s="129"/>
      <c r="WQX1670" s="129"/>
      <c r="WQY1670" s="129"/>
      <c r="WQZ1670" s="129"/>
      <c r="WRA1670" s="129"/>
      <c r="WRB1670" s="129"/>
      <c r="WRC1670" s="129"/>
      <c r="WRD1670" s="129"/>
      <c r="WRE1670" s="129"/>
      <c r="WRF1670" s="129"/>
      <c r="WRG1670" s="129"/>
      <c r="WRH1670" s="129"/>
      <c r="WRI1670" s="129"/>
      <c r="WRJ1670" s="129"/>
      <c r="WRK1670" s="129"/>
      <c r="WRL1670" s="129"/>
      <c r="WRM1670" s="129"/>
      <c r="WRN1670" s="129"/>
      <c r="WRO1670" s="129"/>
      <c r="WRP1670" s="129"/>
      <c r="WRQ1670" s="129"/>
      <c r="WRR1670" s="129"/>
      <c r="WRS1670" s="129"/>
      <c r="WRT1670" s="129"/>
      <c r="WRU1670" s="129"/>
      <c r="WRV1670" s="129"/>
      <c r="WRW1670" s="129"/>
      <c r="WRX1670" s="129"/>
      <c r="WRY1670" s="129"/>
      <c r="WRZ1670" s="129"/>
      <c r="WSA1670" s="129"/>
      <c r="WSB1670" s="129"/>
      <c r="WSC1670" s="129"/>
      <c r="WSD1670" s="129"/>
      <c r="WSE1670" s="129"/>
      <c r="WSF1670" s="129"/>
      <c r="WSG1670" s="129"/>
      <c r="WSH1670" s="129"/>
      <c r="WSI1670" s="129"/>
      <c r="WSJ1670" s="129"/>
      <c r="WSK1670" s="129"/>
      <c r="WSL1670" s="129"/>
      <c r="WSM1670" s="129"/>
      <c r="WSN1670" s="129"/>
      <c r="WSO1670" s="129"/>
      <c r="WSP1670" s="129"/>
      <c r="WSQ1670" s="129"/>
      <c r="WSR1670" s="129"/>
      <c r="WSS1670" s="129"/>
      <c r="WST1670" s="129"/>
      <c r="WSU1670" s="129"/>
      <c r="WSV1670" s="129"/>
      <c r="WSW1670" s="129"/>
      <c r="WSX1670" s="129"/>
      <c r="WSY1670" s="129"/>
      <c r="WSZ1670" s="129"/>
      <c r="WTA1670" s="129"/>
      <c r="WTB1670" s="129"/>
      <c r="WTC1670" s="129"/>
      <c r="WTD1670" s="129"/>
      <c r="WTE1670" s="129"/>
      <c r="WTF1670" s="129"/>
      <c r="WTG1670" s="129"/>
      <c r="WTH1670" s="129"/>
      <c r="WTI1670" s="129"/>
      <c r="WTJ1670" s="129"/>
      <c r="WTK1670" s="129"/>
      <c r="WTL1670" s="129"/>
      <c r="WTM1670" s="129"/>
      <c r="WTN1670" s="129"/>
      <c r="WTO1670" s="129"/>
      <c r="WTP1670" s="129"/>
      <c r="WTQ1670" s="129"/>
      <c r="WTR1670" s="129"/>
      <c r="WTS1670" s="129"/>
      <c r="WTT1670" s="129"/>
      <c r="WTU1670" s="129"/>
      <c r="WTV1670" s="129"/>
      <c r="WTW1670" s="129"/>
      <c r="WTX1670" s="129"/>
      <c r="WTY1670" s="129"/>
      <c r="WTZ1670" s="129"/>
      <c r="WUA1670" s="129"/>
      <c r="WUB1670" s="129"/>
      <c r="WUC1670" s="129"/>
      <c r="WUD1670" s="129"/>
      <c r="WUE1670" s="129"/>
      <c r="WUF1670" s="129"/>
      <c r="WUG1670" s="129"/>
      <c r="WUH1670" s="129"/>
      <c r="WUI1670" s="129"/>
      <c r="WUJ1670" s="129"/>
      <c r="WUK1670" s="129"/>
      <c r="WUL1670" s="129"/>
      <c r="WUM1670" s="129"/>
      <c r="WUN1670" s="129"/>
      <c r="WUO1670" s="129"/>
      <c r="WUP1670" s="129"/>
      <c r="WUQ1670" s="129"/>
      <c r="WUR1670" s="129"/>
      <c r="WUS1670" s="129"/>
      <c r="WUT1670" s="129"/>
      <c r="WUU1670" s="129"/>
      <c r="WUV1670" s="129"/>
      <c r="WUW1670" s="129"/>
      <c r="WUX1670" s="129"/>
      <c r="WUY1670" s="129"/>
      <c r="WUZ1670" s="129"/>
      <c r="WVA1670" s="129"/>
      <c r="WVB1670" s="129"/>
      <c r="WVC1670" s="129"/>
      <c r="WVD1670" s="129"/>
      <c r="WVE1670" s="129"/>
      <c r="WVF1670" s="129"/>
      <c r="WVG1670" s="129"/>
      <c r="WVH1670" s="129"/>
      <c r="WVI1670" s="129"/>
      <c r="WVJ1670" s="129"/>
      <c r="WVK1670" s="129"/>
      <c r="WVL1670" s="129"/>
      <c r="WVM1670" s="129"/>
      <c r="WVN1670" s="129"/>
      <c r="WVO1670" s="129"/>
      <c r="WVP1670" s="129"/>
      <c r="WVQ1670" s="129"/>
      <c r="WVR1670" s="129"/>
      <c r="WVS1670" s="129"/>
      <c r="WVT1670" s="129"/>
      <c r="WVU1670" s="129"/>
      <c r="WVV1670" s="129"/>
      <c r="WVW1670" s="129"/>
      <c r="WVX1670" s="129"/>
      <c r="WVY1670" s="129"/>
      <c r="WVZ1670" s="129"/>
      <c r="WWA1670" s="129"/>
      <c r="WWB1670" s="129"/>
      <c r="WWC1670" s="129"/>
      <c r="WWD1670" s="129"/>
      <c r="WWE1670" s="129"/>
      <c r="WWF1670" s="129"/>
      <c r="WWG1670" s="129"/>
      <c r="WWH1670" s="129"/>
      <c r="WWI1670" s="129"/>
      <c r="WWJ1670" s="129"/>
      <c r="WWK1670" s="129"/>
      <c r="WWL1670" s="129"/>
      <c r="WWM1670" s="129"/>
      <c r="WWN1670" s="129"/>
      <c r="WWO1670" s="129"/>
      <c r="WWP1670" s="129"/>
      <c r="WWQ1670" s="129"/>
      <c r="WWR1670" s="129"/>
      <c r="WWS1670" s="129"/>
      <c r="WWT1670" s="129"/>
      <c r="WWU1670" s="129"/>
      <c r="WWV1670" s="129"/>
      <c r="WWW1670" s="129"/>
      <c r="WWX1670" s="129"/>
      <c r="WWY1670" s="129"/>
      <c r="WWZ1670" s="129"/>
      <c r="WXA1670" s="129"/>
      <c r="WXB1670" s="129"/>
      <c r="WXC1670" s="129"/>
      <c r="WXD1670" s="129"/>
      <c r="WXE1670" s="129"/>
      <c r="WXF1670" s="129"/>
      <c r="WXG1670" s="129"/>
      <c r="WXH1670" s="129"/>
      <c r="WXI1670" s="129"/>
      <c r="WXJ1670" s="129"/>
      <c r="WXK1670" s="129"/>
      <c r="WXL1670" s="129"/>
      <c r="WXM1670" s="129"/>
      <c r="WXN1670" s="129"/>
      <c r="WXO1670" s="129"/>
      <c r="WXP1670" s="129"/>
      <c r="WXQ1670" s="129"/>
      <c r="WXR1670" s="129"/>
      <c r="WXS1670" s="129"/>
      <c r="WXT1670" s="129"/>
      <c r="WXU1670" s="129"/>
      <c r="WXV1670" s="129"/>
      <c r="WXW1670" s="129"/>
      <c r="WXX1670" s="129"/>
      <c r="WXY1670" s="129"/>
      <c r="WXZ1670" s="129"/>
      <c r="WYA1670" s="129"/>
      <c r="WYB1670" s="129"/>
      <c r="WYC1670" s="129"/>
      <c r="WYD1670" s="129"/>
      <c r="WYE1670" s="129"/>
      <c r="WYF1670" s="129"/>
      <c r="WYG1670" s="129"/>
      <c r="WYH1670" s="129"/>
      <c r="WYI1670" s="129"/>
      <c r="WYJ1670" s="129"/>
      <c r="WYK1670" s="129"/>
      <c r="WYL1670" s="129"/>
      <c r="WYM1670" s="129"/>
      <c r="WYN1670" s="129"/>
      <c r="WYO1670" s="129"/>
      <c r="WYP1670" s="129"/>
      <c r="WYQ1670" s="129"/>
      <c r="WYR1670" s="129"/>
      <c r="WYS1670" s="129"/>
      <c r="WYT1670" s="129"/>
      <c r="WYU1670" s="129"/>
      <c r="WYV1670" s="129"/>
      <c r="WYW1670" s="129"/>
      <c r="WYX1670" s="129"/>
      <c r="WYY1670" s="129"/>
      <c r="WYZ1670" s="129"/>
      <c r="WZA1670" s="129"/>
      <c r="WZB1670" s="129"/>
      <c r="WZC1670" s="129"/>
      <c r="WZD1670" s="129"/>
      <c r="WZE1670" s="129"/>
      <c r="WZF1670" s="129"/>
      <c r="WZG1670" s="129"/>
      <c r="WZH1670" s="129"/>
      <c r="WZI1670" s="129"/>
      <c r="WZJ1670" s="129"/>
      <c r="WZK1670" s="129"/>
      <c r="WZL1670" s="129"/>
      <c r="WZM1670" s="129"/>
      <c r="WZN1670" s="129"/>
      <c r="WZO1670" s="129"/>
      <c r="WZP1670" s="129"/>
      <c r="WZQ1670" s="129"/>
      <c r="WZR1670" s="129"/>
      <c r="WZS1670" s="129"/>
      <c r="WZT1670" s="129"/>
      <c r="WZU1670" s="129"/>
      <c r="WZV1670" s="129"/>
      <c r="WZW1670" s="129"/>
      <c r="WZX1670" s="129"/>
      <c r="WZY1670" s="129"/>
      <c r="WZZ1670" s="129"/>
      <c r="XAA1670" s="129"/>
      <c r="XAB1670" s="129"/>
      <c r="XAC1670" s="129"/>
      <c r="XAD1670" s="129"/>
      <c r="XAE1670" s="129"/>
      <c r="XAF1670" s="129"/>
      <c r="XAG1670" s="129"/>
      <c r="XAH1670" s="129"/>
      <c r="XAI1670" s="129"/>
      <c r="XAJ1670" s="129"/>
      <c r="XAK1670" s="129"/>
      <c r="XAL1670" s="129"/>
      <c r="XAM1670" s="129"/>
      <c r="XAN1670" s="129"/>
      <c r="XAO1670" s="129"/>
      <c r="XAP1670" s="129"/>
      <c r="XAQ1670" s="129"/>
      <c r="XAR1670" s="129"/>
      <c r="XAS1670" s="129"/>
      <c r="XAT1670" s="129"/>
      <c r="XAU1670" s="129"/>
      <c r="XAV1670" s="129"/>
      <c r="XAW1670" s="129"/>
      <c r="XAX1670" s="129"/>
      <c r="XAY1670" s="129"/>
      <c r="XAZ1670" s="129"/>
      <c r="XBA1670" s="129"/>
      <c r="XBB1670" s="129"/>
      <c r="XBC1670" s="129"/>
      <c r="XBD1670" s="129"/>
      <c r="XBE1670" s="129"/>
      <c r="XBF1670" s="129"/>
      <c r="XBG1670" s="129"/>
      <c r="XBH1670" s="129"/>
      <c r="XBI1670" s="129"/>
      <c r="XBJ1670" s="129"/>
      <c r="XBK1670" s="129"/>
      <c r="XBL1670" s="129"/>
      <c r="XBM1670" s="129"/>
      <c r="XBN1670" s="129"/>
      <c r="XBO1670" s="129"/>
      <c r="XBP1670" s="129"/>
      <c r="XBQ1670" s="129"/>
      <c r="XBR1670" s="129"/>
      <c r="XBS1670" s="129"/>
      <c r="XBT1670" s="129"/>
      <c r="XBU1670" s="129"/>
      <c r="XBV1670" s="129"/>
      <c r="XBW1670" s="129"/>
      <c r="XBX1670" s="129"/>
      <c r="XBY1670" s="129"/>
      <c r="XBZ1670" s="129"/>
      <c r="XCA1670" s="129"/>
      <c r="XCB1670" s="129"/>
      <c r="XCC1670" s="129"/>
      <c r="XCD1670" s="129"/>
      <c r="XCE1670" s="129"/>
      <c r="XCF1670" s="129"/>
      <c r="XCG1670" s="129"/>
      <c r="XCH1670" s="129"/>
      <c r="XCI1670" s="129"/>
      <c r="XCJ1670" s="129"/>
      <c r="XCK1670" s="129"/>
      <c r="XCL1670" s="129"/>
      <c r="XCM1670" s="129"/>
      <c r="XCN1670" s="129"/>
      <c r="XCO1670" s="129"/>
      <c r="XCP1670" s="129"/>
      <c r="XCQ1670" s="129"/>
      <c r="XCR1670" s="129"/>
      <c r="XCS1670" s="129"/>
      <c r="XCT1670" s="129"/>
      <c r="XCU1670" s="129"/>
      <c r="XCV1670" s="129"/>
      <c r="XCW1670" s="129"/>
      <c r="XCX1670" s="129"/>
      <c r="XCY1670" s="129"/>
      <c r="XCZ1670" s="129"/>
      <c r="XDA1670" s="129"/>
      <c r="XDB1670" s="129"/>
      <c r="XDC1670" s="129"/>
      <c r="XDD1670" s="129"/>
      <c r="XDE1670" s="129"/>
      <c r="XDF1670" s="129"/>
      <c r="XDG1670" s="129"/>
      <c r="XDH1670" s="129"/>
      <c r="XDI1670" s="129"/>
      <c r="XDJ1670" s="129"/>
      <c r="XDK1670" s="129"/>
      <c r="XDL1670" s="129"/>
      <c r="XDM1670" s="129"/>
      <c r="XDN1670" s="129"/>
      <c r="XDO1670" s="129"/>
      <c r="XDP1670" s="129"/>
      <c r="XDQ1670" s="129"/>
      <c r="XDR1670" s="129"/>
      <c r="XDS1670" s="129"/>
      <c r="XDT1670" s="129"/>
      <c r="XDU1670" s="129"/>
      <c r="XDV1670" s="129"/>
      <c r="XDW1670" s="129"/>
      <c r="XDX1670" s="129"/>
      <c r="XDY1670" s="129"/>
      <c r="XDZ1670" s="129"/>
      <c r="XEA1670" s="129"/>
      <c r="XEB1670" s="129"/>
      <c r="XEC1670" s="129"/>
      <c r="XED1670" s="129"/>
      <c r="XEE1670" s="129"/>
      <c r="XEF1670" s="129"/>
      <c r="XEG1670" s="129"/>
      <c r="XEH1670" s="129"/>
      <c r="XEI1670" s="129"/>
      <c r="XEJ1670" s="129"/>
      <c r="XEK1670" s="129"/>
      <c r="XEL1670" s="129"/>
      <c r="XEM1670" s="129"/>
      <c r="XEN1670" s="129"/>
      <c r="XEO1670" s="129"/>
      <c r="XEP1670" s="129"/>
      <c r="XEQ1670" s="129"/>
      <c r="XER1670" s="129"/>
      <c r="XES1670" s="129"/>
      <c r="XET1670" s="129"/>
      <c r="XEU1670" s="129"/>
      <c r="XEV1670" s="129"/>
      <c r="XEW1670" s="129"/>
      <c r="XEX1670" s="129"/>
      <c r="XEY1670" s="129"/>
      <c r="XEZ1670" s="129"/>
      <c r="XFA1670" s="129"/>
      <c r="XFB1670" s="129"/>
      <c r="XFC1670" s="129"/>
      <c r="XFD1670" s="129"/>
    </row>
    <row r="1671" spans="1:16384" customFormat="1" x14ac:dyDescent="0.25">
      <c r="A1671" s="42">
        <f>A1669+1</f>
        <v>1376</v>
      </c>
      <c r="B1671" s="42"/>
      <c r="C1671" s="42">
        <v>406</v>
      </c>
      <c r="D1671" s="44" t="s">
        <v>1614</v>
      </c>
      <c r="E1671" s="48">
        <v>1110</v>
      </c>
      <c r="F1671" s="48">
        <v>199.8</v>
      </c>
      <c r="G1671" s="48">
        <v>1309.8</v>
      </c>
      <c r="H1671" s="44" t="s">
        <v>577</v>
      </c>
      <c r="I1671" s="50" t="s">
        <v>1615</v>
      </c>
      <c r="J1671" s="67"/>
      <c r="K1671" s="29"/>
      <c r="L1671" s="29"/>
      <c r="M1671" s="29"/>
      <c r="N1671" s="29"/>
      <c r="O1671" s="29"/>
      <c r="P1671" s="29"/>
      <c r="Q1671" s="29"/>
      <c r="R1671" s="29"/>
      <c r="S1671" s="29"/>
    </row>
    <row r="1672" spans="1:16384" customFormat="1" x14ac:dyDescent="0.25">
      <c r="A1672" s="42">
        <f>A1671+1</f>
        <v>1377</v>
      </c>
      <c r="B1672" s="42"/>
      <c r="C1672" s="42">
        <v>406</v>
      </c>
      <c r="D1672" s="44" t="s">
        <v>1616</v>
      </c>
      <c r="E1672" s="48">
        <v>1787</v>
      </c>
      <c r="F1672" s="48">
        <v>321.66000000000003</v>
      </c>
      <c r="G1672" s="48">
        <v>2108.66</v>
      </c>
      <c r="H1672" s="44" t="s">
        <v>577</v>
      </c>
      <c r="I1672" s="50" t="s">
        <v>1615</v>
      </c>
      <c r="J1672" s="67"/>
      <c r="K1672" s="29"/>
      <c r="L1672" s="29"/>
      <c r="M1672" s="29"/>
      <c r="N1672" s="29"/>
      <c r="O1672" s="29"/>
      <c r="P1672" s="29"/>
      <c r="Q1672" s="29"/>
      <c r="R1672" s="29"/>
      <c r="S1672" s="29"/>
    </row>
    <row r="1673" spans="1:16384" customFormat="1" x14ac:dyDescent="0.25">
      <c r="A1673" s="42">
        <f t="shared" ref="A1673:A1678" si="68">A1672+1</f>
        <v>1378</v>
      </c>
      <c r="B1673" s="42"/>
      <c r="C1673" s="42">
        <v>406</v>
      </c>
      <c r="D1673" s="44" t="s">
        <v>1617</v>
      </c>
      <c r="E1673" s="48">
        <v>2387</v>
      </c>
      <c r="F1673" s="48">
        <v>429.66</v>
      </c>
      <c r="G1673" s="48">
        <v>2816.66</v>
      </c>
      <c r="H1673" s="44" t="s">
        <v>577</v>
      </c>
      <c r="I1673" s="50" t="s">
        <v>1615</v>
      </c>
      <c r="J1673" s="67"/>
      <c r="K1673" s="29"/>
      <c r="L1673" s="29"/>
      <c r="M1673" s="29"/>
      <c r="N1673" s="29"/>
      <c r="O1673" s="29"/>
      <c r="P1673" s="29"/>
      <c r="Q1673" s="29"/>
      <c r="R1673" s="29"/>
      <c r="S1673" s="29"/>
    </row>
    <row r="1674" spans="1:16384" customFormat="1" x14ac:dyDescent="0.25">
      <c r="A1674" s="42">
        <f t="shared" si="68"/>
        <v>1379</v>
      </c>
      <c r="B1674" s="42"/>
      <c r="C1674" s="42">
        <v>406</v>
      </c>
      <c r="D1674" s="44" t="s">
        <v>1618</v>
      </c>
      <c r="E1674" s="48">
        <v>2855</v>
      </c>
      <c r="F1674" s="48">
        <v>513.9</v>
      </c>
      <c r="G1674" s="48">
        <v>3368.9</v>
      </c>
      <c r="H1674" s="44" t="s">
        <v>577</v>
      </c>
      <c r="I1674" s="50" t="s">
        <v>1615</v>
      </c>
      <c r="J1674" s="67"/>
      <c r="K1674" s="29"/>
      <c r="L1674" s="29"/>
      <c r="M1674" s="29"/>
      <c r="N1674" s="29"/>
      <c r="O1674" s="29"/>
      <c r="P1674" s="29"/>
      <c r="Q1674" s="29"/>
      <c r="R1674" s="29"/>
      <c r="S1674" s="29"/>
    </row>
    <row r="1675" spans="1:16384" customFormat="1" x14ac:dyDescent="0.25">
      <c r="A1675" s="42">
        <f t="shared" si="68"/>
        <v>1380</v>
      </c>
      <c r="B1675" s="42"/>
      <c r="C1675" s="42">
        <v>406</v>
      </c>
      <c r="D1675" s="44" t="s">
        <v>1619</v>
      </c>
      <c r="E1675" s="48">
        <v>4258</v>
      </c>
      <c r="F1675" s="48">
        <v>766.44</v>
      </c>
      <c r="G1675" s="48">
        <v>5024.4399999999996</v>
      </c>
      <c r="H1675" s="44" t="s">
        <v>577</v>
      </c>
      <c r="I1675" s="50" t="s">
        <v>1615</v>
      </c>
      <c r="J1675" s="67"/>
      <c r="K1675" s="29"/>
      <c r="L1675" s="29"/>
      <c r="M1675" s="29"/>
      <c r="N1675" s="29"/>
      <c r="O1675" s="29"/>
      <c r="P1675" s="29"/>
      <c r="Q1675" s="29"/>
      <c r="R1675" s="29"/>
      <c r="S1675" s="29"/>
    </row>
    <row r="1676" spans="1:16384" customFormat="1" x14ac:dyDescent="0.25">
      <c r="A1676" s="42">
        <f t="shared" si="68"/>
        <v>1381</v>
      </c>
      <c r="B1676" s="42"/>
      <c r="C1676" s="42">
        <v>406</v>
      </c>
      <c r="D1676" s="44" t="s">
        <v>1620</v>
      </c>
      <c r="E1676" s="48">
        <v>5589</v>
      </c>
      <c r="F1676" s="48">
        <v>1006.02</v>
      </c>
      <c r="G1676" s="48">
        <v>6595.02</v>
      </c>
      <c r="H1676" s="44" t="s">
        <v>577</v>
      </c>
      <c r="I1676" s="50" t="s">
        <v>1615</v>
      </c>
      <c r="J1676" s="67"/>
      <c r="K1676" s="29"/>
      <c r="L1676" s="29"/>
      <c r="M1676" s="29"/>
      <c r="N1676" s="29"/>
      <c r="O1676" s="29"/>
      <c r="P1676" s="29"/>
      <c r="Q1676" s="29"/>
      <c r="R1676" s="29"/>
      <c r="S1676" s="29"/>
    </row>
    <row r="1677" spans="1:16384" customFormat="1" ht="31.5" x14ac:dyDescent="0.25">
      <c r="A1677" s="42">
        <f t="shared" si="68"/>
        <v>1382</v>
      </c>
      <c r="B1677" s="42"/>
      <c r="C1677" s="42">
        <v>406</v>
      </c>
      <c r="D1677" s="44" t="s">
        <v>1621</v>
      </c>
      <c r="E1677" s="48">
        <v>6387</v>
      </c>
      <c r="F1677" s="48">
        <v>1149.6600000000001</v>
      </c>
      <c r="G1677" s="48">
        <v>7536.66</v>
      </c>
      <c r="H1677" s="44" t="s">
        <v>577</v>
      </c>
      <c r="I1677" s="50" t="s">
        <v>1615</v>
      </c>
      <c r="J1677" s="67"/>
      <c r="K1677" s="29"/>
      <c r="L1677" s="29"/>
      <c r="M1677" s="29"/>
      <c r="N1677" s="29"/>
      <c r="O1677" s="29"/>
      <c r="P1677" s="29"/>
      <c r="Q1677" s="29"/>
      <c r="R1677" s="29"/>
      <c r="S1677" s="29"/>
    </row>
    <row r="1678" spans="1:16384" customFormat="1" ht="31.5" x14ac:dyDescent="0.25">
      <c r="A1678" s="42">
        <f t="shared" si="68"/>
        <v>1383</v>
      </c>
      <c r="B1678" s="42"/>
      <c r="C1678" s="42">
        <v>406</v>
      </c>
      <c r="D1678" s="44" t="s">
        <v>1622</v>
      </c>
      <c r="E1678" s="48">
        <v>3490</v>
      </c>
      <c r="F1678" s="48">
        <v>628.20000000000005</v>
      </c>
      <c r="G1678" s="48">
        <v>4118.2</v>
      </c>
      <c r="H1678" s="44" t="s">
        <v>577</v>
      </c>
      <c r="I1678" s="50" t="s">
        <v>1615</v>
      </c>
      <c r="J1678" s="67"/>
      <c r="K1678" s="29"/>
      <c r="L1678" s="29"/>
      <c r="M1678" s="29"/>
      <c r="N1678" s="29"/>
      <c r="O1678" s="29"/>
      <c r="P1678" s="29"/>
      <c r="Q1678" s="29"/>
      <c r="R1678" s="29"/>
      <c r="S1678" s="29"/>
    </row>
    <row r="1679" spans="1:16384" customFormat="1" ht="59.25" customHeight="1" x14ac:dyDescent="0.25">
      <c r="A1679" s="104" t="s">
        <v>1623</v>
      </c>
      <c r="B1679" s="105"/>
      <c r="C1679" s="105"/>
      <c r="D1679" s="131"/>
      <c r="E1679" s="38"/>
      <c r="F1679" s="38"/>
      <c r="G1679" s="38"/>
      <c r="H1679" s="38"/>
      <c r="I1679" s="36"/>
      <c r="J1679" s="67"/>
      <c r="K1679" s="29"/>
      <c r="L1679" s="29"/>
      <c r="M1679" s="29"/>
      <c r="N1679" s="29"/>
      <c r="O1679" s="29"/>
      <c r="P1679" s="29"/>
      <c r="Q1679" s="29"/>
      <c r="R1679" s="29"/>
      <c r="S1679" s="29"/>
    </row>
    <row r="1680" spans="1:16384" customFormat="1" x14ac:dyDescent="0.25">
      <c r="A1680" s="104" t="s">
        <v>1624</v>
      </c>
      <c r="B1680" s="105"/>
      <c r="C1680" s="105"/>
      <c r="D1680" s="131"/>
      <c r="E1680" s="38"/>
      <c r="F1680" s="38"/>
      <c r="G1680" s="38"/>
      <c r="H1680" s="38"/>
      <c r="I1680" s="36"/>
      <c r="J1680" s="67"/>
      <c r="K1680" s="29"/>
      <c r="L1680" s="29"/>
      <c r="M1680" s="29"/>
      <c r="N1680" s="29"/>
      <c r="O1680" s="29"/>
      <c r="P1680" s="29"/>
      <c r="Q1680" s="29"/>
      <c r="R1680" s="29"/>
      <c r="S1680" s="29"/>
    </row>
    <row r="1681" spans="1:19" customFormat="1" x14ac:dyDescent="0.25">
      <c r="A1681" s="138" t="s">
        <v>1310</v>
      </c>
      <c r="B1681" s="118"/>
      <c r="C1681" s="118"/>
      <c r="D1681" s="118"/>
      <c r="E1681" s="111"/>
      <c r="F1681" s="111"/>
      <c r="G1681" s="111"/>
      <c r="H1681" s="111"/>
      <c r="I1681" s="112"/>
      <c r="J1681" s="67"/>
      <c r="K1681" s="29"/>
      <c r="L1681" s="29"/>
      <c r="M1681" s="29"/>
      <c r="N1681" s="29"/>
      <c r="O1681" s="29"/>
      <c r="P1681" s="29"/>
      <c r="Q1681" s="29"/>
      <c r="R1681" s="29"/>
      <c r="S1681" s="29"/>
    </row>
    <row r="1682" spans="1:19" customFormat="1" x14ac:dyDescent="0.25">
      <c r="A1682" s="31">
        <f>A1678+1</f>
        <v>1384</v>
      </c>
      <c r="B1682" s="2"/>
      <c r="C1682" s="31">
        <v>101</v>
      </c>
      <c r="D1682" s="2" t="s">
        <v>1311</v>
      </c>
      <c r="E1682" s="18"/>
      <c r="F1682" s="18"/>
      <c r="G1682" s="18">
        <v>0.01</v>
      </c>
      <c r="H1682" s="5" t="s">
        <v>577</v>
      </c>
      <c r="I1682" s="56" t="s">
        <v>168</v>
      </c>
      <c r="J1682" s="67"/>
      <c r="K1682" s="29"/>
      <c r="L1682" s="29"/>
      <c r="M1682" s="29"/>
      <c r="N1682" s="29"/>
      <c r="O1682" s="29"/>
      <c r="P1682" s="29"/>
      <c r="Q1682" s="29"/>
      <c r="R1682" s="29"/>
      <c r="S1682" s="29"/>
    </row>
    <row r="1683" spans="1:19" customFormat="1" x14ac:dyDescent="0.25">
      <c r="A1683" s="42">
        <f t="shared" ref="A1683:A1713" si="69">A1682+1</f>
        <v>1385</v>
      </c>
      <c r="B1683" s="2"/>
      <c r="C1683" s="31">
        <v>104</v>
      </c>
      <c r="D1683" s="2" t="s">
        <v>1312</v>
      </c>
      <c r="E1683" s="18"/>
      <c r="F1683" s="18"/>
      <c r="G1683" s="18">
        <v>0.01</v>
      </c>
      <c r="H1683" s="5" t="s">
        <v>577</v>
      </c>
      <c r="I1683" s="56" t="s">
        <v>168</v>
      </c>
      <c r="J1683" s="67"/>
      <c r="K1683" s="29"/>
      <c r="L1683" s="29"/>
      <c r="M1683" s="29"/>
      <c r="N1683" s="29"/>
      <c r="O1683" s="29"/>
      <c r="P1683" s="29"/>
      <c r="Q1683" s="29"/>
      <c r="R1683" s="29"/>
      <c r="S1683" s="29"/>
    </row>
    <row r="1684" spans="1:19" customFormat="1" x14ac:dyDescent="0.25">
      <c r="A1684" s="42">
        <f t="shared" si="69"/>
        <v>1386</v>
      </c>
      <c r="B1684" s="2"/>
      <c r="C1684" s="31">
        <v>105</v>
      </c>
      <c r="D1684" s="2" t="s">
        <v>1313</v>
      </c>
      <c r="E1684" s="18"/>
      <c r="F1684" s="18"/>
      <c r="G1684" s="18">
        <v>0.01</v>
      </c>
      <c r="H1684" s="5" t="s">
        <v>577</v>
      </c>
      <c r="I1684" s="56" t="s">
        <v>168</v>
      </c>
      <c r="J1684" s="67"/>
      <c r="K1684" s="29"/>
      <c r="L1684" s="29"/>
      <c r="M1684" s="29"/>
      <c r="N1684" s="29"/>
      <c r="O1684" s="29"/>
      <c r="P1684" s="29"/>
      <c r="Q1684" s="29"/>
      <c r="R1684" s="29"/>
      <c r="S1684" s="29"/>
    </row>
    <row r="1685" spans="1:19" customFormat="1" x14ac:dyDescent="0.25">
      <c r="A1685" s="42">
        <f t="shared" si="69"/>
        <v>1387</v>
      </c>
      <c r="B1685" s="2"/>
      <c r="C1685" s="31">
        <v>106</v>
      </c>
      <c r="D1685" s="2" t="s">
        <v>1314</v>
      </c>
      <c r="E1685" s="18"/>
      <c r="F1685" s="18"/>
      <c r="G1685" s="18">
        <v>0.01</v>
      </c>
      <c r="H1685" s="5" t="s">
        <v>577</v>
      </c>
      <c r="I1685" s="56" t="s">
        <v>168</v>
      </c>
      <c r="J1685" s="67"/>
      <c r="K1685" s="29"/>
      <c r="L1685" s="29"/>
      <c r="M1685" s="29"/>
      <c r="N1685" s="29"/>
      <c r="O1685" s="29"/>
      <c r="P1685" s="29"/>
      <c r="Q1685" s="29"/>
      <c r="R1685" s="29"/>
      <c r="S1685" s="29"/>
    </row>
    <row r="1686" spans="1:19" customFormat="1" x14ac:dyDescent="0.25">
      <c r="A1686" s="42">
        <f t="shared" si="69"/>
        <v>1388</v>
      </c>
      <c r="B1686" s="2"/>
      <c r="C1686" s="31">
        <v>107</v>
      </c>
      <c r="D1686" s="2" t="s">
        <v>1315</v>
      </c>
      <c r="E1686" s="18"/>
      <c r="F1686" s="18"/>
      <c r="G1686" s="18">
        <v>0.01</v>
      </c>
      <c r="H1686" s="5" t="s">
        <v>577</v>
      </c>
      <c r="I1686" s="56" t="s">
        <v>168</v>
      </c>
      <c r="J1686" s="67"/>
      <c r="K1686" s="29"/>
      <c r="L1686" s="29"/>
      <c r="M1686" s="29"/>
      <c r="N1686" s="29"/>
      <c r="O1686" s="29"/>
      <c r="P1686" s="29"/>
      <c r="Q1686" s="29"/>
      <c r="R1686" s="29"/>
      <c r="S1686" s="29"/>
    </row>
    <row r="1687" spans="1:19" customFormat="1" x14ac:dyDescent="0.25">
      <c r="A1687" s="42">
        <f t="shared" si="69"/>
        <v>1389</v>
      </c>
      <c r="B1687" s="2"/>
      <c r="C1687" s="31">
        <v>108</v>
      </c>
      <c r="D1687" s="2" t="s">
        <v>1316</v>
      </c>
      <c r="E1687" s="18"/>
      <c r="F1687" s="18"/>
      <c r="G1687" s="18">
        <v>0.01</v>
      </c>
      <c r="H1687" s="5" t="s">
        <v>577</v>
      </c>
      <c r="I1687" s="56" t="s">
        <v>168</v>
      </c>
      <c r="J1687" s="67"/>
      <c r="K1687" s="29"/>
      <c r="L1687" s="29"/>
      <c r="M1687" s="29"/>
      <c r="N1687" s="29"/>
      <c r="O1687" s="29"/>
      <c r="P1687" s="29"/>
      <c r="Q1687" s="29"/>
      <c r="R1687" s="29"/>
      <c r="S1687" s="29"/>
    </row>
    <row r="1688" spans="1:19" customFormat="1" x14ac:dyDescent="0.25">
      <c r="A1688" s="42">
        <f t="shared" si="69"/>
        <v>1390</v>
      </c>
      <c r="B1688" s="2"/>
      <c r="C1688" s="31">
        <v>109</v>
      </c>
      <c r="D1688" s="2" t="s">
        <v>1317</v>
      </c>
      <c r="E1688" s="18"/>
      <c r="F1688" s="18"/>
      <c r="G1688" s="18">
        <v>0.01</v>
      </c>
      <c r="H1688" s="5" t="s">
        <v>577</v>
      </c>
      <c r="I1688" s="56" t="s">
        <v>168</v>
      </c>
      <c r="J1688" s="67"/>
      <c r="K1688" s="29"/>
      <c r="L1688" s="29"/>
      <c r="M1688" s="29"/>
      <c r="N1688" s="29"/>
      <c r="O1688" s="29"/>
      <c r="P1688" s="29"/>
      <c r="Q1688" s="29"/>
      <c r="R1688" s="29"/>
      <c r="S1688" s="29"/>
    </row>
    <row r="1689" spans="1:19" customFormat="1" x14ac:dyDescent="0.25">
      <c r="A1689" s="42">
        <f t="shared" si="69"/>
        <v>1391</v>
      </c>
      <c r="B1689" s="2"/>
      <c r="C1689" s="31">
        <v>110</v>
      </c>
      <c r="D1689" s="2" t="s">
        <v>1318</v>
      </c>
      <c r="E1689" s="18"/>
      <c r="F1689" s="18"/>
      <c r="G1689" s="18">
        <v>0.01</v>
      </c>
      <c r="H1689" s="5" t="s">
        <v>577</v>
      </c>
      <c r="I1689" s="56" t="s">
        <v>168</v>
      </c>
      <c r="J1689" s="67"/>
      <c r="K1689" s="29"/>
      <c r="L1689" s="29"/>
      <c r="M1689" s="29"/>
      <c r="N1689" s="29"/>
      <c r="O1689" s="29"/>
      <c r="P1689" s="29"/>
      <c r="Q1689" s="29"/>
      <c r="R1689" s="29"/>
      <c r="S1689" s="29"/>
    </row>
    <row r="1690" spans="1:19" customFormat="1" x14ac:dyDescent="0.25">
      <c r="A1690" s="42">
        <f t="shared" si="69"/>
        <v>1392</v>
      </c>
      <c r="B1690" s="2"/>
      <c r="C1690" s="31">
        <v>111</v>
      </c>
      <c r="D1690" s="2" t="s">
        <v>1319</v>
      </c>
      <c r="E1690" s="18"/>
      <c r="F1690" s="18"/>
      <c r="G1690" s="18">
        <v>0.01</v>
      </c>
      <c r="H1690" s="5" t="s">
        <v>577</v>
      </c>
      <c r="I1690" s="56" t="s">
        <v>168</v>
      </c>
      <c r="J1690" s="67"/>
      <c r="K1690" s="29"/>
      <c r="L1690" s="29"/>
      <c r="M1690" s="29"/>
      <c r="N1690" s="29"/>
      <c r="O1690" s="29"/>
      <c r="P1690" s="29"/>
      <c r="Q1690" s="29"/>
      <c r="R1690" s="29"/>
      <c r="S1690" s="29"/>
    </row>
    <row r="1691" spans="1:19" customFormat="1" x14ac:dyDescent="0.25">
      <c r="A1691" s="42">
        <f t="shared" si="69"/>
        <v>1393</v>
      </c>
      <c r="B1691" s="2"/>
      <c r="C1691" s="31">
        <v>112</v>
      </c>
      <c r="D1691" s="2" t="s">
        <v>1320</v>
      </c>
      <c r="E1691" s="18"/>
      <c r="F1691" s="18"/>
      <c r="G1691" s="18">
        <v>0.01</v>
      </c>
      <c r="H1691" s="5" t="s">
        <v>577</v>
      </c>
      <c r="I1691" s="56" t="s">
        <v>168</v>
      </c>
      <c r="J1691" s="67"/>
      <c r="K1691" s="29"/>
      <c r="L1691" s="29"/>
      <c r="M1691" s="29"/>
      <c r="N1691" s="29"/>
      <c r="O1691" s="29"/>
      <c r="P1691" s="29"/>
      <c r="Q1691" s="29"/>
      <c r="R1691" s="29"/>
      <c r="S1691" s="29"/>
    </row>
    <row r="1692" spans="1:19" customFormat="1" x14ac:dyDescent="0.25">
      <c r="A1692" s="42">
        <f t="shared" si="69"/>
        <v>1394</v>
      </c>
      <c r="B1692" s="2"/>
      <c r="C1692" s="31">
        <v>113</v>
      </c>
      <c r="D1692" s="2" t="s">
        <v>1321</v>
      </c>
      <c r="E1692" s="18"/>
      <c r="F1692" s="18"/>
      <c r="G1692" s="18">
        <v>0.01</v>
      </c>
      <c r="H1692" s="5" t="s">
        <v>577</v>
      </c>
      <c r="I1692" s="56" t="s">
        <v>168</v>
      </c>
      <c r="J1692" s="67"/>
      <c r="K1692" s="29"/>
      <c r="L1692" s="29"/>
      <c r="M1692" s="29"/>
      <c r="N1692" s="29"/>
      <c r="O1692" s="29"/>
      <c r="P1692" s="29"/>
      <c r="Q1692" s="29"/>
      <c r="R1692" s="29"/>
      <c r="S1692" s="29"/>
    </row>
    <row r="1693" spans="1:19" customFormat="1" x14ac:dyDescent="0.25">
      <c r="A1693" s="42">
        <f t="shared" si="69"/>
        <v>1395</v>
      </c>
      <c r="B1693" s="2"/>
      <c r="C1693" s="31">
        <v>114</v>
      </c>
      <c r="D1693" s="2" t="s">
        <v>1322</v>
      </c>
      <c r="E1693" s="18"/>
      <c r="F1693" s="18"/>
      <c r="G1693" s="18">
        <v>0.01</v>
      </c>
      <c r="H1693" s="5" t="s">
        <v>577</v>
      </c>
      <c r="I1693" s="56" t="s">
        <v>168</v>
      </c>
      <c r="J1693" s="67"/>
      <c r="K1693" s="29"/>
      <c r="L1693" s="29"/>
      <c r="M1693" s="29"/>
      <c r="N1693" s="29"/>
      <c r="O1693" s="29"/>
      <c r="P1693" s="29"/>
      <c r="Q1693" s="29"/>
      <c r="R1693" s="29"/>
      <c r="S1693" s="29"/>
    </row>
    <row r="1694" spans="1:19" customFormat="1" x14ac:dyDescent="0.25">
      <c r="A1694" s="42">
        <f t="shared" si="69"/>
        <v>1396</v>
      </c>
      <c r="B1694" s="2"/>
      <c r="C1694" s="31">
        <v>115</v>
      </c>
      <c r="D1694" s="2" t="s">
        <v>1323</v>
      </c>
      <c r="E1694" s="18"/>
      <c r="F1694" s="18"/>
      <c r="G1694" s="18">
        <v>0.01</v>
      </c>
      <c r="H1694" s="5" t="s">
        <v>577</v>
      </c>
      <c r="I1694" s="56" t="s">
        <v>168</v>
      </c>
      <c r="J1694" s="67"/>
      <c r="K1694" s="29"/>
      <c r="L1694" s="29"/>
      <c r="M1694" s="29"/>
      <c r="N1694" s="29"/>
      <c r="O1694" s="29"/>
      <c r="P1694" s="29"/>
      <c r="Q1694" s="29"/>
      <c r="R1694" s="29"/>
      <c r="S1694" s="29"/>
    </row>
    <row r="1695" spans="1:19" customFormat="1" x14ac:dyDescent="0.25">
      <c r="A1695" s="42">
        <f t="shared" si="69"/>
        <v>1397</v>
      </c>
      <c r="B1695" s="2"/>
      <c r="C1695" s="31">
        <v>116</v>
      </c>
      <c r="D1695" s="2" t="s">
        <v>1324</v>
      </c>
      <c r="E1695" s="18"/>
      <c r="F1695" s="18"/>
      <c r="G1695" s="18">
        <v>0.01</v>
      </c>
      <c r="H1695" s="5" t="s">
        <v>577</v>
      </c>
      <c r="I1695" s="56" t="s">
        <v>168</v>
      </c>
      <c r="J1695" s="67"/>
      <c r="K1695" s="29"/>
      <c r="L1695" s="29"/>
      <c r="M1695" s="29"/>
      <c r="N1695" s="29"/>
      <c r="O1695" s="29"/>
      <c r="P1695" s="29"/>
      <c r="Q1695" s="29"/>
      <c r="R1695" s="29"/>
      <c r="S1695" s="29"/>
    </row>
    <row r="1696" spans="1:19" customFormat="1" x14ac:dyDescent="0.25">
      <c r="A1696" s="42">
        <f t="shared" si="69"/>
        <v>1398</v>
      </c>
      <c r="B1696" s="2"/>
      <c r="C1696" s="31">
        <v>117</v>
      </c>
      <c r="D1696" s="2" t="s">
        <v>1325</v>
      </c>
      <c r="E1696" s="18"/>
      <c r="F1696" s="18"/>
      <c r="G1696" s="18">
        <v>0.01</v>
      </c>
      <c r="H1696" s="5" t="s">
        <v>577</v>
      </c>
      <c r="I1696" s="56" t="s">
        <v>168</v>
      </c>
      <c r="J1696" s="67"/>
      <c r="K1696" s="29"/>
      <c r="L1696" s="29"/>
      <c r="M1696" s="29"/>
      <c r="N1696" s="29"/>
      <c r="O1696" s="29"/>
      <c r="P1696" s="29"/>
      <c r="Q1696" s="29"/>
      <c r="R1696" s="29"/>
      <c r="S1696" s="29"/>
    </row>
    <row r="1697" spans="1:19" customFormat="1" x14ac:dyDescent="0.25">
      <c r="A1697" s="42">
        <f t="shared" si="69"/>
        <v>1399</v>
      </c>
      <c r="B1697" s="2"/>
      <c r="C1697" s="31">
        <v>118</v>
      </c>
      <c r="D1697" s="2" t="s">
        <v>1326</v>
      </c>
      <c r="E1697" s="18"/>
      <c r="F1697" s="18"/>
      <c r="G1697" s="18">
        <v>0.01</v>
      </c>
      <c r="H1697" s="5" t="s">
        <v>577</v>
      </c>
      <c r="I1697" s="56" t="s">
        <v>168</v>
      </c>
      <c r="J1697" s="67"/>
      <c r="K1697" s="29"/>
      <c r="L1697" s="29"/>
      <c r="M1697" s="29"/>
      <c r="N1697" s="29"/>
      <c r="O1697" s="29"/>
      <c r="P1697" s="29"/>
      <c r="Q1697" s="29"/>
      <c r="R1697" s="29"/>
      <c r="S1697" s="29"/>
    </row>
    <row r="1698" spans="1:19" customFormat="1" x14ac:dyDescent="0.25">
      <c r="A1698" s="42">
        <f t="shared" si="69"/>
        <v>1400</v>
      </c>
      <c r="B1698" s="2"/>
      <c r="C1698" s="31">
        <v>119</v>
      </c>
      <c r="D1698" s="2" t="s">
        <v>1327</v>
      </c>
      <c r="E1698" s="18"/>
      <c r="F1698" s="18"/>
      <c r="G1698" s="18">
        <v>0.01</v>
      </c>
      <c r="H1698" s="5" t="s">
        <v>577</v>
      </c>
      <c r="I1698" s="56" t="s">
        <v>168</v>
      </c>
      <c r="J1698" s="67"/>
      <c r="K1698" s="29"/>
      <c r="L1698" s="29"/>
      <c r="M1698" s="29"/>
      <c r="N1698" s="29"/>
      <c r="O1698" s="29"/>
      <c r="P1698" s="29"/>
      <c r="Q1698" s="29"/>
      <c r="R1698" s="29"/>
      <c r="S1698" s="29"/>
    </row>
    <row r="1699" spans="1:19" customFormat="1" x14ac:dyDescent="0.25">
      <c r="A1699" s="42">
        <f t="shared" si="69"/>
        <v>1401</v>
      </c>
      <c r="B1699" s="2"/>
      <c r="C1699" s="31">
        <v>120</v>
      </c>
      <c r="D1699" s="2" t="s">
        <v>1328</v>
      </c>
      <c r="E1699" s="18"/>
      <c r="F1699" s="18"/>
      <c r="G1699" s="18">
        <v>0.01</v>
      </c>
      <c r="H1699" s="5" t="s">
        <v>577</v>
      </c>
      <c r="I1699" s="56" t="s">
        <v>168</v>
      </c>
      <c r="J1699" s="67"/>
      <c r="K1699" s="29"/>
      <c r="L1699" s="29"/>
      <c r="M1699" s="29"/>
      <c r="N1699" s="29"/>
      <c r="O1699" s="29"/>
      <c r="P1699" s="29"/>
      <c r="Q1699" s="29"/>
      <c r="R1699" s="29"/>
      <c r="S1699" s="29"/>
    </row>
    <row r="1700" spans="1:19" customFormat="1" x14ac:dyDescent="0.25">
      <c r="A1700" s="42">
        <f t="shared" si="69"/>
        <v>1402</v>
      </c>
      <c r="B1700" s="2"/>
      <c r="C1700" s="31">
        <v>121</v>
      </c>
      <c r="D1700" s="2" t="s">
        <v>1329</v>
      </c>
      <c r="E1700" s="18"/>
      <c r="F1700" s="18"/>
      <c r="G1700" s="18">
        <v>0.01</v>
      </c>
      <c r="H1700" s="5" t="s">
        <v>577</v>
      </c>
      <c r="I1700" s="56" t="s">
        <v>168</v>
      </c>
      <c r="J1700" s="67"/>
      <c r="K1700" s="29"/>
      <c r="L1700" s="29"/>
      <c r="M1700" s="29"/>
      <c r="N1700" s="29"/>
      <c r="O1700" s="29"/>
      <c r="P1700" s="29"/>
      <c r="Q1700" s="29"/>
      <c r="R1700" s="29"/>
      <c r="S1700" s="29"/>
    </row>
    <row r="1701" spans="1:19" customFormat="1" x14ac:dyDescent="0.25">
      <c r="A1701" s="42">
        <f t="shared" si="69"/>
        <v>1403</v>
      </c>
      <c r="B1701" s="2"/>
      <c r="C1701" s="31">
        <v>201</v>
      </c>
      <c r="D1701" s="2" t="s">
        <v>1330</v>
      </c>
      <c r="E1701" s="18"/>
      <c r="F1701" s="18"/>
      <c r="G1701" s="18">
        <v>0.01</v>
      </c>
      <c r="H1701" s="5" t="s">
        <v>577</v>
      </c>
      <c r="I1701" s="56" t="s">
        <v>168</v>
      </c>
      <c r="J1701" s="67"/>
      <c r="K1701" s="29"/>
      <c r="L1701" s="29"/>
      <c r="M1701" s="29"/>
      <c r="N1701" s="29"/>
      <c r="O1701" s="29"/>
      <c r="P1701" s="29"/>
      <c r="Q1701" s="29"/>
      <c r="R1701" s="29"/>
      <c r="S1701" s="29"/>
    </row>
    <row r="1702" spans="1:19" customFormat="1" x14ac:dyDescent="0.25">
      <c r="A1702" s="42">
        <f t="shared" si="69"/>
        <v>1404</v>
      </c>
      <c r="B1702" s="2"/>
      <c r="C1702" s="31">
        <v>202</v>
      </c>
      <c r="D1702" s="2" t="s">
        <v>1331</v>
      </c>
      <c r="E1702" s="18"/>
      <c r="F1702" s="18"/>
      <c r="G1702" s="18">
        <v>0.01</v>
      </c>
      <c r="H1702" s="5" t="s">
        <v>577</v>
      </c>
      <c r="I1702" s="56" t="s">
        <v>168</v>
      </c>
      <c r="J1702" s="67"/>
      <c r="K1702" s="29"/>
      <c r="L1702" s="29"/>
      <c r="M1702" s="29"/>
      <c r="N1702" s="29"/>
      <c r="O1702" s="29"/>
      <c r="P1702" s="29"/>
      <c r="Q1702" s="29"/>
      <c r="R1702" s="29"/>
      <c r="S1702" s="29"/>
    </row>
    <row r="1703" spans="1:19" customFormat="1" x14ac:dyDescent="0.25">
      <c r="A1703" s="42">
        <f t="shared" si="69"/>
        <v>1405</v>
      </c>
      <c r="B1703" s="2"/>
      <c r="C1703" s="31">
        <v>203</v>
      </c>
      <c r="D1703" s="2" t="s">
        <v>1332</v>
      </c>
      <c r="E1703" s="18"/>
      <c r="F1703" s="18"/>
      <c r="G1703" s="18">
        <v>0.01</v>
      </c>
      <c r="H1703" s="5" t="s">
        <v>577</v>
      </c>
      <c r="I1703" s="56" t="s">
        <v>168</v>
      </c>
      <c r="J1703" s="67"/>
      <c r="K1703" s="29"/>
      <c r="L1703" s="29"/>
      <c r="M1703" s="29"/>
      <c r="N1703" s="29"/>
      <c r="O1703" s="29"/>
      <c r="P1703" s="29"/>
      <c r="Q1703" s="29"/>
      <c r="R1703" s="29"/>
      <c r="S1703" s="29"/>
    </row>
    <row r="1704" spans="1:19" customFormat="1" x14ac:dyDescent="0.25">
      <c r="A1704" s="42">
        <f t="shared" si="69"/>
        <v>1406</v>
      </c>
      <c r="B1704" s="2"/>
      <c r="C1704" s="31">
        <v>301</v>
      </c>
      <c r="D1704" s="2" t="s">
        <v>1333</v>
      </c>
      <c r="E1704" s="18"/>
      <c r="F1704" s="18"/>
      <c r="G1704" s="18">
        <v>0.01</v>
      </c>
      <c r="H1704" s="5" t="s">
        <v>577</v>
      </c>
      <c r="I1704" s="56" t="s">
        <v>168</v>
      </c>
      <c r="J1704" s="67"/>
      <c r="K1704" s="29"/>
      <c r="L1704" s="29"/>
      <c r="M1704" s="29"/>
      <c r="N1704" s="29"/>
      <c r="O1704" s="29"/>
      <c r="P1704" s="29"/>
      <c r="Q1704" s="29"/>
      <c r="R1704" s="29"/>
      <c r="S1704" s="29"/>
    </row>
    <row r="1705" spans="1:19" customFormat="1" x14ac:dyDescent="0.25">
      <c r="A1705" s="42">
        <f t="shared" si="69"/>
        <v>1407</v>
      </c>
      <c r="B1705" s="2"/>
      <c r="C1705" s="31">
        <v>302</v>
      </c>
      <c r="D1705" s="2" t="s">
        <v>1334</v>
      </c>
      <c r="E1705" s="18"/>
      <c r="F1705" s="18"/>
      <c r="G1705" s="18">
        <v>0.01</v>
      </c>
      <c r="H1705" s="5" t="s">
        <v>577</v>
      </c>
      <c r="I1705" s="56" t="s">
        <v>168</v>
      </c>
      <c r="J1705" s="67"/>
      <c r="K1705" s="29"/>
      <c r="L1705" s="29"/>
      <c r="M1705" s="29"/>
      <c r="N1705" s="29"/>
      <c r="O1705" s="29"/>
      <c r="P1705" s="29"/>
      <c r="Q1705" s="29"/>
      <c r="R1705" s="29"/>
      <c r="S1705" s="29"/>
    </row>
    <row r="1706" spans="1:19" customFormat="1" x14ac:dyDescent="0.25">
      <c r="A1706" s="42">
        <f t="shared" si="69"/>
        <v>1408</v>
      </c>
      <c r="B1706" s="2"/>
      <c r="C1706" s="31">
        <v>401</v>
      </c>
      <c r="D1706" s="2" t="s">
        <v>1335</v>
      </c>
      <c r="E1706" s="18"/>
      <c r="F1706" s="18"/>
      <c r="G1706" s="18">
        <v>0.01</v>
      </c>
      <c r="H1706" s="5" t="s">
        <v>577</v>
      </c>
      <c r="I1706" s="56" t="s">
        <v>168</v>
      </c>
      <c r="J1706" s="67"/>
      <c r="K1706" s="29"/>
      <c r="L1706" s="29"/>
      <c r="M1706" s="29"/>
      <c r="N1706" s="29"/>
      <c r="O1706" s="29"/>
      <c r="P1706" s="29"/>
      <c r="Q1706" s="29"/>
      <c r="R1706" s="29"/>
      <c r="S1706" s="29"/>
    </row>
    <row r="1707" spans="1:19" customFormat="1" x14ac:dyDescent="0.25">
      <c r="A1707" s="42">
        <f t="shared" si="69"/>
        <v>1409</v>
      </c>
      <c r="B1707" s="2"/>
      <c r="C1707" s="31">
        <v>402</v>
      </c>
      <c r="D1707" s="2" t="s">
        <v>1336</v>
      </c>
      <c r="E1707" s="18"/>
      <c r="F1707" s="18"/>
      <c r="G1707" s="18">
        <v>0.01</v>
      </c>
      <c r="H1707" s="5" t="s">
        <v>577</v>
      </c>
      <c r="I1707" s="56" t="s">
        <v>168</v>
      </c>
      <c r="J1707" s="67"/>
      <c r="K1707" s="29"/>
      <c r="L1707" s="29"/>
      <c r="M1707" s="29"/>
      <c r="N1707" s="29"/>
      <c r="O1707" s="29"/>
      <c r="P1707" s="29"/>
      <c r="Q1707" s="29"/>
      <c r="R1707" s="29"/>
      <c r="S1707" s="29"/>
    </row>
    <row r="1708" spans="1:19" customFormat="1" x14ac:dyDescent="0.25">
      <c r="A1708" s="42">
        <f t="shared" si="69"/>
        <v>1410</v>
      </c>
      <c r="B1708" s="2"/>
      <c r="C1708" s="31">
        <v>403</v>
      </c>
      <c r="D1708" s="2" t="s">
        <v>1337</v>
      </c>
      <c r="E1708" s="18"/>
      <c r="F1708" s="18"/>
      <c r="G1708" s="18">
        <v>0.01</v>
      </c>
      <c r="H1708" s="5" t="s">
        <v>577</v>
      </c>
      <c r="I1708" s="56" t="s">
        <v>168</v>
      </c>
      <c r="J1708" s="67"/>
      <c r="K1708" s="29"/>
      <c r="L1708" s="29"/>
      <c r="M1708" s="29"/>
      <c r="N1708" s="29"/>
      <c r="O1708" s="29"/>
      <c r="P1708" s="29"/>
      <c r="Q1708" s="29"/>
      <c r="R1708" s="29"/>
      <c r="S1708" s="29"/>
    </row>
    <row r="1709" spans="1:19" customFormat="1" x14ac:dyDescent="0.25">
      <c r="A1709" s="42">
        <f t="shared" si="69"/>
        <v>1411</v>
      </c>
      <c r="B1709" s="2"/>
      <c r="C1709" s="31">
        <v>406</v>
      </c>
      <c r="D1709" s="2" t="s">
        <v>1338</v>
      </c>
      <c r="E1709" s="18"/>
      <c r="F1709" s="18"/>
      <c r="G1709" s="18">
        <v>0.01</v>
      </c>
      <c r="H1709" s="5" t="s">
        <v>577</v>
      </c>
      <c r="I1709" s="56" t="s">
        <v>168</v>
      </c>
      <c r="J1709" s="67"/>
      <c r="K1709" s="29"/>
      <c r="L1709" s="29"/>
      <c r="M1709" s="29"/>
      <c r="N1709" s="29"/>
      <c r="O1709" s="29"/>
      <c r="P1709" s="29"/>
      <c r="Q1709" s="29"/>
      <c r="R1709" s="29"/>
      <c r="S1709" s="29"/>
    </row>
    <row r="1710" spans="1:19" customFormat="1" x14ac:dyDescent="0.25">
      <c r="A1710" s="42">
        <f t="shared" si="69"/>
        <v>1412</v>
      </c>
      <c r="B1710" s="2"/>
      <c r="C1710" s="31">
        <v>504</v>
      </c>
      <c r="D1710" s="2" t="s">
        <v>1339</v>
      </c>
      <c r="E1710" s="18"/>
      <c r="F1710" s="18"/>
      <c r="G1710" s="18">
        <v>0.01</v>
      </c>
      <c r="H1710" s="5" t="s">
        <v>577</v>
      </c>
      <c r="I1710" s="56" t="s">
        <v>168</v>
      </c>
      <c r="J1710" s="67"/>
      <c r="K1710" s="29"/>
      <c r="L1710" s="29"/>
      <c r="M1710" s="29"/>
      <c r="N1710" s="29"/>
      <c r="O1710" s="29"/>
      <c r="P1710" s="29"/>
      <c r="Q1710" s="29"/>
      <c r="R1710" s="29"/>
      <c r="S1710" s="29"/>
    </row>
    <row r="1711" spans="1:19" customFormat="1" x14ac:dyDescent="0.25">
      <c r="A1711" s="42">
        <f t="shared" si="69"/>
        <v>1413</v>
      </c>
      <c r="B1711" s="2"/>
      <c r="C1711" s="31">
        <v>505</v>
      </c>
      <c r="D1711" s="2" t="s">
        <v>1340</v>
      </c>
      <c r="E1711" s="18"/>
      <c r="F1711" s="18"/>
      <c r="G1711" s="18">
        <v>0.01</v>
      </c>
      <c r="H1711" s="5" t="s">
        <v>577</v>
      </c>
      <c r="I1711" s="56" t="s">
        <v>168</v>
      </c>
      <c r="J1711" s="67"/>
      <c r="K1711" s="29"/>
      <c r="L1711" s="29"/>
      <c r="M1711" s="29"/>
      <c r="N1711" s="29"/>
      <c r="O1711" s="29"/>
      <c r="P1711" s="29"/>
      <c r="Q1711" s="29"/>
      <c r="R1711" s="29"/>
      <c r="S1711" s="29"/>
    </row>
    <row r="1712" spans="1:19" customFormat="1" x14ac:dyDescent="0.25">
      <c r="A1712" s="42">
        <f t="shared" si="69"/>
        <v>1414</v>
      </c>
      <c r="B1712" s="2"/>
      <c r="C1712" s="31">
        <v>506</v>
      </c>
      <c r="D1712" s="2" t="s">
        <v>1341</v>
      </c>
      <c r="E1712" s="18"/>
      <c r="F1712" s="18"/>
      <c r="G1712" s="18">
        <v>0.01</v>
      </c>
      <c r="H1712" s="5" t="s">
        <v>577</v>
      </c>
      <c r="I1712" s="56" t="s">
        <v>168</v>
      </c>
      <c r="J1712" s="67"/>
      <c r="K1712" s="29"/>
      <c r="L1712" s="29"/>
      <c r="M1712" s="29"/>
      <c r="N1712" s="29"/>
      <c r="O1712" s="29"/>
      <c r="P1712" s="29"/>
      <c r="Q1712" s="29"/>
      <c r="R1712" s="29"/>
      <c r="S1712" s="29"/>
    </row>
    <row r="1713" spans="1:19" customFormat="1" x14ac:dyDescent="0.25">
      <c r="A1713" s="42">
        <f t="shared" si="69"/>
        <v>1415</v>
      </c>
      <c r="B1713" s="2"/>
      <c r="C1713" s="31">
        <v>507</v>
      </c>
      <c r="D1713" s="2" t="s">
        <v>1342</v>
      </c>
      <c r="E1713" s="18"/>
      <c r="F1713" s="18"/>
      <c r="G1713" s="18">
        <v>0.01</v>
      </c>
      <c r="H1713" s="5" t="s">
        <v>577</v>
      </c>
      <c r="I1713" s="56" t="s">
        <v>168</v>
      </c>
      <c r="J1713" s="67"/>
      <c r="K1713" s="29"/>
      <c r="L1713" s="29"/>
      <c r="M1713" s="29"/>
      <c r="N1713" s="29"/>
      <c r="O1713" s="29"/>
      <c r="P1713" s="29"/>
      <c r="Q1713" s="29"/>
      <c r="R1713" s="29"/>
      <c r="S1713" s="29"/>
    </row>
    <row r="1714" spans="1:19" customFormat="1" ht="31.5" customHeight="1" x14ac:dyDescent="0.25">
      <c r="A1714" s="135" t="s">
        <v>1343</v>
      </c>
      <c r="B1714" s="136"/>
      <c r="C1714" s="136"/>
      <c r="D1714" s="136"/>
      <c r="E1714" s="136"/>
      <c r="F1714" s="136"/>
      <c r="G1714" s="136"/>
      <c r="H1714" s="136"/>
      <c r="I1714" s="137"/>
      <c r="J1714" s="67"/>
      <c r="K1714" s="29"/>
      <c r="L1714" s="29"/>
      <c r="M1714" s="29"/>
      <c r="N1714" s="29"/>
      <c r="O1714" s="29"/>
      <c r="P1714" s="29"/>
      <c r="Q1714" s="29"/>
      <c r="R1714" s="29"/>
      <c r="S1714" s="29"/>
    </row>
    <row r="1715" spans="1:19" customFormat="1" ht="66.75" customHeight="1" x14ac:dyDescent="0.25">
      <c r="A1715" s="113" t="s">
        <v>1348</v>
      </c>
      <c r="B1715" s="114"/>
      <c r="C1715" s="114"/>
      <c r="D1715" s="114"/>
      <c r="E1715" s="15"/>
      <c r="F1715" s="16"/>
      <c r="G1715" s="16"/>
      <c r="H1715" s="10"/>
      <c r="I1715" s="54"/>
      <c r="J1715" s="67"/>
      <c r="K1715" s="29"/>
      <c r="L1715" s="29"/>
      <c r="M1715" s="29"/>
      <c r="N1715" s="29"/>
      <c r="O1715" s="29"/>
      <c r="P1715" s="29"/>
      <c r="Q1715" s="29"/>
      <c r="R1715" s="29"/>
      <c r="S1715" s="29"/>
    </row>
    <row r="1719" spans="1:19" s="74" customFormat="1" x14ac:dyDescent="0.25">
      <c r="A1719" s="132" t="s">
        <v>170</v>
      </c>
      <c r="B1719" s="133"/>
      <c r="C1719" s="133"/>
      <c r="D1719" s="133"/>
      <c r="E1719" s="133"/>
      <c r="F1719" s="133"/>
      <c r="G1719" s="133"/>
      <c r="H1719" s="133"/>
      <c r="I1719" s="134"/>
      <c r="J1719" s="73"/>
    </row>
    <row r="1720" spans="1:19" s="74" customFormat="1" ht="47.25" x14ac:dyDescent="0.25">
      <c r="A1720" s="75">
        <v>1416</v>
      </c>
      <c r="B1720" s="76"/>
      <c r="C1720" s="75">
        <v>113</v>
      </c>
      <c r="D1720" s="76" t="s">
        <v>1637</v>
      </c>
      <c r="E1720" s="77">
        <v>16080.51</v>
      </c>
      <c r="F1720" s="77">
        <v>2894.49</v>
      </c>
      <c r="G1720" s="77">
        <v>18975</v>
      </c>
      <c r="H1720" s="78" t="s">
        <v>13</v>
      </c>
      <c r="I1720" s="79" t="s">
        <v>257</v>
      </c>
      <c r="J1720" s="73"/>
    </row>
    <row r="1721" spans="1:19" s="74" customFormat="1" ht="47.25" x14ac:dyDescent="0.25">
      <c r="A1721" s="75">
        <v>1417</v>
      </c>
      <c r="B1721" s="76"/>
      <c r="C1721" s="75">
        <v>113</v>
      </c>
      <c r="D1721" s="76" t="s">
        <v>1638</v>
      </c>
      <c r="E1721" s="77">
        <v>21440.68</v>
      </c>
      <c r="F1721" s="77">
        <v>3859.32</v>
      </c>
      <c r="G1721" s="77">
        <v>25300</v>
      </c>
      <c r="H1721" s="78" t="s">
        <v>13</v>
      </c>
      <c r="I1721" s="79" t="s">
        <v>257</v>
      </c>
      <c r="J1721" s="73"/>
    </row>
    <row r="1723" spans="1:19" x14ac:dyDescent="0.25">
      <c r="A1723" s="97" t="s">
        <v>1639</v>
      </c>
      <c r="B1723" s="98"/>
      <c r="C1723" s="98"/>
      <c r="D1723" s="98"/>
      <c r="E1723" s="98"/>
      <c r="F1723" s="98"/>
      <c r="G1723" s="98"/>
      <c r="H1723" s="98"/>
      <c r="I1723" s="106"/>
    </row>
    <row r="1724" spans="1:19" x14ac:dyDescent="0.25">
      <c r="A1724" s="31">
        <v>1418</v>
      </c>
      <c r="B1724" s="2"/>
      <c r="C1724" s="71">
        <v>202</v>
      </c>
      <c r="D1724" s="72" t="s">
        <v>1640</v>
      </c>
      <c r="E1724" s="18">
        <v>48305.08</v>
      </c>
      <c r="F1724" s="18">
        <v>8694.92</v>
      </c>
      <c r="G1724" s="18">
        <v>57000</v>
      </c>
      <c r="H1724" s="5" t="s">
        <v>23</v>
      </c>
      <c r="I1724" s="56" t="s">
        <v>171</v>
      </c>
    </row>
    <row r="1725" spans="1:19" x14ac:dyDescent="0.25">
      <c r="A1725" s="97" t="s">
        <v>44</v>
      </c>
      <c r="B1725" s="98"/>
      <c r="C1725" s="98"/>
      <c r="D1725" s="98"/>
      <c r="E1725" s="98"/>
      <c r="F1725" s="98"/>
      <c r="G1725" s="98"/>
      <c r="H1725" s="98"/>
      <c r="I1725" s="106"/>
    </row>
    <row r="1726" spans="1:19" x14ac:dyDescent="0.25">
      <c r="A1726" s="31">
        <v>1419</v>
      </c>
      <c r="B1726" s="2"/>
      <c r="C1726" s="71">
        <v>106</v>
      </c>
      <c r="D1726" s="72" t="s">
        <v>1647</v>
      </c>
      <c r="E1726" s="18">
        <v>1500</v>
      </c>
      <c r="F1726" s="18">
        <v>270</v>
      </c>
      <c r="G1726" s="18">
        <v>1770</v>
      </c>
      <c r="H1726" s="5" t="s">
        <v>23</v>
      </c>
      <c r="I1726" s="56" t="s">
        <v>168</v>
      </c>
    </row>
    <row r="1727" spans="1:19" x14ac:dyDescent="0.25">
      <c r="A1727" s="31">
        <f>A1726+1</f>
        <v>1420</v>
      </c>
      <c r="B1727" s="2"/>
      <c r="C1727" s="71">
        <v>106</v>
      </c>
      <c r="D1727" s="72" t="s">
        <v>1648</v>
      </c>
      <c r="E1727" s="18">
        <v>3000</v>
      </c>
      <c r="F1727" s="18">
        <v>540</v>
      </c>
      <c r="G1727" s="18">
        <v>3540</v>
      </c>
      <c r="H1727" s="5" t="s">
        <v>23</v>
      </c>
      <c r="I1727" s="56" t="s">
        <v>168</v>
      </c>
    </row>
    <row r="1728" spans="1:19" x14ac:dyDescent="0.25">
      <c r="A1728" s="31">
        <f t="shared" ref="A1728:A1737" si="70">A1727+1</f>
        <v>1421</v>
      </c>
      <c r="B1728" s="2"/>
      <c r="C1728" s="71">
        <v>106</v>
      </c>
      <c r="D1728" s="72" t="s">
        <v>1649</v>
      </c>
      <c r="E1728" s="18">
        <v>6000</v>
      </c>
      <c r="F1728" s="18">
        <v>1080</v>
      </c>
      <c r="G1728" s="18">
        <v>7080</v>
      </c>
      <c r="H1728" s="5" t="s">
        <v>23</v>
      </c>
      <c r="I1728" s="56" t="s">
        <v>168</v>
      </c>
    </row>
    <row r="1729" spans="1:9" x14ac:dyDescent="0.25">
      <c r="A1729" s="31">
        <f t="shared" si="70"/>
        <v>1422</v>
      </c>
      <c r="B1729" s="2"/>
      <c r="C1729" s="71">
        <v>106</v>
      </c>
      <c r="D1729" s="72" t="s">
        <v>1650</v>
      </c>
      <c r="E1729" s="18">
        <v>9000</v>
      </c>
      <c r="F1729" s="18">
        <v>1620</v>
      </c>
      <c r="G1729" s="18">
        <v>10620</v>
      </c>
      <c r="H1729" s="5" t="s">
        <v>23</v>
      </c>
      <c r="I1729" s="56" t="s">
        <v>168</v>
      </c>
    </row>
    <row r="1730" spans="1:9" x14ac:dyDescent="0.25">
      <c r="A1730" s="31">
        <f t="shared" si="70"/>
        <v>1423</v>
      </c>
      <c r="B1730" s="2"/>
      <c r="C1730" s="71">
        <v>106</v>
      </c>
      <c r="D1730" s="72" t="s">
        <v>1651</v>
      </c>
      <c r="E1730" s="18">
        <v>15000</v>
      </c>
      <c r="F1730" s="18">
        <v>2700</v>
      </c>
      <c r="G1730" s="18">
        <v>17700</v>
      </c>
      <c r="H1730" s="5" t="s">
        <v>23</v>
      </c>
      <c r="I1730" s="56" t="s">
        <v>168</v>
      </c>
    </row>
    <row r="1731" spans="1:9" x14ac:dyDescent="0.25">
      <c r="A1731" s="31">
        <f t="shared" si="70"/>
        <v>1424</v>
      </c>
      <c r="B1731" s="2"/>
      <c r="C1731" s="71">
        <v>106</v>
      </c>
      <c r="D1731" s="72" t="s">
        <v>1652</v>
      </c>
      <c r="E1731" s="18">
        <v>250000</v>
      </c>
      <c r="F1731" s="18">
        <v>45000</v>
      </c>
      <c r="G1731" s="18">
        <v>295000</v>
      </c>
      <c r="H1731" s="5" t="s">
        <v>23</v>
      </c>
      <c r="I1731" s="56" t="s">
        <v>168</v>
      </c>
    </row>
    <row r="1732" spans="1:9" x14ac:dyDescent="0.25">
      <c r="A1732" s="31">
        <f t="shared" si="70"/>
        <v>1425</v>
      </c>
      <c r="B1732" s="2"/>
      <c r="C1732" s="71">
        <v>106</v>
      </c>
      <c r="D1732" s="72" t="s">
        <v>1653</v>
      </c>
      <c r="E1732" s="18">
        <v>3000</v>
      </c>
      <c r="F1732" s="18">
        <v>540</v>
      </c>
      <c r="G1732" s="18">
        <v>3540</v>
      </c>
      <c r="H1732" s="5" t="s">
        <v>23</v>
      </c>
      <c r="I1732" s="56" t="s">
        <v>168</v>
      </c>
    </row>
    <row r="1733" spans="1:9" x14ac:dyDescent="0.25">
      <c r="A1733" s="31">
        <f t="shared" si="70"/>
        <v>1426</v>
      </c>
      <c r="B1733" s="2"/>
      <c r="C1733" s="71">
        <v>106</v>
      </c>
      <c r="D1733" s="72" t="s">
        <v>1654</v>
      </c>
      <c r="E1733" s="18">
        <v>6000</v>
      </c>
      <c r="F1733" s="18">
        <v>1080</v>
      </c>
      <c r="G1733" s="18">
        <v>7080</v>
      </c>
      <c r="H1733" s="5" t="s">
        <v>23</v>
      </c>
      <c r="I1733" s="56" t="s">
        <v>168</v>
      </c>
    </row>
    <row r="1734" spans="1:9" x14ac:dyDescent="0.25">
      <c r="A1734" s="31">
        <f t="shared" si="70"/>
        <v>1427</v>
      </c>
      <c r="B1734" s="2"/>
      <c r="C1734" s="71">
        <v>106</v>
      </c>
      <c r="D1734" s="72" t="s">
        <v>1655</v>
      </c>
      <c r="E1734" s="18">
        <v>12000</v>
      </c>
      <c r="F1734" s="18">
        <v>2160</v>
      </c>
      <c r="G1734" s="18">
        <v>14160</v>
      </c>
      <c r="H1734" s="5" t="s">
        <v>23</v>
      </c>
      <c r="I1734" s="56" t="s">
        <v>168</v>
      </c>
    </row>
    <row r="1735" spans="1:9" x14ac:dyDescent="0.25">
      <c r="A1735" s="31">
        <f t="shared" si="70"/>
        <v>1428</v>
      </c>
      <c r="B1735" s="2"/>
      <c r="C1735" s="71">
        <v>106</v>
      </c>
      <c r="D1735" s="72" t="s">
        <v>1656</v>
      </c>
      <c r="E1735" s="18">
        <v>18000</v>
      </c>
      <c r="F1735" s="18">
        <v>3240</v>
      </c>
      <c r="G1735" s="18">
        <v>21240</v>
      </c>
      <c r="H1735" s="5" t="s">
        <v>23</v>
      </c>
      <c r="I1735" s="56" t="s">
        <v>168</v>
      </c>
    </row>
    <row r="1736" spans="1:9" x14ac:dyDescent="0.25">
      <c r="A1736" s="31">
        <f t="shared" si="70"/>
        <v>1429</v>
      </c>
      <c r="B1736" s="2"/>
      <c r="C1736" s="71">
        <v>106</v>
      </c>
      <c r="D1736" s="72" t="s">
        <v>1657</v>
      </c>
      <c r="E1736" s="18">
        <v>30000</v>
      </c>
      <c r="F1736" s="18">
        <v>5400</v>
      </c>
      <c r="G1736" s="18">
        <v>35400</v>
      </c>
      <c r="H1736" s="5" t="s">
        <v>23</v>
      </c>
      <c r="I1736" s="56" t="s">
        <v>168</v>
      </c>
    </row>
    <row r="1737" spans="1:9" x14ac:dyDescent="0.25">
      <c r="A1737" s="31">
        <f t="shared" si="70"/>
        <v>1430</v>
      </c>
      <c r="B1737" s="2"/>
      <c r="C1737" s="71">
        <v>106</v>
      </c>
      <c r="D1737" s="72" t="s">
        <v>1658</v>
      </c>
      <c r="E1737" s="18">
        <v>500000</v>
      </c>
      <c r="F1737" s="18">
        <v>90000</v>
      </c>
      <c r="G1737" s="18">
        <v>590000</v>
      </c>
      <c r="H1737" s="5" t="s">
        <v>23</v>
      </c>
      <c r="I1737" s="56" t="s">
        <v>168</v>
      </c>
    </row>
    <row r="1738" spans="1:9" x14ac:dyDescent="0.25">
      <c r="A1738" s="97" t="s">
        <v>1132</v>
      </c>
      <c r="B1738" s="98"/>
      <c r="C1738" s="98"/>
      <c r="D1738" s="98"/>
      <c r="E1738" s="98"/>
      <c r="F1738" s="98"/>
      <c r="G1738" s="98"/>
      <c r="H1738" s="98"/>
      <c r="I1738" s="106"/>
    </row>
    <row r="1739" spans="1:9" x14ac:dyDescent="0.25">
      <c r="A1739" s="31">
        <v>1431</v>
      </c>
      <c r="B1739" s="2"/>
      <c r="C1739" s="71">
        <v>120</v>
      </c>
      <c r="D1739" s="2" t="s">
        <v>1659</v>
      </c>
      <c r="E1739" s="18">
        <v>211.86</v>
      </c>
      <c r="F1739" s="18">
        <v>38.14</v>
      </c>
      <c r="G1739" s="18">
        <v>250</v>
      </c>
      <c r="H1739" s="5" t="s">
        <v>23</v>
      </c>
      <c r="I1739" s="2"/>
    </row>
    <row r="1740" spans="1:9" x14ac:dyDescent="0.25">
      <c r="A1740" s="31">
        <v>1432</v>
      </c>
      <c r="B1740" s="2"/>
      <c r="C1740" s="71">
        <v>120</v>
      </c>
      <c r="D1740" s="2" t="s">
        <v>1660</v>
      </c>
      <c r="E1740" s="18">
        <v>211.86</v>
      </c>
      <c r="F1740" s="18">
        <v>38.14</v>
      </c>
      <c r="G1740" s="18">
        <v>250</v>
      </c>
      <c r="H1740" s="5" t="s">
        <v>23</v>
      </c>
      <c r="I1740" s="2"/>
    </row>
    <row r="1741" spans="1:9" x14ac:dyDescent="0.25">
      <c r="A1741" s="31">
        <v>1433</v>
      </c>
      <c r="B1741" s="2"/>
      <c r="C1741" s="71">
        <v>120</v>
      </c>
      <c r="D1741" s="2" t="s">
        <v>1661</v>
      </c>
      <c r="E1741" s="18">
        <v>211.86</v>
      </c>
      <c r="F1741" s="18">
        <v>38.14</v>
      </c>
      <c r="G1741" s="18">
        <v>250</v>
      </c>
      <c r="H1741" s="5" t="s">
        <v>23</v>
      </c>
      <c r="I1741" s="2"/>
    </row>
    <row r="1742" spans="1:9" x14ac:dyDescent="0.25">
      <c r="A1742" s="31">
        <v>1434</v>
      </c>
      <c r="B1742" s="2"/>
      <c r="C1742" s="71">
        <v>120</v>
      </c>
      <c r="D1742" s="2" t="s">
        <v>1662</v>
      </c>
      <c r="E1742" s="18">
        <v>211.86</v>
      </c>
      <c r="F1742" s="18">
        <v>38.14</v>
      </c>
      <c r="G1742" s="18">
        <v>250</v>
      </c>
      <c r="H1742" s="5" t="s">
        <v>23</v>
      </c>
      <c r="I1742" s="2"/>
    </row>
    <row r="1743" spans="1:9" x14ac:dyDescent="0.25">
      <c r="A1743" s="31">
        <v>1435</v>
      </c>
      <c r="B1743" s="2"/>
      <c r="C1743" s="71">
        <v>120</v>
      </c>
      <c r="D1743" s="2" t="s">
        <v>1663</v>
      </c>
      <c r="E1743" s="18">
        <v>211.86</v>
      </c>
      <c r="F1743" s="18">
        <v>38.14</v>
      </c>
      <c r="G1743" s="18">
        <v>250</v>
      </c>
      <c r="H1743" s="5" t="s">
        <v>23</v>
      </c>
      <c r="I1743" s="2"/>
    </row>
    <row r="1744" spans="1:9" x14ac:dyDescent="0.25">
      <c r="A1744" s="97" t="s">
        <v>580</v>
      </c>
      <c r="B1744" s="98"/>
      <c r="C1744" s="98"/>
      <c r="D1744" s="98"/>
      <c r="E1744" s="118"/>
      <c r="F1744" s="118"/>
      <c r="G1744" s="118"/>
      <c r="H1744" s="118"/>
      <c r="I1744" s="119"/>
    </row>
    <row r="1745" spans="1:19" customFormat="1" x14ac:dyDescent="0.25">
      <c r="A1745" s="107" t="s">
        <v>916</v>
      </c>
      <c r="B1745" s="108"/>
      <c r="C1745" s="108"/>
      <c r="D1745" s="109"/>
      <c r="E1745" s="15"/>
      <c r="F1745" s="16"/>
      <c r="G1745" s="16"/>
      <c r="H1745" s="10"/>
      <c r="I1745" s="54"/>
      <c r="J1745" s="67"/>
      <c r="K1745" s="29"/>
      <c r="L1745" s="29"/>
      <c r="M1745" s="29"/>
      <c r="N1745" s="29"/>
      <c r="O1745" s="29"/>
      <c r="P1745" s="29"/>
      <c r="Q1745" s="29"/>
      <c r="R1745" s="29"/>
      <c r="S1745" s="29"/>
    </row>
    <row r="1746" spans="1:19" x14ac:dyDescent="0.25">
      <c r="A1746" s="31">
        <v>1436</v>
      </c>
      <c r="B1746" s="2"/>
      <c r="C1746" s="71">
        <v>302</v>
      </c>
      <c r="D1746" s="2" t="s">
        <v>1668</v>
      </c>
      <c r="E1746" s="17">
        <v>4237.29</v>
      </c>
      <c r="F1746" s="17">
        <v>762.71</v>
      </c>
      <c r="G1746" s="17">
        <v>5000</v>
      </c>
      <c r="H1746" s="81" t="s">
        <v>913</v>
      </c>
      <c r="I1746" s="80" t="s">
        <v>919</v>
      </c>
    </row>
    <row r="1747" spans="1:19" x14ac:dyDescent="0.25">
      <c r="A1747" s="31">
        <v>1437</v>
      </c>
      <c r="B1747" s="2"/>
      <c r="C1747" s="71">
        <v>302</v>
      </c>
      <c r="D1747" s="2" t="s">
        <v>1667</v>
      </c>
      <c r="E1747" s="18">
        <v>1186.44</v>
      </c>
      <c r="F1747" s="18">
        <v>213.56</v>
      </c>
      <c r="G1747" s="18">
        <v>1400</v>
      </c>
      <c r="H1747" s="5" t="s">
        <v>23</v>
      </c>
      <c r="I1747" s="80" t="s">
        <v>919</v>
      </c>
    </row>
    <row r="1748" spans="1:19" x14ac:dyDescent="0.25">
      <c r="A1748" s="31">
        <v>1438</v>
      </c>
      <c r="B1748" s="2"/>
      <c r="C1748" s="71">
        <v>302</v>
      </c>
      <c r="D1748" s="2" t="s">
        <v>1666</v>
      </c>
      <c r="E1748" s="18">
        <v>338.98</v>
      </c>
      <c r="F1748" s="18">
        <v>61.02</v>
      </c>
      <c r="G1748" s="18">
        <v>400</v>
      </c>
      <c r="H1748" s="5" t="s">
        <v>23</v>
      </c>
      <c r="I1748" s="80" t="s">
        <v>919</v>
      </c>
    </row>
    <row r="1749" spans="1:19" ht="15.75" customHeight="1" x14ac:dyDescent="0.25">
      <c r="A1749" s="113" t="s">
        <v>1669</v>
      </c>
      <c r="B1749" s="114"/>
      <c r="C1749" s="114"/>
      <c r="D1749" s="114"/>
      <c r="E1749" s="29"/>
      <c r="F1749" s="29"/>
      <c r="G1749" s="29"/>
      <c r="H1749" s="29"/>
      <c r="I1749" s="29"/>
    </row>
    <row r="1750" spans="1:19" x14ac:dyDescent="0.25">
      <c r="A1750" s="97" t="s">
        <v>419</v>
      </c>
      <c r="B1750" s="98"/>
      <c r="C1750" s="98"/>
      <c r="D1750" s="98"/>
      <c r="E1750" s="118"/>
      <c r="F1750" s="118"/>
      <c r="G1750" s="118"/>
      <c r="H1750" s="118"/>
      <c r="I1750" s="119"/>
    </row>
    <row r="1751" spans="1:19" x14ac:dyDescent="0.25">
      <c r="A1751" s="31">
        <v>1439</v>
      </c>
      <c r="B1751" s="2"/>
      <c r="C1751" s="71">
        <v>111</v>
      </c>
      <c r="D1751" s="2" t="s">
        <v>1670</v>
      </c>
      <c r="E1751" s="18">
        <v>42372.88</v>
      </c>
      <c r="F1751" s="18">
        <v>7627.12</v>
      </c>
      <c r="G1751" s="18">
        <v>50000</v>
      </c>
      <c r="H1751" s="5" t="s">
        <v>23</v>
      </c>
      <c r="I1751" s="80" t="s">
        <v>919</v>
      </c>
    </row>
    <row r="1752" spans="1:19" ht="57" customHeight="1" x14ac:dyDescent="0.25">
      <c r="A1752" s="113" t="s">
        <v>579</v>
      </c>
      <c r="B1752" s="114"/>
      <c r="C1752" s="114"/>
      <c r="D1752" s="114"/>
    </row>
    <row r="1753" spans="1:19" x14ac:dyDescent="0.25">
      <c r="A1753" s="97" t="s">
        <v>1664</v>
      </c>
      <c r="B1753" s="98"/>
      <c r="C1753" s="98"/>
      <c r="D1753" s="98"/>
      <c r="E1753" s="118"/>
      <c r="F1753" s="118"/>
      <c r="G1753" s="118"/>
      <c r="H1753" s="118"/>
      <c r="I1753" s="119"/>
    </row>
    <row r="1754" spans="1:19" ht="279.75" customHeight="1" x14ac:dyDescent="0.25">
      <c r="A1754" s="113" t="s">
        <v>1665</v>
      </c>
      <c r="B1754" s="114"/>
      <c r="C1754" s="114"/>
      <c r="D1754" s="114"/>
    </row>
    <row r="1755" spans="1:19" x14ac:dyDescent="0.25">
      <c r="A1755" s="31">
        <v>1440</v>
      </c>
      <c r="B1755" s="2"/>
      <c r="C1755" s="71">
        <v>507</v>
      </c>
      <c r="D1755" s="2" t="s">
        <v>1682</v>
      </c>
      <c r="E1755" s="18"/>
      <c r="F1755" s="18"/>
      <c r="G1755" s="18">
        <v>0.01</v>
      </c>
      <c r="H1755" s="5" t="s">
        <v>23</v>
      </c>
      <c r="I1755" s="82"/>
    </row>
    <row r="1756" spans="1:19" x14ac:dyDescent="0.25">
      <c r="A1756" s="97" t="s">
        <v>419</v>
      </c>
      <c r="B1756" s="98"/>
      <c r="C1756" s="98"/>
      <c r="D1756" s="98"/>
      <c r="E1756" s="118"/>
      <c r="F1756" s="118"/>
      <c r="G1756" s="118"/>
      <c r="H1756" s="118"/>
      <c r="I1756" s="119"/>
    </row>
    <row r="1757" spans="1:19" ht="15.75" customHeight="1" x14ac:dyDescent="0.25">
      <c r="A1757" s="107" t="s">
        <v>1684</v>
      </c>
      <c r="B1757" s="108"/>
      <c r="C1757" s="108"/>
      <c r="D1757" s="109"/>
      <c r="E1757" s="107"/>
      <c r="F1757" s="108"/>
      <c r="G1757" s="108"/>
      <c r="I1757" s="9"/>
    </row>
    <row r="1758" spans="1:19" ht="31.5" x14ac:dyDescent="0.25">
      <c r="A1758" s="31">
        <v>1441</v>
      </c>
      <c r="B1758" s="2"/>
      <c r="C1758" s="71">
        <v>111</v>
      </c>
      <c r="D1758" s="2" t="s">
        <v>1683</v>
      </c>
      <c r="E1758" s="18">
        <v>10</v>
      </c>
      <c r="F1758" s="18">
        <v>1.8</v>
      </c>
      <c r="G1758" s="18">
        <v>11.8</v>
      </c>
      <c r="H1758" s="5" t="s">
        <v>23</v>
      </c>
      <c r="I1758" s="82"/>
    </row>
    <row r="1759" spans="1:19" x14ac:dyDescent="0.25">
      <c r="A1759" s="97" t="s">
        <v>1132</v>
      </c>
      <c r="B1759" s="98"/>
      <c r="C1759" s="98"/>
      <c r="D1759" s="98"/>
      <c r="E1759" s="118"/>
      <c r="F1759" s="118"/>
      <c r="G1759" s="118"/>
      <c r="H1759" s="118"/>
      <c r="I1759" s="119"/>
    </row>
    <row r="1760" spans="1:19" x14ac:dyDescent="0.25">
      <c r="A1760" s="107" t="s">
        <v>1685</v>
      </c>
      <c r="B1760" s="108"/>
      <c r="C1760" s="108"/>
      <c r="D1760" s="109"/>
    </row>
    <row r="1761" spans="1:9" ht="47.25" x14ac:dyDescent="0.25">
      <c r="A1761" s="31">
        <v>1442</v>
      </c>
      <c r="B1761" s="41" t="s">
        <v>1392</v>
      </c>
      <c r="C1761" s="71">
        <v>120</v>
      </c>
      <c r="D1761" s="2" t="s">
        <v>1686</v>
      </c>
      <c r="E1761" s="18">
        <v>423.73</v>
      </c>
      <c r="F1761" s="18">
        <v>76.27</v>
      </c>
      <c r="G1761" s="18">
        <v>500</v>
      </c>
      <c r="H1761" s="5" t="s">
        <v>23</v>
      </c>
      <c r="I1761" s="5"/>
    </row>
    <row r="1762" spans="1:9" ht="31.5" x14ac:dyDescent="0.25">
      <c r="A1762" s="31">
        <v>1443</v>
      </c>
      <c r="B1762" s="41" t="s">
        <v>1394</v>
      </c>
      <c r="C1762" s="71">
        <v>120</v>
      </c>
      <c r="D1762" s="2" t="s">
        <v>1687</v>
      </c>
      <c r="E1762" s="18">
        <v>847.46</v>
      </c>
      <c r="F1762" s="18">
        <v>152.54</v>
      </c>
      <c r="G1762" s="18">
        <v>1000</v>
      </c>
      <c r="H1762" s="5" t="s">
        <v>23</v>
      </c>
      <c r="I1762" s="5"/>
    </row>
    <row r="1763" spans="1:9" ht="31.5" x14ac:dyDescent="0.25">
      <c r="A1763" s="31">
        <v>1444</v>
      </c>
      <c r="B1763" s="41" t="s">
        <v>1396</v>
      </c>
      <c r="C1763" s="71">
        <v>120</v>
      </c>
      <c r="D1763" s="2" t="s">
        <v>1688</v>
      </c>
      <c r="E1763" s="18">
        <v>1694.92</v>
      </c>
      <c r="F1763" s="18">
        <v>305.08</v>
      </c>
      <c r="G1763" s="18">
        <v>2000</v>
      </c>
      <c r="H1763" s="5" t="s">
        <v>23</v>
      </c>
      <c r="I1763" s="5"/>
    </row>
    <row r="1764" spans="1:9" x14ac:dyDescent="0.25">
      <c r="A1764" s="139" t="s">
        <v>10</v>
      </c>
      <c r="B1764" s="139"/>
      <c r="C1764" s="139"/>
      <c r="D1764" s="139"/>
      <c r="E1764" s="139"/>
      <c r="F1764" s="139"/>
      <c r="G1764" s="139"/>
      <c r="H1764" s="139"/>
      <c r="I1764" s="139"/>
    </row>
    <row r="1765" spans="1:9" x14ac:dyDescent="0.25">
      <c r="A1765" s="140" t="s">
        <v>11</v>
      </c>
      <c r="B1765" s="140"/>
      <c r="C1765" s="140"/>
      <c r="D1765" s="140"/>
      <c r="E1765" s="141"/>
      <c r="F1765" s="142"/>
      <c r="G1765" s="142"/>
      <c r="H1765" s="142"/>
      <c r="I1765" s="143"/>
    </row>
    <row r="1766" spans="1:9" x14ac:dyDescent="0.25">
      <c r="A1766" s="83">
        <v>1445</v>
      </c>
      <c r="B1766" s="84"/>
      <c r="C1766" s="83">
        <v>105</v>
      </c>
      <c r="D1766" s="84" t="s">
        <v>1689</v>
      </c>
      <c r="E1766" s="85">
        <v>423.73</v>
      </c>
      <c r="F1766" s="85">
        <v>76.27</v>
      </c>
      <c r="G1766" s="85">
        <v>500</v>
      </c>
      <c r="H1766" s="84" t="s">
        <v>18</v>
      </c>
      <c r="I1766" s="86"/>
    </row>
  </sheetData>
  <mergeCells count="8494">
    <mergeCell ref="A1764:I1764"/>
    <mergeCell ref="A1765:D1765"/>
    <mergeCell ref="E1765:I1765"/>
    <mergeCell ref="A1756:I1756"/>
    <mergeCell ref="A1757:D1757"/>
    <mergeCell ref="E1757:G1757"/>
    <mergeCell ref="A1750:I1750"/>
    <mergeCell ref="A1752:D1752"/>
    <mergeCell ref="A1738:I1738"/>
    <mergeCell ref="A1744:I1744"/>
    <mergeCell ref="A1753:I1753"/>
    <mergeCell ref="A1754:D1754"/>
    <mergeCell ref="A1725:I1725"/>
    <mergeCell ref="B1587:D1587"/>
    <mergeCell ref="B1637:D1637"/>
    <mergeCell ref="B1642:D1642"/>
    <mergeCell ref="B1646:D1646"/>
    <mergeCell ref="B1650:D1650"/>
    <mergeCell ref="A1759:I1759"/>
    <mergeCell ref="A1760:D1760"/>
    <mergeCell ref="A1745:D1745"/>
    <mergeCell ref="A1749:D1749"/>
    <mergeCell ref="B1597:D1597"/>
    <mergeCell ref="B1602:D1602"/>
    <mergeCell ref="B1607:D1607"/>
    <mergeCell ref="B1612:D1612"/>
    <mergeCell ref="B1617:D1617"/>
    <mergeCell ref="B1622:D1622"/>
    <mergeCell ref="B1627:D1627"/>
    <mergeCell ref="B1632:D1632"/>
    <mergeCell ref="A1659:D1659"/>
    <mergeCell ref="A1670:XFD1670"/>
    <mergeCell ref="A1679:D1679"/>
    <mergeCell ref="A1680:D1680"/>
    <mergeCell ref="B1664:D1664"/>
    <mergeCell ref="A1723:I1723"/>
    <mergeCell ref="A1719:I1719"/>
    <mergeCell ref="A1715:D1715"/>
    <mergeCell ref="A1714:I1714"/>
    <mergeCell ref="B1513:D1513"/>
    <mergeCell ref="B1519:D1519"/>
    <mergeCell ref="B1525:D1525"/>
    <mergeCell ref="B1531:D1531"/>
    <mergeCell ref="B1537:D1537"/>
    <mergeCell ref="M1426:P1426"/>
    <mergeCell ref="Q1426:T1426"/>
    <mergeCell ref="U1426:X1426"/>
    <mergeCell ref="Y1426:AB1426"/>
    <mergeCell ref="CC1426:CF1426"/>
    <mergeCell ref="DQ1426:DT1426"/>
    <mergeCell ref="A1681:I1681"/>
    <mergeCell ref="B1549:D1549"/>
    <mergeCell ref="B1555:D1555"/>
    <mergeCell ref="B1558:D1558"/>
    <mergeCell ref="B1564:D1564"/>
    <mergeCell ref="B1570:D1570"/>
    <mergeCell ref="B1576:D1576"/>
    <mergeCell ref="B1582:D1582"/>
    <mergeCell ref="B1592:D1592"/>
    <mergeCell ref="AW1426:AZ1426"/>
    <mergeCell ref="A1419:D1419"/>
    <mergeCell ref="A1420:D1420"/>
    <mergeCell ref="A1426:D1426"/>
    <mergeCell ref="B1458:D1458"/>
    <mergeCell ref="B1464:D1464"/>
    <mergeCell ref="B1470:D1470"/>
    <mergeCell ref="B1476:D1476"/>
    <mergeCell ref="B1482:D1482"/>
    <mergeCell ref="B1488:D1488"/>
    <mergeCell ref="B1494:D1494"/>
    <mergeCell ref="B1500:D1500"/>
    <mergeCell ref="B1506:D1506"/>
    <mergeCell ref="B1543:D1543"/>
    <mergeCell ref="A1354:D1354"/>
    <mergeCell ref="A1363:D1363"/>
    <mergeCell ref="A1384:I1384"/>
    <mergeCell ref="B1654:D1654"/>
    <mergeCell ref="A1084:D1084"/>
    <mergeCell ref="A1111:D1111"/>
    <mergeCell ref="A1218:D1218"/>
    <mergeCell ref="C1077:D1077"/>
    <mergeCell ref="C1071:D1071"/>
    <mergeCell ref="C1165:D1165"/>
    <mergeCell ref="C1171:D1171"/>
    <mergeCell ref="C1177:D1177"/>
    <mergeCell ref="A1185:D1185"/>
    <mergeCell ref="A1186:D1186"/>
    <mergeCell ref="A1217:D1217"/>
    <mergeCell ref="C1134:D1134"/>
    <mergeCell ref="C1140:D1140"/>
    <mergeCell ref="C1146:D1146"/>
    <mergeCell ref="A1295:D1295"/>
    <mergeCell ref="A1308:D1308"/>
    <mergeCell ref="A1311:D1311"/>
    <mergeCell ref="A1083:D1083"/>
    <mergeCell ref="A933:D933"/>
    <mergeCell ref="A1043:D1043"/>
    <mergeCell ref="A1045:D1045"/>
    <mergeCell ref="A1239:D1239"/>
    <mergeCell ref="A1372:D1372"/>
    <mergeCell ref="A1375:D1375"/>
    <mergeCell ref="A1319:D1319"/>
    <mergeCell ref="A1324:D1324"/>
    <mergeCell ref="A1328:D1328"/>
    <mergeCell ref="A1048:D1048"/>
    <mergeCell ref="A1052:D1052"/>
    <mergeCell ref="A1059:D1059"/>
    <mergeCell ref="A1240:D1240"/>
    <mergeCell ref="C1152:D1152"/>
    <mergeCell ref="B1158:D1158"/>
    <mergeCell ref="A1066:D1066"/>
    <mergeCell ref="A995:D995"/>
    <mergeCell ref="A1013:D1013"/>
    <mergeCell ref="A1029:D1029"/>
    <mergeCell ref="A1031:D1031"/>
    <mergeCell ref="A1034:D1034"/>
    <mergeCell ref="A1219:I1219"/>
    <mergeCell ref="A1241:I1241"/>
    <mergeCell ref="A1228:D1228"/>
    <mergeCell ref="A1229:D1229"/>
    <mergeCell ref="A1230:D1230"/>
    <mergeCell ref="A1231:D1231"/>
    <mergeCell ref="A1237:D1237"/>
    <mergeCell ref="A1238:D1238"/>
    <mergeCell ref="A1069:D1069"/>
    <mergeCell ref="A1070:D1070"/>
    <mergeCell ref="A1042:D1042"/>
    <mergeCell ref="A1003:D1003"/>
    <mergeCell ref="C1112:D1112"/>
    <mergeCell ref="C1118:D1118"/>
    <mergeCell ref="B1127:D1127"/>
    <mergeCell ref="C1128:D1128"/>
    <mergeCell ref="A1124:D1124"/>
    <mergeCell ref="A767:D767"/>
    <mergeCell ref="A785:D785"/>
    <mergeCell ref="A787:D787"/>
    <mergeCell ref="A790:D790"/>
    <mergeCell ref="A988:D988"/>
    <mergeCell ref="A896:D896"/>
    <mergeCell ref="A899:D899"/>
    <mergeCell ref="A906:D906"/>
    <mergeCell ref="A914:D914"/>
    <mergeCell ref="A925:D925"/>
    <mergeCell ref="A810:D810"/>
    <mergeCell ref="A820:D820"/>
    <mergeCell ref="A827:D827"/>
    <mergeCell ref="A839:D839"/>
    <mergeCell ref="A848:D848"/>
    <mergeCell ref="A942:D942"/>
    <mergeCell ref="A947:D947"/>
    <mergeCell ref="A958:D958"/>
    <mergeCell ref="A963:D963"/>
    <mergeCell ref="A975:D975"/>
    <mergeCell ref="A865:D865"/>
    <mergeCell ref="A872:D872"/>
    <mergeCell ref="A878:D878"/>
    <mergeCell ref="A884:D884"/>
    <mergeCell ref="A889:D889"/>
    <mergeCell ref="A735:D735"/>
    <mergeCell ref="A658:D658"/>
    <mergeCell ref="A671:D671"/>
    <mergeCell ref="A672:D672"/>
    <mergeCell ref="A726:D726"/>
    <mergeCell ref="A685:D685"/>
    <mergeCell ref="A698:D698"/>
    <mergeCell ref="A711:D711"/>
    <mergeCell ref="A712:D712"/>
    <mergeCell ref="A736:I736"/>
    <mergeCell ref="A745:D745"/>
    <mergeCell ref="A717:D717"/>
    <mergeCell ref="A722:D722"/>
    <mergeCell ref="A727:D727"/>
    <mergeCell ref="A729:D729"/>
    <mergeCell ref="A732:D732"/>
    <mergeCell ref="A799:D799"/>
    <mergeCell ref="B778:D778"/>
    <mergeCell ref="A599:D599"/>
    <mergeCell ref="A612:D612"/>
    <mergeCell ref="A613:D613"/>
    <mergeCell ref="A617:D617"/>
    <mergeCell ref="A618:D618"/>
    <mergeCell ref="A657:D657"/>
    <mergeCell ref="A544:D544"/>
    <mergeCell ref="A557:D557"/>
    <mergeCell ref="A558:D558"/>
    <mergeCell ref="A571:D571"/>
    <mergeCell ref="A584:D584"/>
    <mergeCell ref="A597:D597"/>
    <mergeCell ref="A644:D644"/>
    <mergeCell ref="A631:D631"/>
    <mergeCell ref="A59:D59"/>
    <mergeCell ref="A61:D61"/>
    <mergeCell ref="A95:D95"/>
    <mergeCell ref="A530:D530"/>
    <mergeCell ref="A459:D459"/>
    <mergeCell ref="A478:D478"/>
    <mergeCell ref="A481:D481"/>
    <mergeCell ref="A533:D533"/>
    <mergeCell ref="A534:D534"/>
    <mergeCell ref="A537:D537"/>
    <mergeCell ref="A540:D540"/>
    <mergeCell ref="A543:D543"/>
    <mergeCell ref="A501:D501"/>
    <mergeCell ref="A502:D502"/>
    <mergeCell ref="A511:D511"/>
    <mergeCell ref="A520:D520"/>
    <mergeCell ref="A529:D529"/>
    <mergeCell ref="A137:D137"/>
    <mergeCell ref="A423:D423"/>
    <mergeCell ref="A426:D426"/>
    <mergeCell ref="A427:I427"/>
    <mergeCell ref="A99:D99"/>
    <mergeCell ref="A94:D94"/>
    <mergeCell ref="A130:D130"/>
    <mergeCell ref="A62:D62"/>
    <mergeCell ref="A65:D65"/>
    <mergeCell ref="A74:D74"/>
    <mergeCell ref="A75:D75"/>
    <mergeCell ref="A82:D82"/>
    <mergeCell ref="A83:D83"/>
    <mergeCell ref="A97:D97"/>
    <mergeCell ref="A483:D483"/>
    <mergeCell ref="A488:D488"/>
    <mergeCell ref="A492:D492"/>
    <mergeCell ref="A419:D419"/>
    <mergeCell ref="A422:D422"/>
    <mergeCell ref="A11:G11"/>
    <mergeCell ref="A308:D308"/>
    <mergeCell ref="A400:D400"/>
    <mergeCell ref="A401:D401"/>
    <mergeCell ref="A408:D408"/>
    <mergeCell ref="A136:D136"/>
    <mergeCell ref="A409:D409"/>
    <mergeCell ref="A251:D251"/>
    <mergeCell ref="A262:D262"/>
    <mergeCell ref="A264:D264"/>
    <mergeCell ref="A302:D302"/>
    <mergeCell ref="A306:D306"/>
    <mergeCell ref="A185:D185"/>
    <mergeCell ref="A188:D188"/>
    <mergeCell ref="A229:D229"/>
    <mergeCell ref="A230:D230"/>
    <mergeCell ref="A239:D239"/>
    <mergeCell ref="A247:D247"/>
    <mergeCell ref="A162:D162"/>
    <mergeCell ref="A169:I169"/>
    <mergeCell ref="A177:D177"/>
    <mergeCell ref="A30:D30"/>
    <mergeCell ref="A31:D31"/>
    <mergeCell ref="A49:D49"/>
    <mergeCell ref="A50:D50"/>
    <mergeCell ref="A54:D54"/>
    <mergeCell ref="A161:D161"/>
    <mergeCell ref="BA1426:BD1426"/>
    <mergeCell ref="BE1426:BH1426"/>
    <mergeCell ref="BI1426:BL1426"/>
    <mergeCell ref="BM1426:BP1426"/>
    <mergeCell ref="BQ1426:BT1426"/>
    <mergeCell ref="BU1426:BX1426"/>
    <mergeCell ref="BY1426:CB1426"/>
    <mergeCell ref="AC1426:AF1426"/>
    <mergeCell ref="AG1426:AJ1426"/>
    <mergeCell ref="AK1426:AN1426"/>
    <mergeCell ref="AO1426:AR1426"/>
    <mergeCell ref="AS1426:AV1426"/>
    <mergeCell ref="B1085:D1085"/>
    <mergeCell ref="B1098:D1098"/>
    <mergeCell ref="C1086:D1086"/>
    <mergeCell ref="C1092:D1092"/>
    <mergeCell ref="C1159:D1159"/>
    <mergeCell ref="C1099:D1099"/>
    <mergeCell ref="C1105:D1105"/>
    <mergeCell ref="A1393:I1393"/>
    <mergeCell ref="A1272:D1272"/>
    <mergeCell ref="A1274:D1274"/>
    <mergeCell ref="A1278:D1278"/>
    <mergeCell ref="A1280:D1280"/>
    <mergeCell ref="A1284:D1284"/>
    <mergeCell ref="A1287:D1287"/>
    <mergeCell ref="A1291:D1291"/>
    <mergeCell ref="A1337:D1337"/>
    <mergeCell ref="A1344:D1344"/>
    <mergeCell ref="A1350:D1350"/>
    <mergeCell ref="A1126:D1126"/>
    <mergeCell ref="A1316:D1316"/>
    <mergeCell ref="A1:I1"/>
    <mergeCell ref="A2:I2"/>
    <mergeCell ref="A3:I3"/>
    <mergeCell ref="A5:I5"/>
    <mergeCell ref="A6:D6"/>
    <mergeCell ref="A1403:D1403"/>
    <mergeCell ref="A1418:D1418"/>
    <mergeCell ref="A20:D20"/>
    <mergeCell ref="A21:D21"/>
    <mergeCell ref="A23:D23"/>
    <mergeCell ref="A25:D25"/>
    <mergeCell ref="A26:D26"/>
    <mergeCell ref="A28:D28"/>
    <mergeCell ref="A12:D12"/>
    <mergeCell ref="A13:D13"/>
    <mergeCell ref="A14:D14"/>
    <mergeCell ref="A16:D16"/>
    <mergeCell ref="A18:D18"/>
    <mergeCell ref="A33:D33"/>
    <mergeCell ref="A35:D35"/>
    <mergeCell ref="A36:D36"/>
    <mergeCell ref="A131:D131"/>
    <mergeCell ref="A38:D38"/>
    <mergeCell ref="A40:D40"/>
    <mergeCell ref="A42:D42"/>
    <mergeCell ref="A44:D44"/>
    <mergeCell ref="A46:I46"/>
    <mergeCell ref="B768:D768"/>
    <mergeCell ref="A755:D755"/>
    <mergeCell ref="A763:D763"/>
    <mergeCell ref="B783:D783"/>
    <mergeCell ref="A858:D858"/>
    <mergeCell ref="EK1426:EN1426"/>
    <mergeCell ref="EO1426:ER1426"/>
    <mergeCell ref="ES1426:EV1426"/>
    <mergeCell ref="EW1426:EZ1426"/>
    <mergeCell ref="CG1426:CJ1426"/>
    <mergeCell ref="CK1426:CN1426"/>
    <mergeCell ref="CO1426:CR1426"/>
    <mergeCell ref="CS1426:CV1426"/>
    <mergeCell ref="CW1426:CZ1426"/>
    <mergeCell ref="DA1426:DD1426"/>
    <mergeCell ref="DE1426:DH1426"/>
    <mergeCell ref="DI1426:DL1426"/>
    <mergeCell ref="DM1426:DP1426"/>
    <mergeCell ref="GK1426:GN1426"/>
    <mergeCell ref="GO1426:GR1426"/>
    <mergeCell ref="GS1426:GV1426"/>
    <mergeCell ref="GW1426:GZ1426"/>
    <mergeCell ref="DU1426:DX1426"/>
    <mergeCell ref="DY1426:EB1426"/>
    <mergeCell ref="EC1426:EF1426"/>
    <mergeCell ref="EG1426:EJ1426"/>
    <mergeCell ref="HA1426:HD1426"/>
    <mergeCell ref="HE1426:HH1426"/>
    <mergeCell ref="HI1426:HL1426"/>
    <mergeCell ref="HM1426:HP1426"/>
    <mergeCell ref="HQ1426:HT1426"/>
    <mergeCell ref="FA1426:FD1426"/>
    <mergeCell ref="FE1426:FH1426"/>
    <mergeCell ref="FI1426:FL1426"/>
    <mergeCell ref="FM1426:FP1426"/>
    <mergeCell ref="FQ1426:FT1426"/>
    <mergeCell ref="FU1426:FX1426"/>
    <mergeCell ref="FY1426:GB1426"/>
    <mergeCell ref="GC1426:GF1426"/>
    <mergeCell ref="GG1426:GJ1426"/>
    <mergeCell ref="JE1426:JH1426"/>
    <mergeCell ref="JI1426:JL1426"/>
    <mergeCell ref="JM1426:JP1426"/>
    <mergeCell ref="OS1426:OV1426"/>
    <mergeCell ref="JQ1426:JT1426"/>
    <mergeCell ref="JU1426:JX1426"/>
    <mergeCell ref="JY1426:KB1426"/>
    <mergeCell ref="KC1426:KF1426"/>
    <mergeCell ref="KG1426:KJ1426"/>
    <mergeCell ref="KK1426:KN1426"/>
    <mergeCell ref="HU1426:HX1426"/>
    <mergeCell ref="HY1426:IB1426"/>
    <mergeCell ref="IC1426:IF1426"/>
    <mergeCell ref="IG1426:IJ1426"/>
    <mergeCell ref="IK1426:IN1426"/>
    <mergeCell ref="IO1426:IR1426"/>
    <mergeCell ref="IS1426:IV1426"/>
    <mergeCell ref="IW1426:IZ1426"/>
    <mergeCell ref="JA1426:JD1426"/>
    <mergeCell ref="LY1426:MB1426"/>
    <mergeCell ref="MC1426:MF1426"/>
    <mergeCell ref="NI1426:NL1426"/>
    <mergeCell ref="NM1426:NP1426"/>
    <mergeCell ref="NQ1426:NT1426"/>
    <mergeCell ref="NU1426:NX1426"/>
    <mergeCell ref="NY1426:OB1426"/>
    <mergeCell ref="OC1426:OF1426"/>
    <mergeCell ref="OG1426:OJ1426"/>
    <mergeCell ref="OK1426:ON1426"/>
    <mergeCell ref="OO1426:OR1426"/>
    <mergeCell ref="MG1426:MJ1426"/>
    <mergeCell ref="MK1426:MN1426"/>
    <mergeCell ref="MO1426:MR1426"/>
    <mergeCell ref="MS1426:MV1426"/>
    <mergeCell ref="MW1426:MZ1426"/>
    <mergeCell ref="NA1426:ND1426"/>
    <mergeCell ref="NE1426:NH1426"/>
    <mergeCell ref="KO1426:KR1426"/>
    <mergeCell ref="KS1426:KV1426"/>
    <mergeCell ref="KW1426:KZ1426"/>
    <mergeCell ref="LA1426:LD1426"/>
    <mergeCell ref="LE1426:LH1426"/>
    <mergeCell ref="LI1426:LL1426"/>
    <mergeCell ref="LM1426:LP1426"/>
    <mergeCell ref="LQ1426:LT1426"/>
    <mergeCell ref="LU1426:LX1426"/>
    <mergeCell ref="QC1426:QF1426"/>
    <mergeCell ref="QG1426:QJ1426"/>
    <mergeCell ref="QK1426:QN1426"/>
    <mergeCell ref="QO1426:QR1426"/>
    <mergeCell ref="QS1426:QV1426"/>
    <mergeCell ref="QW1426:QZ1426"/>
    <mergeCell ref="RA1426:RD1426"/>
    <mergeCell ref="RE1426:RH1426"/>
    <mergeCell ref="RI1426:RL1426"/>
    <mergeCell ref="OW1426:OZ1426"/>
    <mergeCell ref="PA1426:PD1426"/>
    <mergeCell ref="PE1426:PH1426"/>
    <mergeCell ref="PI1426:PL1426"/>
    <mergeCell ref="PM1426:PP1426"/>
    <mergeCell ref="PQ1426:PT1426"/>
    <mergeCell ref="PU1426:PX1426"/>
    <mergeCell ref="PY1426:QB1426"/>
    <mergeCell ref="SW1426:SZ1426"/>
    <mergeCell ref="TA1426:TD1426"/>
    <mergeCell ref="TE1426:TH1426"/>
    <mergeCell ref="TI1426:TL1426"/>
    <mergeCell ref="TM1426:TP1426"/>
    <mergeCell ref="TQ1426:TT1426"/>
    <mergeCell ref="TU1426:TX1426"/>
    <mergeCell ref="TY1426:UB1426"/>
    <mergeCell ref="UC1426:UF1426"/>
    <mergeCell ref="RM1426:RP1426"/>
    <mergeCell ref="RQ1426:RT1426"/>
    <mergeCell ref="RU1426:RX1426"/>
    <mergeCell ref="RY1426:SB1426"/>
    <mergeCell ref="SC1426:SF1426"/>
    <mergeCell ref="SG1426:SJ1426"/>
    <mergeCell ref="SK1426:SN1426"/>
    <mergeCell ref="SO1426:SR1426"/>
    <mergeCell ref="SS1426:SV1426"/>
    <mergeCell ref="VQ1426:VT1426"/>
    <mergeCell ref="VU1426:VX1426"/>
    <mergeCell ref="VY1426:WB1426"/>
    <mergeCell ref="WC1426:WF1426"/>
    <mergeCell ref="WG1426:WJ1426"/>
    <mergeCell ref="WK1426:WN1426"/>
    <mergeCell ref="WO1426:WR1426"/>
    <mergeCell ref="WS1426:WV1426"/>
    <mergeCell ref="WW1426:WZ1426"/>
    <mergeCell ref="UG1426:UJ1426"/>
    <mergeCell ref="UK1426:UN1426"/>
    <mergeCell ref="UO1426:UR1426"/>
    <mergeCell ref="US1426:UV1426"/>
    <mergeCell ref="UW1426:UZ1426"/>
    <mergeCell ref="VA1426:VD1426"/>
    <mergeCell ref="VE1426:VH1426"/>
    <mergeCell ref="VI1426:VL1426"/>
    <mergeCell ref="VM1426:VP1426"/>
    <mergeCell ref="YK1426:YN1426"/>
    <mergeCell ref="YO1426:YR1426"/>
    <mergeCell ref="YS1426:YV1426"/>
    <mergeCell ref="YW1426:YZ1426"/>
    <mergeCell ref="ZA1426:ZD1426"/>
    <mergeCell ref="ZE1426:ZH1426"/>
    <mergeCell ref="ZI1426:ZL1426"/>
    <mergeCell ref="ZM1426:ZP1426"/>
    <mergeCell ref="ZQ1426:ZT1426"/>
    <mergeCell ref="XA1426:XD1426"/>
    <mergeCell ref="XE1426:XH1426"/>
    <mergeCell ref="XI1426:XL1426"/>
    <mergeCell ref="XM1426:XP1426"/>
    <mergeCell ref="XQ1426:XT1426"/>
    <mergeCell ref="XU1426:XX1426"/>
    <mergeCell ref="XY1426:YB1426"/>
    <mergeCell ref="YC1426:YF1426"/>
    <mergeCell ref="YG1426:YJ1426"/>
    <mergeCell ref="ABE1426:ABH1426"/>
    <mergeCell ref="ABI1426:ABL1426"/>
    <mergeCell ref="ABM1426:ABP1426"/>
    <mergeCell ref="ABQ1426:ABT1426"/>
    <mergeCell ref="ABU1426:ABX1426"/>
    <mergeCell ref="ABY1426:ACB1426"/>
    <mergeCell ref="ACC1426:ACF1426"/>
    <mergeCell ref="ACG1426:ACJ1426"/>
    <mergeCell ref="ACK1426:ACN1426"/>
    <mergeCell ref="ZU1426:ZX1426"/>
    <mergeCell ref="ZY1426:AAB1426"/>
    <mergeCell ref="AAC1426:AAF1426"/>
    <mergeCell ref="AAG1426:AAJ1426"/>
    <mergeCell ref="AAK1426:AAN1426"/>
    <mergeCell ref="AAO1426:AAR1426"/>
    <mergeCell ref="AAS1426:AAV1426"/>
    <mergeCell ref="AAW1426:AAZ1426"/>
    <mergeCell ref="ABA1426:ABD1426"/>
    <mergeCell ref="ADY1426:AEB1426"/>
    <mergeCell ref="AEC1426:AEF1426"/>
    <mergeCell ref="AEG1426:AEJ1426"/>
    <mergeCell ref="AEK1426:AEN1426"/>
    <mergeCell ref="AEO1426:AER1426"/>
    <mergeCell ref="AES1426:AEV1426"/>
    <mergeCell ref="AEW1426:AEZ1426"/>
    <mergeCell ref="AFA1426:AFD1426"/>
    <mergeCell ref="AFE1426:AFH1426"/>
    <mergeCell ref="ACO1426:ACR1426"/>
    <mergeCell ref="ACS1426:ACV1426"/>
    <mergeCell ref="ACW1426:ACZ1426"/>
    <mergeCell ref="ADA1426:ADD1426"/>
    <mergeCell ref="ADE1426:ADH1426"/>
    <mergeCell ref="ADI1426:ADL1426"/>
    <mergeCell ref="ADM1426:ADP1426"/>
    <mergeCell ref="ADQ1426:ADT1426"/>
    <mergeCell ref="ADU1426:ADX1426"/>
    <mergeCell ref="AGS1426:AGV1426"/>
    <mergeCell ref="AGW1426:AGZ1426"/>
    <mergeCell ref="AHA1426:AHD1426"/>
    <mergeCell ref="AHE1426:AHH1426"/>
    <mergeCell ref="AHI1426:AHL1426"/>
    <mergeCell ref="AHM1426:AHP1426"/>
    <mergeCell ref="AHQ1426:AHT1426"/>
    <mergeCell ref="AHU1426:AHX1426"/>
    <mergeCell ref="AHY1426:AIB1426"/>
    <mergeCell ref="AFI1426:AFL1426"/>
    <mergeCell ref="AFM1426:AFP1426"/>
    <mergeCell ref="AFQ1426:AFT1426"/>
    <mergeCell ref="AFU1426:AFX1426"/>
    <mergeCell ref="AFY1426:AGB1426"/>
    <mergeCell ref="AGC1426:AGF1426"/>
    <mergeCell ref="AGG1426:AGJ1426"/>
    <mergeCell ref="AGK1426:AGN1426"/>
    <mergeCell ref="AGO1426:AGR1426"/>
    <mergeCell ref="AJM1426:AJP1426"/>
    <mergeCell ref="AJQ1426:AJT1426"/>
    <mergeCell ref="AJU1426:AJX1426"/>
    <mergeCell ref="AJY1426:AKB1426"/>
    <mergeCell ref="AKC1426:AKF1426"/>
    <mergeCell ref="AKG1426:AKJ1426"/>
    <mergeCell ref="AKK1426:AKN1426"/>
    <mergeCell ref="AKO1426:AKR1426"/>
    <mergeCell ref="AKS1426:AKV1426"/>
    <mergeCell ref="AIC1426:AIF1426"/>
    <mergeCell ref="AIG1426:AIJ1426"/>
    <mergeCell ref="AIK1426:AIN1426"/>
    <mergeCell ref="AIO1426:AIR1426"/>
    <mergeCell ref="AIS1426:AIV1426"/>
    <mergeCell ref="AIW1426:AIZ1426"/>
    <mergeCell ref="AJA1426:AJD1426"/>
    <mergeCell ref="AJE1426:AJH1426"/>
    <mergeCell ref="AJI1426:AJL1426"/>
    <mergeCell ref="AMG1426:AMJ1426"/>
    <mergeCell ref="AMK1426:AMN1426"/>
    <mergeCell ref="AMO1426:AMR1426"/>
    <mergeCell ref="AMS1426:AMV1426"/>
    <mergeCell ref="AMW1426:AMZ1426"/>
    <mergeCell ref="ANA1426:AND1426"/>
    <mergeCell ref="ANE1426:ANH1426"/>
    <mergeCell ref="ANI1426:ANL1426"/>
    <mergeCell ref="ANM1426:ANP1426"/>
    <mergeCell ref="AKW1426:AKZ1426"/>
    <mergeCell ref="ALA1426:ALD1426"/>
    <mergeCell ref="ALE1426:ALH1426"/>
    <mergeCell ref="ALI1426:ALL1426"/>
    <mergeCell ref="ALM1426:ALP1426"/>
    <mergeCell ref="ALQ1426:ALT1426"/>
    <mergeCell ref="ALU1426:ALX1426"/>
    <mergeCell ref="ALY1426:AMB1426"/>
    <mergeCell ref="AMC1426:AMF1426"/>
    <mergeCell ref="APA1426:APD1426"/>
    <mergeCell ref="APE1426:APH1426"/>
    <mergeCell ref="API1426:APL1426"/>
    <mergeCell ref="APM1426:APP1426"/>
    <mergeCell ref="APQ1426:APT1426"/>
    <mergeCell ref="APU1426:APX1426"/>
    <mergeCell ref="APY1426:AQB1426"/>
    <mergeCell ref="AQC1426:AQF1426"/>
    <mergeCell ref="AQG1426:AQJ1426"/>
    <mergeCell ref="ANQ1426:ANT1426"/>
    <mergeCell ref="ANU1426:ANX1426"/>
    <mergeCell ref="ANY1426:AOB1426"/>
    <mergeCell ref="AOC1426:AOF1426"/>
    <mergeCell ref="AOG1426:AOJ1426"/>
    <mergeCell ref="AOK1426:AON1426"/>
    <mergeCell ref="AOO1426:AOR1426"/>
    <mergeCell ref="AOS1426:AOV1426"/>
    <mergeCell ref="AOW1426:AOZ1426"/>
    <mergeCell ref="ARU1426:ARX1426"/>
    <mergeCell ref="ARY1426:ASB1426"/>
    <mergeCell ref="ASC1426:ASF1426"/>
    <mergeCell ref="ASG1426:ASJ1426"/>
    <mergeCell ref="ASK1426:ASN1426"/>
    <mergeCell ref="ASO1426:ASR1426"/>
    <mergeCell ref="ASS1426:ASV1426"/>
    <mergeCell ref="ASW1426:ASZ1426"/>
    <mergeCell ref="ATA1426:ATD1426"/>
    <mergeCell ref="AQK1426:AQN1426"/>
    <mergeCell ref="AQO1426:AQR1426"/>
    <mergeCell ref="AQS1426:AQV1426"/>
    <mergeCell ref="AQW1426:AQZ1426"/>
    <mergeCell ref="ARA1426:ARD1426"/>
    <mergeCell ref="ARE1426:ARH1426"/>
    <mergeCell ref="ARI1426:ARL1426"/>
    <mergeCell ref="ARM1426:ARP1426"/>
    <mergeCell ref="ARQ1426:ART1426"/>
    <mergeCell ref="AUO1426:AUR1426"/>
    <mergeCell ref="AUS1426:AUV1426"/>
    <mergeCell ref="AUW1426:AUZ1426"/>
    <mergeCell ref="AVA1426:AVD1426"/>
    <mergeCell ref="AVE1426:AVH1426"/>
    <mergeCell ref="AVI1426:AVL1426"/>
    <mergeCell ref="AVM1426:AVP1426"/>
    <mergeCell ref="AVQ1426:AVT1426"/>
    <mergeCell ref="AVU1426:AVX1426"/>
    <mergeCell ref="ATE1426:ATH1426"/>
    <mergeCell ref="ATI1426:ATL1426"/>
    <mergeCell ref="ATM1426:ATP1426"/>
    <mergeCell ref="ATQ1426:ATT1426"/>
    <mergeCell ref="ATU1426:ATX1426"/>
    <mergeCell ref="ATY1426:AUB1426"/>
    <mergeCell ref="AUC1426:AUF1426"/>
    <mergeCell ref="AUG1426:AUJ1426"/>
    <mergeCell ref="AUK1426:AUN1426"/>
    <mergeCell ref="AXI1426:AXL1426"/>
    <mergeCell ref="AXM1426:AXP1426"/>
    <mergeCell ref="AXQ1426:AXT1426"/>
    <mergeCell ref="AXU1426:AXX1426"/>
    <mergeCell ref="AXY1426:AYB1426"/>
    <mergeCell ref="AYC1426:AYF1426"/>
    <mergeCell ref="AYG1426:AYJ1426"/>
    <mergeCell ref="AYK1426:AYN1426"/>
    <mergeCell ref="AYO1426:AYR1426"/>
    <mergeCell ref="AVY1426:AWB1426"/>
    <mergeCell ref="AWC1426:AWF1426"/>
    <mergeCell ref="AWG1426:AWJ1426"/>
    <mergeCell ref="AWK1426:AWN1426"/>
    <mergeCell ref="AWO1426:AWR1426"/>
    <mergeCell ref="AWS1426:AWV1426"/>
    <mergeCell ref="AWW1426:AWZ1426"/>
    <mergeCell ref="AXA1426:AXD1426"/>
    <mergeCell ref="AXE1426:AXH1426"/>
    <mergeCell ref="BAC1426:BAF1426"/>
    <mergeCell ref="BAG1426:BAJ1426"/>
    <mergeCell ref="BAK1426:BAN1426"/>
    <mergeCell ref="BAO1426:BAR1426"/>
    <mergeCell ref="BAS1426:BAV1426"/>
    <mergeCell ref="BAW1426:BAZ1426"/>
    <mergeCell ref="BBA1426:BBD1426"/>
    <mergeCell ref="BBE1426:BBH1426"/>
    <mergeCell ref="BBI1426:BBL1426"/>
    <mergeCell ref="AYS1426:AYV1426"/>
    <mergeCell ref="AYW1426:AYZ1426"/>
    <mergeCell ref="AZA1426:AZD1426"/>
    <mergeCell ref="AZE1426:AZH1426"/>
    <mergeCell ref="AZI1426:AZL1426"/>
    <mergeCell ref="AZM1426:AZP1426"/>
    <mergeCell ref="AZQ1426:AZT1426"/>
    <mergeCell ref="AZU1426:AZX1426"/>
    <mergeCell ref="AZY1426:BAB1426"/>
    <mergeCell ref="BCW1426:BCZ1426"/>
    <mergeCell ref="BDA1426:BDD1426"/>
    <mergeCell ref="BDE1426:BDH1426"/>
    <mergeCell ref="BDI1426:BDL1426"/>
    <mergeCell ref="BDM1426:BDP1426"/>
    <mergeCell ref="BDQ1426:BDT1426"/>
    <mergeCell ref="BDU1426:BDX1426"/>
    <mergeCell ref="BDY1426:BEB1426"/>
    <mergeCell ref="BEC1426:BEF1426"/>
    <mergeCell ref="BBM1426:BBP1426"/>
    <mergeCell ref="BBQ1426:BBT1426"/>
    <mergeCell ref="BBU1426:BBX1426"/>
    <mergeCell ref="BBY1426:BCB1426"/>
    <mergeCell ref="BCC1426:BCF1426"/>
    <mergeCell ref="BCG1426:BCJ1426"/>
    <mergeCell ref="BCK1426:BCN1426"/>
    <mergeCell ref="BCO1426:BCR1426"/>
    <mergeCell ref="BCS1426:BCV1426"/>
    <mergeCell ref="BFQ1426:BFT1426"/>
    <mergeCell ref="BFU1426:BFX1426"/>
    <mergeCell ref="BFY1426:BGB1426"/>
    <mergeCell ref="BGC1426:BGF1426"/>
    <mergeCell ref="BGG1426:BGJ1426"/>
    <mergeCell ref="BGK1426:BGN1426"/>
    <mergeCell ref="BGO1426:BGR1426"/>
    <mergeCell ref="BGS1426:BGV1426"/>
    <mergeCell ref="BGW1426:BGZ1426"/>
    <mergeCell ref="BEG1426:BEJ1426"/>
    <mergeCell ref="BEK1426:BEN1426"/>
    <mergeCell ref="BEO1426:BER1426"/>
    <mergeCell ref="BES1426:BEV1426"/>
    <mergeCell ref="BEW1426:BEZ1426"/>
    <mergeCell ref="BFA1426:BFD1426"/>
    <mergeCell ref="BFE1426:BFH1426"/>
    <mergeCell ref="BFI1426:BFL1426"/>
    <mergeCell ref="BFM1426:BFP1426"/>
    <mergeCell ref="BIK1426:BIN1426"/>
    <mergeCell ref="BIO1426:BIR1426"/>
    <mergeCell ref="BIS1426:BIV1426"/>
    <mergeCell ref="BIW1426:BIZ1426"/>
    <mergeCell ref="BJA1426:BJD1426"/>
    <mergeCell ref="BJE1426:BJH1426"/>
    <mergeCell ref="BJI1426:BJL1426"/>
    <mergeCell ref="BJM1426:BJP1426"/>
    <mergeCell ref="BJQ1426:BJT1426"/>
    <mergeCell ref="BHA1426:BHD1426"/>
    <mergeCell ref="BHE1426:BHH1426"/>
    <mergeCell ref="BHI1426:BHL1426"/>
    <mergeCell ref="BHM1426:BHP1426"/>
    <mergeCell ref="BHQ1426:BHT1426"/>
    <mergeCell ref="BHU1426:BHX1426"/>
    <mergeCell ref="BHY1426:BIB1426"/>
    <mergeCell ref="BIC1426:BIF1426"/>
    <mergeCell ref="BIG1426:BIJ1426"/>
    <mergeCell ref="BLE1426:BLH1426"/>
    <mergeCell ref="BLI1426:BLL1426"/>
    <mergeCell ref="BLM1426:BLP1426"/>
    <mergeCell ref="BLQ1426:BLT1426"/>
    <mergeCell ref="BLU1426:BLX1426"/>
    <mergeCell ref="BLY1426:BMB1426"/>
    <mergeCell ref="BMC1426:BMF1426"/>
    <mergeCell ref="BMG1426:BMJ1426"/>
    <mergeCell ref="BMK1426:BMN1426"/>
    <mergeCell ref="BJU1426:BJX1426"/>
    <mergeCell ref="BJY1426:BKB1426"/>
    <mergeCell ref="BKC1426:BKF1426"/>
    <mergeCell ref="BKG1426:BKJ1426"/>
    <mergeCell ref="BKK1426:BKN1426"/>
    <mergeCell ref="BKO1426:BKR1426"/>
    <mergeCell ref="BKS1426:BKV1426"/>
    <mergeCell ref="BKW1426:BKZ1426"/>
    <mergeCell ref="BLA1426:BLD1426"/>
    <mergeCell ref="BNY1426:BOB1426"/>
    <mergeCell ref="BOC1426:BOF1426"/>
    <mergeCell ref="BOG1426:BOJ1426"/>
    <mergeCell ref="BOK1426:BON1426"/>
    <mergeCell ref="BOO1426:BOR1426"/>
    <mergeCell ref="BOS1426:BOV1426"/>
    <mergeCell ref="BOW1426:BOZ1426"/>
    <mergeCell ref="BPA1426:BPD1426"/>
    <mergeCell ref="BPE1426:BPH1426"/>
    <mergeCell ref="BMO1426:BMR1426"/>
    <mergeCell ref="BMS1426:BMV1426"/>
    <mergeCell ref="BMW1426:BMZ1426"/>
    <mergeCell ref="BNA1426:BND1426"/>
    <mergeCell ref="BNE1426:BNH1426"/>
    <mergeCell ref="BNI1426:BNL1426"/>
    <mergeCell ref="BNM1426:BNP1426"/>
    <mergeCell ref="BNQ1426:BNT1426"/>
    <mergeCell ref="BNU1426:BNX1426"/>
    <mergeCell ref="BQS1426:BQV1426"/>
    <mergeCell ref="BQW1426:BQZ1426"/>
    <mergeCell ref="BRA1426:BRD1426"/>
    <mergeCell ref="BRE1426:BRH1426"/>
    <mergeCell ref="BRI1426:BRL1426"/>
    <mergeCell ref="BRM1426:BRP1426"/>
    <mergeCell ref="BRQ1426:BRT1426"/>
    <mergeCell ref="BRU1426:BRX1426"/>
    <mergeCell ref="BRY1426:BSB1426"/>
    <mergeCell ref="BPI1426:BPL1426"/>
    <mergeCell ref="BPM1426:BPP1426"/>
    <mergeCell ref="BPQ1426:BPT1426"/>
    <mergeCell ref="BPU1426:BPX1426"/>
    <mergeCell ref="BPY1426:BQB1426"/>
    <mergeCell ref="BQC1426:BQF1426"/>
    <mergeCell ref="BQG1426:BQJ1426"/>
    <mergeCell ref="BQK1426:BQN1426"/>
    <mergeCell ref="BQO1426:BQR1426"/>
    <mergeCell ref="BTM1426:BTP1426"/>
    <mergeCell ref="BTQ1426:BTT1426"/>
    <mergeCell ref="BTU1426:BTX1426"/>
    <mergeCell ref="BTY1426:BUB1426"/>
    <mergeCell ref="BUC1426:BUF1426"/>
    <mergeCell ref="BUG1426:BUJ1426"/>
    <mergeCell ref="BUK1426:BUN1426"/>
    <mergeCell ref="BUO1426:BUR1426"/>
    <mergeCell ref="BUS1426:BUV1426"/>
    <mergeCell ref="BSC1426:BSF1426"/>
    <mergeCell ref="BSG1426:BSJ1426"/>
    <mergeCell ref="BSK1426:BSN1426"/>
    <mergeCell ref="BSO1426:BSR1426"/>
    <mergeCell ref="BSS1426:BSV1426"/>
    <mergeCell ref="BSW1426:BSZ1426"/>
    <mergeCell ref="BTA1426:BTD1426"/>
    <mergeCell ref="BTE1426:BTH1426"/>
    <mergeCell ref="BTI1426:BTL1426"/>
    <mergeCell ref="BWG1426:BWJ1426"/>
    <mergeCell ref="BWK1426:BWN1426"/>
    <mergeCell ref="BWO1426:BWR1426"/>
    <mergeCell ref="BWS1426:BWV1426"/>
    <mergeCell ref="BWW1426:BWZ1426"/>
    <mergeCell ref="BXA1426:BXD1426"/>
    <mergeCell ref="BXE1426:BXH1426"/>
    <mergeCell ref="BXI1426:BXL1426"/>
    <mergeCell ref="BXM1426:BXP1426"/>
    <mergeCell ref="BUW1426:BUZ1426"/>
    <mergeCell ref="BVA1426:BVD1426"/>
    <mergeCell ref="BVE1426:BVH1426"/>
    <mergeCell ref="BVI1426:BVL1426"/>
    <mergeCell ref="BVM1426:BVP1426"/>
    <mergeCell ref="BVQ1426:BVT1426"/>
    <mergeCell ref="BVU1426:BVX1426"/>
    <mergeCell ref="BVY1426:BWB1426"/>
    <mergeCell ref="BWC1426:BWF1426"/>
    <mergeCell ref="BZA1426:BZD1426"/>
    <mergeCell ref="BZE1426:BZH1426"/>
    <mergeCell ref="BZI1426:BZL1426"/>
    <mergeCell ref="BZM1426:BZP1426"/>
    <mergeCell ref="BZQ1426:BZT1426"/>
    <mergeCell ref="BZU1426:BZX1426"/>
    <mergeCell ref="BZY1426:CAB1426"/>
    <mergeCell ref="CAC1426:CAF1426"/>
    <mergeCell ref="CAG1426:CAJ1426"/>
    <mergeCell ref="BXQ1426:BXT1426"/>
    <mergeCell ref="BXU1426:BXX1426"/>
    <mergeCell ref="BXY1426:BYB1426"/>
    <mergeCell ref="BYC1426:BYF1426"/>
    <mergeCell ref="BYG1426:BYJ1426"/>
    <mergeCell ref="BYK1426:BYN1426"/>
    <mergeCell ref="BYO1426:BYR1426"/>
    <mergeCell ref="BYS1426:BYV1426"/>
    <mergeCell ref="BYW1426:BYZ1426"/>
    <mergeCell ref="CBU1426:CBX1426"/>
    <mergeCell ref="CBY1426:CCB1426"/>
    <mergeCell ref="CCC1426:CCF1426"/>
    <mergeCell ref="CCG1426:CCJ1426"/>
    <mergeCell ref="CCK1426:CCN1426"/>
    <mergeCell ref="CCO1426:CCR1426"/>
    <mergeCell ref="CCS1426:CCV1426"/>
    <mergeCell ref="CCW1426:CCZ1426"/>
    <mergeCell ref="CDA1426:CDD1426"/>
    <mergeCell ref="CAK1426:CAN1426"/>
    <mergeCell ref="CAO1426:CAR1426"/>
    <mergeCell ref="CAS1426:CAV1426"/>
    <mergeCell ref="CAW1426:CAZ1426"/>
    <mergeCell ref="CBA1426:CBD1426"/>
    <mergeCell ref="CBE1426:CBH1426"/>
    <mergeCell ref="CBI1426:CBL1426"/>
    <mergeCell ref="CBM1426:CBP1426"/>
    <mergeCell ref="CBQ1426:CBT1426"/>
    <mergeCell ref="CEO1426:CER1426"/>
    <mergeCell ref="CES1426:CEV1426"/>
    <mergeCell ref="CEW1426:CEZ1426"/>
    <mergeCell ref="CFA1426:CFD1426"/>
    <mergeCell ref="CFE1426:CFH1426"/>
    <mergeCell ref="CFI1426:CFL1426"/>
    <mergeCell ref="CFM1426:CFP1426"/>
    <mergeCell ref="CFQ1426:CFT1426"/>
    <mergeCell ref="CFU1426:CFX1426"/>
    <mergeCell ref="CDE1426:CDH1426"/>
    <mergeCell ref="CDI1426:CDL1426"/>
    <mergeCell ref="CDM1426:CDP1426"/>
    <mergeCell ref="CDQ1426:CDT1426"/>
    <mergeCell ref="CDU1426:CDX1426"/>
    <mergeCell ref="CDY1426:CEB1426"/>
    <mergeCell ref="CEC1426:CEF1426"/>
    <mergeCell ref="CEG1426:CEJ1426"/>
    <mergeCell ref="CEK1426:CEN1426"/>
    <mergeCell ref="CHI1426:CHL1426"/>
    <mergeCell ref="CHM1426:CHP1426"/>
    <mergeCell ref="CHQ1426:CHT1426"/>
    <mergeCell ref="CHU1426:CHX1426"/>
    <mergeCell ref="CHY1426:CIB1426"/>
    <mergeCell ref="CIC1426:CIF1426"/>
    <mergeCell ref="CIG1426:CIJ1426"/>
    <mergeCell ref="CIK1426:CIN1426"/>
    <mergeCell ref="CIO1426:CIR1426"/>
    <mergeCell ref="CFY1426:CGB1426"/>
    <mergeCell ref="CGC1426:CGF1426"/>
    <mergeCell ref="CGG1426:CGJ1426"/>
    <mergeCell ref="CGK1426:CGN1426"/>
    <mergeCell ref="CGO1426:CGR1426"/>
    <mergeCell ref="CGS1426:CGV1426"/>
    <mergeCell ref="CGW1426:CGZ1426"/>
    <mergeCell ref="CHA1426:CHD1426"/>
    <mergeCell ref="CHE1426:CHH1426"/>
    <mergeCell ref="CKC1426:CKF1426"/>
    <mergeCell ref="CKG1426:CKJ1426"/>
    <mergeCell ref="CKK1426:CKN1426"/>
    <mergeCell ref="CKO1426:CKR1426"/>
    <mergeCell ref="CKS1426:CKV1426"/>
    <mergeCell ref="CKW1426:CKZ1426"/>
    <mergeCell ref="CLA1426:CLD1426"/>
    <mergeCell ref="CLE1426:CLH1426"/>
    <mergeCell ref="CLI1426:CLL1426"/>
    <mergeCell ref="CIS1426:CIV1426"/>
    <mergeCell ref="CIW1426:CIZ1426"/>
    <mergeCell ref="CJA1426:CJD1426"/>
    <mergeCell ref="CJE1426:CJH1426"/>
    <mergeCell ref="CJI1426:CJL1426"/>
    <mergeCell ref="CJM1426:CJP1426"/>
    <mergeCell ref="CJQ1426:CJT1426"/>
    <mergeCell ref="CJU1426:CJX1426"/>
    <mergeCell ref="CJY1426:CKB1426"/>
    <mergeCell ref="CMW1426:CMZ1426"/>
    <mergeCell ref="CNA1426:CND1426"/>
    <mergeCell ref="CNE1426:CNH1426"/>
    <mergeCell ref="CNI1426:CNL1426"/>
    <mergeCell ref="CNM1426:CNP1426"/>
    <mergeCell ref="CNQ1426:CNT1426"/>
    <mergeCell ref="CNU1426:CNX1426"/>
    <mergeCell ref="CNY1426:COB1426"/>
    <mergeCell ref="COC1426:COF1426"/>
    <mergeCell ref="CLM1426:CLP1426"/>
    <mergeCell ref="CLQ1426:CLT1426"/>
    <mergeCell ref="CLU1426:CLX1426"/>
    <mergeCell ref="CLY1426:CMB1426"/>
    <mergeCell ref="CMC1426:CMF1426"/>
    <mergeCell ref="CMG1426:CMJ1426"/>
    <mergeCell ref="CMK1426:CMN1426"/>
    <mergeCell ref="CMO1426:CMR1426"/>
    <mergeCell ref="CMS1426:CMV1426"/>
    <mergeCell ref="CPQ1426:CPT1426"/>
    <mergeCell ref="CPU1426:CPX1426"/>
    <mergeCell ref="CPY1426:CQB1426"/>
    <mergeCell ref="CQC1426:CQF1426"/>
    <mergeCell ref="CQG1426:CQJ1426"/>
    <mergeCell ref="CQK1426:CQN1426"/>
    <mergeCell ref="CQO1426:CQR1426"/>
    <mergeCell ref="CQS1426:CQV1426"/>
    <mergeCell ref="CQW1426:CQZ1426"/>
    <mergeCell ref="COG1426:COJ1426"/>
    <mergeCell ref="COK1426:CON1426"/>
    <mergeCell ref="COO1426:COR1426"/>
    <mergeCell ref="COS1426:COV1426"/>
    <mergeCell ref="COW1426:COZ1426"/>
    <mergeCell ref="CPA1426:CPD1426"/>
    <mergeCell ref="CPE1426:CPH1426"/>
    <mergeCell ref="CPI1426:CPL1426"/>
    <mergeCell ref="CPM1426:CPP1426"/>
    <mergeCell ref="CSK1426:CSN1426"/>
    <mergeCell ref="CSO1426:CSR1426"/>
    <mergeCell ref="CSS1426:CSV1426"/>
    <mergeCell ref="CSW1426:CSZ1426"/>
    <mergeCell ref="CTA1426:CTD1426"/>
    <mergeCell ref="CTE1426:CTH1426"/>
    <mergeCell ref="CTI1426:CTL1426"/>
    <mergeCell ref="CTM1426:CTP1426"/>
    <mergeCell ref="CTQ1426:CTT1426"/>
    <mergeCell ref="CRA1426:CRD1426"/>
    <mergeCell ref="CRE1426:CRH1426"/>
    <mergeCell ref="CRI1426:CRL1426"/>
    <mergeCell ref="CRM1426:CRP1426"/>
    <mergeCell ref="CRQ1426:CRT1426"/>
    <mergeCell ref="CRU1426:CRX1426"/>
    <mergeCell ref="CRY1426:CSB1426"/>
    <mergeCell ref="CSC1426:CSF1426"/>
    <mergeCell ref="CSG1426:CSJ1426"/>
    <mergeCell ref="CVE1426:CVH1426"/>
    <mergeCell ref="CVI1426:CVL1426"/>
    <mergeCell ref="CVM1426:CVP1426"/>
    <mergeCell ref="CVQ1426:CVT1426"/>
    <mergeCell ref="CVU1426:CVX1426"/>
    <mergeCell ref="CVY1426:CWB1426"/>
    <mergeCell ref="CWC1426:CWF1426"/>
    <mergeCell ref="CWG1426:CWJ1426"/>
    <mergeCell ref="CWK1426:CWN1426"/>
    <mergeCell ref="CTU1426:CTX1426"/>
    <mergeCell ref="CTY1426:CUB1426"/>
    <mergeCell ref="CUC1426:CUF1426"/>
    <mergeCell ref="CUG1426:CUJ1426"/>
    <mergeCell ref="CUK1426:CUN1426"/>
    <mergeCell ref="CUO1426:CUR1426"/>
    <mergeCell ref="CUS1426:CUV1426"/>
    <mergeCell ref="CUW1426:CUZ1426"/>
    <mergeCell ref="CVA1426:CVD1426"/>
    <mergeCell ref="CXY1426:CYB1426"/>
    <mergeCell ref="CYC1426:CYF1426"/>
    <mergeCell ref="CYG1426:CYJ1426"/>
    <mergeCell ref="CYK1426:CYN1426"/>
    <mergeCell ref="CYO1426:CYR1426"/>
    <mergeCell ref="CYS1426:CYV1426"/>
    <mergeCell ref="CYW1426:CYZ1426"/>
    <mergeCell ref="CZA1426:CZD1426"/>
    <mergeCell ref="CZE1426:CZH1426"/>
    <mergeCell ref="CWO1426:CWR1426"/>
    <mergeCell ref="CWS1426:CWV1426"/>
    <mergeCell ref="CWW1426:CWZ1426"/>
    <mergeCell ref="CXA1426:CXD1426"/>
    <mergeCell ref="CXE1426:CXH1426"/>
    <mergeCell ref="CXI1426:CXL1426"/>
    <mergeCell ref="CXM1426:CXP1426"/>
    <mergeCell ref="CXQ1426:CXT1426"/>
    <mergeCell ref="CXU1426:CXX1426"/>
    <mergeCell ref="DAS1426:DAV1426"/>
    <mergeCell ref="DAW1426:DAZ1426"/>
    <mergeCell ref="DBA1426:DBD1426"/>
    <mergeCell ref="DBE1426:DBH1426"/>
    <mergeCell ref="DBI1426:DBL1426"/>
    <mergeCell ref="DBM1426:DBP1426"/>
    <mergeCell ref="DBQ1426:DBT1426"/>
    <mergeCell ref="DBU1426:DBX1426"/>
    <mergeCell ref="DBY1426:DCB1426"/>
    <mergeCell ref="CZI1426:CZL1426"/>
    <mergeCell ref="CZM1426:CZP1426"/>
    <mergeCell ref="CZQ1426:CZT1426"/>
    <mergeCell ref="CZU1426:CZX1426"/>
    <mergeCell ref="CZY1426:DAB1426"/>
    <mergeCell ref="DAC1426:DAF1426"/>
    <mergeCell ref="DAG1426:DAJ1426"/>
    <mergeCell ref="DAK1426:DAN1426"/>
    <mergeCell ref="DAO1426:DAR1426"/>
    <mergeCell ref="DDM1426:DDP1426"/>
    <mergeCell ref="DDQ1426:DDT1426"/>
    <mergeCell ref="DDU1426:DDX1426"/>
    <mergeCell ref="DDY1426:DEB1426"/>
    <mergeCell ref="DEC1426:DEF1426"/>
    <mergeCell ref="DEG1426:DEJ1426"/>
    <mergeCell ref="DEK1426:DEN1426"/>
    <mergeCell ref="DEO1426:DER1426"/>
    <mergeCell ref="DES1426:DEV1426"/>
    <mergeCell ref="DCC1426:DCF1426"/>
    <mergeCell ref="DCG1426:DCJ1426"/>
    <mergeCell ref="DCK1426:DCN1426"/>
    <mergeCell ref="DCO1426:DCR1426"/>
    <mergeCell ref="DCS1426:DCV1426"/>
    <mergeCell ref="DCW1426:DCZ1426"/>
    <mergeCell ref="DDA1426:DDD1426"/>
    <mergeCell ref="DDE1426:DDH1426"/>
    <mergeCell ref="DDI1426:DDL1426"/>
    <mergeCell ref="DGG1426:DGJ1426"/>
    <mergeCell ref="DGK1426:DGN1426"/>
    <mergeCell ref="DGO1426:DGR1426"/>
    <mergeCell ref="DGS1426:DGV1426"/>
    <mergeCell ref="DGW1426:DGZ1426"/>
    <mergeCell ref="DHA1426:DHD1426"/>
    <mergeCell ref="DHE1426:DHH1426"/>
    <mergeCell ref="DHI1426:DHL1426"/>
    <mergeCell ref="DHM1426:DHP1426"/>
    <mergeCell ref="DEW1426:DEZ1426"/>
    <mergeCell ref="DFA1426:DFD1426"/>
    <mergeCell ref="DFE1426:DFH1426"/>
    <mergeCell ref="DFI1426:DFL1426"/>
    <mergeCell ref="DFM1426:DFP1426"/>
    <mergeCell ref="DFQ1426:DFT1426"/>
    <mergeCell ref="DFU1426:DFX1426"/>
    <mergeCell ref="DFY1426:DGB1426"/>
    <mergeCell ref="DGC1426:DGF1426"/>
    <mergeCell ref="DJA1426:DJD1426"/>
    <mergeCell ref="DJE1426:DJH1426"/>
    <mergeCell ref="DJI1426:DJL1426"/>
    <mergeCell ref="DJM1426:DJP1426"/>
    <mergeCell ref="DJQ1426:DJT1426"/>
    <mergeCell ref="DJU1426:DJX1426"/>
    <mergeCell ref="DJY1426:DKB1426"/>
    <mergeCell ref="DKC1426:DKF1426"/>
    <mergeCell ref="DKG1426:DKJ1426"/>
    <mergeCell ref="DHQ1426:DHT1426"/>
    <mergeCell ref="DHU1426:DHX1426"/>
    <mergeCell ref="DHY1426:DIB1426"/>
    <mergeCell ref="DIC1426:DIF1426"/>
    <mergeCell ref="DIG1426:DIJ1426"/>
    <mergeCell ref="DIK1426:DIN1426"/>
    <mergeCell ref="DIO1426:DIR1426"/>
    <mergeCell ref="DIS1426:DIV1426"/>
    <mergeCell ref="DIW1426:DIZ1426"/>
    <mergeCell ref="DLU1426:DLX1426"/>
    <mergeCell ref="DLY1426:DMB1426"/>
    <mergeCell ref="DMC1426:DMF1426"/>
    <mergeCell ref="DMG1426:DMJ1426"/>
    <mergeCell ref="DMK1426:DMN1426"/>
    <mergeCell ref="DMO1426:DMR1426"/>
    <mergeCell ref="DMS1426:DMV1426"/>
    <mergeCell ref="DMW1426:DMZ1426"/>
    <mergeCell ref="DNA1426:DND1426"/>
    <mergeCell ref="DKK1426:DKN1426"/>
    <mergeCell ref="DKO1426:DKR1426"/>
    <mergeCell ref="DKS1426:DKV1426"/>
    <mergeCell ref="DKW1426:DKZ1426"/>
    <mergeCell ref="DLA1426:DLD1426"/>
    <mergeCell ref="DLE1426:DLH1426"/>
    <mergeCell ref="DLI1426:DLL1426"/>
    <mergeCell ref="DLM1426:DLP1426"/>
    <mergeCell ref="DLQ1426:DLT1426"/>
    <mergeCell ref="DOO1426:DOR1426"/>
    <mergeCell ref="DOS1426:DOV1426"/>
    <mergeCell ref="DOW1426:DOZ1426"/>
    <mergeCell ref="DPA1426:DPD1426"/>
    <mergeCell ref="DPE1426:DPH1426"/>
    <mergeCell ref="DPI1426:DPL1426"/>
    <mergeCell ref="DPM1426:DPP1426"/>
    <mergeCell ref="DPQ1426:DPT1426"/>
    <mergeCell ref="DPU1426:DPX1426"/>
    <mergeCell ref="DNE1426:DNH1426"/>
    <mergeCell ref="DNI1426:DNL1426"/>
    <mergeCell ref="DNM1426:DNP1426"/>
    <mergeCell ref="DNQ1426:DNT1426"/>
    <mergeCell ref="DNU1426:DNX1426"/>
    <mergeCell ref="DNY1426:DOB1426"/>
    <mergeCell ref="DOC1426:DOF1426"/>
    <mergeCell ref="DOG1426:DOJ1426"/>
    <mergeCell ref="DOK1426:DON1426"/>
    <mergeCell ref="DRI1426:DRL1426"/>
    <mergeCell ref="DRM1426:DRP1426"/>
    <mergeCell ref="DRQ1426:DRT1426"/>
    <mergeCell ref="DRU1426:DRX1426"/>
    <mergeCell ref="DRY1426:DSB1426"/>
    <mergeCell ref="DSC1426:DSF1426"/>
    <mergeCell ref="DSG1426:DSJ1426"/>
    <mergeCell ref="DSK1426:DSN1426"/>
    <mergeCell ref="DSO1426:DSR1426"/>
    <mergeCell ref="DPY1426:DQB1426"/>
    <mergeCell ref="DQC1426:DQF1426"/>
    <mergeCell ref="DQG1426:DQJ1426"/>
    <mergeCell ref="DQK1426:DQN1426"/>
    <mergeCell ref="DQO1426:DQR1426"/>
    <mergeCell ref="DQS1426:DQV1426"/>
    <mergeCell ref="DQW1426:DQZ1426"/>
    <mergeCell ref="DRA1426:DRD1426"/>
    <mergeCell ref="DRE1426:DRH1426"/>
    <mergeCell ref="DUC1426:DUF1426"/>
    <mergeCell ref="DUG1426:DUJ1426"/>
    <mergeCell ref="DUK1426:DUN1426"/>
    <mergeCell ref="DUO1426:DUR1426"/>
    <mergeCell ref="DUS1426:DUV1426"/>
    <mergeCell ref="DUW1426:DUZ1426"/>
    <mergeCell ref="DVA1426:DVD1426"/>
    <mergeCell ref="DVE1426:DVH1426"/>
    <mergeCell ref="DVI1426:DVL1426"/>
    <mergeCell ref="DSS1426:DSV1426"/>
    <mergeCell ref="DSW1426:DSZ1426"/>
    <mergeCell ref="DTA1426:DTD1426"/>
    <mergeCell ref="DTE1426:DTH1426"/>
    <mergeCell ref="DTI1426:DTL1426"/>
    <mergeCell ref="DTM1426:DTP1426"/>
    <mergeCell ref="DTQ1426:DTT1426"/>
    <mergeCell ref="DTU1426:DTX1426"/>
    <mergeCell ref="DTY1426:DUB1426"/>
    <mergeCell ref="DWW1426:DWZ1426"/>
    <mergeCell ref="DXA1426:DXD1426"/>
    <mergeCell ref="DXE1426:DXH1426"/>
    <mergeCell ref="DXI1426:DXL1426"/>
    <mergeCell ref="DXM1426:DXP1426"/>
    <mergeCell ref="DXQ1426:DXT1426"/>
    <mergeCell ref="DXU1426:DXX1426"/>
    <mergeCell ref="DXY1426:DYB1426"/>
    <mergeCell ref="DYC1426:DYF1426"/>
    <mergeCell ref="DVM1426:DVP1426"/>
    <mergeCell ref="DVQ1426:DVT1426"/>
    <mergeCell ref="DVU1426:DVX1426"/>
    <mergeCell ref="DVY1426:DWB1426"/>
    <mergeCell ref="DWC1426:DWF1426"/>
    <mergeCell ref="DWG1426:DWJ1426"/>
    <mergeCell ref="DWK1426:DWN1426"/>
    <mergeCell ref="DWO1426:DWR1426"/>
    <mergeCell ref="DWS1426:DWV1426"/>
    <mergeCell ref="DZQ1426:DZT1426"/>
    <mergeCell ref="DZU1426:DZX1426"/>
    <mergeCell ref="DZY1426:EAB1426"/>
    <mergeCell ref="EAC1426:EAF1426"/>
    <mergeCell ref="EAG1426:EAJ1426"/>
    <mergeCell ref="EAK1426:EAN1426"/>
    <mergeCell ref="EAO1426:EAR1426"/>
    <mergeCell ref="EAS1426:EAV1426"/>
    <mergeCell ref="EAW1426:EAZ1426"/>
    <mergeCell ref="DYG1426:DYJ1426"/>
    <mergeCell ref="DYK1426:DYN1426"/>
    <mergeCell ref="DYO1426:DYR1426"/>
    <mergeCell ref="DYS1426:DYV1426"/>
    <mergeCell ref="DYW1426:DYZ1426"/>
    <mergeCell ref="DZA1426:DZD1426"/>
    <mergeCell ref="DZE1426:DZH1426"/>
    <mergeCell ref="DZI1426:DZL1426"/>
    <mergeCell ref="DZM1426:DZP1426"/>
    <mergeCell ref="ECK1426:ECN1426"/>
    <mergeCell ref="ECO1426:ECR1426"/>
    <mergeCell ref="ECS1426:ECV1426"/>
    <mergeCell ref="ECW1426:ECZ1426"/>
    <mergeCell ref="EDA1426:EDD1426"/>
    <mergeCell ref="EDE1426:EDH1426"/>
    <mergeCell ref="EDI1426:EDL1426"/>
    <mergeCell ref="EDM1426:EDP1426"/>
    <mergeCell ref="EDQ1426:EDT1426"/>
    <mergeCell ref="EBA1426:EBD1426"/>
    <mergeCell ref="EBE1426:EBH1426"/>
    <mergeCell ref="EBI1426:EBL1426"/>
    <mergeCell ref="EBM1426:EBP1426"/>
    <mergeCell ref="EBQ1426:EBT1426"/>
    <mergeCell ref="EBU1426:EBX1426"/>
    <mergeCell ref="EBY1426:ECB1426"/>
    <mergeCell ref="ECC1426:ECF1426"/>
    <mergeCell ref="ECG1426:ECJ1426"/>
    <mergeCell ref="EFE1426:EFH1426"/>
    <mergeCell ref="EFI1426:EFL1426"/>
    <mergeCell ref="EFM1426:EFP1426"/>
    <mergeCell ref="EFQ1426:EFT1426"/>
    <mergeCell ref="EFU1426:EFX1426"/>
    <mergeCell ref="EFY1426:EGB1426"/>
    <mergeCell ref="EGC1426:EGF1426"/>
    <mergeCell ref="EGG1426:EGJ1426"/>
    <mergeCell ref="EGK1426:EGN1426"/>
    <mergeCell ref="EDU1426:EDX1426"/>
    <mergeCell ref="EDY1426:EEB1426"/>
    <mergeCell ref="EEC1426:EEF1426"/>
    <mergeCell ref="EEG1426:EEJ1426"/>
    <mergeCell ref="EEK1426:EEN1426"/>
    <mergeCell ref="EEO1426:EER1426"/>
    <mergeCell ref="EES1426:EEV1426"/>
    <mergeCell ref="EEW1426:EEZ1426"/>
    <mergeCell ref="EFA1426:EFD1426"/>
    <mergeCell ref="EHY1426:EIB1426"/>
    <mergeCell ref="EIC1426:EIF1426"/>
    <mergeCell ref="EIG1426:EIJ1426"/>
    <mergeCell ref="EIK1426:EIN1426"/>
    <mergeCell ref="EIO1426:EIR1426"/>
    <mergeCell ref="EIS1426:EIV1426"/>
    <mergeCell ref="EIW1426:EIZ1426"/>
    <mergeCell ref="EJA1426:EJD1426"/>
    <mergeCell ref="EJE1426:EJH1426"/>
    <mergeCell ref="EGO1426:EGR1426"/>
    <mergeCell ref="EGS1426:EGV1426"/>
    <mergeCell ref="EGW1426:EGZ1426"/>
    <mergeCell ref="EHA1426:EHD1426"/>
    <mergeCell ref="EHE1426:EHH1426"/>
    <mergeCell ref="EHI1426:EHL1426"/>
    <mergeCell ref="EHM1426:EHP1426"/>
    <mergeCell ref="EHQ1426:EHT1426"/>
    <mergeCell ref="EHU1426:EHX1426"/>
    <mergeCell ref="EKS1426:EKV1426"/>
    <mergeCell ref="EKW1426:EKZ1426"/>
    <mergeCell ref="ELA1426:ELD1426"/>
    <mergeCell ref="ELE1426:ELH1426"/>
    <mergeCell ref="ELI1426:ELL1426"/>
    <mergeCell ref="ELM1426:ELP1426"/>
    <mergeCell ref="ELQ1426:ELT1426"/>
    <mergeCell ref="ELU1426:ELX1426"/>
    <mergeCell ref="ELY1426:EMB1426"/>
    <mergeCell ref="EJI1426:EJL1426"/>
    <mergeCell ref="EJM1426:EJP1426"/>
    <mergeCell ref="EJQ1426:EJT1426"/>
    <mergeCell ref="EJU1426:EJX1426"/>
    <mergeCell ref="EJY1426:EKB1426"/>
    <mergeCell ref="EKC1426:EKF1426"/>
    <mergeCell ref="EKG1426:EKJ1426"/>
    <mergeCell ref="EKK1426:EKN1426"/>
    <mergeCell ref="EKO1426:EKR1426"/>
    <mergeCell ref="ENM1426:ENP1426"/>
    <mergeCell ref="ENQ1426:ENT1426"/>
    <mergeCell ref="ENU1426:ENX1426"/>
    <mergeCell ref="ENY1426:EOB1426"/>
    <mergeCell ref="EOC1426:EOF1426"/>
    <mergeCell ref="EOG1426:EOJ1426"/>
    <mergeCell ref="EOK1426:EON1426"/>
    <mergeCell ref="EOO1426:EOR1426"/>
    <mergeCell ref="EOS1426:EOV1426"/>
    <mergeCell ref="EMC1426:EMF1426"/>
    <mergeCell ref="EMG1426:EMJ1426"/>
    <mergeCell ref="EMK1426:EMN1426"/>
    <mergeCell ref="EMO1426:EMR1426"/>
    <mergeCell ref="EMS1426:EMV1426"/>
    <mergeCell ref="EMW1426:EMZ1426"/>
    <mergeCell ref="ENA1426:END1426"/>
    <mergeCell ref="ENE1426:ENH1426"/>
    <mergeCell ref="ENI1426:ENL1426"/>
    <mergeCell ref="EQG1426:EQJ1426"/>
    <mergeCell ref="EQK1426:EQN1426"/>
    <mergeCell ref="EQO1426:EQR1426"/>
    <mergeCell ref="EQS1426:EQV1426"/>
    <mergeCell ref="EQW1426:EQZ1426"/>
    <mergeCell ref="ERA1426:ERD1426"/>
    <mergeCell ref="ERE1426:ERH1426"/>
    <mergeCell ref="ERI1426:ERL1426"/>
    <mergeCell ref="ERM1426:ERP1426"/>
    <mergeCell ref="EOW1426:EOZ1426"/>
    <mergeCell ref="EPA1426:EPD1426"/>
    <mergeCell ref="EPE1426:EPH1426"/>
    <mergeCell ref="EPI1426:EPL1426"/>
    <mergeCell ref="EPM1426:EPP1426"/>
    <mergeCell ref="EPQ1426:EPT1426"/>
    <mergeCell ref="EPU1426:EPX1426"/>
    <mergeCell ref="EPY1426:EQB1426"/>
    <mergeCell ref="EQC1426:EQF1426"/>
    <mergeCell ref="ETA1426:ETD1426"/>
    <mergeCell ref="ETE1426:ETH1426"/>
    <mergeCell ref="ETI1426:ETL1426"/>
    <mergeCell ref="ETM1426:ETP1426"/>
    <mergeCell ref="ETQ1426:ETT1426"/>
    <mergeCell ref="ETU1426:ETX1426"/>
    <mergeCell ref="ETY1426:EUB1426"/>
    <mergeCell ref="EUC1426:EUF1426"/>
    <mergeCell ref="EUG1426:EUJ1426"/>
    <mergeCell ref="ERQ1426:ERT1426"/>
    <mergeCell ref="ERU1426:ERX1426"/>
    <mergeCell ref="ERY1426:ESB1426"/>
    <mergeCell ref="ESC1426:ESF1426"/>
    <mergeCell ref="ESG1426:ESJ1426"/>
    <mergeCell ref="ESK1426:ESN1426"/>
    <mergeCell ref="ESO1426:ESR1426"/>
    <mergeCell ref="ESS1426:ESV1426"/>
    <mergeCell ref="ESW1426:ESZ1426"/>
    <mergeCell ref="EVU1426:EVX1426"/>
    <mergeCell ref="EVY1426:EWB1426"/>
    <mergeCell ref="EWC1426:EWF1426"/>
    <mergeCell ref="EWG1426:EWJ1426"/>
    <mergeCell ref="EWK1426:EWN1426"/>
    <mergeCell ref="EWO1426:EWR1426"/>
    <mergeCell ref="EWS1426:EWV1426"/>
    <mergeCell ref="EWW1426:EWZ1426"/>
    <mergeCell ref="EXA1426:EXD1426"/>
    <mergeCell ref="EUK1426:EUN1426"/>
    <mergeCell ref="EUO1426:EUR1426"/>
    <mergeCell ref="EUS1426:EUV1426"/>
    <mergeCell ref="EUW1426:EUZ1426"/>
    <mergeCell ref="EVA1426:EVD1426"/>
    <mergeCell ref="EVE1426:EVH1426"/>
    <mergeCell ref="EVI1426:EVL1426"/>
    <mergeCell ref="EVM1426:EVP1426"/>
    <mergeCell ref="EVQ1426:EVT1426"/>
    <mergeCell ref="EYO1426:EYR1426"/>
    <mergeCell ref="EYS1426:EYV1426"/>
    <mergeCell ref="EYW1426:EYZ1426"/>
    <mergeCell ref="EZA1426:EZD1426"/>
    <mergeCell ref="EZE1426:EZH1426"/>
    <mergeCell ref="EZI1426:EZL1426"/>
    <mergeCell ref="EZM1426:EZP1426"/>
    <mergeCell ref="EZQ1426:EZT1426"/>
    <mergeCell ref="EZU1426:EZX1426"/>
    <mergeCell ref="EXE1426:EXH1426"/>
    <mergeCell ref="EXI1426:EXL1426"/>
    <mergeCell ref="EXM1426:EXP1426"/>
    <mergeCell ref="EXQ1426:EXT1426"/>
    <mergeCell ref="EXU1426:EXX1426"/>
    <mergeCell ref="EXY1426:EYB1426"/>
    <mergeCell ref="EYC1426:EYF1426"/>
    <mergeCell ref="EYG1426:EYJ1426"/>
    <mergeCell ref="EYK1426:EYN1426"/>
    <mergeCell ref="FBI1426:FBL1426"/>
    <mergeCell ref="FBM1426:FBP1426"/>
    <mergeCell ref="FBQ1426:FBT1426"/>
    <mergeCell ref="FBU1426:FBX1426"/>
    <mergeCell ref="FBY1426:FCB1426"/>
    <mergeCell ref="FCC1426:FCF1426"/>
    <mergeCell ref="FCG1426:FCJ1426"/>
    <mergeCell ref="FCK1426:FCN1426"/>
    <mergeCell ref="FCO1426:FCR1426"/>
    <mergeCell ref="EZY1426:FAB1426"/>
    <mergeCell ref="FAC1426:FAF1426"/>
    <mergeCell ref="FAG1426:FAJ1426"/>
    <mergeCell ref="FAK1426:FAN1426"/>
    <mergeCell ref="FAO1426:FAR1426"/>
    <mergeCell ref="FAS1426:FAV1426"/>
    <mergeCell ref="FAW1426:FAZ1426"/>
    <mergeCell ref="FBA1426:FBD1426"/>
    <mergeCell ref="FBE1426:FBH1426"/>
    <mergeCell ref="FEC1426:FEF1426"/>
    <mergeCell ref="FEG1426:FEJ1426"/>
    <mergeCell ref="FEK1426:FEN1426"/>
    <mergeCell ref="FEO1426:FER1426"/>
    <mergeCell ref="FES1426:FEV1426"/>
    <mergeCell ref="FEW1426:FEZ1426"/>
    <mergeCell ref="FFA1426:FFD1426"/>
    <mergeCell ref="FFE1426:FFH1426"/>
    <mergeCell ref="FFI1426:FFL1426"/>
    <mergeCell ref="FCS1426:FCV1426"/>
    <mergeCell ref="FCW1426:FCZ1426"/>
    <mergeCell ref="FDA1426:FDD1426"/>
    <mergeCell ref="FDE1426:FDH1426"/>
    <mergeCell ref="FDI1426:FDL1426"/>
    <mergeCell ref="FDM1426:FDP1426"/>
    <mergeCell ref="FDQ1426:FDT1426"/>
    <mergeCell ref="FDU1426:FDX1426"/>
    <mergeCell ref="FDY1426:FEB1426"/>
    <mergeCell ref="FGW1426:FGZ1426"/>
    <mergeCell ref="FHA1426:FHD1426"/>
    <mergeCell ref="FHE1426:FHH1426"/>
    <mergeCell ref="FHI1426:FHL1426"/>
    <mergeCell ref="FHM1426:FHP1426"/>
    <mergeCell ref="FHQ1426:FHT1426"/>
    <mergeCell ref="FHU1426:FHX1426"/>
    <mergeCell ref="FHY1426:FIB1426"/>
    <mergeCell ref="FIC1426:FIF1426"/>
    <mergeCell ref="FFM1426:FFP1426"/>
    <mergeCell ref="FFQ1426:FFT1426"/>
    <mergeCell ref="FFU1426:FFX1426"/>
    <mergeCell ref="FFY1426:FGB1426"/>
    <mergeCell ref="FGC1426:FGF1426"/>
    <mergeCell ref="FGG1426:FGJ1426"/>
    <mergeCell ref="FGK1426:FGN1426"/>
    <mergeCell ref="FGO1426:FGR1426"/>
    <mergeCell ref="FGS1426:FGV1426"/>
    <mergeCell ref="FJQ1426:FJT1426"/>
    <mergeCell ref="FJU1426:FJX1426"/>
    <mergeCell ref="FJY1426:FKB1426"/>
    <mergeCell ref="FKC1426:FKF1426"/>
    <mergeCell ref="FKG1426:FKJ1426"/>
    <mergeCell ref="FKK1426:FKN1426"/>
    <mergeCell ref="FKO1426:FKR1426"/>
    <mergeCell ref="FKS1426:FKV1426"/>
    <mergeCell ref="FKW1426:FKZ1426"/>
    <mergeCell ref="FIG1426:FIJ1426"/>
    <mergeCell ref="FIK1426:FIN1426"/>
    <mergeCell ref="FIO1426:FIR1426"/>
    <mergeCell ref="FIS1426:FIV1426"/>
    <mergeCell ref="FIW1426:FIZ1426"/>
    <mergeCell ref="FJA1426:FJD1426"/>
    <mergeCell ref="FJE1426:FJH1426"/>
    <mergeCell ref="FJI1426:FJL1426"/>
    <mergeCell ref="FJM1426:FJP1426"/>
    <mergeCell ref="FMK1426:FMN1426"/>
    <mergeCell ref="FMO1426:FMR1426"/>
    <mergeCell ref="FMS1426:FMV1426"/>
    <mergeCell ref="FMW1426:FMZ1426"/>
    <mergeCell ref="FNA1426:FND1426"/>
    <mergeCell ref="FNE1426:FNH1426"/>
    <mergeCell ref="FNI1426:FNL1426"/>
    <mergeCell ref="FNM1426:FNP1426"/>
    <mergeCell ref="FNQ1426:FNT1426"/>
    <mergeCell ref="FLA1426:FLD1426"/>
    <mergeCell ref="FLE1426:FLH1426"/>
    <mergeCell ref="FLI1426:FLL1426"/>
    <mergeCell ref="FLM1426:FLP1426"/>
    <mergeCell ref="FLQ1426:FLT1426"/>
    <mergeCell ref="FLU1426:FLX1426"/>
    <mergeCell ref="FLY1426:FMB1426"/>
    <mergeCell ref="FMC1426:FMF1426"/>
    <mergeCell ref="FMG1426:FMJ1426"/>
    <mergeCell ref="FPE1426:FPH1426"/>
    <mergeCell ref="FPI1426:FPL1426"/>
    <mergeCell ref="FPM1426:FPP1426"/>
    <mergeCell ref="FPQ1426:FPT1426"/>
    <mergeCell ref="FPU1426:FPX1426"/>
    <mergeCell ref="FPY1426:FQB1426"/>
    <mergeCell ref="FQC1426:FQF1426"/>
    <mergeCell ref="FQG1426:FQJ1426"/>
    <mergeCell ref="FQK1426:FQN1426"/>
    <mergeCell ref="FNU1426:FNX1426"/>
    <mergeCell ref="FNY1426:FOB1426"/>
    <mergeCell ref="FOC1426:FOF1426"/>
    <mergeCell ref="FOG1426:FOJ1426"/>
    <mergeCell ref="FOK1426:FON1426"/>
    <mergeCell ref="FOO1426:FOR1426"/>
    <mergeCell ref="FOS1426:FOV1426"/>
    <mergeCell ref="FOW1426:FOZ1426"/>
    <mergeCell ref="FPA1426:FPD1426"/>
    <mergeCell ref="FRY1426:FSB1426"/>
    <mergeCell ref="FSC1426:FSF1426"/>
    <mergeCell ref="FSG1426:FSJ1426"/>
    <mergeCell ref="FSK1426:FSN1426"/>
    <mergeCell ref="FSO1426:FSR1426"/>
    <mergeCell ref="FSS1426:FSV1426"/>
    <mergeCell ref="FSW1426:FSZ1426"/>
    <mergeCell ref="FTA1426:FTD1426"/>
    <mergeCell ref="FTE1426:FTH1426"/>
    <mergeCell ref="FQO1426:FQR1426"/>
    <mergeCell ref="FQS1426:FQV1426"/>
    <mergeCell ref="FQW1426:FQZ1426"/>
    <mergeCell ref="FRA1426:FRD1426"/>
    <mergeCell ref="FRE1426:FRH1426"/>
    <mergeCell ref="FRI1426:FRL1426"/>
    <mergeCell ref="FRM1426:FRP1426"/>
    <mergeCell ref="FRQ1426:FRT1426"/>
    <mergeCell ref="FRU1426:FRX1426"/>
    <mergeCell ref="FUS1426:FUV1426"/>
    <mergeCell ref="FUW1426:FUZ1426"/>
    <mergeCell ref="FVA1426:FVD1426"/>
    <mergeCell ref="FVE1426:FVH1426"/>
    <mergeCell ref="FVI1426:FVL1426"/>
    <mergeCell ref="FVM1426:FVP1426"/>
    <mergeCell ref="FVQ1426:FVT1426"/>
    <mergeCell ref="FVU1426:FVX1426"/>
    <mergeCell ref="FVY1426:FWB1426"/>
    <mergeCell ref="FTI1426:FTL1426"/>
    <mergeCell ref="FTM1426:FTP1426"/>
    <mergeCell ref="FTQ1426:FTT1426"/>
    <mergeCell ref="FTU1426:FTX1426"/>
    <mergeCell ref="FTY1426:FUB1426"/>
    <mergeCell ref="FUC1426:FUF1426"/>
    <mergeCell ref="FUG1426:FUJ1426"/>
    <mergeCell ref="FUK1426:FUN1426"/>
    <mergeCell ref="FUO1426:FUR1426"/>
    <mergeCell ref="FXM1426:FXP1426"/>
    <mergeCell ref="FXQ1426:FXT1426"/>
    <mergeCell ref="FXU1426:FXX1426"/>
    <mergeCell ref="FXY1426:FYB1426"/>
    <mergeCell ref="FYC1426:FYF1426"/>
    <mergeCell ref="FYG1426:FYJ1426"/>
    <mergeCell ref="FYK1426:FYN1426"/>
    <mergeCell ref="FYO1426:FYR1426"/>
    <mergeCell ref="FYS1426:FYV1426"/>
    <mergeCell ref="FWC1426:FWF1426"/>
    <mergeCell ref="FWG1426:FWJ1426"/>
    <mergeCell ref="FWK1426:FWN1426"/>
    <mergeCell ref="FWO1426:FWR1426"/>
    <mergeCell ref="FWS1426:FWV1426"/>
    <mergeCell ref="FWW1426:FWZ1426"/>
    <mergeCell ref="FXA1426:FXD1426"/>
    <mergeCell ref="FXE1426:FXH1426"/>
    <mergeCell ref="FXI1426:FXL1426"/>
    <mergeCell ref="GAG1426:GAJ1426"/>
    <mergeCell ref="GAK1426:GAN1426"/>
    <mergeCell ref="GAO1426:GAR1426"/>
    <mergeCell ref="GAS1426:GAV1426"/>
    <mergeCell ref="GAW1426:GAZ1426"/>
    <mergeCell ref="GBA1426:GBD1426"/>
    <mergeCell ref="GBE1426:GBH1426"/>
    <mergeCell ref="GBI1426:GBL1426"/>
    <mergeCell ref="GBM1426:GBP1426"/>
    <mergeCell ref="FYW1426:FYZ1426"/>
    <mergeCell ref="FZA1426:FZD1426"/>
    <mergeCell ref="FZE1426:FZH1426"/>
    <mergeCell ref="FZI1426:FZL1426"/>
    <mergeCell ref="FZM1426:FZP1426"/>
    <mergeCell ref="FZQ1426:FZT1426"/>
    <mergeCell ref="FZU1426:FZX1426"/>
    <mergeCell ref="FZY1426:GAB1426"/>
    <mergeCell ref="GAC1426:GAF1426"/>
    <mergeCell ref="GDA1426:GDD1426"/>
    <mergeCell ref="GDE1426:GDH1426"/>
    <mergeCell ref="GDI1426:GDL1426"/>
    <mergeCell ref="GDM1426:GDP1426"/>
    <mergeCell ref="GDQ1426:GDT1426"/>
    <mergeCell ref="GDU1426:GDX1426"/>
    <mergeCell ref="GDY1426:GEB1426"/>
    <mergeCell ref="GEC1426:GEF1426"/>
    <mergeCell ref="GEG1426:GEJ1426"/>
    <mergeCell ref="GBQ1426:GBT1426"/>
    <mergeCell ref="GBU1426:GBX1426"/>
    <mergeCell ref="GBY1426:GCB1426"/>
    <mergeCell ref="GCC1426:GCF1426"/>
    <mergeCell ref="GCG1426:GCJ1426"/>
    <mergeCell ref="GCK1426:GCN1426"/>
    <mergeCell ref="GCO1426:GCR1426"/>
    <mergeCell ref="GCS1426:GCV1426"/>
    <mergeCell ref="GCW1426:GCZ1426"/>
    <mergeCell ref="GFU1426:GFX1426"/>
    <mergeCell ref="GFY1426:GGB1426"/>
    <mergeCell ref="GGC1426:GGF1426"/>
    <mergeCell ref="GGG1426:GGJ1426"/>
    <mergeCell ref="GGK1426:GGN1426"/>
    <mergeCell ref="GGO1426:GGR1426"/>
    <mergeCell ref="GGS1426:GGV1426"/>
    <mergeCell ref="GGW1426:GGZ1426"/>
    <mergeCell ref="GHA1426:GHD1426"/>
    <mergeCell ref="GEK1426:GEN1426"/>
    <mergeCell ref="GEO1426:GER1426"/>
    <mergeCell ref="GES1426:GEV1426"/>
    <mergeCell ref="GEW1426:GEZ1426"/>
    <mergeCell ref="GFA1426:GFD1426"/>
    <mergeCell ref="GFE1426:GFH1426"/>
    <mergeCell ref="GFI1426:GFL1426"/>
    <mergeCell ref="GFM1426:GFP1426"/>
    <mergeCell ref="GFQ1426:GFT1426"/>
    <mergeCell ref="GIO1426:GIR1426"/>
    <mergeCell ref="GIS1426:GIV1426"/>
    <mergeCell ref="GIW1426:GIZ1426"/>
    <mergeCell ref="GJA1426:GJD1426"/>
    <mergeCell ref="GJE1426:GJH1426"/>
    <mergeCell ref="GJI1426:GJL1426"/>
    <mergeCell ref="GJM1426:GJP1426"/>
    <mergeCell ref="GJQ1426:GJT1426"/>
    <mergeCell ref="GJU1426:GJX1426"/>
    <mergeCell ref="GHE1426:GHH1426"/>
    <mergeCell ref="GHI1426:GHL1426"/>
    <mergeCell ref="GHM1426:GHP1426"/>
    <mergeCell ref="GHQ1426:GHT1426"/>
    <mergeCell ref="GHU1426:GHX1426"/>
    <mergeCell ref="GHY1426:GIB1426"/>
    <mergeCell ref="GIC1426:GIF1426"/>
    <mergeCell ref="GIG1426:GIJ1426"/>
    <mergeCell ref="GIK1426:GIN1426"/>
    <mergeCell ref="GLI1426:GLL1426"/>
    <mergeCell ref="GLM1426:GLP1426"/>
    <mergeCell ref="GLQ1426:GLT1426"/>
    <mergeCell ref="GLU1426:GLX1426"/>
    <mergeCell ref="GLY1426:GMB1426"/>
    <mergeCell ref="GMC1426:GMF1426"/>
    <mergeCell ref="GMG1426:GMJ1426"/>
    <mergeCell ref="GMK1426:GMN1426"/>
    <mergeCell ref="GMO1426:GMR1426"/>
    <mergeCell ref="GJY1426:GKB1426"/>
    <mergeCell ref="GKC1426:GKF1426"/>
    <mergeCell ref="GKG1426:GKJ1426"/>
    <mergeCell ref="GKK1426:GKN1426"/>
    <mergeCell ref="GKO1426:GKR1426"/>
    <mergeCell ref="GKS1426:GKV1426"/>
    <mergeCell ref="GKW1426:GKZ1426"/>
    <mergeCell ref="GLA1426:GLD1426"/>
    <mergeCell ref="GLE1426:GLH1426"/>
    <mergeCell ref="GOC1426:GOF1426"/>
    <mergeCell ref="GOG1426:GOJ1426"/>
    <mergeCell ref="GOK1426:GON1426"/>
    <mergeCell ref="GOO1426:GOR1426"/>
    <mergeCell ref="GOS1426:GOV1426"/>
    <mergeCell ref="GOW1426:GOZ1426"/>
    <mergeCell ref="GPA1426:GPD1426"/>
    <mergeCell ref="GPE1426:GPH1426"/>
    <mergeCell ref="GPI1426:GPL1426"/>
    <mergeCell ref="GMS1426:GMV1426"/>
    <mergeCell ref="GMW1426:GMZ1426"/>
    <mergeCell ref="GNA1426:GND1426"/>
    <mergeCell ref="GNE1426:GNH1426"/>
    <mergeCell ref="GNI1426:GNL1426"/>
    <mergeCell ref="GNM1426:GNP1426"/>
    <mergeCell ref="GNQ1426:GNT1426"/>
    <mergeCell ref="GNU1426:GNX1426"/>
    <mergeCell ref="GNY1426:GOB1426"/>
    <mergeCell ref="GQW1426:GQZ1426"/>
    <mergeCell ref="GRA1426:GRD1426"/>
    <mergeCell ref="GRE1426:GRH1426"/>
    <mergeCell ref="GRI1426:GRL1426"/>
    <mergeCell ref="GRM1426:GRP1426"/>
    <mergeCell ref="GRQ1426:GRT1426"/>
    <mergeCell ref="GRU1426:GRX1426"/>
    <mergeCell ref="GRY1426:GSB1426"/>
    <mergeCell ref="GSC1426:GSF1426"/>
    <mergeCell ref="GPM1426:GPP1426"/>
    <mergeCell ref="GPQ1426:GPT1426"/>
    <mergeCell ref="GPU1426:GPX1426"/>
    <mergeCell ref="GPY1426:GQB1426"/>
    <mergeCell ref="GQC1426:GQF1426"/>
    <mergeCell ref="GQG1426:GQJ1426"/>
    <mergeCell ref="GQK1426:GQN1426"/>
    <mergeCell ref="GQO1426:GQR1426"/>
    <mergeCell ref="GQS1426:GQV1426"/>
    <mergeCell ref="GTQ1426:GTT1426"/>
    <mergeCell ref="GTU1426:GTX1426"/>
    <mergeCell ref="GTY1426:GUB1426"/>
    <mergeCell ref="GUC1426:GUF1426"/>
    <mergeCell ref="GUG1426:GUJ1426"/>
    <mergeCell ref="GUK1426:GUN1426"/>
    <mergeCell ref="GUO1426:GUR1426"/>
    <mergeCell ref="GUS1426:GUV1426"/>
    <mergeCell ref="GUW1426:GUZ1426"/>
    <mergeCell ref="GSG1426:GSJ1426"/>
    <mergeCell ref="GSK1426:GSN1426"/>
    <mergeCell ref="GSO1426:GSR1426"/>
    <mergeCell ref="GSS1426:GSV1426"/>
    <mergeCell ref="GSW1426:GSZ1426"/>
    <mergeCell ref="GTA1426:GTD1426"/>
    <mergeCell ref="GTE1426:GTH1426"/>
    <mergeCell ref="GTI1426:GTL1426"/>
    <mergeCell ref="GTM1426:GTP1426"/>
    <mergeCell ref="GWK1426:GWN1426"/>
    <mergeCell ref="GWO1426:GWR1426"/>
    <mergeCell ref="GWS1426:GWV1426"/>
    <mergeCell ref="GWW1426:GWZ1426"/>
    <mergeCell ref="GXA1426:GXD1426"/>
    <mergeCell ref="GXE1426:GXH1426"/>
    <mergeCell ref="GXI1426:GXL1426"/>
    <mergeCell ref="GXM1426:GXP1426"/>
    <mergeCell ref="GXQ1426:GXT1426"/>
    <mergeCell ref="GVA1426:GVD1426"/>
    <mergeCell ref="GVE1426:GVH1426"/>
    <mergeCell ref="GVI1426:GVL1426"/>
    <mergeCell ref="GVM1426:GVP1426"/>
    <mergeCell ref="GVQ1426:GVT1426"/>
    <mergeCell ref="GVU1426:GVX1426"/>
    <mergeCell ref="GVY1426:GWB1426"/>
    <mergeCell ref="GWC1426:GWF1426"/>
    <mergeCell ref="GWG1426:GWJ1426"/>
    <mergeCell ref="GZE1426:GZH1426"/>
    <mergeCell ref="GZI1426:GZL1426"/>
    <mergeCell ref="GZM1426:GZP1426"/>
    <mergeCell ref="GZQ1426:GZT1426"/>
    <mergeCell ref="GZU1426:GZX1426"/>
    <mergeCell ref="GZY1426:HAB1426"/>
    <mergeCell ref="HAC1426:HAF1426"/>
    <mergeCell ref="HAG1426:HAJ1426"/>
    <mergeCell ref="HAK1426:HAN1426"/>
    <mergeCell ref="GXU1426:GXX1426"/>
    <mergeCell ref="GXY1426:GYB1426"/>
    <mergeCell ref="GYC1426:GYF1426"/>
    <mergeCell ref="GYG1426:GYJ1426"/>
    <mergeCell ref="GYK1426:GYN1426"/>
    <mergeCell ref="GYO1426:GYR1426"/>
    <mergeCell ref="GYS1426:GYV1426"/>
    <mergeCell ref="GYW1426:GYZ1426"/>
    <mergeCell ref="GZA1426:GZD1426"/>
    <mergeCell ref="HBY1426:HCB1426"/>
    <mergeCell ref="HCC1426:HCF1426"/>
    <mergeCell ref="HCG1426:HCJ1426"/>
    <mergeCell ref="HCK1426:HCN1426"/>
    <mergeCell ref="HCO1426:HCR1426"/>
    <mergeCell ref="HCS1426:HCV1426"/>
    <mergeCell ref="HCW1426:HCZ1426"/>
    <mergeCell ref="HDA1426:HDD1426"/>
    <mergeCell ref="HDE1426:HDH1426"/>
    <mergeCell ref="HAO1426:HAR1426"/>
    <mergeCell ref="HAS1426:HAV1426"/>
    <mergeCell ref="HAW1426:HAZ1426"/>
    <mergeCell ref="HBA1426:HBD1426"/>
    <mergeCell ref="HBE1426:HBH1426"/>
    <mergeCell ref="HBI1426:HBL1426"/>
    <mergeCell ref="HBM1426:HBP1426"/>
    <mergeCell ref="HBQ1426:HBT1426"/>
    <mergeCell ref="HBU1426:HBX1426"/>
    <mergeCell ref="HES1426:HEV1426"/>
    <mergeCell ref="HEW1426:HEZ1426"/>
    <mergeCell ref="HFA1426:HFD1426"/>
    <mergeCell ref="HFE1426:HFH1426"/>
    <mergeCell ref="HFI1426:HFL1426"/>
    <mergeCell ref="HFM1426:HFP1426"/>
    <mergeCell ref="HFQ1426:HFT1426"/>
    <mergeCell ref="HFU1426:HFX1426"/>
    <mergeCell ref="HFY1426:HGB1426"/>
    <mergeCell ref="HDI1426:HDL1426"/>
    <mergeCell ref="HDM1426:HDP1426"/>
    <mergeCell ref="HDQ1426:HDT1426"/>
    <mergeCell ref="HDU1426:HDX1426"/>
    <mergeCell ref="HDY1426:HEB1426"/>
    <mergeCell ref="HEC1426:HEF1426"/>
    <mergeCell ref="HEG1426:HEJ1426"/>
    <mergeCell ref="HEK1426:HEN1426"/>
    <mergeCell ref="HEO1426:HER1426"/>
    <mergeCell ref="HHM1426:HHP1426"/>
    <mergeCell ref="HHQ1426:HHT1426"/>
    <mergeCell ref="HHU1426:HHX1426"/>
    <mergeCell ref="HHY1426:HIB1426"/>
    <mergeCell ref="HIC1426:HIF1426"/>
    <mergeCell ref="HIG1426:HIJ1426"/>
    <mergeCell ref="HIK1426:HIN1426"/>
    <mergeCell ref="HIO1426:HIR1426"/>
    <mergeCell ref="HIS1426:HIV1426"/>
    <mergeCell ref="HGC1426:HGF1426"/>
    <mergeCell ref="HGG1426:HGJ1426"/>
    <mergeCell ref="HGK1426:HGN1426"/>
    <mergeCell ref="HGO1426:HGR1426"/>
    <mergeCell ref="HGS1426:HGV1426"/>
    <mergeCell ref="HGW1426:HGZ1426"/>
    <mergeCell ref="HHA1426:HHD1426"/>
    <mergeCell ref="HHE1426:HHH1426"/>
    <mergeCell ref="HHI1426:HHL1426"/>
    <mergeCell ref="HKG1426:HKJ1426"/>
    <mergeCell ref="HKK1426:HKN1426"/>
    <mergeCell ref="HKO1426:HKR1426"/>
    <mergeCell ref="HKS1426:HKV1426"/>
    <mergeCell ref="HKW1426:HKZ1426"/>
    <mergeCell ref="HLA1426:HLD1426"/>
    <mergeCell ref="HLE1426:HLH1426"/>
    <mergeCell ref="HLI1426:HLL1426"/>
    <mergeCell ref="HLM1426:HLP1426"/>
    <mergeCell ref="HIW1426:HIZ1426"/>
    <mergeCell ref="HJA1426:HJD1426"/>
    <mergeCell ref="HJE1426:HJH1426"/>
    <mergeCell ref="HJI1426:HJL1426"/>
    <mergeCell ref="HJM1426:HJP1426"/>
    <mergeCell ref="HJQ1426:HJT1426"/>
    <mergeCell ref="HJU1426:HJX1426"/>
    <mergeCell ref="HJY1426:HKB1426"/>
    <mergeCell ref="HKC1426:HKF1426"/>
    <mergeCell ref="HNA1426:HND1426"/>
    <mergeCell ref="HNE1426:HNH1426"/>
    <mergeCell ref="HNI1426:HNL1426"/>
    <mergeCell ref="HNM1426:HNP1426"/>
    <mergeCell ref="HNQ1426:HNT1426"/>
    <mergeCell ref="HNU1426:HNX1426"/>
    <mergeCell ref="HNY1426:HOB1426"/>
    <mergeCell ref="HOC1426:HOF1426"/>
    <mergeCell ref="HOG1426:HOJ1426"/>
    <mergeCell ref="HLQ1426:HLT1426"/>
    <mergeCell ref="HLU1426:HLX1426"/>
    <mergeCell ref="HLY1426:HMB1426"/>
    <mergeCell ref="HMC1426:HMF1426"/>
    <mergeCell ref="HMG1426:HMJ1426"/>
    <mergeCell ref="HMK1426:HMN1426"/>
    <mergeCell ref="HMO1426:HMR1426"/>
    <mergeCell ref="HMS1426:HMV1426"/>
    <mergeCell ref="HMW1426:HMZ1426"/>
    <mergeCell ref="HPU1426:HPX1426"/>
    <mergeCell ref="HPY1426:HQB1426"/>
    <mergeCell ref="HQC1426:HQF1426"/>
    <mergeCell ref="HQG1426:HQJ1426"/>
    <mergeCell ref="HQK1426:HQN1426"/>
    <mergeCell ref="HQO1426:HQR1426"/>
    <mergeCell ref="HQS1426:HQV1426"/>
    <mergeCell ref="HQW1426:HQZ1426"/>
    <mergeCell ref="HRA1426:HRD1426"/>
    <mergeCell ref="HOK1426:HON1426"/>
    <mergeCell ref="HOO1426:HOR1426"/>
    <mergeCell ref="HOS1426:HOV1426"/>
    <mergeCell ref="HOW1426:HOZ1426"/>
    <mergeCell ref="HPA1426:HPD1426"/>
    <mergeCell ref="HPE1426:HPH1426"/>
    <mergeCell ref="HPI1426:HPL1426"/>
    <mergeCell ref="HPM1426:HPP1426"/>
    <mergeCell ref="HPQ1426:HPT1426"/>
    <mergeCell ref="HSO1426:HSR1426"/>
    <mergeCell ref="HSS1426:HSV1426"/>
    <mergeCell ref="HSW1426:HSZ1426"/>
    <mergeCell ref="HTA1426:HTD1426"/>
    <mergeCell ref="HTE1426:HTH1426"/>
    <mergeCell ref="HTI1426:HTL1426"/>
    <mergeCell ref="HTM1426:HTP1426"/>
    <mergeCell ref="HTQ1426:HTT1426"/>
    <mergeCell ref="HTU1426:HTX1426"/>
    <mergeCell ref="HRE1426:HRH1426"/>
    <mergeCell ref="HRI1426:HRL1426"/>
    <mergeCell ref="HRM1426:HRP1426"/>
    <mergeCell ref="HRQ1426:HRT1426"/>
    <mergeCell ref="HRU1426:HRX1426"/>
    <mergeCell ref="HRY1426:HSB1426"/>
    <mergeCell ref="HSC1426:HSF1426"/>
    <mergeCell ref="HSG1426:HSJ1426"/>
    <mergeCell ref="HSK1426:HSN1426"/>
    <mergeCell ref="HVI1426:HVL1426"/>
    <mergeCell ref="HVM1426:HVP1426"/>
    <mergeCell ref="HVQ1426:HVT1426"/>
    <mergeCell ref="HVU1426:HVX1426"/>
    <mergeCell ref="HVY1426:HWB1426"/>
    <mergeCell ref="HWC1426:HWF1426"/>
    <mergeCell ref="HWG1426:HWJ1426"/>
    <mergeCell ref="HWK1426:HWN1426"/>
    <mergeCell ref="HWO1426:HWR1426"/>
    <mergeCell ref="HTY1426:HUB1426"/>
    <mergeCell ref="HUC1426:HUF1426"/>
    <mergeCell ref="HUG1426:HUJ1426"/>
    <mergeCell ref="HUK1426:HUN1426"/>
    <mergeCell ref="HUO1426:HUR1426"/>
    <mergeCell ref="HUS1426:HUV1426"/>
    <mergeCell ref="HUW1426:HUZ1426"/>
    <mergeCell ref="HVA1426:HVD1426"/>
    <mergeCell ref="HVE1426:HVH1426"/>
    <mergeCell ref="HYC1426:HYF1426"/>
    <mergeCell ref="HYG1426:HYJ1426"/>
    <mergeCell ref="HYK1426:HYN1426"/>
    <mergeCell ref="HYO1426:HYR1426"/>
    <mergeCell ref="HYS1426:HYV1426"/>
    <mergeCell ref="HYW1426:HYZ1426"/>
    <mergeCell ref="HZA1426:HZD1426"/>
    <mergeCell ref="HZE1426:HZH1426"/>
    <mergeCell ref="HZI1426:HZL1426"/>
    <mergeCell ref="HWS1426:HWV1426"/>
    <mergeCell ref="HWW1426:HWZ1426"/>
    <mergeCell ref="HXA1426:HXD1426"/>
    <mergeCell ref="HXE1426:HXH1426"/>
    <mergeCell ref="HXI1426:HXL1426"/>
    <mergeCell ref="HXM1426:HXP1426"/>
    <mergeCell ref="HXQ1426:HXT1426"/>
    <mergeCell ref="HXU1426:HXX1426"/>
    <mergeCell ref="HXY1426:HYB1426"/>
    <mergeCell ref="IAW1426:IAZ1426"/>
    <mergeCell ref="IBA1426:IBD1426"/>
    <mergeCell ref="IBE1426:IBH1426"/>
    <mergeCell ref="IBI1426:IBL1426"/>
    <mergeCell ref="IBM1426:IBP1426"/>
    <mergeCell ref="IBQ1426:IBT1426"/>
    <mergeCell ref="IBU1426:IBX1426"/>
    <mergeCell ref="IBY1426:ICB1426"/>
    <mergeCell ref="ICC1426:ICF1426"/>
    <mergeCell ref="HZM1426:HZP1426"/>
    <mergeCell ref="HZQ1426:HZT1426"/>
    <mergeCell ref="HZU1426:HZX1426"/>
    <mergeCell ref="HZY1426:IAB1426"/>
    <mergeCell ref="IAC1426:IAF1426"/>
    <mergeCell ref="IAG1426:IAJ1426"/>
    <mergeCell ref="IAK1426:IAN1426"/>
    <mergeCell ref="IAO1426:IAR1426"/>
    <mergeCell ref="IAS1426:IAV1426"/>
    <mergeCell ref="IDQ1426:IDT1426"/>
    <mergeCell ref="IDU1426:IDX1426"/>
    <mergeCell ref="IDY1426:IEB1426"/>
    <mergeCell ref="IEC1426:IEF1426"/>
    <mergeCell ref="IEG1426:IEJ1426"/>
    <mergeCell ref="IEK1426:IEN1426"/>
    <mergeCell ref="IEO1426:IER1426"/>
    <mergeCell ref="IES1426:IEV1426"/>
    <mergeCell ref="IEW1426:IEZ1426"/>
    <mergeCell ref="ICG1426:ICJ1426"/>
    <mergeCell ref="ICK1426:ICN1426"/>
    <mergeCell ref="ICO1426:ICR1426"/>
    <mergeCell ref="ICS1426:ICV1426"/>
    <mergeCell ref="ICW1426:ICZ1426"/>
    <mergeCell ref="IDA1426:IDD1426"/>
    <mergeCell ref="IDE1426:IDH1426"/>
    <mergeCell ref="IDI1426:IDL1426"/>
    <mergeCell ref="IDM1426:IDP1426"/>
    <mergeCell ref="IGK1426:IGN1426"/>
    <mergeCell ref="IGO1426:IGR1426"/>
    <mergeCell ref="IGS1426:IGV1426"/>
    <mergeCell ref="IGW1426:IGZ1426"/>
    <mergeCell ref="IHA1426:IHD1426"/>
    <mergeCell ref="IHE1426:IHH1426"/>
    <mergeCell ref="IHI1426:IHL1426"/>
    <mergeCell ref="IHM1426:IHP1426"/>
    <mergeCell ref="IHQ1426:IHT1426"/>
    <mergeCell ref="IFA1426:IFD1426"/>
    <mergeCell ref="IFE1426:IFH1426"/>
    <mergeCell ref="IFI1426:IFL1426"/>
    <mergeCell ref="IFM1426:IFP1426"/>
    <mergeCell ref="IFQ1426:IFT1426"/>
    <mergeCell ref="IFU1426:IFX1426"/>
    <mergeCell ref="IFY1426:IGB1426"/>
    <mergeCell ref="IGC1426:IGF1426"/>
    <mergeCell ref="IGG1426:IGJ1426"/>
    <mergeCell ref="IJE1426:IJH1426"/>
    <mergeCell ref="IJI1426:IJL1426"/>
    <mergeCell ref="IJM1426:IJP1426"/>
    <mergeCell ref="IJQ1426:IJT1426"/>
    <mergeCell ref="IJU1426:IJX1426"/>
    <mergeCell ref="IJY1426:IKB1426"/>
    <mergeCell ref="IKC1426:IKF1426"/>
    <mergeCell ref="IKG1426:IKJ1426"/>
    <mergeCell ref="IKK1426:IKN1426"/>
    <mergeCell ref="IHU1426:IHX1426"/>
    <mergeCell ref="IHY1426:IIB1426"/>
    <mergeCell ref="IIC1426:IIF1426"/>
    <mergeCell ref="IIG1426:IIJ1426"/>
    <mergeCell ref="IIK1426:IIN1426"/>
    <mergeCell ref="IIO1426:IIR1426"/>
    <mergeCell ref="IIS1426:IIV1426"/>
    <mergeCell ref="IIW1426:IIZ1426"/>
    <mergeCell ref="IJA1426:IJD1426"/>
    <mergeCell ref="ILY1426:IMB1426"/>
    <mergeCell ref="IMC1426:IMF1426"/>
    <mergeCell ref="IMG1426:IMJ1426"/>
    <mergeCell ref="IMK1426:IMN1426"/>
    <mergeCell ref="IMO1426:IMR1426"/>
    <mergeCell ref="IMS1426:IMV1426"/>
    <mergeCell ref="IMW1426:IMZ1426"/>
    <mergeCell ref="INA1426:IND1426"/>
    <mergeCell ref="INE1426:INH1426"/>
    <mergeCell ref="IKO1426:IKR1426"/>
    <mergeCell ref="IKS1426:IKV1426"/>
    <mergeCell ref="IKW1426:IKZ1426"/>
    <mergeCell ref="ILA1426:ILD1426"/>
    <mergeCell ref="ILE1426:ILH1426"/>
    <mergeCell ref="ILI1426:ILL1426"/>
    <mergeCell ref="ILM1426:ILP1426"/>
    <mergeCell ref="ILQ1426:ILT1426"/>
    <mergeCell ref="ILU1426:ILX1426"/>
    <mergeCell ref="IOS1426:IOV1426"/>
    <mergeCell ref="IOW1426:IOZ1426"/>
    <mergeCell ref="IPA1426:IPD1426"/>
    <mergeCell ref="IPE1426:IPH1426"/>
    <mergeCell ref="IPI1426:IPL1426"/>
    <mergeCell ref="IPM1426:IPP1426"/>
    <mergeCell ref="IPQ1426:IPT1426"/>
    <mergeCell ref="IPU1426:IPX1426"/>
    <mergeCell ref="IPY1426:IQB1426"/>
    <mergeCell ref="INI1426:INL1426"/>
    <mergeCell ref="INM1426:INP1426"/>
    <mergeCell ref="INQ1426:INT1426"/>
    <mergeCell ref="INU1426:INX1426"/>
    <mergeCell ref="INY1426:IOB1426"/>
    <mergeCell ref="IOC1426:IOF1426"/>
    <mergeCell ref="IOG1426:IOJ1426"/>
    <mergeCell ref="IOK1426:ION1426"/>
    <mergeCell ref="IOO1426:IOR1426"/>
    <mergeCell ref="IRM1426:IRP1426"/>
    <mergeCell ref="IRQ1426:IRT1426"/>
    <mergeCell ref="IRU1426:IRX1426"/>
    <mergeCell ref="IRY1426:ISB1426"/>
    <mergeCell ref="ISC1426:ISF1426"/>
    <mergeCell ref="ISG1426:ISJ1426"/>
    <mergeCell ref="ISK1426:ISN1426"/>
    <mergeCell ref="ISO1426:ISR1426"/>
    <mergeCell ref="ISS1426:ISV1426"/>
    <mergeCell ref="IQC1426:IQF1426"/>
    <mergeCell ref="IQG1426:IQJ1426"/>
    <mergeCell ref="IQK1426:IQN1426"/>
    <mergeCell ref="IQO1426:IQR1426"/>
    <mergeCell ref="IQS1426:IQV1426"/>
    <mergeCell ref="IQW1426:IQZ1426"/>
    <mergeCell ref="IRA1426:IRD1426"/>
    <mergeCell ref="IRE1426:IRH1426"/>
    <mergeCell ref="IRI1426:IRL1426"/>
    <mergeCell ref="IUG1426:IUJ1426"/>
    <mergeCell ref="IUK1426:IUN1426"/>
    <mergeCell ref="IUO1426:IUR1426"/>
    <mergeCell ref="IUS1426:IUV1426"/>
    <mergeCell ref="IUW1426:IUZ1426"/>
    <mergeCell ref="IVA1426:IVD1426"/>
    <mergeCell ref="IVE1426:IVH1426"/>
    <mergeCell ref="IVI1426:IVL1426"/>
    <mergeCell ref="IVM1426:IVP1426"/>
    <mergeCell ref="ISW1426:ISZ1426"/>
    <mergeCell ref="ITA1426:ITD1426"/>
    <mergeCell ref="ITE1426:ITH1426"/>
    <mergeCell ref="ITI1426:ITL1426"/>
    <mergeCell ref="ITM1426:ITP1426"/>
    <mergeCell ref="ITQ1426:ITT1426"/>
    <mergeCell ref="ITU1426:ITX1426"/>
    <mergeCell ref="ITY1426:IUB1426"/>
    <mergeCell ref="IUC1426:IUF1426"/>
    <mergeCell ref="IXA1426:IXD1426"/>
    <mergeCell ref="IXE1426:IXH1426"/>
    <mergeCell ref="IXI1426:IXL1426"/>
    <mergeCell ref="IXM1426:IXP1426"/>
    <mergeCell ref="IXQ1426:IXT1426"/>
    <mergeCell ref="IXU1426:IXX1426"/>
    <mergeCell ref="IXY1426:IYB1426"/>
    <mergeCell ref="IYC1426:IYF1426"/>
    <mergeCell ref="IYG1426:IYJ1426"/>
    <mergeCell ref="IVQ1426:IVT1426"/>
    <mergeCell ref="IVU1426:IVX1426"/>
    <mergeCell ref="IVY1426:IWB1426"/>
    <mergeCell ref="IWC1426:IWF1426"/>
    <mergeCell ref="IWG1426:IWJ1426"/>
    <mergeCell ref="IWK1426:IWN1426"/>
    <mergeCell ref="IWO1426:IWR1426"/>
    <mergeCell ref="IWS1426:IWV1426"/>
    <mergeCell ref="IWW1426:IWZ1426"/>
    <mergeCell ref="IZU1426:IZX1426"/>
    <mergeCell ref="IZY1426:JAB1426"/>
    <mergeCell ref="JAC1426:JAF1426"/>
    <mergeCell ref="JAG1426:JAJ1426"/>
    <mergeCell ref="JAK1426:JAN1426"/>
    <mergeCell ref="JAO1426:JAR1426"/>
    <mergeCell ref="JAS1426:JAV1426"/>
    <mergeCell ref="JAW1426:JAZ1426"/>
    <mergeCell ref="JBA1426:JBD1426"/>
    <mergeCell ref="IYK1426:IYN1426"/>
    <mergeCell ref="IYO1426:IYR1426"/>
    <mergeCell ref="IYS1426:IYV1426"/>
    <mergeCell ref="IYW1426:IYZ1426"/>
    <mergeCell ref="IZA1426:IZD1426"/>
    <mergeCell ref="IZE1426:IZH1426"/>
    <mergeCell ref="IZI1426:IZL1426"/>
    <mergeCell ref="IZM1426:IZP1426"/>
    <mergeCell ref="IZQ1426:IZT1426"/>
    <mergeCell ref="JCO1426:JCR1426"/>
    <mergeCell ref="JCS1426:JCV1426"/>
    <mergeCell ref="JCW1426:JCZ1426"/>
    <mergeCell ref="JDA1426:JDD1426"/>
    <mergeCell ref="JDE1426:JDH1426"/>
    <mergeCell ref="JDI1426:JDL1426"/>
    <mergeCell ref="JDM1426:JDP1426"/>
    <mergeCell ref="JDQ1426:JDT1426"/>
    <mergeCell ref="JDU1426:JDX1426"/>
    <mergeCell ref="JBE1426:JBH1426"/>
    <mergeCell ref="JBI1426:JBL1426"/>
    <mergeCell ref="JBM1426:JBP1426"/>
    <mergeCell ref="JBQ1426:JBT1426"/>
    <mergeCell ref="JBU1426:JBX1426"/>
    <mergeCell ref="JBY1426:JCB1426"/>
    <mergeCell ref="JCC1426:JCF1426"/>
    <mergeCell ref="JCG1426:JCJ1426"/>
    <mergeCell ref="JCK1426:JCN1426"/>
    <mergeCell ref="JFI1426:JFL1426"/>
    <mergeCell ref="JFM1426:JFP1426"/>
    <mergeCell ref="JFQ1426:JFT1426"/>
    <mergeCell ref="JFU1426:JFX1426"/>
    <mergeCell ref="JFY1426:JGB1426"/>
    <mergeCell ref="JGC1426:JGF1426"/>
    <mergeCell ref="JGG1426:JGJ1426"/>
    <mergeCell ref="JGK1426:JGN1426"/>
    <mergeCell ref="JGO1426:JGR1426"/>
    <mergeCell ref="JDY1426:JEB1426"/>
    <mergeCell ref="JEC1426:JEF1426"/>
    <mergeCell ref="JEG1426:JEJ1426"/>
    <mergeCell ref="JEK1426:JEN1426"/>
    <mergeCell ref="JEO1426:JER1426"/>
    <mergeCell ref="JES1426:JEV1426"/>
    <mergeCell ref="JEW1426:JEZ1426"/>
    <mergeCell ref="JFA1426:JFD1426"/>
    <mergeCell ref="JFE1426:JFH1426"/>
    <mergeCell ref="JIC1426:JIF1426"/>
    <mergeCell ref="JIG1426:JIJ1426"/>
    <mergeCell ref="JIK1426:JIN1426"/>
    <mergeCell ref="JIO1426:JIR1426"/>
    <mergeCell ref="JIS1426:JIV1426"/>
    <mergeCell ref="JIW1426:JIZ1426"/>
    <mergeCell ref="JJA1426:JJD1426"/>
    <mergeCell ref="JJE1426:JJH1426"/>
    <mergeCell ref="JJI1426:JJL1426"/>
    <mergeCell ref="JGS1426:JGV1426"/>
    <mergeCell ref="JGW1426:JGZ1426"/>
    <mergeCell ref="JHA1426:JHD1426"/>
    <mergeCell ref="JHE1426:JHH1426"/>
    <mergeCell ref="JHI1426:JHL1426"/>
    <mergeCell ref="JHM1426:JHP1426"/>
    <mergeCell ref="JHQ1426:JHT1426"/>
    <mergeCell ref="JHU1426:JHX1426"/>
    <mergeCell ref="JHY1426:JIB1426"/>
    <mergeCell ref="JKW1426:JKZ1426"/>
    <mergeCell ref="JLA1426:JLD1426"/>
    <mergeCell ref="JLE1426:JLH1426"/>
    <mergeCell ref="JLI1426:JLL1426"/>
    <mergeCell ref="JLM1426:JLP1426"/>
    <mergeCell ref="JLQ1426:JLT1426"/>
    <mergeCell ref="JLU1426:JLX1426"/>
    <mergeCell ref="JLY1426:JMB1426"/>
    <mergeCell ref="JMC1426:JMF1426"/>
    <mergeCell ref="JJM1426:JJP1426"/>
    <mergeCell ref="JJQ1426:JJT1426"/>
    <mergeCell ref="JJU1426:JJX1426"/>
    <mergeCell ref="JJY1426:JKB1426"/>
    <mergeCell ref="JKC1426:JKF1426"/>
    <mergeCell ref="JKG1426:JKJ1426"/>
    <mergeCell ref="JKK1426:JKN1426"/>
    <mergeCell ref="JKO1426:JKR1426"/>
    <mergeCell ref="JKS1426:JKV1426"/>
    <mergeCell ref="JNQ1426:JNT1426"/>
    <mergeCell ref="JNU1426:JNX1426"/>
    <mergeCell ref="JNY1426:JOB1426"/>
    <mergeCell ref="JOC1426:JOF1426"/>
    <mergeCell ref="JOG1426:JOJ1426"/>
    <mergeCell ref="JOK1426:JON1426"/>
    <mergeCell ref="JOO1426:JOR1426"/>
    <mergeCell ref="JOS1426:JOV1426"/>
    <mergeCell ref="JOW1426:JOZ1426"/>
    <mergeCell ref="JMG1426:JMJ1426"/>
    <mergeCell ref="JMK1426:JMN1426"/>
    <mergeCell ref="JMO1426:JMR1426"/>
    <mergeCell ref="JMS1426:JMV1426"/>
    <mergeCell ref="JMW1426:JMZ1426"/>
    <mergeCell ref="JNA1426:JND1426"/>
    <mergeCell ref="JNE1426:JNH1426"/>
    <mergeCell ref="JNI1426:JNL1426"/>
    <mergeCell ref="JNM1426:JNP1426"/>
    <mergeCell ref="JQK1426:JQN1426"/>
    <mergeCell ref="JQO1426:JQR1426"/>
    <mergeCell ref="JQS1426:JQV1426"/>
    <mergeCell ref="JQW1426:JQZ1426"/>
    <mergeCell ref="JRA1426:JRD1426"/>
    <mergeCell ref="JRE1426:JRH1426"/>
    <mergeCell ref="JRI1426:JRL1426"/>
    <mergeCell ref="JRM1426:JRP1426"/>
    <mergeCell ref="JRQ1426:JRT1426"/>
    <mergeCell ref="JPA1426:JPD1426"/>
    <mergeCell ref="JPE1426:JPH1426"/>
    <mergeCell ref="JPI1426:JPL1426"/>
    <mergeCell ref="JPM1426:JPP1426"/>
    <mergeCell ref="JPQ1426:JPT1426"/>
    <mergeCell ref="JPU1426:JPX1426"/>
    <mergeCell ref="JPY1426:JQB1426"/>
    <mergeCell ref="JQC1426:JQF1426"/>
    <mergeCell ref="JQG1426:JQJ1426"/>
    <mergeCell ref="JTE1426:JTH1426"/>
    <mergeCell ref="JTI1426:JTL1426"/>
    <mergeCell ref="JTM1426:JTP1426"/>
    <mergeCell ref="JTQ1426:JTT1426"/>
    <mergeCell ref="JTU1426:JTX1426"/>
    <mergeCell ref="JTY1426:JUB1426"/>
    <mergeCell ref="JUC1426:JUF1426"/>
    <mergeCell ref="JUG1426:JUJ1426"/>
    <mergeCell ref="JUK1426:JUN1426"/>
    <mergeCell ref="JRU1426:JRX1426"/>
    <mergeCell ref="JRY1426:JSB1426"/>
    <mergeCell ref="JSC1426:JSF1426"/>
    <mergeCell ref="JSG1426:JSJ1426"/>
    <mergeCell ref="JSK1426:JSN1426"/>
    <mergeCell ref="JSO1426:JSR1426"/>
    <mergeCell ref="JSS1426:JSV1426"/>
    <mergeCell ref="JSW1426:JSZ1426"/>
    <mergeCell ref="JTA1426:JTD1426"/>
    <mergeCell ref="JVY1426:JWB1426"/>
    <mergeCell ref="JWC1426:JWF1426"/>
    <mergeCell ref="JWG1426:JWJ1426"/>
    <mergeCell ref="JWK1426:JWN1426"/>
    <mergeCell ref="JWO1426:JWR1426"/>
    <mergeCell ref="JWS1426:JWV1426"/>
    <mergeCell ref="JWW1426:JWZ1426"/>
    <mergeCell ref="JXA1426:JXD1426"/>
    <mergeCell ref="JXE1426:JXH1426"/>
    <mergeCell ref="JUO1426:JUR1426"/>
    <mergeCell ref="JUS1426:JUV1426"/>
    <mergeCell ref="JUW1426:JUZ1426"/>
    <mergeCell ref="JVA1426:JVD1426"/>
    <mergeCell ref="JVE1426:JVH1426"/>
    <mergeCell ref="JVI1426:JVL1426"/>
    <mergeCell ref="JVM1426:JVP1426"/>
    <mergeCell ref="JVQ1426:JVT1426"/>
    <mergeCell ref="JVU1426:JVX1426"/>
    <mergeCell ref="JYS1426:JYV1426"/>
    <mergeCell ref="JYW1426:JYZ1426"/>
    <mergeCell ref="JZA1426:JZD1426"/>
    <mergeCell ref="JZE1426:JZH1426"/>
    <mergeCell ref="JZI1426:JZL1426"/>
    <mergeCell ref="JZM1426:JZP1426"/>
    <mergeCell ref="JZQ1426:JZT1426"/>
    <mergeCell ref="JZU1426:JZX1426"/>
    <mergeCell ref="JZY1426:KAB1426"/>
    <mergeCell ref="JXI1426:JXL1426"/>
    <mergeCell ref="JXM1426:JXP1426"/>
    <mergeCell ref="JXQ1426:JXT1426"/>
    <mergeCell ref="JXU1426:JXX1426"/>
    <mergeCell ref="JXY1426:JYB1426"/>
    <mergeCell ref="JYC1426:JYF1426"/>
    <mergeCell ref="JYG1426:JYJ1426"/>
    <mergeCell ref="JYK1426:JYN1426"/>
    <mergeCell ref="JYO1426:JYR1426"/>
    <mergeCell ref="KBM1426:KBP1426"/>
    <mergeCell ref="KBQ1426:KBT1426"/>
    <mergeCell ref="KBU1426:KBX1426"/>
    <mergeCell ref="KBY1426:KCB1426"/>
    <mergeCell ref="KCC1426:KCF1426"/>
    <mergeCell ref="KCG1426:KCJ1426"/>
    <mergeCell ref="KCK1426:KCN1426"/>
    <mergeCell ref="KCO1426:KCR1426"/>
    <mergeCell ref="KCS1426:KCV1426"/>
    <mergeCell ref="KAC1426:KAF1426"/>
    <mergeCell ref="KAG1426:KAJ1426"/>
    <mergeCell ref="KAK1426:KAN1426"/>
    <mergeCell ref="KAO1426:KAR1426"/>
    <mergeCell ref="KAS1426:KAV1426"/>
    <mergeCell ref="KAW1426:KAZ1426"/>
    <mergeCell ref="KBA1426:KBD1426"/>
    <mergeCell ref="KBE1426:KBH1426"/>
    <mergeCell ref="KBI1426:KBL1426"/>
    <mergeCell ref="KEG1426:KEJ1426"/>
    <mergeCell ref="KEK1426:KEN1426"/>
    <mergeCell ref="KEO1426:KER1426"/>
    <mergeCell ref="KES1426:KEV1426"/>
    <mergeCell ref="KEW1426:KEZ1426"/>
    <mergeCell ref="KFA1426:KFD1426"/>
    <mergeCell ref="KFE1426:KFH1426"/>
    <mergeCell ref="KFI1426:KFL1426"/>
    <mergeCell ref="KFM1426:KFP1426"/>
    <mergeCell ref="KCW1426:KCZ1426"/>
    <mergeCell ref="KDA1426:KDD1426"/>
    <mergeCell ref="KDE1426:KDH1426"/>
    <mergeCell ref="KDI1426:KDL1426"/>
    <mergeCell ref="KDM1426:KDP1426"/>
    <mergeCell ref="KDQ1426:KDT1426"/>
    <mergeCell ref="KDU1426:KDX1426"/>
    <mergeCell ref="KDY1426:KEB1426"/>
    <mergeCell ref="KEC1426:KEF1426"/>
    <mergeCell ref="KHA1426:KHD1426"/>
    <mergeCell ref="KHE1426:KHH1426"/>
    <mergeCell ref="KHI1426:KHL1426"/>
    <mergeCell ref="KHM1426:KHP1426"/>
    <mergeCell ref="KHQ1426:KHT1426"/>
    <mergeCell ref="KHU1426:KHX1426"/>
    <mergeCell ref="KHY1426:KIB1426"/>
    <mergeCell ref="KIC1426:KIF1426"/>
    <mergeCell ref="KIG1426:KIJ1426"/>
    <mergeCell ref="KFQ1426:KFT1426"/>
    <mergeCell ref="KFU1426:KFX1426"/>
    <mergeCell ref="KFY1426:KGB1426"/>
    <mergeCell ref="KGC1426:KGF1426"/>
    <mergeCell ref="KGG1426:KGJ1426"/>
    <mergeCell ref="KGK1426:KGN1426"/>
    <mergeCell ref="KGO1426:KGR1426"/>
    <mergeCell ref="KGS1426:KGV1426"/>
    <mergeCell ref="KGW1426:KGZ1426"/>
    <mergeCell ref="KJU1426:KJX1426"/>
    <mergeCell ref="KJY1426:KKB1426"/>
    <mergeCell ref="KKC1426:KKF1426"/>
    <mergeCell ref="KKG1426:KKJ1426"/>
    <mergeCell ref="KKK1426:KKN1426"/>
    <mergeCell ref="KKO1426:KKR1426"/>
    <mergeCell ref="KKS1426:KKV1426"/>
    <mergeCell ref="KKW1426:KKZ1426"/>
    <mergeCell ref="KLA1426:KLD1426"/>
    <mergeCell ref="KIK1426:KIN1426"/>
    <mergeCell ref="KIO1426:KIR1426"/>
    <mergeCell ref="KIS1426:KIV1426"/>
    <mergeCell ref="KIW1426:KIZ1426"/>
    <mergeCell ref="KJA1426:KJD1426"/>
    <mergeCell ref="KJE1426:KJH1426"/>
    <mergeCell ref="KJI1426:KJL1426"/>
    <mergeCell ref="KJM1426:KJP1426"/>
    <mergeCell ref="KJQ1426:KJT1426"/>
    <mergeCell ref="KMO1426:KMR1426"/>
    <mergeCell ref="KMS1426:KMV1426"/>
    <mergeCell ref="KMW1426:KMZ1426"/>
    <mergeCell ref="KNA1426:KND1426"/>
    <mergeCell ref="KNE1426:KNH1426"/>
    <mergeCell ref="KNI1426:KNL1426"/>
    <mergeCell ref="KNM1426:KNP1426"/>
    <mergeCell ref="KNQ1426:KNT1426"/>
    <mergeCell ref="KNU1426:KNX1426"/>
    <mergeCell ref="KLE1426:KLH1426"/>
    <mergeCell ref="KLI1426:KLL1426"/>
    <mergeCell ref="KLM1426:KLP1426"/>
    <mergeCell ref="KLQ1426:KLT1426"/>
    <mergeCell ref="KLU1426:KLX1426"/>
    <mergeCell ref="KLY1426:KMB1426"/>
    <mergeCell ref="KMC1426:KMF1426"/>
    <mergeCell ref="KMG1426:KMJ1426"/>
    <mergeCell ref="KMK1426:KMN1426"/>
    <mergeCell ref="KPI1426:KPL1426"/>
    <mergeCell ref="KPM1426:KPP1426"/>
    <mergeCell ref="KPQ1426:KPT1426"/>
    <mergeCell ref="KPU1426:KPX1426"/>
    <mergeCell ref="KPY1426:KQB1426"/>
    <mergeCell ref="KQC1426:KQF1426"/>
    <mergeCell ref="KQG1426:KQJ1426"/>
    <mergeCell ref="KQK1426:KQN1426"/>
    <mergeCell ref="KQO1426:KQR1426"/>
    <mergeCell ref="KNY1426:KOB1426"/>
    <mergeCell ref="KOC1426:KOF1426"/>
    <mergeCell ref="KOG1426:KOJ1426"/>
    <mergeCell ref="KOK1426:KON1426"/>
    <mergeCell ref="KOO1426:KOR1426"/>
    <mergeCell ref="KOS1426:KOV1426"/>
    <mergeCell ref="KOW1426:KOZ1426"/>
    <mergeCell ref="KPA1426:KPD1426"/>
    <mergeCell ref="KPE1426:KPH1426"/>
    <mergeCell ref="KSC1426:KSF1426"/>
    <mergeCell ref="KSG1426:KSJ1426"/>
    <mergeCell ref="KSK1426:KSN1426"/>
    <mergeCell ref="KSO1426:KSR1426"/>
    <mergeCell ref="KSS1426:KSV1426"/>
    <mergeCell ref="KSW1426:KSZ1426"/>
    <mergeCell ref="KTA1426:KTD1426"/>
    <mergeCell ref="KTE1426:KTH1426"/>
    <mergeCell ref="KTI1426:KTL1426"/>
    <mergeCell ref="KQS1426:KQV1426"/>
    <mergeCell ref="KQW1426:KQZ1426"/>
    <mergeCell ref="KRA1426:KRD1426"/>
    <mergeCell ref="KRE1426:KRH1426"/>
    <mergeCell ref="KRI1426:KRL1426"/>
    <mergeCell ref="KRM1426:KRP1426"/>
    <mergeCell ref="KRQ1426:KRT1426"/>
    <mergeCell ref="KRU1426:KRX1426"/>
    <mergeCell ref="KRY1426:KSB1426"/>
    <mergeCell ref="KUW1426:KUZ1426"/>
    <mergeCell ref="KVA1426:KVD1426"/>
    <mergeCell ref="KVE1426:KVH1426"/>
    <mergeCell ref="KVI1426:KVL1426"/>
    <mergeCell ref="KVM1426:KVP1426"/>
    <mergeCell ref="KVQ1426:KVT1426"/>
    <mergeCell ref="KVU1426:KVX1426"/>
    <mergeCell ref="KVY1426:KWB1426"/>
    <mergeCell ref="KWC1426:KWF1426"/>
    <mergeCell ref="KTM1426:KTP1426"/>
    <mergeCell ref="KTQ1426:KTT1426"/>
    <mergeCell ref="KTU1426:KTX1426"/>
    <mergeCell ref="KTY1426:KUB1426"/>
    <mergeCell ref="KUC1426:KUF1426"/>
    <mergeCell ref="KUG1426:KUJ1426"/>
    <mergeCell ref="KUK1426:KUN1426"/>
    <mergeCell ref="KUO1426:KUR1426"/>
    <mergeCell ref="KUS1426:KUV1426"/>
    <mergeCell ref="KXQ1426:KXT1426"/>
    <mergeCell ref="KXU1426:KXX1426"/>
    <mergeCell ref="KXY1426:KYB1426"/>
    <mergeCell ref="KYC1426:KYF1426"/>
    <mergeCell ref="KYG1426:KYJ1426"/>
    <mergeCell ref="KYK1426:KYN1426"/>
    <mergeCell ref="KYO1426:KYR1426"/>
    <mergeCell ref="KYS1426:KYV1426"/>
    <mergeCell ref="KYW1426:KYZ1426"/>
    <mergeCell ref="KWG1426:KWJ1426"/>
    <mergeCell ref="KWK1426:KWN1426"/>
    <mergeCell ref="KWO1426:KWR1426"/>
    <mergeCell ref="KWS1426:KWV1426"/>
    <mergeCell ref="KWW1426:KWZ1426"/>
    <mergeCell ref="KXA1426:KXD1426"/>
    <mergeCell ref="KXE1426:KXH1426"/>
    <mergeCell ref="KXI1426:KXL1426"/>
    <mergeCell ref="KXM1426:KXP1426"/>
    <mergeCell ref="LAK1426:LAN1426"/>
    <mergeCell ref="LAO1426:LAR1426"/>
    <mergeCell ref="LAS1426:LAV1426"/>
    <mergeCell ref="LAW1426:LAZ1426"/>
    <mergeCell ref="LBA1426:LBD1426"/>
    <mergeCell ref="LBE1426:LBH1426"/>
    <mergeCell ref="LBI1426:LBL1426"/>
    <mergeCell ref="LBM1426:LBP1426"/>
    <mergeCell ref="LBQ1426:LBT1426"/>
    <mergeCell ref="KZA1426:KZD1426"/>
    <mergeCell ref="KZE1426:KZH1426"/>
    <mergeCell ref="KZI1426:KZL1426"/>
    <mergeCell ref="KZM1426:KZP1426"/>
    <mergeCell ref="KZQ1426:KZT1426"/>
    <mergeCell ref="KZU1426:KZX1426"/>
    <mergeCell ref="KZY1426:LAB1426"/>
    <mergeCell ref="LAC1426:LAF1426"/>
    <mergeCell ref="LAG1426:LAJ1426"/>
    <mergeCell ref="LDE1426:LDH1426"/>
    <mergeCell ref="LDI1426:LDL1426"/>
    <mergeCell ref="LDM1426:LDP1426"/>
    <mergeCell ref="LDQ1426:LDT1426"/>
    <mergeCell ref="LDU1426:LDX1426"/>
    <mergeCell ref="LDY1426:LEB1426"/>
    <mergeCell ref="LEC1426:LEF1426"/>
    <mergeCell ref="LEG1426:LEJ1426"/>
    <mergeCell ref="LEK1426:LEN1426"/>
    <mergeCell ref="LBU1426:LBX1426"/>
    <mergeCell ref="LBY1426:LCB1426"/>
    <mergeCell ref="LCC1426:LCF1426"/>
    <mergeCell ref="LCG1426:LCJ1426"/>
    <mergeCell ref="LCK1426:LCN1426"/>
    <mergeCell ref="LCO1426:LCR1426"/>
    <mergeCell ref="LCS1426:LCV1426"/>
    <mergeCell ref="LCW1426:LCZ1426"/>
    <mergeCell ref="LDA1426:LDD1426"/>
    <mergeCell ref="LFY1426:LGB1426"/>
    <mergeCell ref="LGC1426:LGF1426"/>
    <mergeCell ref="LGG1426:LGJ1426"/>
    <mergeCell ref="LGK1426:LGN1426"/>
    <mergeCell ref="LGO1426:LGR1426"/>
    <mergeCell ref="LGS1426:LGV1426"/>
    <mergeCell ref="LGW1426:LGZ1426"/>
    <mergeCell ref="LHA1426:LHD1426"/>
    <mergeCell ref="LHE1426:LHH1426"/>
    <mergeCell ref="LEO1426:LER1426"/>
    <mergeCell ref="LES1426:LEV1426"/>
    <mergeCell ref="LEW1426:LEZ1426"/>
    <mergeCell ref="LFA1426:LFD1426"/>
    <mergeCell ref="LFE1426:LFH1426"/>
    <mergeCell ref="LFI1426:LFL1426"/>
    <mergeCell ref="LFM1426:LFP1426"/>
    <mergeCell ref="LFQ1426:LFT1426"/>
    <mergeCell ref="LFU1426:LFX1426"/>
    <mergeCell ref="LIS1426:LIV1426"/>
    <mergeCell ref="LIW1426:LIZ1426"/>
    <mergeCell ref="LJA1426:LJD1426"/>
    <mergeCell ref="LJE1426:LJH1426"/>
    <mergeCell ref="LJI1426:LJL1426"/>
    <mergeCell ref="LJM1426:LJP1426"/>
    <mergeCell ref="LJQ1426:LJT1426"/>
    <mergeCell ref="LJU1426:LJX1426"/>
    <mergeCell ref="LJY1426:LKB1426"/>
    <mergeCell ref="LHI1426:LHL1426"/>
    <mergeCell ref="LHM1426:LHP1426"/>
    <mergeCell ref="LHQ1426:LHT1426"/>
    <mergeCell ref="LHU1426:LHX1426"/>
    <mergeCell ref="LHY1426:LIB1426"/>
    <mergeCell ref="LIC1426:LIF1426"/>
    <mergeCell ref="LIG1426:LIJ1426"/>
    <mergeCell ref="LIK1426:LIN1426"/>
    <mergeCell ref="LIO1426:LIR1426"/>
    <mergeCell ref="LLM1426:LLP1426"/>
    <mergeCell ref="LLQ1426:LLT1426"/>
    <mergeCell ref="LLU1426:LLX1426"/>
    <mergeCell ref="LLY1426:LMB1426"/>
    <mergeCell ref="LMC1426:LMF1426"/>
    <mergeCell ref="LMG1426:LMJ1426"/>
    <mergeCell ref="LMK1426:LMN1426"/>
    <mergeCell ref="LMO1426:LMR1426"/>
    <mergeCell ref="LMS1426:LMV1426"/>
    <mergeCell ref="LKC1426:LKF1426"/>
    <mergeCell ref="LKG1426:LKJ1426"/>
    <mergeCell ref="LKK1426:LKN1426"/>
    <mergeCell ref="LKO1426:LKR1426"/>
    <mergeCell ref="LKS1426:LKV1426"/>
    <mergeCell ref="LKW1426:LKZ1426"/>
    <mergeCell ref="LLA1426:LLD1426"/>
    <mergeCell ref="LLE1426:LLH1426"/>
    <mergeCell ref="LLI1426:LLL1426"/>
    <mergeCell ref="LOG1426:LOJ1426"/>
    <mergeCell ref="LOK1426:LON1426"/>
    <mergeCell ref="LOO1426:LOR1426"/>
    <mergeCell ref="LOS1426:LOV1426"/>
    <mergeCell ref="LOW1426:LOZ1426"/>
    <mergeCell ref="LPA1426:LPD1426"/>
    <mergeCell ref="LPE1426:LPH1426"/>
    <mergeCell ref="LPI1426:LPL1426"/>
    <mergeCell ref="LPM1426:LPP1426"/>
    <mergeCell ref="LMW1426:LMZ1426"/>
    <mergeCell ref="LNA1426:LND1426"/>
    <mergeCell ref="LNE1426:LNH1426"/>
    <mergeCell ref="LNI1426:LNL1426"/>
    <mergeCell ref="LNM1426:LNP1426"/>
    <mergeCell ref="LNQ1426:LNT1426"/>
    <mergeCell ref="LNU1426:LNX1426"/>
    <mergeCell ref="LNY1426:LOB1426"/>
    <mergeCell ref="LOC1426:LOF1426"/>
    <mergeCell ref="LRA1426:LRD1426"/>
    <mergeCell ref="LRE1426:LRH1426"/>
    <mergeCell ref="LRI1426:LRL1426"/>
    <mergeCell ref="LRM1426:LRP1426"/>
    <mergeCell ref="LRQ1426:LRT1426"/>
    <mergeCell ref="LRU1426:LRX1426"/>
    <mergeCell ref="LRY1426:LSB1426"/>
    <mergeCell ref="LSC1426:LSF1426"/>
    <mergeCell ref="LSG1426:LSJ1426"/>
    <mergeCell ref="LPQ1426:LPT1426"/>
    <mergeCell ref="LPU1426:LPX1426"/>
    <mergeCell ref="LPY1426:LQB1426"/>
    <mergeCell ref="LQC1426:LQF1426"/>
    <mergeCell ref="LQG1426:LQJ1426"/>
    <mergeCell ref="LQK1426:LQN1426"/>
    <mergeCell ref="LQO1426:LQR1426"/>
    <mergeCell ref="LQS1426:LQV1426"/>
    <mergeCell ref="LQW1426:LQZ1426"/>
    <mergeCell ref="LTU1426:LTX1426"/>
    <mergeCell ref="LTY1426:LUB1426"/>
    <mergeCell ref="LUC1426:LUF1426"/>
    <mergeCell ref="LUG1426:LUJ1426"/>
    <mergeCell ref="LUK1426:LUN1426"/>
    <mergeCell ref="LUO1426:LUR1426"/>
    <mergeCell ref="LUS1426:LUV1426"/>
    <mergeCell ref="LUW1426:LUZ1426"/>
    <mergeCell ref="LVA1426:LVD1426"/>
    <mergeCell ref="LSK1426:LSN1426"/>
    <mergeCell ref="LSO1426:LSR1426"/>
    <mergeCell ref="LSS1426:LSV1426"/>
    <mergeCell ref="LSW1426:LSZ1426"/>
    <mergeCell ref="LTA1426:LTD1426"/>
    <mergeCell ref="LTE1426:LTH1426"/>
    <mergeCell ref="LTI1426:LTL1426"/>
    <mergeCell ref="LTM1426:LTP1426"/>
    <mergeCell ref="LTQ1426:LTT1426"/>
    <mergeCell ref="LWO1426:LWR1426"/>
    <mergeCell ref="LWS1426:LWV1426"/>
    <mergeCell ref="LWW1426:LWZ1426"/>
    <mergeCell ref="LXA1426:LXD1426"/>
    <mergeCell ref="LXE1426:LXH1426"/>
    <mergeCell ref="LXI1426:LXL1426"/>
    <mergeCell ref="LXM1426:LXP1426"/>
    <mergeCell ref="LXQ1426:LXT1426"/>
    <mergeCell ref="LXU1426:LXX1426"/>
    <mergeCell ref="LVE1426:LVH1426"/>
    <mergeCell ref="LVI1426:LVL1426"/>
    <mergeCell ref="LVM1426:LVP1426"/>
    <mergeCell ref="LVQ1426:LVT1426"/>
    <mergeCell ref="LVU1426:LVX1426"/>
    <mergeCell ref="LVY1426:LWB1426"/>
    <mergeCell ref="LWC1426:LWF1426"/>
    <mergeCell ref="LWG1426:LWJ1426"/>
    <mergeCell ref="LWK1426:LWN1426"/>
    <mergeCell ref="LZI1426:LZL1426"/>
    <mergeCell ref="LZM1426:LZP1426"/>
    <mergeCell ref="LZQ1426:LZT1426"/>
    <mergeCell ref="LZU1426:LZX1426"/>
    <mergeCell ref="LZY1426:MAB1426"/>
    <mergeCell ref="MAC1426:MAF1426"/>
    <mergeCell ref="MAG1426:MAJ1426"/>
    <mergeCell ref="MAK1426:MAN1426"/>
    <mergeCell ref="MAO1426:MAR1426"/>
    <mergeCell ref="LXY1426:LYB1426"/>
    <mergeCell ref="LYC1426:LYF1426"/>
    <mergeCell ref="LYG1426:LYJ1426"/>
    <mergeCell ref="LYK1426:LYN1426"/>
    <mergeCell ref="LYO1426:LYR1426"/>
    <mergeCell ref="LYS1426:LYV1426"/>
    <mergeCell ref="LYW1426:LYZ1426"/>
    <mergeCell ref="LZA1426:LZD1426"/>
    <mergeCell ref="LZE1426:LZH1426"/>
    <mergeCell ref="MCC1426:MCF1426"/>
    <mergeCell ref="MCG1426:MCJ1426"/>
    <mergeCell ref="MCK1426:MCN1426"/>
    <mergeCell ref="MCO1426:MCR1426"/>
    <mergeCell ref="MCS1426:MCV1426"/>
    <mergeCell ref="MCW1426:MCZ1426"/>
    <mergeCell ref="MDA1426:MDD1426"/>
    <mergeCell ref="MDE1426:MDH1426"/>
    <mergeCell ref="MDI1426:MDL1426"/>
    <mergeCell ref="MAS1426:MAV1426"/>
    <mergeCell ref="MAW1426:MAZ1426"/>
    <mergeCell ref="MBA1426:MBD1426"/>
    <mergeCell ref="MBE1426:MBH1426"/>
    <mergeCell ref="MBI1426:MBL1426"/>
    <mergeCell ref="MBM1426:MBP1426"/>
    <mergeCell ref="MBQ1426:MBT1426"/>
    <mergeCell ref="MBU1426:MBX1426"/>
    <mergeCell ref="MBY1426:MCB1426"/>
    <mergeCell ref="MEW1426:MEZ1426"/>
    <mergeCell ref="MFA1426:MFD1426"/>
    <mergeCell ref="MFE1426:MFH1426"/>
    <mergeCell ref="MFI1426:MFL1426"/>
    <mergeCell ref="MFM1426:MFP1426"/>
    <mergeCell ref="MFQ1426:MFT1426"/>
    <mergeCell ref="MFU1426:MFX1426"/>
    <mergeCell ref="MFY1426:MGB1426"/>
    <mergeCell ref="MGC1426:MGF1426"/>
    <mergeCell ref="MDM1426:MDP1426"/>
    <mergeCell ref="MDQ1426:MDT1426"/>
    <mergeCell ref="MDU1426:MDX1426"/>
    <mergeCell ref="MDY1426:MEB1426"/>
    <mergeCell ref="MEC1426:MEF1426"/>
    <mergeCell ref="MEG1426:MEJ1426"/>
    <mergeCell ref="MEK1426:MEN1426"/>
    <mergeCell ref="MEO1426:MER1426"/>
    <mergeCell ref="MES1426:MEV1426"/>
    <mergeCell ref="MHQ1426:MHT1426"/>
    <mergeCell ref="MHU1426:MHX1426"/>
    <mergeCell ref="MHY1426:MIB1426"/>
    <mergeCell ref="MIC1426:MIF1426"/>
    <mergeCell ref="MIG1426:MIJ1426"/>
    <mergeCell ref="MIK1426:MIN1426"/>
    <mergeCell ref="MIO1426:MIR1426"/>
    <mergeCell ref="MIS1426:MIV1426"/>
    <mergeCell ref="MIW1426:MIZ1426"/>
    <mergeCell ref="MGG1426:MGJ1426"/>
    <mergeCell ref="MGK1426:MGN1426"/>
    <mergeCell ref="MGO1426:MGR1426"/>
    <mergeCell ref="MGS1426:MGV1426"/>
    <mergeCell ref="MGW1426:MGZ1426"/>
    <mergeCell ref="MHA1426:MHD1426"/>
    <mergeCell ref="MHE1426:MHH1426"/>
    <mergeCell ref="MHI1426:MHL1426"/>
    <mergeCell ref="MHM1426:MHP1426"/>
    <mergeCell ref="MKK1426:MKN1426"/>
    <mergeCell ref="MKO1426:MKR1426"/>
    <mergeCell ref="MKS1426:MKV1426"/>
    <mergeCell ref="MKW1426:MKZ1426"/>
    <mergeCell ref="MLA1426:MLD1426"/>
    <mergeCell ref="MLE1426:MLH1426"/>
    <mergeCell ref="MLI1426:MLL1426"/>
    <mergeCell ref="MLM1426:MLP1426"/>
    <mergeCell ref="MLQ1426:MLT1426"/>
    <mergeCell ref="MJA1426:MJD1426"/>
    <mergeCell ref="MJE1426:MJH1426"/>
    <mergeCell ref="MJI1426:MJL1426"/>
    <mergeCell ref="MJM1426:MJP1426"/>
    <mergeCell ref="MJQ1426:MJT1426"/>
    <mergeCell ref="MJU1426:MJX1426"/>
    <mergeCell ref="MJY1426:MKB1426"/>
    <mergeCell ref="MKC1426:MKF1426"/>
    <mergeCell ref="MKG1426:MKJ1426"/>
    <mergeCell ref="MNE1426:MNH1426"/>
    <mergeCell ref="MNI1426:MNL1426"/>
    <mergeCell ref="MNM1426:MNP1426"/>
    <mergeCell ref="MNQ1426:MNT1426"/>
    <mergeCell ref="MNU1426:MNX1426"/>
    <mergeCell ref="MNY1426:MOB1426"/>
    <mergeCell ref="MOC1426:MOF1426"/>
    <mergeCell ref="MOG1426:MOJ1426"/>
    <mergeCell ref="MOK1426:MON1426"/>
    <mergeCell ref="MLU1426:MLX1426"/>
    <mergeCell ref="MLY1426:MMB1426"/>
    <mergeCell ref="MMC1426:MMF1426"/>
    <mergeCell ref="MMG1426:MMJ1426"/>
    <mergeCell ref="MMK1426:MMN1426"/>
    <mergeCell ref="MMO1426:MMR1426"/>
    <mergeCell ref="MMS1426:MMV1426"/>
    <mergeCell ref="MMW1426:MMZ1426"/>
    <mergeCell ref="MNA1426:MND1426"/>
    <mergeCell ref="MPY1426:MQB1426"/>
    <mergeCell ref="MQC1426:MQF1426"/>
    <mergeCell ref="MQG1426:MQJ1426"/>
    <mergeCell ref="MQK1426:MQN1426"/>
    <mergeCell ref="MQO1426:MQR1426"/>
    <mergeCell ref="MQS1426:MQV1426"/>
    <mergeCell ref="MQW1426:MQZ1426"/>
    <mergeCell ref="MRA1426:MRD1426"/>
    <mergeCell ref="MRE1426:MRH1426"/>
    <mergeCell ref="MOO1426:MOR1426"/>
    <mergeCell ref="MOS1426:MOV1426"/>
    <mergeCell ref="MOW1426:MOZ1426"/>
    <mergeCell ref="MPA1426:MPD1426"/>
    <mergeCell ref="MPE1426:MPH1426"/>
    <mergeCell ref="MPI1426:MPL1426"/>
    <mergeCell ref="MPM1426:MPP1426"/>
    <mergeCell ref="MPQ1426:MPT1426"/>
    <mergeCell ref="MPU1426:MPX1426"/>
    <mergeCell ref="MSS1426:MSV1426"/>
    <mergeCell ref="MSW1426:MSZ1426"/>
    <mergeCell ref="MTA1426:MTD1426"/>
    <mergeCell ref="MTE1426:MTH1426"/>
    <mergeCell ref="MTI1426:MTL1426"/>
    <mergeCell ref="MTM1426:MTP1426"/>
    <mergeCell ref="MTQ1426:MTT1426"/>
    <mergeCell ref="MTU1426:MTX1426"/>
    <mergeCell ref="MTY1426:MUB1426"/>
    <mergeCell ref="MRI1426:MRL1426"/>
    <mergeCell ref="MRM1426:MRP1426"/>
    <mergeCell ref="MRQ1426:MRT1426"/>
    <mergeCell ref="MRU1426:MRX1426"/>
    <mergeCell ref="MRY1426:MSB1426"/>
    <mergeCell ref="MSC1426:MSF1426"/>
    <mergeCell ref="MSG1426:MSJ1426"/>
    <mergeCell ref="MSK1426:MSN1426"/>
    <mergeCell ref="MSO1426:MSR1426"/>
    <mergeCell ref="MVM1426:MVP1426"/>
    <mergeCell ref="MVQ1426:MVT1426"/>
    <mergeCell ref="MVU1426:MVX1426"/>
    <mergeCell ref="MVY1426:MWB1426"/>
    <mergeCell ref="MWC1426:MWF1426"/>
    <mergeCell ref="MWG1426:MWJ1426"/>
    <mergeCell ref="MWK1426:MWN1426"/>
    <mergeCell ref="MWO1426:MWR1426"/>
    <mergeCell ref="MWS1426:MWV1426"/>
    <mergeCell ref="MUC1426:MUF1426"/>
    <mergeCell ref="MUG1426:MUJ1426"/>
    <mergeCell ref="MUK1426:MUN1426"/>
    <mergeCell ref="MUO1426:MUR1426"/>
    <mergeCell ref="MUS1426:MUV1426"/>
    <mergeCell ref="MUW1426:MUZ1426"/>
    <mergeCell ref="MVA1426:MVD1426"/>
    <mergeCell ref="MVE1426:MVH1426"/>
    <mergeCell ref="MVI1426:MVL1426"/>
    <mergeCell ref="MYG1426:MYJ1426"/>
    <mergeCell ref="MYK1426:MYN1426"/>
    <mergeCell ref="MYO1426:MYR1426"/>
    <mergeCell ref="MYS1426:MYV1426"/>
    <mergeCell ref="MYW1426:MYZ1426"/>
    <mergeCell ref="MZA1426:MZD1426"/>
    <mergeCell ref="MZE1426:MZH1426"/>
    <mergeCell ref="MZI1426:MZL1426"/>
    <mergeCell ref="MZM1426:MZP1426"/>
    <mergeCell ref="MWW1426:MWZ1426"/>
    <mergeCell ref="MXA1426:MXD1426"/>
    <mergeCell ref="MXE1426:MXH1426"/>
    <mergeCell ref="MXI1426:MXL1426"/>
    <mergeCell ref="MXM1426:MXP1426"/>
    <mergeCell ref="MXQ1426:MXT1426"/>
    <mergeCell ref="MXU1426:MXX1426"/>
    <mergeCell ref="MXY1426:MYB1426"/>
    <mergeCell ref="MYC1426:MYF1426"/>
    <mergeCell ref="NBA1426:NBD1426"/>
    <mergeCell ref="NBE1426:NBH1426"/>
    <mergeCell ref="NBI1426:NBL1426"/>
    <mergeCell ref="NBM1426:NBP1426"/>
    <mergeCell ref="NBQ1426:NBT1426"/>
    <mergeCell ref="NBU1426:NBX1426"/>
    <mergeCell ref="NBY1426:NCB1426"/>
    <mergeCell ref="NCC1426:NCF1426"/>
    <mergeCell ref="NCG1426:NCJ1426"/>
    <mergeCell ref="MZQ1426:MZT1426"/>
    <mergeCell ref="MZU1426:MZX1426"/>
    <mergeCell ref="MZY1426:NAB1426"/>
    <mergeCell ref="NAC1426:NAF1426"/>
    <mergeCell ref="NAG1426:NAJ1426"/>
    <mergeCell ref="NAK1426:NAN1426"/>
    <mergeCell ref="NAO1426:NAR1426"/>
    <mergeCell ref="NAS1426:NAV1426"/>
    <mergeCell ref="NAW1426:NAZ1426"/>
    <mergeCell ref="NDU1426:NDX1426"/>
    <mergeCell ref="NDY1426:NEB1426"/>
    <mergeCell ref="NEC1426:NEF1426"/>
    <mergeCell ref="NEG1426:NEJ1426"/>
    <mergeCell ref="NEK1426:NEN1426"/>
    <mergeCell ref="NEO1426:NER1426"/>
    <mergeCell ref="NES1426:NEV1426"/>
    <mergeCell ref="NEW1426:NEZ1426"/>
    <mergeCell ref="NFA1426:NFD1426"/>
    <mergeCell ref="NCK1426:NCN1426"/>
    <mergeCell ref="NCO1426:NCR1426"/>
    <mergeCell ref="NCS1426:NCV1426"/>
    <mergeCell ref="NCW1426:NCZ1426"/>
    <mergeCell ref="NDA1426:NDD1426"/>
    <mergeCell ref="NDE1426:NDH1426"/>
    <mergeCell ref="NDI1426:NDL1426"/>
    <mergeCell ref="NDM1426:NDP1426"/>
    <mergeCell ref="NDQ1426:NDT1426"/>
    <mergeCell ref="NGO1426:NGR1426"/>
    <mergeCell ref="NGS1426:NGV1426"/>
    <mergeCell ref="NGW1426:NGZ1426"/>
    <mergeCell ref="NHA1426:NHD1426"/>
    <mergeCell ref="NHE1426:NHH1426"/>
    <mergeCell ref="NHI1426:NHL1426"/>
    <mergeCell ref="NHM1426:NHP1426"/>
    <mergeCell ref="NHQ1426:NHT1426"/>
    <mergeCell ref="NHU1426:NHX1426"/>
    <mergeCell ref="NFE1426:NFH1426"/>
    <mergeCell ref="NFI1426:NFL1426"/>
    <mergeCell ref="NFM1426:NFP1426"/>
    <mergeCell ref="NFQ1426:NFT1426"/>
    <mergeCell ref="NFU1426:NFX1426"/>
    <mergeCell ref="NFY1426:NGB1426"/>
    <mergeCell ref="NGC1426:NGF1426"/>
    <mergeCell ref="NGG1426:NGJ1426"/>
    <mergeCell ref="NGK1426:NGN1426"/>
    <mergeCell ref="NJI1426:NJL1426"/>
    <mergeCell ref="NJM1426:NJP1426"/>
    <mergeCell ref="NJQ1426:NJT1426"/>
    <mergeCell ref="NJU1426:NJX1426"/>
    <mergeCell ref="NJY1426:NKB1426"/>
    <mergeCell ref="NKC1426:NKF1426"/>
    <mergeCell ref="NKG1426:NKJ1426"/>
    <mergeCell ref="NKK1426:NKN1426"/>
    <mergeCell ref="NKO1426:NKR1426"/>
    <mergeCell ref="NHY1426:NIB1426"/>
    <mergeCell ref="NIC1426:NIF1426"/>
    <mergeCell ref="NIG1426:NIJ1426"/>
    <mergeCell ref="NIK1426:NIN1426"/>
    <mergeCell ref="NIO1426:NIR1426"/>
    <mergeCell ref="NIS1426:NIV1426"/>
    <mergeCell ref="NIW1426:NIZ1426"/>
    <mergeCell ref="NJA1426:NJD1426"/>
    <mergeCell ref="NJE1426:NJH1426"/>
    <mergeCell ref="NMC1426:NMF1426"/>
    <mergeCell ref="NMG1426:NMJ1426"/>
    <mergeCell ref="NMK1426:NMN1426"/>
    <mergeCell ref="NMO1426:NMR1426"/>
    <mergeCell ref="NMS1426:NMV1426"/>
    <mergeCell ref="NMW1426:NMZ1426"/>
    <mergeCell ref="NNA1426:NND1426"/>
    <mergeCell ref="NNE1426:NNH1426"/>
    <mergeCell ref="NNI1426:NNL1426"/>
    <mergeCell ref="NKS1426:NKV1426"/>
    <mergeCell ref="NKW1426:NKZ1426"/>
    <mergeCell ref="NLA1426:NLD1426"/>
    <mergeCell ref="NLE1426:NLH1426"/>
    <mergeCell ref="NLI1426:NLL1426"/>
    <mergeCell ref="NLM1426:NLP1426"/>
    <mergeCell ref="NLQ1426:NLT1426"/>
    <mergeCell ref="NLU1426:NLX1426"/>
    <mergeCell ref="NLY1426:NMB1426"/>
    <mergeCell ref="NOW1426:NOZ1426"/>
    <mergeCell ref="NPA1426:NPD1426"/>
    <mergeCell ref="NPE1426:NPH1426"/>
    <mergeCell ref="NPI1426:NPL1426"/>
    <mergeCell ref="NPM1426:NPP1426"/>
    <mergeCell ref="NPQ1426:NPT1426"/>
    <mergeCell ref="NPU1426:NPX1426"/>
    <mergeCell ref="NPY1426:NQB1426"/>
    <mergeCell ref="NQC1426:NQF1426"/>
    <mergeCell ref="NNM1426:NNP1426"/>
    <mergeCell ref="NNQ1426:NNT1426"/>
    <mergeCell ref="NNU1426:NNX1426"/>
    <mergeCell ref="NNY1426:NOB1426"/>
    <mergeCell ref="NOC1426:NOF1426"/>
    <mergeCell ref="NOG1426:NOJ1426"/>
    <mergeCell ref="NOK1426:NON1426"/>
    <mergeCell ref="NOO1426:NOR1426"/>
    <mergeCell ref="NOS1426:NOV1426"/>
    <mergeCell ref="NRQ1426:NRT1426"/>
    <mergeCell ref="NRU1426:NRX1426"/>
    <mergeCell ref="NRY1426:NSB1426"/>
    <mergeCell ref="NSC1426:NSF1426"/>
    <mergeCell ref="NSG1426:NSJ1426"/>
    <mergeCell ref="NSK1426:NSN1426"/>
    <mergeCell ref="NSO1426:NSR1426"/>
    <mergeCell ref="NSS1426:NSV1426"/>
    <mergeCell ref="NSW1426:NSZ1426"/>
    <mergeCell ref="NQG1426:NQJ1426"/>
    <mergeCell ref="NQK1426:NQN1426"/>
    <mergeCell ref="NQO1426:NQR1426"/>
    <mergeCell ref="NQS1426:NQV1426"/>
    <mergeCell ref="NQW1426:NQZ1426"/>
    <mergeCell ref="NRA1426:NRD1426"/>
    <mergeCell ref="NRE1426:NRH1426"/>
    <mergeCell ref="NRI1426:NRL1426"/>
    <mergeCell ref="NRM1426:NRP1426"/>
    <mergeCell ref="NUK1426:NUN1426"/>
    <mergeCell ref="NUO1426:NUR1426"/>
    <mergeCell ref="NUS1426:NUV1426"/>
    <mergeCell ref="NUW1426:NUZ1426"/>
    <mergeCell ref="NVA1426:NVD1426"/>
    <mergeCell ref="NVE1426:NVH1426"/>
    <mergeCell ref="NVI1426:NVL1426"/>
    <mergeCell ref="NVM1426:NVP1426"/>
    <mergeCell ref="NVQ1426:NVT1426"/>
    <mergeCell ref="NTA1426:NTD1426"/>
    <mergeCell ref="NTE1426:NTH1426"/>
    <mergeCell ref="NTI1426:NTL1426"/>
    <mergeCell ref="NTM1426:NTP1426"/>
    <mergeCell ref="NTQ1426:NTT1426"/>
    <mergeCell ref="NTU1426:NTX1426"/>
    <mergeCell ref="NTY1426:NUB1426"/>
    <mergeCell ref="NUC1426:NUF1426"/>
    <mergeCell ref="NUG1426:NUJ1426"/>
    <mergeCell ref="NXE1426:NXH1426"/>
    <mergeCell ref="NXI1426:NXL1426"/>
    <mergeCell ref="NXM1426:NXP1426"/>
    <mergeCell ref="NXQ1426:NXT1426"/>
    <mergeCell ref="NXU1426:NXX1426"/>
    <mergeCell ref="NXY1426:NYB1426"/>
    <mergeCell ref="NYC1426:NYF1426"/>
    <mergeCell ref="NYG1426:NYJ1426"/>
    <mergeCell ref="NYK1426:NYN1426"/>
    <mergeCell ref="NVU1426:NVX1426"/>
    <mergeCell ref="NVY1426:NWB1426"/>
    <mergeCell ref="NWC1426:NWF1426"/>
    <mergeCell ref="NWG1426:NWJ1426"/>
    <mergeCell ref="NWK1426:NWN1426"/>
    <mergeCell ref="NWO1426:NWR1426"/>
    <mergeCell ref="NWS1426:NWV1426"/>
    <mergeCell ref="NWW1426:NWZ1426"/>
    <mergeCell ref="NXA1426:NXD1426"/>
    <mergeCell ref="NZY1426:OAB1426"/>
    <mergeCell ref="OAC1426:OAF1426"/>
    <mergeCell ref="OAG1426:OAJ1426"/>
    <mergeCell ref="OAK1426:OAN1426"/>
    <mergeCell ref="OAO1426:OAR1426"/>
    <mergeCell ref="OAS1426:OAV1426"/>
    <mergeCell ref="OAW1426:OAZ1426"/>
    <mergeCell ref="OBA1426:OBD1426"/>
    <mergeCell ref="OBE1426:OBH1426"/>
    <mergeCell ref="NYO1426:NYR1426"/>
    <mergeCell ref="NYS1426:NYV1426"/>
    <mergeCell ref="NYW1426:NYZ1426"/>
    <mergeCell ref="NZA1426:NZD1426"/>
    <mergeCell ref="NZE1426:NZH1426"/>
    <mergeCell ref="NZI1426:NZL1426"/>
    <mergeCell ref="NZM1426:NZP1426"/>
    <mergeCell ref="NZQ1426:NZT1426"/>
    <mergeCell ref="NZU1426:NZX1426"/>
    <mergeCell ref="OCS1426:OCV1426"/>
    <mergeCell ref="OCW1426:OCZ1426"/>
    <mergeCell ref="ODA1426:ODD1426"/>
    <mergeCell ref="ODE1426:ODH1426"/>
    <mergeCell ref="ODI1426:ODL1426"/>
    <mergeCell ref="ODM1426:ODP1426"/>
    <mergeCell ref="ODQ1426:ODT1426"/>
    <mergeCell ref="ODU1426:ODX1426"/>
    <mergeCell ref="ODY1426:OEB1426"/>
    <mergeCell ref="OBI1426:OBL1426"/>
    <mergeCell ref="OBM1426:OBP1426"/>
    <mergeCell ref="OBQ1426:OBT1426"/>
    <mergeCell ref="OBU1426:OBX1426"/>
    <mergeCell ref="OBY1426:OCB1426"/>
    <mergeCell ref="OCC1426:OCF1426"/>
    <mergeCell ref="OCG1426:OCJ1426"/>
    <mergeCell ref="OCK1426:OCN1426"/>
    <mergeCell ref="OCO1426:OCR1426"/>
    <mergeCell ref="OFM1426:OFP1426"/>
    <mergeCell ref="OFQ1426:OFT1426"/>
    <mergeCell ref="OFU1426:OFX1426"/>
    <mergeCell ref="OFY1426:OGB1426"/>
    <mergeCell ref="OGC1426:OGF1426"/>
    <mergeCell ref="OGG1426:OGJ1426"/>
    <mergeCell ref="OGK1426:OGN1426"/>
    <mergeCell ref="OGO1426:OGR1426"/>
    <mergeCell ref="OGS1426:OGV1426"/>
    <mergeCell ref="OEC1426:OEF1426"/>
    <mergeCell ref="OEG1426:OEJ1426"/>
    <mergeCell ref="OEK1426:OEN1426"/>
    <mergeCell ref="OEO1426:OER1426"/>
    <mergeCell ref="OES1426:OEV1426"/>
    <mergeCell ref="OEW1426:OEZ1426"/>
    <mergeCell ref="OFA1426:OFD1426"/>
    <mergeCell ref="OFE1426:OFH1426"/>
    <mergeCell ref="OFI1426:OFL1426"/>
    <mergeCell ref="OIG1426:OIJ1426"/>
    <mergeCell ref="OIK1426:OIN1426"/>
    <mergeCell ref="OIO1426:OIR1426"/>
    <mergeCell ref="OIS1426:OIV1426"/>
    <mergeCell ref="OIW1426:OIZ1426"/>
    <mergeCell ref="OJA1426:OJD1426"/>
    <mergeCell ref="OJE1426:OJH1426"/>
    <mergeCell ref="OJI1426:OJL1426"/>
    <mergeCell ref="OJM1426:OJP1426"/>
    <mergeCell ref="OGW1426:OGZ1426"/>
    <mergeCell ref="OHA1426:OHD1426"/>
    <mergeCell ref="OHE1426:OHH1426"/>
    <mergeCell ref="OHI1426:OHL1426"/>
    <mergeCell ref="OHM1426:OHP1426"/>
    <mergeCell ref="OHQ1426:OHT1426"/>
    <mergeCell ref="OHU1426:OHX1426"/>
    <mergeCell ref="OHY1426:OIB1426"/>
    <mergeCell ref="OIC1426:OIF1426"/>
    <mergeCell ref="OLA1426:OLD1426"/>
    <mergeCell ref="OLE1426:OLH1426"/>
    <mergeCell ref="OLI1426:OLL1426"/>
    <mergeCell ref="OLM1426:OLP1426"/>
    <mergeCell ref="OLQ1426:OLT1426"/>
    <mergeCell ref="OLU1426:OLX1426"/>
    <mergeCell ref="OLY1426:OMB1426"/>
    <mergeCell ref="OMC1426:OMF1426"/>
    <mergeCell ref="OMG1426:OMJ1426"/>
    <mergeCell ref="OJQ1426:OJT1426"/>
    <mergeCell ref="OJU1426:OJX1426"/>
    <mergeCell ref="OJY1426:OKB1426"/>
    <mergeCell ref="OKC1426:OKF1426"/>
    <mergeCell ref="OKG1426:OKJ1426"/>
    <mergeCell ref="OKK1426:OKN1426"/>
    <mergeCell ref="OKO1426:OKR1426"/>
    <mergeCell ref="OKS1426:OKV1426"/>
    <mergeCell ref="OKW1426:OKZ1426"/>
    <mergeCell ref="ONU1426:ONX1426"/>
    <mergeCell ref="ONY1426:OOB1426"/>
    <mergeCell ref="OOC1426:OOF1426"/>
    <mergeCell ref="OOG1426:OOJ1426"/>
    <mergeCell ref="OOK1426:OON1426"/>
    <mergeCell ref="OOO1426:OOR1426"/>
    <mergeCell ref="OOS1426:OOV1426"/>
    <mergeCell ref="OOW1426:OOZ1426"/>
    <mergeCell ref="OPA1426:OPD1426"/>
    <mergeCell ref="OMK1426:OMN1426"/>
    <mergeCell ref="OMO1426:OMR1426"/>
    <mergeCell ref="OMS1426:OMV1426"/>
    <mergeCell ref="OMW1426:OMZ1426"/>
    <mergeCell ref="ONA1426:OND1426"/>
    <mergeCell ref="ONE1426:ONH1426"/>
    <mergeCell ref="ONI1426:ONL1426"/>
    <mergeCell ref="ONM1426:ONP1426"/>
    <mergeCell ref="ONQ1426:ONT1426"/>
    <mergeCell ref="OQO1426:OQR1426"/>
    <mergeCell ref="OQS1426:OQV1426"/>
    <mergeCell ref="OQW1426:OQZ1426"/>
    <mergeCell ref="ORA1426:ORD1426"/>
    <mergeCell ref="ORE1426:ORH1426"/>
    <mergeCell ref="ORI1426:ORL1426"/>
    <mergeCell ref="ORM1426:ORP1426"/>
    <mergeCell ref="ORQ1426:ORT1426"/>
    <mergeCell ref="ORU1426:ORX1426"/>
    <mergeCell ref="OPE1426:OPH1426"/>
    <mergeCell ref="OPI1426:OPL1426"/>
    <mergeCell ref="OPM1426:OPP1426"/>
    <mergeCell ref="OPQ1426:OPT1426"/>
    <mergeCell ref="OPU1426:OPX1426"/>
    <mergeCell ref="OPY1426:OQB1426"/>
    <mergeCell ref="OQC1426:OQF1426"/>
    <mergeCell ref="OQG1426:OQJ1426"/>
    <mergeCell ref="OQK1426:OQN1426"/>
    <mergeCell ref="OTI1426:OTL1426"/>
    <mergeCell ref="OTM1426:OTP1426"/>
    <mergeCell ref="OTQ1426:OTT1426"/>
    <mergeCell ref="OTU1426:OTX1426"/>
    <mergeCell ref="OTY1426:OUB1426"/>
    <mergeCell ref="OUC1426:OUF1426"/>
    <mergeCell ref="OUG1426:OUJ1426"/>
    <mergeCell ref="OUK1426:OUN1426"/>
    <mergeCell ref="OUO1426:OUR1426"/>
    <mergeCell ref="ORY1426:OSB1426"/>
    <mergeCell ref="OSC1426:OSF1426"/>
    <mergeCell ref="OSG1426:OSJ1426"/>
    <mergeCell ref="OSK1426:OSN1426"/>
    <mergeCell ref="OSO1426:OSR1426"/>
    <mergeCell ref="OSS1426:OSV1426"/>
    <mergeCell ref="OSW1426:OSZ1426"/>
    <mergeCell ref="OTA1426:OTD1426"/>
    <mergeCell ref="OTE1426:OTH1426"/>
    <mergeCell ref="OWC1426:OWF1426"/>
    <mergeCell ref="OWG1426:OWJ1426"/>
    <mergeCell ref="OWK1426:OWN1426"/>
    <mergeCell ref="OWO1426:OWR1426"/>
    <mergeCell ref="OWS1426:OWV1426"/>
    <mergeCell ref="OWW1426:OWZ1426"/>
    <mergeCell ref="OXA1426:OXD1426"/>
    <mergeCell ref="OXE1426:OXH1426"/>
    <mergeCell ref="OXI1426:OXL1426"/>
    <mergeCell ref="OUS1426:OUV1426"/>
    <mergeCell ref="OUW1426:OUZ1426"/>
    <mergeCell ref="OVA1426:OVD1426"/>
    <mergeCell ref="OVE1426:OVH1426"/>
    <mergeCell ref="OVI1426:OVL1426"/>
    <mergeCell ref="OVM1426:OVP1426"/>
    <mergeCell ref="OVQ1426:OVT1426"/>
    <mergeCell ref="OVU1426:OVX1426"/>
    <mergeCell ref="OVY1426:OWB1426"/>
    <mergeCell ref="OYW1426:OYZ1426"/>
    <mergeCell ref="OZA1426:OZD1426"/>
    <mergeCell ref="OZE1426:OZH1426"/>
    <mergeCell ref="OZI1426:OZL1426"/>
    <mergeCell ref="OZM1426:OZP1426"/>
    <mergeCell ref="OZQ1426:OZT1426"/>
    <mergeCell ref="OZU1426:OZX1426"/>
    <mergeCell ref="OZY1426:PAB1426"/>
    <mergeCell ref="PAC1426:PAF1426"/>
    <mergeCell ref="OXM1426:OXP1426"/>
    <mergeCell ref="OXQ1426:OXT1426"/>
    <mergeCell ref="OXU1426:OXX1426"/>
    <mergeCell ref="OXY1426:OYB1426"/>
    <mergeCell ref="OYC1426:OYF1426"/>
    <mergeCell ref="OYG1426:OYJ1426"/>
    <mergeCell ref="OYK1426:OYN1426"/>
    <mergeCell ref="OYO1426:OYR1426"/>
    <mergeCell ref="OYS1426:OYV1426"/>
    <mergeCell ref="PBQ1426:PBT1426"/>
    <mergeCell ref="PBU1426:PBX1426"/>
    <mergeCell ref="PBY1426:PCB1426"/>
    <mergeCell ref="PCC1426:PCF1426"/>
    <mergeCell ref="PCG1426:PCJ1426"/>
    <mergeCell ref="PCK1426:PCN1426"/>
    <mergeCell ref="PCO1426:PCR1426"/>
    <mergeCell ref="PCS1426:PCV1426"/>
    <mergeCell ref="PCW1426:PCZ1426"/>
    <mergeCell ref="PAG1426:PAJ1426"/>
    <mergeCell ref="PAK1426:PAN1426"/>
    <mergeCell ref="PAO1426:PAR1426"/>
    <mergeCell ref="PAS1426:PAV1426"/>
    <mergeCell ref="PAW1426:PAZ1426"/>
    <mergeCell ref="PBA1426:PBD1426"/>
    <mergeCell ref="PBE1426:PBH1426"/>
    <mergeCell ref="PBI1426:PBL1426"/>
    <mergeCell ref="PBM1426:PBP1426"/>
    <mergeCell ref="PEK1426:PEN1426"/>
    <mergeCell ref="PEO1426:PER1426"/>
    <mergeCell ref="PES1426:PEV1426"/>
    <mergeCell ref="PEW1426:PEZ1426"/>
    <mergeCell ref="PFA1426:PFD1426"/>
    <mergeCell ref="PFE1426:PFH1426"/>
    <mergeCell ref="PFI1426:PFL1426"/>
    <mergeCell ref="PFM1426:PFP1426"/>
    <mergeCell ref="PFQ1426:PFT1426"/>
    <mergeCell ref="PDA1426:PDD1426"/>
    <mergeCell ref="PDE1426:PDH1426"/>
    <mergeCell ref="PDI1426:PDL1426"/>
    <mergeCell ref="PDM1426:PDP1426"/>
    <mergeCell ref="PDQ1426:PDT1426"/>
    <mergeCell ref="PDU1426:PDX1426"/>
    <mergeCell ref="PDY1426:PEB1426"/>
    <mergeCell ref="PEC1426:PEF1426"/>
    <mergeCell ref="PEG1426:PEJ1426"/>
    <mergeCell ref="PHE1426:PHH1426"/>
    <mergeCell ref="PHI1426:PHL1426"/>
    <mergeCell ref="PHM1426:PHP1426"/>
    <mergeCell ref="PHQ1426:PHT1426"/>
    <mergeCell ref="PHU1426:PHX1426"/>
    <mergeCell ref="PHY1426:PIB1426"/>
    <mergeCell ref="PIC1426:PIF1426"/>
    <mergeCell ref="PIG1426:PIJ1426"/>
    <mergeCell ref="PIK1426:PIN1426"/>
    <mergeCell ref="PFU1426:PFX1426"/>
    <mergeCell ref="PFY1426:PGB1426"/>
    <mergeCell ref="PGC1426:PGF1426"/>
    <mergeCell ref="PGG1426:PGJ1426"/>
    <mergeCell ref="PGK1426:PGN1426"/>
    <mergeCell ref="PGO1426:PGR1426"/>
    <mergeCell ref="PGS1426:PGV1426"/>
    <mergeCell ref="PGW1426:PGZ1426"/>
    <mergeCell ref="PHA1426:PHD1426"/>
    <mergeCell ref="PJY1426:PKB1426"/>
    <mergeCell ref="PKC1426:PKF1426"/>
    <mergeCell ref="PKG1426:PKJ1426"/>
    <mergeCell ref="PKK1426:PKN1426"/>
    <mergeCell ref="PKO1426:PKR1426"/>
    <mergeCell ref="PKS1426:PKV1426"/>
    <mergeCell ref="PKW1426:PKZ1426"/>
    <mergeCell ref="PLA1426:PLD1426"/>
    <mergeCell ref="PLE1426:PLH1426"/>
    <mergeCell ref="PIO1426:PIR1426"/>
    <mergeCell ref="PIS1426:PIV1426"/>
    <mergeCell ref="PIW1426:PIZ1426"/>
    <mergeCell ref="PJA1426:PJD1426"/>
    <mergeCell ref="PJE1426:PJH1426"/>
    <mergeCell ref="PJI1426:PJL1426"/>
    <mergeCell ref="PJM1426:PJP1426"/>
    <mergeCell ref="PJQ1426:PJT1426"/>
    <mergeCell ref="PJU1426:PJX1426"/>
    <mergeCell ref="PMS1426:PMV1426"/>
    <mergeCell ref="PMW1426:PMZ1426"/>
    <mergeCell ref="PNA1426:PND1426"/>
    <mergeCell ref="PNE1426:PNH1426"/>
    <mergeCell ref="PNI1426:PNL1426"/>
    <mergeCell ref="PNM1426:PNP1426"/>
    <mergeCell ref="PNQ1426:PNT1426"/>
    <mergeCell ref="PNU1426:PNX1426"/>
    <mergeCell ref="PNY1426:POB1426"/>
    <mergeCell ref="PLI1426:PLL1426"/>
    <mergeCell ref="PLM1426:PLP1426"/>
    <mergeCell ref="PLQ1426:PLT1426"/>
    <mergeCell ref="PLU1426:PLX1426"/>
    <mergeCell ref="PLY1426:PMB1426"/>
    <mergeCell ref="PMC1426:PMF1426"/>
    <mergeCell ref="PMG1426:PMJ1426"/>
    <mergeCell ref="PMK1426:PMN1426"/>
    <mergeCell ref="PMO1426:PMR1426"/>
    <mergeCell ref="PPM1426:PPP1426"/>
    <mergeCell ref="PPQ1426:PPT1426"/>
    <mergeCell ref="PPU1426:PPX1426"/>
    <mergeCell ref="PPY1426:PQB1426"/>
    <mergeCell ref="PQC1426:PQF1426"/>
    <mergeCell ref="PQG1426:PQJ1426"/>
    <mergeCell ref="PQK1426:PQN1426"/>
    <mergeCell ref="PQO1426:PQR1426"/>
    <mergeCell ref="PQS1426:PQV1426"/>
    <mergeCell ref="POC1426:POF1426"/>
    <mergeCell ref="POG1426:POJ1426"/>
    <mergeCell ref="POK1426:PON1426"/>
    <mergeCell ref="POO1426:POR1426"/>
    <mergeCell ref="POS1426:POV1426"/>
    <mergeCell ref="POW1426:POZ1426"/>
    <mergeCell ref="PPA1426:PPD1426"/>
    <mergeCell ref="PPE1426:PPH1426"/>
    <mergeCell ref="PPI1426:PPL1426"/>
    <mergeCell ref="PSG1426:PSJ1426"/>
    <mergeCell ref="PSK1426:PSN1426"/>
    <mergeCell ref="PSO1426:PSR1426"/>
    <mergeCell ref="PSS1426:PSV1426"/>
    <mergeCell ref="PSW1426:PSZ1426"/>
    <mergeCell ref="PTA1426:PTD1426"/>
    <mergeCell ref="PTE1426:PTH1426"/>
    <mergeCell ref="PTI1426:PTL1426"/>
    <mergeCell ref="PTM1426:PTP1426"/>
    <mergeCell ref="PQW1426:PQZ1426"/>
    <mergeCell ref="PRA1426:PRD1426"/>
    <mergeCell ref="PRE1426:PRH1426"/>
    <mergeCell ref="PRI1426:PRL1426"/>
    <mergeCell ref="PRM1426:PRP1426"/>
    <mergeCell ref="PRQ1426:PRT1426"/>
    <mergeCell ref="PRU1426:PRX1426"/>
    <mergeCell ref="PRY1426:PSB1426"/>
    <mergeCell ref="PSC1426:PSF1426"/>
    <mergeCell ref="PVA1426:PVD1426"/>
    <mergeCell ref="PVE1426:PVH1426"/>
    <mergeCell ref="PVI1426:PVL1426"/>
    <mergeCell ref="PVM1426:PVP1426"/>
    <mergeCell ref="PVQ1426:PVT1426"/>
    <mergeCell ref="PVU1426:PVX1426"/>
    <mergeCell ref="PVY1426:PWB1426"/>
    <mergeCell ref="PWC1426:PWF1426"/>
    <mergeCell ref="PWG1426:PWJ1426"/>
    <mergeCell ref="PTQ1426:PTT1426"/>
    <mergeCell ref="PTU1426:PTX1426"/>
    <mergeCell ref="PTY1426:PUB1426"/>
    <mergeCell ref="PUC1426:PUF1426"/>
    <mergeCell ref="PUG1426:PUJ1426"/>
    <mergeCell ref="PUK1426:PUN1426"/>
    <mergeCell ref="PUO1426:PUR1426"/>
    <mergeCell ref="PUS1426:PUV1426"/>
    <mergeCell ref="PUW1426:PUZ1426"/>
    <mergeCell ref="PXU1426:PXX1426"/>
    <mergeCell ref="PXY1426:PYB1426"/>
    <mergeCell ref="PYC1426:PYF1426"/>
    <mergeCell ref="PYG1426:PYJ1426"/>
    <mergeCell ref="PYK1426:PYN1426"/>
    <mergeCell ref="PYO1426:PYR1426"/>
    <mergeCell ref="PYS1426:PYV1426"/>
    <mergeCell ref="PYW1426:PYZ1426"/>
    <mergeCell ref="PZA1426:PZD1426"/>
    <mergeCell ref="PWK1426:PWN1426"/>
    <mergeCell ref="PWO1426:PWR1426"/>
    <mergeCell ref="PWS1426:PWV1426"/>
    <mergeCell ref="PWW1426:PWZ1426"/>
    <mergeCell ref="PXA1426:PXD1426"/>
    <mergeCell ref="PXE1426:PXH1426"/>
    <mergeCell ref="PXI1426:PXL1426"/>
    <mergeCell ref="PXM1426:PXP1426"/>
    <mergeCell ref="PXQ1426:PXT1426"/>
    <mergeCell ref="QAO1426:QAR1426"/>
    <mergeCell ref="QAS1426:QAV1426"/>
    <mergeCell ref="QAW1426:QAZ1426"/>
    <mergeCell ref="QBA1426:QBD1426"/>
    <mergeCell ref="QBE1426:QBH1426"/>
    <mergeCell ref="QBI1426:QBL1426"/>
    <mergeCell ref="QBM1426:QBP1426"/>
    <mergeCell ref="QBQ1426:QBT1426"/>
    <mergeCell ref="QBU1426:QBX1426"/>
    <mergeCell ref="PZE1426:PZH1426"/>
    <mergeCell ref="PZI1426:PZL1426"/>
    <mergeCell ref="PZM1426:PZP1426"/>
    <mergeCell ref="PZQ1426:PZT1426"/>
    <mergeCell ref="PZU1426:PZX1426"/>
    <mergeCell ref="PZY1426:QAB1426"/>
    <mergeCell ref="QAC1426:QAF1426"/>
    <mergeCell ref="QAG1426:QAJ1426"/>
    <mergeCell ref="QAK1426:QAN1426"/>
    <mergeCell ref="QDI1426:QDL1426"/>
    <mergeCell ref="QDM1426:QDP1426"/>
    <mergeCell ref="QDQ1426:QDT1426"/>
    <mergeCell ref="QDU1426:QDX1426"/>
    <mergeCell ref="QDY1426:QEB1426"/>
    <mergeCell ref="QEC1426:QEF1426"/>
    <mergeCell ref="QEG1426:QEJ1426"/>
    <mergeCell ref="QEK1426:QEN1426"/>
    <mergeCell ref="QEO1426:QER1426"/>
    <mergeCell ref="QBY1426:QCB1426"/>
    <mergeCell ref="QCC1426:QCF1426"/>
    <mergeCell ref="QCG1426:QCJ1426"/>
    <mergeCell ref="QCK1426:QCN1426"/>
    <mergeCell ref="QCO1426:QCR1426"/>
    <mergeCell ref="QCS1426:QCV1426"/>
    <mergeCell ref="QCW1426:QCZ1426"/>
    <mergeCell ref="QDA1426:QDD1426"/>
    <mergeCell ref="QDE1426:QDH1426"/>
    <mergeCell ref="QGC1426:QGF1426"/>
    <mergeCell ref="QGG1426:QGJ1426"/>
    <mergeCell ref="QGK1426:QGN1426"/>
    <mergeCell ref="QGO1426:QGR1426"/>
    <mergeCell ref="QGS1426:QGV1426"/>
    <mergeCell ref="QGW1426:QGZ1426"/>
    <mergeCell ref="QHA1426:QHD1426"/>
    <mergeCell ref="QHE1426:QHH1426"/>
    <mergeCell ref="QHI1426:QHL1426"/>
    <mergeCell ref="QES1426:QEV1426"/>
    <mergeCell ref="QEW1426:QEZ1426"/>
    <mergeCell ref="QFA1426:QFD1426"/>
    <mergeCell ref="QFE1426:QFH1426"/>
    <mergeCell ref="QFI1426:QFL1426"/>
    <mergeCell ref="QFM1426:QFP1426"/>
    <mergeCell ref="QFQ1426:QFT1426"/>
    <mergeCell ref="QFU1426:QFX1426"/>
    <mergeCell ref="QFY1426:QGB1426"/>
    <mergeCell ref="QIW1426:QIZ1426"/>
    <mergeCell ref="QJA1426:QJD1426"/>
    <mergeCell ref="QJE1426:QJH1426"/>
    <mergeCell ref="QJI1426:QJL1426"/>
    <mergeCell ref="QJM1426:QJP1426"/>
    <mergeCell ref="QJQ1426:QJT1426"/>
    <mergeCell ref="QJU1426:QJX1426"/>
    <mergeCell ref="QJY1426:QKB1426"/>
    <mergeCell ref="QKC1426:QKF1426"/>
    <mergeCell ref="QHM1426:QHP1426"/>
    <mergeCell ref="QHQ1426:QHT1426"/>
    <mergeCell ref="QHU1426:QHX1426"/>
    <mergeCell ref="QHY1426:QIB1426"/>
    <mergeCell ref="QIC1426:QIF1426"/>
    <mergeCell ref="QIG1426:QIJ1426"/>
    <mergeCell ref="QIK1426:QIN1426"/>
    <mergeCell ref="QIO1426:QIR1426"/>
    <mergeCell ref="QIS1426:QIV1426"/>
    <mergeCell ref="QLQ1426:QLT1426"/>
    <mergeCell ref="QLU1426:QLX1426"/>
    <mergeCell ref="QLY1426:QMB1426"/>
    <mergeCell ref="QMC1426:QMF1426"/>
    <mergeCell ref="QMG1426:QMJ1426"/>
    <mergeCell ref="QMK1426:QMN1426"/>
    <mergeCell ref="QMO1426:QMR1426"/>
    <mergeCell ref="QMS1426:QMV1426"/>
    <mergeCell ref="QMW1426:QMZ1426"/>
    <mergeCell ref="QKG1426:QKJ1426"/>
    <mergeCell ref="QKK1426:QKN1426"/>
    <mergeCell ref="QKO1426:QKR1426"/>
    <mergeCell ref="QKS1426:QKV1426"/>
    <mergeCell ref="QKW1426:QKZ1426"/>
    <mergeCell ref="QLA1426:QLD1426"/>
    <mergeCell ref="QLE1426:QLH1426"/>
    <mergeCell ref="QLI1426:QLL1426"/>
    <mergeCell ref="QLM1426:QLP1426"/>
    <mergeCell ref="QOK1426:QON1426"/>
    <mergeCell ref="QOO1426:QOR1426"/>
    <mergeCell ref="QOS1426:QOV1426"/>
    <mergeCell ref="QOW1426:QOZ1426"/>
    <mergeCell ref="QPA1426:QPD1426"/>
    <mergeCell ref="QPE1426:QPH1426"/>
    <mergeCell ref="QPI1426:QPL1426"/>
    <mergeCell ref="QPM1426:QPP1426"/>
    <mergeCell ref="QPQ1426:QPT1426"/>
    <mergeCell ref="QNA1426:QND1426"/>
    <mergeCell ref="QNE1426:QNH1426"/>
    <mergeCell ref="QNI1426:QNL1426"/>
    <mergeCell ref="QNM1426:QNP1426"/>
    <mergeCell ref="QNQ1426:QNT1426"/>
    <mergeCell ref="QNU1426:QNX1426"/>
    <mergeCell ref="QNY1426:QOB1426"/>
    <mergeCell ref="QOC1426:QOF1426"/>
    <mergeCell ref="QOG1426:QOJ1426"/>
    <mergeCell ref="QRE1426:QRH1426"/>
    <mergeCell ref="QRI1426:QRL1426"/>
    <mergeCell ref="QRM1426:QRP1426"/>
    <mergeCell ref="QRQ1426:QRT1426"/>
    <mergeCell ref="QRU1426:QRX1426"/>
    <mergeCell ref="QRY1426:QSB1426"/>
    <mergeCell ref="QSC1426:QSF1426"/>
    <mergeCell ref="QSG1426:QSJ1426"/>
    <mergeCell ref="QSK1426:QSN1426"/>
    <mergeCell ref="QPU1426:QPX1426"/>
    <mergeCell ref="QPY1426:QQB1426"/>
    <mergeCell ref="QQC1426:QQF1426"/>
    <mergeCell ref="QQG1426:QQJ1426"/>
    <mergeCell ref="QQK1426:QQN1426"/>
    <mergeCell ref="QQO1426:QQR1426"/>
    <mergeCell ref="QQS1426:QQV1426"/>
    <mergeCell ref="QQW1426:QQZ1426"/>
    <mergeCell ref="QRA1426:QRD1426"/>
    <mergeCell ref="QTY1426:QUB1426"/>
    <mergeCell ref="QUC1426:QUF1426"/>
    <mergeCell ref="QUG1426:QUJ1426"/>
    <mergeCell ref="QUK1426:QUN1426"/>
    <mergeCell ref="QUO1426:QUR1426"/>
    <mergeCell ref="QUS1426:QUV1426"/>
    <mergeCell ref="QUW1426:QUZ1426"/>
    <mergeCell ref="QVA1426:QVD1426"/>
    <mergeCell ref="QVE1426:QVH1426"/>
    <mergeCell ref="QSO1426:QSR1426"/>
    <mergeCell ref="QSS1426:QSV1426"/>
    <mergeCell ref="QSW1426:QSZ1426"/>
    <mergeCell ref="QTA1426:QTD1426"/>
    <mergeCell ref="QTE1426:QTH1426"/>
    <mergeCell ref="QTI1426:QTL1426"/>
    <mergeCell ref="QTM1426:QTP1426"/>
    <mergeCell ref="QTQ1426:QTT1426"/>
    <mergeCell ref="QTU1426:QTX1426"/>
    <mergeCell ref="QWS1426:QWV1426"/>
    <mergeCell ref="QWW1426:QWZ1426"/>
    <mergeCell ref="QXA1426:QXD1426"/>
    <mergeCell ref="QXE1426:QXH1426"/>
    <mergeCell ref="QXI1426:QXL1426"/>
    <mergeCell ref="QXM1426:QXP1426"/>
    <mergeCell ref="QXQ1426:QXT1426"/>
    <mergeCell ref="QXU1426:QXX1426"/>
    <mergeCell ref="QXY1426:QYB1426"/>
    <mergeCell ref="QVI1426:QVL1426"/>
    <mergeCell ref="QVM1426:QVP1426"/>
    <mergeCell ref="QVQ1426:QVT1426"/>
    <mergeCell ref="QVU1426:QVX1426"/>
    <mergeCell ref="QVY1426:QWB1426"/>
    <mergeCell ref="QWC1426:QWF1426"/>
    <mergeCell ref="QWG1426:QWJ1426"/>
    <mergeCell ref="QWK1426:QWN1426"/>
    <mergeCell ref="QWO1426:QWR1426"/>
    <mergeCell ref="QZM1426:QZP1426"/>
    <mergeCell ref="QZQ1426:QZT1426"/>
    <mergeCell ref="QZU1426:QZX1426"/>
    <mergeCell ref="QZY1426:RAB1426"/>
    <mergeCell ref="RAC1426:RAF1426"/>
    <mergeCell ref="RAG1426:RAJ1426"/>
    <mergeCell ref="RAK1426:RAN1426"/>
    <mergeCell ref="RAO1426:RAR1426"/>
    <mergeCell ref="RAS1426:RAV1426"/>
    <mergeCell ref="QYC1426:QYF1426"/>
    <mergeCell ref="QYG1426:QYJ1426"/>
    <mergeCell ref="QYK1426:QYN1426"/>
    <mergeCell ref="QYO1426:QYR1426"/>
    <mergeCell ref="QYS1426:QYV1426"/>
    <mergeCell ref="QYW1426:QYZ1426"/>
    <mergeCell ref="QZA1426:QZD1426"/>
    <mergeCell ref="QZE1426:QZH1426"/>
    <mergeCell ref="QZI1426:QZL1426"/>
    <mergeCell ref="RCG1426:RCJ1426"/>
    <mergeCell ref="RCK1426:RCN1426"/>
    <mergeCell ref="RCO1426:RCR1426"/>
    <mergeCell ref="RCS1426:RCV1426"/>
    <mergeCell ref="RCW1426:RCZ1426"/>
    <mergeCell ref="RDA1426:RDD1426"/>
    <mergeCell ref="RDE1426:RDH1426"/>
    <mergeCell ref="RDI1426:RDL1426"/>
    <mergeCell ref="RDM1426:RDP1426"/>
    <mergeCell ref="RAW1426:RAZ1426"/>
    <mergeCell ref="RBA1426:RBD1426"/>
    <mergeCell ref="RBE1426:RBH1426"/>
    <mergeCell ref="RBI1426:RBL1426"/>
    <mergeCell ref="RBM1426:RBP1426"/>
    <mergeCell ref="RBQ1426:RBT1426"/>
    <mergeCell ref="RBU1426:RBX1426"/>
    <mergeCell ref="RBY1426:RCB1426"/>
    <mergeCell ref="RCC1426:RCF1426"/>
    <mergeCell ref="RFA1426:RFD1426"/>
    <mergeCell ref="RFE1426:RFH1426"/>
    <mergeCell ref="RFI1426:RFL1426"/>
    <mergeCell ref="RFM1426:RFP1426"/>
    <mergeCell ref="RFQ1426:RFT1426"/>
    <mergeCell ref="RFU1426:RFX1426"/>
    <mergeCell ref="RFY1426:RGB1426"/>
    <mergeCell ref="RGC1426:RGF1426"/>
    <mergeCell ref="RGG1426:RGJ1426"/>
    <mergeCell ref="RDQ1426:RDT1426"/>
    <mergeCell ref="RDU1426:RDX1426"/>
    <mergeCell ref="RDY1426:REB1426"/>
    <mergeCell ref="REC1426:REF1426"/>
    <mergeCell ref="REG1426:REJ1426"/>
    <mergeCell ref="REK1426:REN1426"/>
    <mergeCell ref="REO1426:RER1426"/>
    <mergeCell ref="RES1426:REV1426"/>
    <mergeCell ref="REW1426:REZ1426"/>
    <mergeCell ref="RHU1426:RHX1426"/>
    <mergeCell ref="RHY1426:RIB1426"/>
    <mergeCell ref="RIC1426:RIF1426"/>
    <mergeCell ref="RIG1426:RIJ1426"/>
    <mergeCell ref="RIK1426:RIN1426"/>
    <mergeCell ref="RIO1426:RIR1426"/>
    <mergeCell ref="RIS1426:RIV1426"/>
    <mergeCell ref="RIW1426:RIZ1426"/>
    <mergeCell ref="RJA1426:RJD1426"/>
    <mergeCell ref="RGK1426:RGN1426"/>
    <mergeCell ref="RGO1426:RGR1426"/>
    <mergeCell ref="RGS1426:RGV1426"/>
    <mergeCell ref="RGW1426:RGZ1426"/>
    <mergeCell ref="RHA1426:RHD1426"/>
    <mergeCell ref="RHE1426:RHH1426"/>
    <mergeCell ref="RHI1426:RHL1426"/>
    <mergeCell ref="RHM1426:RHP1426"/>
    <mergeCell ref="RHQ1426:RHT1426"/>
    <mergeCell ref="RKO1426:RKR1426"/>
    <mergeCell ref="RKS1426:RKV1426"/>
    <mergeCell ref="RKW1426:RKZ1426"/>
    <mergeCell ref="RLA1426:RLD1426"/>
    <mergeCell ref="RLE1426:RLH1426"/>
    <mergeCell ref="RLI1426:RLL1426"/>
    <mergeCell ref="RLM1426:RLP1426"/>
    <mergeCell ref="RLQ1426:RLT1426"/>
    <mergeCell ref="RLU1426:RLX1426"/>
    <mergeCell ref="RJE1426:RJH1426"/>
    <mergeCell ref="RJI1426:RJL1426"/>
    <mergeCell ref="RJM1426:RJP1426"/>
    <mergeCell ref="RJQ1426:RJT1426"/>
    <mergeCell ref="RJU1426:RJX1426"/>
    <mergeCell ref="RJY1426:RKB1426"/>
    <mergeCell ref="RKC1426:RKF1426"/>
    <mergeCell ref="RKG1426:RKJ1426"/>
    <mergeCell ref="RKK1426:RKN1426"/>
    <mergeCell ref="RNI1426:RNL1426"/>
    <mergeCell ref="RNM1426:RNP1426"/>
    <mergeCell ref="RNQ1426:RNT1426"/>
    <mergeCell ref="RNU1426:RNX1426"/>
    <mergeCell ref="RNY1426:ROB1426"/>
    <mergeCell ref="ROC1426:ROF1426"/>
    <mergeCell ref="ROG1426:ROJ1426"/>
    <mergeCell ref="ROK1426:RON1426"/>
    <mergeCell ref="ROO1426:ROR1426"/>
    <mergeCell ref="RLY1426:RMB1426"/>
    <mergeCell ref="RMC1426:RMF1426"/>
    <mergeCell ref="RMG1426:RMJ1426"/>
    <mergeCell ref="RMK1426:RMN1426"/>
    <mergeCell ref="RMO1426:RMR1426"/>
    <mergeCell ref="RMS1426:RMV1426"/>
    <mergeCell ref="RMW1426:RMZ1426"/>
    <mergeCell ref="RNA1426:RND1426"/>
    <mergeCell ref="RNE1426:RNH1426"/>
    <mergeCell ref="RQC1426:RQF1426"/>
    <mergeCell ref="RQG1426:RQJ1426"/>
    <mergeCell ref="RQK1426:RQN1426"/>
    <mergeCell ref="RQO1426:RQR1426"/>
    <mergeCell ref="RQS1426:RQV1426"/>
    <mergeCell ref="RQW1426:RQZ1426"/>
    <mergeCell ref="RRA1426:RRD1426"/>
    <mergeCell ref="RRE1426:RRH1426"/>
    <mergeCell ref="RRI1426:RRL1426"/>
    <mergeCell ref="ROS1426:ROV1426"/>
    <mergeCell ref="ROW1426:ROZ1426"/>
    <mergeCell ref="RPA1426:RPD1426"/>
    <mergeCell ref="RPE1426:RPH1426"/>
    <mergeCell ref="RPI1426:RPL1426"/>
    <mergeCell ref="RPM1426:RPP1426"/>
    <mergeCell ref="RPQ1426:RPT1426"/>
    <mergeCell ref="RPU1426:RPX1426"/>
    <mergeCell ref="RPY1426:RQB1426"/>
    <mergeCell ref="RSW1426:RSZ1426"/>
    <mergeCell ref="RTA1426:RTD1426"/>
    <mergeCell ref="RTE1426:RTH1426"/>
    <mergeCell ref="RTI1426:RTL1426"/>
    <mergeCell ref="RTM1426:RTP1426"/>
    <mergeCell ref="RTQ1426:RTT1426"/>
    <mergeCell ref="RTU1426:RTX1426"/>
    <mergeCell ref="RTY1426:RUB1426"/>
    <mergeCell ref="RUC1426:RUF1426"/>
    <mergeCell ref="RRM1426:RRP1426"/>
    <mergeCell ref="RRQ1426:RRT1426"/>
    <mergeCell ref="RRU1426:RRX1426"/>
    <mergeCell ref="RRY1426:RSB1426"/>
    <mergeCell ref="RSC1426:RSF1426"/>
    <mergeCell ref="RSG1426:RSJ1426"/>
    <mergeCell ref="RSK1426:RSN1426"/>
    <mergeCell ref="RSO1426:RSR1426"/>
    <mergeCell ref="RSS1426:RSV1426"/>
    <mergeCell ref="RVQ1426:RVT1426"/>
    <mergeCell ref="RVU1426:RVX1426"/>
    <mergeCell ref="RVY1426:RWB1426"/>
    <mergeCell ref="RWC1426:RWF1426"/>
    <mergeCell ref="RWG1426:RWJ1426"/>
    <mergeCell ref="RWK1426:RWN1426"/>
    <mergeCell ref="RWO1426:RWR1426"/>
    <mergeCell ref="RWS1426:RWV1426"/>
    <mergeCell ref="RWW1426:RWZ1426"/>
    <mergeCell ref="RUG1426:RUJ1426"/>
    <mergeCell ref="RUK1426:RUN1426"/>
    <mergeCell ref="RUO1426:RUR1426"/>
    <mergeCell ref="RUS1426:RUV1426"/>
    <mergeCell ref="RUW1426:RUZ1426"/>
    <mergeCell ref="RVA1426:RVD1426"/>
    <mergeCell ref="RVE1426:RVH1426"/>
    <mergeCell ref="RVI1426:RVL1426"/>
    <mergeCell ref="RVM1426:RVP1426"/>
    <mergeCell ref="RYK1426:RYN1426"/>
    <mergeCell ref="RYO1426:RYR1426"/>
    <mergeCell ref="RYS1426:RYV1426"/>
    <mergeCell ref="RYW1426:RYZ1426"/>
    <mergeCell ref="RZA1426:RZD1426"/>
    <mergeCell ref="RZE1426:RZH1426"/>
    <mergeCell ref="RZI1426:RZL1426"/>
    <mergeCell ref="RZM1426:RZP1426"/>
    <mergeCell ref="RZQ1426:RZT1426"/>
    <mergeCell ref="RXA1426:RXD1426"/>
    <mergeCell ref="RXE1426:RXH1426"/>
    <mergeCell ref="RXI1426:RXL1426"/>
    <mergeCell ref="RXM1426:RXP1426"/>
    <mergeCell ref="RXQ1426:RXT1426"/>
    <mergeCell ref="RXU1426:RXX1426"/>
    <mergeCell ref="RXY1426:RYB1426"/>
    <mergeCell ref="RYC1426:RYF1426"/>
    <mergeCell ref="RYG1426:RYJ1426"/>
    <mergeCell ref="SBE1426:SBH1426"/>
    <mergeCell ref="SBI1426:SBL1426"/>
    <mergeCell ref="SBM1426:SBP1426"/>
    <mergeCell ref="SBQ1426:SBT1426"/>
    <mergeCell ref="SBU1426:SBX1426"/>
    <mergeCell ref="SBY1426:SCB1426"/>
    <mergeCell ref="SCC1426:SCF1426"/>
    <mergeCell ref="SCG1426:SCJ1426"/>
    <mergeCell ref="SCK1426:SCN1426"/>
    <mergeCell ref="RZU1426:RZX1426"/>
    <mergeCell ref="RZY1426:SAB1426"/>
    <mergeCell ref="SAC1426:SAF1426"/>
    <mergeCell ref="SAG1426:SAJ1426"/>
    <mergeCell ref="SAK1426:SAN1426"/>
    <mergeCell ref="SAO1426:SAR1426"/>
    <mergeCell ref="SAS1426:SAV1426"/>
    <mergeCell ref="SAW1426:SAZ1426"/>
    <mergeCell ref="SBA1426:SBD1426"/>
    <mergeCell ref="SDY1426:SEB1426"/>
    <mergeCell ref="SEC1426:SEF1426"/>
    <mergeCell ref="SEG1426:SEJ1426"/>
    <mergeCell ref="SEK1426:SEN1426"/>
    <mergeCell ref="SEO1426:SER1426"/>
    <mergeCell ref="SES1426:SEV1426"/>
    <mergeCell ref="SEW1426:SEZ1426"/>
    <mergeCell ref="SFA1426:SFD1426"/>
    <mergeCell ref="SFE1426:SFH1426"/>
    <mergeCell ref="SCO1426:SCR1426"/>
    <mergeCell ref="SCS1426:SCV1426"/>
    <mergeCell ref="SCW1426:SCZ1426"/>
    <mergeCell ref="SDA1426:SDD1426"/>
    <mergeCell ref="SDE1426:SDH1426"/>
    <mergeCell ref="SDI1426:SDL1426"/>
    <mergeCell ref="SDM1426:SDP1426"/>
    <mergeCell ref="SDQ1426:SDT1426"/>
    <mergeCell ref="SDU1426:SDX1426"/>
    <mergeCell ref="SGS1426:SGV1426"/>
    <mergeCell ref="SGW1426:SGZ1426"/>
    <mergeCell ref="SHA1426:SHD1426"/>
    <mergeCell ref="SHE1426:SHH1426"/>
    <mergeCell ref="SHI1426:SHL1426"/>
    <mergeCell ref="SHM1426:SHP1426"/>
    <mergeCell ref="SHQ1426:SHT1426"/>
    <mergeCell ref="SHU1426:SHX1426"/>
    <mergeCell ref="SHY1426:SIB1426"/>
    <mergeCell ref="SFI1426:SFL1426"/>
    <mergeCell ref="SFM1426:SFP1426"/>
    <mergeCell ref="SFQ1426:SFT1426"/>
    <mergeCell ref="SFU1426:SFX1426"/>
    <mergeCell ref="SFY1426:SGB1426"/>
    <mergeCell ref="SGC1426:SGF1426"/>
    <mergeCell ref="SGG1426:SGJ1426"/>
    <mergeCell ref="SGK1426:SGN1426"/>
    <mergeCell ref="SGO1426:SGR1426"/>
    <mergeCell ref="SJM1426:SJP1426"/>
    <mergeCell ref="SJQ1426:SJT1426"/>
    <mergeCell ref="SJU1426:SJX1426"/>
    <mergeCell ref="SJY1426:SKB1426"/>
    <mergeCell ref="SKC1426:SKF1426"/>
    <mergeCell ref="SKG1426:SKJ1426"/>
    <mergeCell ref="SKK1426:SKN1426"/>
    <mergeCell ref="SKO1426:SKR1426"/>
    <mergeCell ref="SKS1426:SKV1426"/>
    <mergeCell ref="SIC1426:SIF1426"/>
    <mergeCell ref="SIG1426:SIJ1426"/>
    <mergeCell ref="SIK1426:SIN1426"/>
    <mergeCell ref="SIO1426:SIR1426"/>
    <mergeCell ref="SIS1426:SIV1426"/>
    <mergeCell ref="SIW1426:SIZ1426"/>
    <mergeCell ref="SJA1426:SJD1426"/>
    <mergeCell ref="SJE1426:SJH1426"/>
    <mergeCell ref="SJI1426:SJL1426"/>
    <mergeCell ref="SMG1426:SMJ1426"/>
    <mergeCell ref="SMK1426:SMN1426"/>
    <mergeCell ref="SMO1426:SMR1426"/>
    <mergeCell ref="SMS1426:SMV1426"/>
    <mergeCell ref="SMW1426:SMZ1426"/>
    <mergeCell ref="SNA1426:SND1426"/>
    <mergeCell ref="SNE1426:SNH1426"/>
    <mergeCell ref="SNI1426:SNL1426"/>
    <mergeCell ref="SNM1426:SNP1426"/>
    <mergeCell ref="SKW1426:SKZ1426"/>
    <mergeCell ref="SLA1426:SLD1426"/>
    <mergeCell ref="SLE1426:SLH1426"/>
    <mergeCell ref="SLI1426:SLL1426"/>
    <mergeCell ref="SLM1426:SLP1426"/>
    <mergeCell ref="SLQ1426:SLT1426"/>
    <mergeCell ref="SLU1426:SLX1426"/>
    <mergeCell ref="SLY1426:SMB1426"/>
    <mergeCell ref="SMC1426:SMF1426"/>
    <mergeCell ref="SPA1426:SPD1426"/>
    <mergeCell ref="SPE1426:SPH1426"/>
    <mergeCell ref="SPI1426:SPL1426"/>
    <mergeCell ref="SPM1426:SPP1426"/>
    <mergeCell ref="SPQ1426:SPT1426"/>
    <mergeCell ref="SPU1426:SPX1426"/>
    <mergeCell ref="SPY1426:SQB1426"/>
    <mergeCell ref="SQC1426:SQF1426"/>
    <mergeCell ref="SQG1426:SQJ1426"/>
    <mergeCell ref="SNQ1426:SNT1426"/>
    <mergeCell ref="SNU1426:SNX1426"/>
    <mergeCell ref="SNY1426:SOB1426"/>
    <mergeCell ref="SOC1426:SOF1426"/>
    <mergeCell ref="SOG1426:SOJ1426"/>
    <mergeCell ref="SOK1426:SON1426"/>
    <mergeCell ref="SOO1426:SOR1426"/>
    <mergeCell ref="SOS1426:SOV1426"/>
    <mergeCell ref="SOW1426:SOZ1426"/>
    <mergeCell ref="SRU1426:SRX1426"/>
    <mergeCell ref="SRY1426:SSB1426"/>
    <mergeCell ref="SSC1426:SSF1426"/>
    <mergeCell ref="SSG1426:SSJ1426"/>
    <mergeCell ref="SSK1426:SSN1426"/>
    <mergeCell ref="SSO1426:SSR1426"/>
    <mergeCell ref="SSS1426:SSV1426"/>
    <mergeCell ref="SSW1426:SSZ1426"/>
    <mergeCell ref="STA1426:STD1426"/>
    <mergeCell ref="SQK1426:SQN1426"/>
    <mergeCell ref="SQO1426:SQR1426"/>
    <mergeCell ref="SQS1426:SQV1426"/>
    <mergeCell ref="SQW1426:SQZ1426"/>
    <mergeCell ref="SRA1426:SRD1426"/>
    <mergeCell ref="SRE1426:SRH1426"/>
    <mergeCell ref="SRI1426:SRL1426"/>
    <mergeCell ref="SRM1426:SRP1426"/>
    <mergeCell ref="SRQ1426:SRT1426"/>
    <mergeCell ref="SUO1426:SUR1426"/>
    <mergeCell ref="SUS1426:SUV1426"/>
    <mergeCell ref="SUW1426:SUZ1426"/>
    <mergeCell ref="SVA1426:SVD1426"/>
    <mergeCell ref="SVE1426:SVH1426"/>
    <mergeCell ref="SVI1426:SVL1426"/>
    <mergeCell ref="SVM1426:SVP1426"/>
    <mergeCell ref="SVQ1426:SVT1426"/>
    <mergeCell ref="SVU1426:SVX1426"/>
    <mergeCell ref="STE1426:STH1426"/>
    <mergeCell ref="STI1426:STL1426"/>
    <mergeCell ref="STM1426:STP1426"/>
    <mergeCell ref="STQ1426:STT1426"/>
    <mergeCell ref="STU1426:STX1426"/>
    <mergeCell ref="STY1426:SUB1426"/>
    <mergeCell ref="SUC1426:SUF1426"/>
    <mergeCell ref="SUG1426:SUJ1426"/>
    <mergeCell ref="SUK1426:SUN1426"/>
    <mergeCell ref="SXI1426:SXL1426"/>
    <mergeCell ref="SXM1426:SXP1426"/>
    <mergeCell ref="SXQ1426:SXT1426"/>
    <mergeCell ref="SXU1426:SXX1426"/>
    <mergeCell ref="SXY1426:SYB1426"/>
    <mergeCell ref="SYC1426:SYF1426"/>
    <mergeCell ref="SYG1426:SYJ1426"/>
    <mergeCell ref="SYK1426:SYN1426"/>
    <mergeCell ref="SYO1426:SYR1426"/>
    <mergeCell ref="SVY1426:SWB1426"/>
    <mergeCell ref="SWC1426:SWF1426"/>
    <mergeCell ref="SWG1426:SWJ1426"/>
    <mergeCell ref="SWK1426:SWN1426"/>
    <mergeCell ref="SWO1426:SWR1426"/>
    <mergeCell ref="SWS1426:SWV1426"/>
    <mergeCell ref="SWW1426:SWZ1426"/>
    <mergeCell ref="SXA1426:SXD1426"/>
    <mergeCell ref="SXE1426:SXH1426"/>
    <mergeCell ref="TAC1426:TAF1426"/>
    <mergeCell ref="TAG1426:TAJ1426"/>
    <mergeCell ref="TAK1426:TAN1426"/>
    <mergeCell ref="TAO1426:TAR1426"/>
    <mergeCell ref="TAS1426:TAV1426"/>
    <mergeCell ref="TAW1426:TAZ1426"/>
    <mergeCell ref="TBA1426:TBD1426"/>
    <mergeCell ref="TBE1426:TBH1426"/>
    <mergeCell ref="TBI1426:TBL1426"/>
    <mergeCell ref="SYS1426:SYV1426"/>
    <mergeCell ref="SYW1426:SYZ1426"/>
    <mergeCell ref="SZA1426:SZD1426"/>
    <mergeCell ref="SZE1426:SZH1426"/>
    <mergeCell ref="SZI1426:SZL1426"/>
    <mergeCell ref="SZM1426:SZP1426"/>
    <mergeCell ref="SZQ1426:SZT1426"/>
    <mergeCell ref="SZU1426:SZX1426"/>
    <mergeCell ref="SZY1426:TAB1426"/>
    <mergeCell ref="TCW1426:TCZ1426"/>
    <mergeCell ref="TDA1426:TDD1426"/>
    <mergeCell ref="TDE1426:TDH1426"/>
    <mergeCell ref="TDI1426:TDL1426"/>
    <mergeCell ref="TDM1426:TDP1426"/>
    <mergeCell ref="TDQ1426:TDT1426"/>
    <mergeCell ref="TDU1426:TDX1426"/>
    <mergeCell ref="TDY1426:TEB1426"/>
    <mergeCell ref="TEC1426:TEF1426"/>
    <mergeCell ref="TBM1426:TBP1426"/>
    <mergeCell ref="TBQ1426:TBT1426"/>
    <mergeCell ref="TBU1426:TBX1426"/>
    <mergeCell ref="TBY1426:TCB1426"/>
    <mergeCell ref="TCC1426:TCF1426"/>
    <mergeCell ref="TCG1426:TCJ1426"/>
    <mergeCell ref="TCK1426:TCN1426"/>
    <mergeCell ref="TCO1426:TCR1426"/>
    <mergeCell ref="TCS1426:TCV1426"/>
    <mergeCell ref="TFQ1426:TFT1426"/>
    <mergeCell ref="TFU1426:TFX1426"/>
    <mergeCell ref="TFY1426:TGB1426"/>
    <mergeCell ref="TGC1426:TGF1426"/>
    <mergeCell ref="TGG1426:TGJ1426"/>
    <mergeCell ref="TGK1426:TGN1426"/>
    <mergeCell ref="TGO1426:TGR1426"/>
    <mergeCell ref="TGS1426:TGV1426"/>
    <mergeCell ref="TGW1426:TGZ1426"/>
    <mergeCell ref="TEG1426:TEJ1426"/>
    <mergeCell ref="TEK1426:TEN1426"/>
    <mergeCell ref="TEO1426:TER1426"/>
    <mergeCell ref="TES1426:TEV1426"/>
    <mergeCell ref="TEW1426:TEZ1426"/>
    <mergeCell ref="TFA1426:TFD1426"/>
    <mergeCell ref="TFE1426:TFH1426"/>
    <mergeCell ref="TFI1426:TFL1426"/>
    <mergeCell ref="TFM1426:TFP1426"/>
    <mergeCell ref="TIK1426:TIN1426"/>
    <mergeCell ref="TIO1426:TIR1426"/>
    <mergeCell ref="TIS1426:TIV1426"/>
    <mergeCell ref="TIW1426:TIZ1426"/>
    <mergeCell ref="TJA1426:TJD1426"/>
    <mergeCell ref="TJE1426:TJH1426"/>
    <mergeCell ref="TJI1426:TJL1426"/>
    <mergeCell ref="TJM1426:TJP1426"/>
    <mergeCell ref="TJQ1426:TJT1426"/>
    <mergeCell ref="THA1426:THD1426"/>
    <mergeCell ref="THE1426:THH1426"/>
    <mergeCell ref="THI1426:THL1426"/>
    <mergeCell ref="THM1426:THP1426"/>
    <mergeCell ref="THQ1426:THT1426"/>
    <mergeCell ref="THU1426:THX1426"/>
    <mergeCell ref="THY1426:TIB1426"/>
    <mergeCell ref="TIC1426:TIF1426"/>
    <mergeCell ref="TIG1426:TIJ1426"/>
    <mergeCell ref="TLE1426:TLH1426"/>
    <mergeCell ref="TLI1426:TLL1426"/>
    <mergeCell ref="TLM1426:TLP1426"/>
    <mergeCell ref="TLQ1426:TLT1426"/>
    <mergeCell ref="TLU1426:TLX1426"/>
    <mergeCell ref="TLY1426:TMB1426"/>
    <mergeCell ref="TMC1426:TMF1426"/>
    <mergeCell ref="TMG1426:TMJ1426"/>
    <mergeCell ref="TMK1426:TMN1426"/>
    <mergeCell ref="TJU1426:TJX1426"/>
    <mergeCell ref="TJY1426:TKB1426"/>
    <mergeCell ref="TKC1426:TKF1426"/>
    <mergeCell ref="TKG1426:TKJ1426"/>
    <mergeCell ref="TKK1426:TKN1426"/>
    <mergeCell ref="TKO1426:TKR1426"/>
    <mergeCell ref="TKS1426:TKV1426"/>
    <mergeCell ref="TKW1426:TKZ1426"/>
    <mergeCell ref="TLA1426:TLD1426"/>
    <mergeCell ref="TNY1426:TOB1426"/>
    <mergeCell ref="TOC1426:TOF1426"/>
    <mergeCell ref="TOG1426:TOJ1426"/>
    <mergeCell ref="TOK1426:TON1426"/>
    <mergeCell ref="TOO1426:TOR1426"/>
    <mergeCell ref="TOS1426:TOV1426"/>
    <mergeCell ref="TOW1426:TOZ1426"/>
    <mergeCell ref="TPA1426:TPD1426"/>
    <mergeCell ref="TPE1426:TPH1426"/>
    <mergeCell ref="TMO1426:TMR1426"/>
    <mergeCell ref="TMS1426:TMV1426"/>
    <mergeCell ref="TMW1426:TMZ1426"/>
    <mergeCell ref="TNA1426:TND1426"/>
    <mergeCell ref="TNE1426:TNH1426"/>
    <mergeCell ref="TNI1426:TNL1426"/>
    <mergeCell ref="TNM1426:TNP1426"/>
    <mergeCell ref="TNQ1426:TNT1426"/>
    <mergeCell ref="TNU1426:TNX1426"/>
    <mergeCell ref="TQS1426:TQV1426"/>
    <mergeCell ref="TQW1426:TQZ1426"/>
    <mergeCell ref="TRA1426:TRD1426"/>
    <mergeCell ref="TRE1426:TRH1426"/>
    <mergeCell ref="TRI1426:TRL1426"/>
    <mergeCell ref="TRM1426:TRP1426"/>
    <mergeCell ref="TRQ1426:TRT1426"/>
    <mergeCell ref="TRU1426:TRX1426"/>
    <mergeCell ref="TRY1426:TSB1426"/>
    <mergeCell ref="TPI1426:TPL1426"/>
    <mergeCell ref="TPM1426:TPP1426"/>
    <mergeCell ref="TPQ1426:TPT1426"/>
    <mergeCell ref="TPU1426:TPX1426"/>
    <mergeCell ref="TPY1426:TQB1426"/>
    <mergeCell ref="TQC1426:TQF1426"/>
    <mergeCell ref="TQG1426:TQJ1426"/>
    <mergeCell ref="TQK1426:TQN1426"/>
    <mergeCell ref="TQO1426:TQR1426"/>
    <mergeCell ref="TTM1426:TTP1426"/>
    <mergeCell ref="TTQ1426:TTT1426"/>
    <mergeCell ref="TTU1426:TTX1426"/>
    <mergeCell ref="TTY1426:TUB1426"/>
    <mergeCell ref="TUC1426:TUF1426"/>
    <mergeCell ref="TUG1426:TUJ1426"/>
    <mergeCell ref="TUK1426:TUN1426"/>
    <mergeCell ref="TUO1426:TUR1426"/>
    <mergeCell ref="TUS1426:TUV1426"/>
    <mergeCell ref="TSC1426:TSF1426"/>
    <mergeCell ref="TSG1426:TSJ1426"/>
    <mergeCell ref="TSK1426:TSN1426"/>
    <mergeCell ref="TSO1426:TSR1426"/>
    <mergeCell ref="TSS1426:TSV1426"/>
    <mergeCell ref="TSW1426:TSZ1426"/>
    <mergeCell ref="TTA1426:TTD1426"/>
    <mergeCell ref="TTE1426:TTH1426"/>
    <mergeCell ref="TTI1426:TTL1426"/>
    <mergeCell ref="TWG1426:TWJ1426"/>
    <mergeCell ref="TWK1426:TWN1426"/>
    <mergeCell ref="TWO1426:TWR1426"/>
    <mergeCell ref="TWS1426:TWV1426"/>
    <mergeCell ref="TWW1426:TWZ1426"/>
    <mergeCell ref="TXA1426:TXD1426"/>
    <mergeCell ref="TXE1426:TXH1426"/>
    <mergeCell ref="TXI1426:TXL1426"/>
    <mergeCell ref="TXM1426:TXP1426"/>
    <mergeCell ref="TUW1426:TUZ1426"/>
    <mergeCell ref="TVA1426:TVD1426"/>
    <mergeCell ref="TVE1426:TVH1426"/>
    <mergeCell ref="TVI1426:TVL1426"/>
    <mergeCell ref="TVM1426:TVP1426"/>
    <mergeCell ref="TVQ1426:TVT1426"/>
    <mergeCell ref="TVU1426:TVX1426"/>
    <mergeCell ref="TVY1426:TWB1426"/>
    <mergeCell ref="TWC1426:TWF1426"/>
    <mergeCell ref="TZA1426:TZD1426"/>
    <mergeCell ref="TZE1426:TZH1426"/>
    <mergeCell ref="TZI1426:TZL1426"/>
    <mergeCell ref="TZM1426:TZP1426"/>
    <mergeCell ref="TZQ1426:TZT1426"/>
    <mergeCell ref="TZU1426:TZX1426"/>
    <mergeCell ref="TZY1426:UAB1426"/>
    <mergeCell ref="UAC1426:UAF1426"/>
    <mergeCell ref="UAG1426:UAJ1426"/>
    <mergeCell ref="TXQ1426:TXT1426"/>
    <mergeCell ref="TXU1426:TXX1426"/>
    <mergeCell ref="TXY1426:TYB1426"/>
    <mergeCell ref="TYC1426:TYF1426"/>
    <mergeCell ref="TYG1426:TYJ1426"/>
    <mergeCell ref="TYK1426:TYN1426"/>
    <mergeCell ref="TYO1426:TYR1426"/>
    <mergeCell ref="TYS1426:TYV1426"/>
    <mergeCell ref="TYW1426:TYZ1426"/>
    <mergeCell ref="UBU1426:UBX1426"/>
    <mergeCell ref="UBY1426:UCB1426"/>
    <mergeCell ref="UCC1426:UCF1426"/>
    <mergeCell ref="UCG1426:UCJ1426"/>
    <mergeCell ref="UCK1426:UCN1426"/>
    <mergeCell ref="UCO1426:UCR1426"/>
    <mergeCell ref="UCS1426:UCV1426"/>
    <mergeCell ref="UCW1426:UCZ1426"/>
    <mergeCell ref="UDA1426:UDD1426"/>
    <mergeCell ref="UAK1426:UAN1426"/>
    <mergeCell ref="UAO1426:UAR1426"/>
    <mergeCell ref="UAS1426:UAV1426"/>
    <mergeCell ref="UAW1426:UAZ1426"/>
    <mergeCell ref="UBA1426:UBD1426"/>
    <mergeCell ref="UBE1426:UBH1426"/>
    <mergeCell ref="UBI1426:UBL1426"/>
    <mergeCell ref="UBM1426:UBP1426"/>
    <mergeCell ref="UBQ1426:UBT1426"/>
    <mergeCell ref="UEO1426:UER1426"/>
    <mergeCell ref="UES1426:UEV1426"/>
    <mergeCell ref="UEW1426:UEZ1426"/>
    <mergeCell ref="UFA1426:UFD1426"/>
    <mergeCell ref="UFE1426:UFH1426"/>
    <mergeCell ref="UFI1426:UFL1426"/>
    <mergeCell ref="UFM1426:UFP1426"/>
    <mergeCell ref="UFQ1426:UFT1426"/>
    <mergeCell ref="UFU1426:UFX1426"/>
    <mergeCell ref="UDE1426:UDH1426"/>
    <mergeCell ref="UDI1426:UDL1426"/>
    <mergeCell ref="UDM1426:UDP1426"/>
    <mergeCell ref="UDQ1426:UDT1426"/>
    <mergeCell ref="UDU1426:UDX1426"/>
    <mergeCell ref="UDY1426:UEB1426"/>
    <mergeCell ref="UEC1426:UEF1426"/>
    <mergeCell ref="UEG1426:UEJ1426"/>
    <mergeCell ref="UEK1426:UEN1426"/>
    <mergeCell ref="UHI1426:UHL1426"/>
    <mergeCell ref="UHM1426:UHP1426"/>
    <mergeCell ref="UHQ1426:UHT1426"/>
    <mergeCell ref="UHU1426:UHX1426"/>
    <mergeCell ref="UHY1426:UIB1426"/>
    <mergeCell ref="UIC1426:UIF1426"/>
    <mergeCell ref="UIG1426:UIJ1426"/>
    <mergeCell ref="UIK1426:UIN1426"/>
    <mergeCell ref="UIO1426:UIR1426"/>
    <mergeCell ref="UFY1426:UGB1426"/>
    <mergeCell ref="UGC1426:UGF1426"/>
    <mergeCell ref="UGG1426:UGJ1426"/>
    <mergeCell ref="UGK1426:UGN1426"/>
    <mergeCell ref="UGO1426:UGR1426"/>
    <mergeCell ref="UGS1426:UGV1426"/>
    <mergeCell ref="UGW1426:UGZ1426"/>
    <mergeCell ref="UHA1426:UHD1426"/>
    <mergeCell ref="UHE1426:UHH1426"/>
    <mergeCell ref="UKC1426:UKF1426"/>
    <mergeCell ref="UKG1426:UKJ1426"/>
    <mergeCell ref="UKK1426:UKN1426"/>
    <mergeCell ref="UKO1426:UKR1426"/>
    <mergeCell ref="UKS1426:UKV1426"/>
    <mergeCell ref="UKW1426:UKZ1426"/>
    <mergeCell ref="ULA1426:ULD1426"/>
    <mergeCell ref="ULE1426:ULH1426"/>
    <mergeCell ref="ULI1426:ULL1426"/>
    <mergeCell ref="UIS1426:UIV1426"/>
    <mergeCell ref="UIW1426:UIZ1426"/>
    <mergeCell ref="UJA1426:UJD1426"/>
    <mergeCell ref="UJE1426:UJH1426"/>
    <mergeCell ref="UJI1426:UJL1426"/>
    <mergeCell ref="UJM1426:UJP1426"/>
    <mergeCell ref="UJQ1426:UJT1426"/>
    <mergeCell ref="UJU1426:UJX1426"/>
    <mergeCell ref="UJY1426:UKB1426"/>
    <mergeCell ref="UMW1426:UMZ1426"/>
    <mergeCell ref="UNA1426:UND1426"/>
    <mergeCell ref="UNE1426:UNH1426"/>
    <mergeCell ref="UNI1426:UNL1426"/>
    <mergeCell ref="UNM1426:UNP1426"/>
    <mergeCell ref="UNQ1426:UNT1426"/>
    <mergeCell ref="UNU1426:UNX1426"/>
    <mergeCell ref="UNY1426:UOB1426"/>
    <mergeCell ref="UOC1426:UOF1426"/>
    <mergeCell ref="ULM1426:ULP1426"/>
    <mergeCell ref="ULQ1426:ULT1426"/>
    <mergeCell ref="ULU1426:ULX1426"/>
    <mergeCell ref="ULY1426:UMB1426"/>
    <mergeCell ref="UMC1426:UMF1426"/>
    <mergeCell ref="UMG1426:UMJ1426"/>
    <mergeCell ref="UMK1426:UMN1426"/>
    <mergeCell ref="UMO1426:UMR1426"/>
    <mergeCell ref="UMS1426:UMV1426"/>
    <mergeCell ref="UPQ1426:UPT1426"/>
    <mergeCell ref="UPU1426:UPX1426"/>
    <mergeCell ref="UPY1426:UQB1426"/>
    <mergeCell ref="UQC1426:UQF1426"/>
    <mergeCell ref="UQG1426:UQJ1426"/>
    <mergeCell ref="UQK1426:UQN1426"/>
    <mergeCell ref="UQO1426:UQR1426"/>
    <mergeCell ref="UQS1426:UQV1426"/>
    <mergeCell ref="UQW1426:UQZ1426"/>
    <mergeCell ref="UOG1426:UOJ1426"/>
    <mergeCell ref="UOK1426:UON1426"/>
    <mergeCell ref="UOO1426:UOR1426"/>
    <mergeCell ref="UOS1426:UOV1426"/>
    <mergeCell ref="UOW1426:UOZ1426"/>
    <mergeCell ref="UPA1426:UPD1426"/>
    <mergeCell ref="UPE1426:UPH1426"/>
    <mergeCell ref="UPI1426:UPL1426"/>
    <mergeCell ref="UPM1426:UPP1426"/>
    <mergeCell ref="USK1426:USN1426"/>
    <mergeCell ref="USO1426:USR1426"/>
    <mergeCell ref="USS1426:USV1426"/>
    <mergeCell ref="USW1426:USZ1426"/>
    <mergeCell ref="UTA1426:UTD1426"/>
    <mergeCell ref="UTE1426:UTH1426"/>
    <mergeCell ref="UTI1426:UTL1426"/>
    <mergeCell ref="UTM1426:UTP1426"/>
    <mergeCell ref="UTQ1426:UTT1426"/>
    <mergeCell ref="URA1426:URD1426"/>
    <mergeCell ref="URE1426:URH1426"/>
    <mergeCell ref="URI1426:URL1426"/>
    <mergeCell ref="URM1426:URP1426"/>
    <mergeCell ref="URQ1426:URT1426"/>
    <mergeCell ref="URU1426:URX1426"/>
    <mergeCell ref="URY1426:USB1426"/>
    <mergeCell ref="USC1426:USF1426"/>
    <mergeCell ref="USG1426:USJ1426"/>
    <mergeCell ref="UVE1426:UVH1426"/>
    <mergeCell ref="UVI1426:UVL1426"/>
    <mergeCell ref="UVM1426:UVP1426"/>
    <mergeCell ref="UVQ1426:UVT1426"/>
    <mergeCell ref="UVU1426:UVX1426"/>
    <mergeCell ref="UVY1426:UWB1426"/>
    <mergeCell ref="UWC1426:UWF1426"/>
    <mergeCell ref="UWG1426:UWJ1426"/>
    <mergeCell ref="UWK1426:UWN1426"/>
    <mergeCell ref="UTU1426:UTX1426"/>
    <mergeCell ref="UTY1426:UUB1426"/>
    <mergeCell ref="UUC1426:UUF1426"/>
    <mergeCell ref="UUG1426:UUJ1426"/>
    <mergeCell ref="UUK1426:UUN1426"/>
    <mergeCell ref="UUO1426:UUR1426"/>
    <mergeCell ref="UUS1426:UUV1426"/>
    <mergeCell ref="UUW1426:UUZ1426"/>
    <mergeCell ref="UVA1426:UVD1426"/>
    <mergeCell ref="UXY1426:UYB1426"/>
    <mergeCell ref="UYC1426:UYF1426"/>
    <mergeCell ref="UYG1426:UYJ1426"/>
    <mergeCell ref="UYK1426:UYN1426"/>
    <mergeCell ref="UYO1426:UYR1426"/>
    <mergeCell ref="UYS1426:UYV1426"/>
    <mergeCell ref="UYW1426:UYZ1426"/>
    <mergeCell ref="UZA1426:UZD1426"/>
    <mergeCell ref="UZE1426:UZH1426"/>
    <mergeCell ref="UWO1426:UWR1426"/>
    <mergeCell ref="UWS1426:UWV1426"/>
    <mergeCell ref="UWW1426:UWZ1426"/>
    <mergeCell ref="UXA1426:UXD1426"/>
    <mergeCell ref="UXE1426:UXH1426"/>
    <mergeCell ref="UXI1426:UXL1426"/>
    <mergeCell ref="UXM1426:UXP1426"/>
    <mergeCell ref="UXQ1426:UXT1426"/>
    <mergeCell ref="UXU1426:UXX1426"/>
    <mergeCell ref="VAS1426:VAV1426"/>
    <mergeCell ref="VAW1426:VAZ1426"/>
    <mergeCell ref="VBA1426:VBD1426"/>
    <mergeCell ref="VBE1426:VBH1426"/>
    <mergeCell ref="VBI1426:VBL1426"/>
    <mergeCell ref="VBM1426:VBP1426"/>
    <mergeCell ref="VBQ1426:VBT1426"/>
    <mergeCell ref="VBU1426:VBX1426"/>
    <mergeCell ref="VBY1426:VCB1426"/>
    <mergeCell ref="UZI1426:UZL1426"/>
    <mergeCell ref="UZM1426:UZP1426"/>
    <mergeCell ref="UZQ1426:UZT1426"/>
    <mergeCell ref="UZU1426:UZX1426"/>
    <mergeCell ref="UZY1426:VAB1426"/>
    <mergeCell ref="VAC1426:VAF1426"/>
    <mergeCell ref="VAG1426:VAJ1426"/>
    <mergeCell ref="VAK1426:VAN1426"/>
    <mergeCell ref="VAO1426:VAR1426"/>
    <mergeCell ref="VDM1426:VDP1426"/>
    <mergeCell ref="VDQ1426:VDT1426"/>
    <mergeCell ref="VDU1426:VDX1426"/>
    <mergeCell ref="VDY1426:VEB1426"/>
    <mergeCell ref="VEC1426:VEF1426"/>
    <mergeCell ref="VEG1426:VEJ1426"/>
    <mergeCell ref="VEK1426:VEN1426"/>
    <mergeCell ref="VEO1426:VER1426"/>
    <mergeCell ref="VES1426:VEV1426"/>
    <mergeCell ref="VCC1426:VCF1426"/>
    <mergeCell ref="VCG1426:VCJ1426"/>
    <mergeCell ref="VCK1426:VCN1426"/>
    <mergeCell ref="VCO1426:VCR1426"/>
    <mergeCell ref="VCS1426:VCV1426"/>
    <mergeCell ref="VCW1426:VCZ1426"/>
    <mergeCell ref="VDA1426:VDD1426"/>
    <mergeCell ref="VDE1426:VDH1426"/>
    <mergeCell ref="VDI1426:VDL1426"/>
    <mergeCell ref="VGG1426:VGJ1426"/>
    <mergeCell ref="VGK1426:VGN1426"/>
    <mergeCell ref="VGO1426:VGR1426"/>
    <mergeCell ref="VGS1426:VGV1426"/>
    <mergeCell ref="VGW1426:VGZ1426"/>
    <mergeCell ref="VHA1426:VHD1426"/>
    <mergeCell ref="VHE1426:VHH1426"/>
    <mergeCell ref="VHI1426:VHL1426"/>
    <mergeCell ref="VHM1426:VHP1426"/>
    <mergeCell ref="VEW1426:VEZ1426"/>
    <mergeCell ref="VFA1426:VFD1426"/>
    <mergeCell ref="VFE1426:VFH1426"/>
    <mergeCell ref="VFI1426:VFL1426"/>
    <mergeCell ref="VFM1426:VFP1426"/>
    <mergeCell ref="VFQ1426:VFT1426"/>
    <mergeCell ref="VFU1426:VFX1426"/>
    <mergeCell ref="VFY1426:VGB1426"/>
    <mergeCell ref="VGC1426:VGF1426"/>
    <mergeCell ref="VJA1426:VJD1426"/>
    <mergeCell ref="VJE1426:VJH1426"/>
    <mergeCell ref="VJI1426:VJL1426"/>
    <mergeCell ref="VJM1426:VJP1426"/>
    <mergeCell ref="VJQ1426:VJT1426"/>
    <mergeCell ref="VJU1426:VJX1426"/>
    <mergeCell ref="VJY1426:VKB1426"/>
    <mergeCell ref="VKC1426:VKF1426"/>
    <mergeCell ref="VKG1426:VKJ1426"/>
    <mergeCell ref="VHQ1426:VHT1426"/>
    <mergeCell ref="VHU1426:VHX1426"/>
    <mergeCell ref="VHY1426:VIB1426"/>
    <mergeCell ref="VIC1426:VIF1426"/>
    <mergeCell ref="VIG1426:VIJ1426"/>
    <mergeCell ref="VIK1426:VIN1426"/>
    <mergeCell ref="VIO1426:VIR1426"/>
    <mergeCell ref="VIS1426:VIV1426"/>
    <mergeCell ref="VIW1426:VIZ1426"/>
    <mergeCell ref="VLU1426:VLX1426"/>
    <mergeCell ref="VLY1426:VMB1426"/>
    <mergeCell ref="VMC1426:VMF1426"/>
    <mergeCell ref="VMG1426:VMJ1426"/>
    <mergeCell ref="VMK1426:VMN1426"/>
    <mergeCell ref="VMO1426:VMR1426"/>
    <mergeCell ref="VMS1426:VMV1426"/>
    <mergeCell ref="VMW1426:VMZ1426"/>
    <mergeCell ref="VNA1426:VND1426"/>
    <mergeCell ref="VKK1426:VKN1426"/>
    <mergeCell ref="VKO1426:VKR1426"/>
    <mergeCell ref="VKS1426:VKV1426"/>
    <mergeCell ref="VKW1426:VKZ1426"/>
    <mergeCell ref="VLA1426:VLD1426"/>
    <mergeCell ref="VLE1426:VLH1426"/>
    <mergeCell ref="VLI1426:VLL1426"/>
    <mergeCell ref="VLM1426:VLP1426"/>
    <mergeCell ref="VLQ1426:VLT1426"/>
    <mergeCell ref="VOO1426:VOR1426"/>
    <mergeCell ref="VOS1426:VOV1426"/>
    <mergeCell ref="VOW1426:VOZ1426"/>
    <mergeCell ref="VPA1426:VPD1426"/>
    <mergeCell ref="VPE1426:VPH1426"/>
    <mergeCell ref="VPI1426:VPL1426"/>
    <mergeCell ref="VPM1426:VPP1426"/>
    <mergeCell ref="VPQ1426:VPT1426"/>
    <mergeCell ref="VPU1426:VPX1426"/>
    <mergeCell ref="VNE1426:VNH1426"/>
    <mergeCell ref="VNI1426:VNL1426"/>
    <mergeCell ref="VNM1426:VNP1426"/>
    <mergeCell ref="VNQ1426:VNT1426"/>
    <mergeCell ref="VNU1426:VNX1426"/>
    <mergeCell ref="VNY1426:VOB1426"/>
    <mergeCell ref="VOC1426:VOF1426"/>
    <mergeCell ref="VOG1426:VOJ1426"/>
    <mergeCell ref="VOK1426:VON1426"/>
    <mergeCell ref="VRI1426:VRL1426"/>
    <mergeCell ref="VRM1426:VRP1426"/>
    <mergeCell ref="VRQ1426:VRT1426"/>
    <mergeCell ref="VRU1426:VRX1426"/>
    <mergeCell ref="VRY1426:VSB1426"/>
    <mergeCell ref="VSC1426:VSF1426"/>
    <mergeCell ref="VSG1426:VSJ1426"/>
    <mergeCell ref="VSK1426:VSN1426"/>
    <mergeCell ref="VSO1426:VSR1426"/>
    <mergeCell ref="VPY1426:VQB1426"/>
    <mergeCell ref="VQC1426:VQF1426"/>
    <mergeCell ref="VQG1426:VQJ1426"/>
    <mergeCell ref="VQK1426:VQN1426"/>
    <mergeCell ref="VQO1426:VQR1426"/>
    <mergeCell ref="VQS1426:VQV1426"/>
    <mergeCell ref="VQW1426:VQZ1426"/>
    <mergeCell ref="VRA1426:VRD1426"/>
    <mergeCell ref="VRE1426:VRH1426"/>
    <mergeCell ref="VUC1426:VUF1426"/>
    <mergeCell ref="VUG1426:VUJ1426"/>
    <mergeCell ref="VUK1426:VUN1426"/>
    <mergeCell ref="VUO1426:VUR1426"/>
    <mergeCell ref="VUS1426:VUV1426"/>
    <mergeCell ref="VUW1426:VUZ1426"/>
    <mergeCell ref="VVA1426:VVD1426"/>
    <mergeCell ref="VVE1426:VVH1426"/>
    <mergeCell ref="VVI1426:VVL1426"/>
    <mergeCell ref="VSS1426:VSV1426"/>
    <mergeCell ref="VSW1426:VSZ1426"/>
    <mergeCell ref="VTA1426:VTD1426"/>
    <mergeCell ref="VTE1426:VTH1426"/>
    <mergeCell ref="VTI1426:VTL1426"/>
    <mergeCell ref="VTM1426:VTP1426"/>
    <mergeCell ref="VTQ1426:VTT1426"/>
    <mergeCell ref="VTU1426:VTX1426"/>
    <mergeCell ref="VTY1426:VUB1426"/>
    <mergeCell ref="VWW1426:VWZ1426"/>
    <mergeCell ref="VXA1426:VXD1426"/>
    <mergeCell ref="VXE1426:VXH1426"/>
    <mergeCell ref="VXI1426:VXL1426"/>
    <mergeCell ref="VXM1426:VXP1426"/>
    <mergeCell ref="VXQ1426:VXT1426"/>
    <mergeCell ref="VXU1426:VXX1426"/>
    <mergeCell ref="VXY1426:VYB1426"/>
    <mergeCell ref="VYC1426:VYF1426"/>
    <mergeCell ref="VVM1426:VVP1426"/>
    <mergeCell ref="VVQ1426:VVT1426"/>
    <mergeCell ref="VVU1426:VVX1426"/>
    <mergeCell ref="VVY1426:VWB1426"/>
    <mergeCell ref="VWC1426:VWF1426"/>
    <mergeCell ref="VWG1426:VWJ1426"/>
    <mergeCell ref="VWK1426:VWN1426"/>
    <mergeCell ref="VWO1426:VWR1426"/>
    <mergeCell ref="VWS1426:VWV1426"/>
    <mergeCell ref="VZQ1426:VZT1426"/>
    <mergeCell ref="VZU1426:VZX1426"/>
    <mergeCell ref="VZY1426:WAB1426"/>
    <mergeCell ref="WAC1426:WAF1426"/>
    <mergeCell ref="WAG1426:WAJ1426"/>
    <mergeCell ref="WAK1426:WAN1426"/>
    <mergeCell ref="WAO1426:WAR1426"/>
    <mergeCell ref="WAS1426:WAV1426"/>
    <mergeCell ref="WAW1426:WAZ1426"/>
    <mergeCell ref="VYG1426:VYJ1426"/>
    <mergeCell ref="VYK1426:VYN1426"/>
    <mergeCell ref="VYO1426:VYR1426"/>
    <mergeCell ref="VYS1426:VYV1426"/>
    <mergeCell ref="VYW1426:VYZ1426"/>
    <mergeCell ref="VZA1426:VZD1426"/>
    <mergeCell ref="VZE1426:VZH1426"/>
    <mergeCell ref="VZI1426:VZL1426"/>
    <mergeCell ref="VZM1426:VZP1426"/>
    <mergeCell ref="WCK1426:WCN1426"/>
    <mergeCell ref="WCO1426:WCR1426"/>
    <mergeCell ref="WCS1426:WCV1426"/>
    <mergeCell ref="WCW1426:WCZ1426"/>
    <mergeCell ref="WDA1426:WDD1426"/>
    <mergeCell ref="WDE1426:WDH1426"/>
    <mergeCell ref="WDI1426:WDL1426"/>
    <mergeCell ref="WDM1426:WDP1426"/>
    <mergeCell ref="WDQ1426:WDT1426"/>
    <mergeCell ref="WBA1426:WBD1426"/>
    <mergeCell ref="WBE1426:WBH1426"/>
    <mergeCell ref="WBI1426:WBL1426"/>
    <mergeCell ref="WBM1426:WBP1426"/>
    <mergeCell ref="WBQ1426:WBT1426"/>
    <mergeCell ref="WBU1426:WBX1426"/>
    <mergeCell ref="WBY1426:WCB1426"/>
    <mergeCell ref="WCC1426:WCF1426"/>
    <mergeCell ref="WCG1426:WCJ1426"/>
    <mergeCell ref="WFE1426:WFH1426"/>
    <mergeCell ref="WFI1426:WFL1426"/>
    <mergeCell ref="WFM1426:WFP1426"/>
    <mergeCell ref="WFQ1426:WFT1426"/>
    <mergeCell ref="WFU1426:WFX1426"/>
    <mergeCell ref="WFY1426:WGB1426"/>
    <mergeCell ref="WGC1426:WGF1426"/>
    <mergeCell ref="WGG1426:WGJ1426"/>
    <mergeCell ref="WGK1426:WGN1426"/>
    <mergeCell ref="WDU1426:WDX1426"/>
    <mergeCell ref="WDY1426:WEB1426"/>
    <mergeCell ref="WEC1426:WEF1426"/>
    <mergeCell ref="WEG1426:WEJ1426"/>
    <mergeCell ref="WEK1426:WEN1426"/>
    <mergeCell ref="WEO1426:WER1426"/>
    <mergeCell ref="WES1426:WEV1426"/>
    <mergeCell ref="WEW1426:WEZ1426"/>
    <mergeCell ref="WFA1426:WFD1426"/>
    <mergeCell ref="WHY1426:WIB1426"/>
    <mergeCell ref="WIC1426:WIF1426"/>
    <mergeCell ref="WIG1426:WIJ1426"/>
    <mergeCell ref="WIK1426:WIN1426"/>
    <mergeCell ref="WIO1426:WIR1426"/>
    <mergeCell ref="WIS1426:WIV1426"/>
    <mergeCell ref="WIW1426:WIZ1426"/>
    <mergeCell ref="WJA1426:WJD1426"/>
    <mergeCell ref="WJE1426:WJH1426"/>
    <mergeCell ref="WGO1426:WGR1426"/>
    <mergeCell ref="WGS1426:WGV1426"/>
    <mergeCell ref="WGW1426:WGZ1426"/>
    <mergeCell ref="WHA1426:WHD1426"/>
    <mergeCell ref="WHE1426:WHH1426"/>
    <mergeCell ref="WHI1426:WHL1426"/>
    <mergeCell ref="WHM1426:WHP1426"/>
    <mergeCell ref="WHQ1426:WHT1426"/>
    <mergeCell ref="WHU1426:WHX1426"/>
    <mergeCell ref="WKS1426:WKV1426"/>
    <mergeCell ref="WKW1426:WKZ1426"/>
    <mergeCell ref="WLA1426:WLD1426"/>
    <mergeCell ref="WLE1426:WLH1426"/>
    <mergeCell ref="WLI1426:WLL1426"/>
    <mergeCell ref="WLM1426:WLP1426"/>
    <mergeCell ref="WLQ1426:WLT1426"/>
    <mergeCell ref="WLU1426:WLX1426"/>
    <mergeCell ref="WLY1426:WMB1426"/>
    <mergeCell ref="WJI1426:WJL1426"/>
    <mergeCell ref="WJM1426:WJP1426"/>
    <mergeCell ref="WJQ1426:WJT1426"/>
    <mergeCell ref="WJU1426:WJX1426"/>
    <mergeCell ref="WJY1426:WKB1426"/>
    <mergeCell ref="WKC1426:WKF1426"/>
    <mergeCell ref="WKG1426:WKJ1426"/>
    <mergeCell ref="WKK1426:WKN1426"/>
    <mergeCell ref="WKO1426:WKR1426"/>
    <mergeCell ref="WNM1426:WNP1426"/>
    <mergeCell ref="WNQ1426:WNT1426"/>
    <mergeCell ref="WNU1426:WNX1426"/>
    <mergeCell ref="WNY1426:WOB1426"/>
    <mergeCell ref="WOC1426:WOF1426"/>
    <mergeCell ref="WOG1426:WOJ1426"/>
    <mergeCell ref="WOK1426:WON1426"/>
    <mergeCell ref="WOO1426:WOR1426"/>
    <mergeCell ref="WOS1426:WOV1426"/>
    <mergeCell ref="WMC1426:WMF1426"/>
    <mergeCell ref="WMG1426:WMJ1426"/>
    <mergeCell ref="WMK1426:WMN1426"/>
    <mergeCell ref="WMO1426:WMR1426"/>
    <mergeCell ref="WMS1426:WMV1426"/>
    <mergeCell ref="WMW1426:WMZ1426"/>
    <mergeCell ref="WNA1426:WND1426"/>
    <mergeCell ref="WNE1426:WNH1426"/>
    <mergeCell ref="WNI1426:WNL1426"/>
    <mergeCell ref="WQG1426:WQJ1426"/>
    <mergeCell ref="WQK1426:WQN1426"/>
    <mergeCell ref="WQO1426:WQR1426"/>
    <mergeCell ref="WQS1426:WQV1426"/>
    <mergeCell ref="WQW1426:WQZ1426"/>
    <mergeCell ref="WRA1426:WRD1426"/>
    <mergeCell ref="WRE1426:WRH1426"/>
    <mergeCell ref="WRI1426:WRL1426"/>
    <mergeCell ref="WRM1426:WRP1426"/>
    <mergeCell ref="WOW1426:WOZ1426"/>
    <mergeCell ref="WPA1426:WPD1426"/>
    <mergeCell ref="WPE1426:WPH1426"/>
    <mergeCell ref="WPI1426:WPL1426"/>
    <mergeCell ref="WPM1426:WPP1426"/>
    <mergeCell ref="WPQ1426:WPT1426"/>
    <mergeCell ref="WPU1426:WPX1426"/>
    <mergeCell ref="WPY1426:WQB1426"/>
    <mergeCell ref="WQC1426:WQF1426"/>
    <mergeCell ref="WTA1426:WTD1426"/>
    <mergeCell ref="WTE1426:WTH1426"/>
    <mergeCell ref="WTI1426:WTL1426"/>
    <mergeCell ref="WTM1426:WTP1426"/>
    <mergeCell ref="WTQ1426:WTT1426"/>
    <mergeCell ref="WTU1426:WTX1426"/>
    <mergeCell ref="WTY1426:WUB1426"/>
    <mergeCell ref="WUC1426:WUF1426"/>
    <mergeCell ref="WUG1426:WUJ1426"/>
    <mergeCell ref="WRQ1426:WRT1426"/>
    <mergeCell ref="WRU1426:WRX1426"/>
    <mergeCell ref="WRY1426:WSB1426"/>
    <mergeCell ref="WSC1426:WSF1426"/>
    <mergeCell ref="WSG1426:WSJ1426"/>
    <mergeCell ref="WSK1426:WSN1426"/>
    <mergeCell ref="WSO1426:WSR1426"/>
    <mergeCell ref="WSS1426:WSV1426"/>
    <mergeCell ref="WSW1426:WSZ1426"/>
    <mergeCell ref="WVU1426:WVX1426"/>
    <mergeCell ref="WVY1426:WWB1426"/>
    <mergeCell ref="WWC1426:WWF1426"/>
    <mergeCell ref="WWG1426:WWJ1426"/>
    <mergeCell ref="WWK1426:WWN1426"/>
    <mergeCell ref="WWO1426:WWR1426"/>
    <mergeCell ref="WWS1426:WWV1426"/>
    <mergeCell ref="WWW1426:WWZ1426"/>
    <mergeCell ref="WXA1426:WXD1426"/>
    <mergeCell ref="WUK1426:WUN1426"/>
    <mergeCell ref="WUO1426:WUR1426"/>
    <mergeCell ref="WUS1426:WUV1426"/>
    <mergeCell ref="WUW1426:WUZ1426"/>
    <mergeCell ref="WVA1426:WVD1426"/>
    <mergeCell ref="WVE1426:WVH1426"/>
    <mergeCell ref="WVI1426:WVL1426"/>
    <mergeCell ref="WVM1426:WVP1426"/>
    <mergeCell ref="WVQ1426:WVT1426"/>
    <mergeCell ref="WYO1426:WYR1426"/>
    <mergeCell ref="WYS1426:WYV1426"/>
    <mergeCell ref="WYW1426:WYZ1426"/>
    <mergeCell ref="WZA1426:WZD1426"/>
    <mergeCell ref="WZE1426:WZH1426"/>
    <mergeCell ref="WZI1426:WZL1426"/>
    <mergeCell ref="WZM1426:WZP1426"/>
    <mergeCell ref="WZQ1426:WZT1426"/>
    <mergeCell ref="WZU1426:WZX1426"/>
    <mergeCell ref="WXE1426:WXH1426"/>
    <mergeCell ref="WXI1426:WXL1426"/>
    <mergeCell ref="WXM1426:WXP1426"/>
    <mergeCell ref="WXQ1426:WXT1426"/>
    <mergeCell ref="WXU1426:WXX1426"/>
    <mergeCell ref="WXY1426:WYB1426"/>
    <mergeCell ref="WYC1426:WYF1426"/>
    <mergeCell ref="WYG1426:WYJ1426"/>
    <mergeCell ref="WYK1426:WYN1426"/>
    <mergeCell ref="XDY1426:XEB1426"/>
    <mergeCell ref="XBI1426:XBL1426"/>
    <mergeCell ref="XBM1426:XBP1426"/>
    <mergeCell ref="XBQ1426:XBT1426"/>
    <mergeCell ref="XBU1426:XBX1426"/>
    <mergeCell ref="XBY1426:XCB1426"/>
    <mergeCell ref="XCC1426:XCF1426"/>
    <mergeCell ref="XCG1426:XCJ1426"/>
    <mergeCell ref="XCK1426:XCN1426"/>
    <mergeCell ref="XCO1426:XCR1426"/>
    <mergeCell ref="WZY1426:XAB1426"/>
    <mergeCell ref="XAC1426:XAF1426"/>
    <mergeCell ref="XAG1426:XAJ1426"/>
    <mergeCell ref="XAK1426:XAN1426"/>
    <mergeCell ref="XAO1426:XAR1426"/>
    <mergeCell ref="XAS1426:XAV1426"/>
    <mergeCell ref="XAW1426:XAZ1426"/>
    <mergeCell ref="XBA1426:XBD1426"/>
    <mergeCell ref="XBE1426:XBH1426"/>
    <mergeCell ref="XEC1426:XEF1426"/>
    <mergeCell ref="XEG1426:XEJ1426"/>
    <mergeCell ref="XEK1426:XEN1426"/>
    <mergeCell ref="XEO1426:XER1426"/>
    <mergeCell ref="XES1426:XEV1426"/>
    <mergeCell ref="XEW1426:XEZ1426"/>
    <mergeCell ref="XFA1426:XFD1426"/>
    <mergeCell ref="A1428:D1428"/>
    <mergeCell ref="A1431:D1431"/>
    <mergeCell ref="E1431:H1431"/>
    <mergeCell ref="I1431:L1431"/>
    <mergeCell ref="M1431:P1431"/>
    <mergeCell ref="Q1431:T1431"/>
    <mergeCell ref="U1431:X1431"/>
    <mergeCell ref="Y1431:AB1431"/>
    <mergeCell ref="AC1431:AF1431"/>
    <mergeCell ref="AG1431:AJ1431"/>
    <mergeCell ref="AK1431:AN1431"/>
    <mergeCell ref="AO1431:AR1431"/>
    <mergeCell ref="AS1431:AV1431"/>
    <mergeCell ref="AW1431:AZ1431"/>
    <mergeCell ref="BA1431:BD1431"/>
    <mergeCell ref="BE1431:BH1431"/>
    <mergeCell ref="BI1431:BL1431"/>
    <mergeCell ref="XCS1426:XCV1426"/>
    <mergeCell ref="XCW1426:XCZ1426"/>
    <mergeCell ref="XDA1426:XDD1426"/>
    <mergeCell ref="XDE1426:XDH1426"/>
    <mergeCell ref="XDI1426:XDL1426"/>
    <mergeCell ref="XDM1426:XDP1426"/>
    <mergeCell ref="XDQ1426:XDT1426"/>
    <mergeCell ref="XDU1426:XDX1426"/>
    <mergeCell ref="CW1431:CZ1431"/>
    <mergeCell ref="DA1431:DD1431"/>
    <mergeCell ref="DE1431:DH1431"/>
    <mergeCell ref="DI1431:DL1431"/>
    <mergeCell ref="DM1431:DP1431"/>
    <mergeCell ref="DQ1431:DT1431"/>
    <mergeCell ref="DU1431:DX1431"/>
    <mergeCell ref="DY1431:EB1431"/>
    <mergeCell ref="EC1431:EF1431"/>
    <mergeCell ref="BM1431:BP1431"/>
    <mergeCell ref="BQ1431:BT1431"/>
    <mergeCell ref="BU1431:BX1431"/>
    <mergeCell ref="BY1431:CB1431"/>
    <mergeCell ref="CC1431:CF1431"/>
    <mergeCell ref="CG1431:CJ1431"/>
    <mergeCell ref="CK1431:CN1431"/>
    <mergeCell ref="CO1431:CR1431"/>
    <mergeCell ref="CS1431:CV1431"/>
    <mergeCell ref="FQ1431:FT1431"/>
    <mergeCell ref="FU1431:FX1431"/>
    <mergeCell ref="FY1431:GB1431"/>
    <mergeCell ref="GC1431:GF1431"/>
    <mergeCell ref="GG1431:GJ1431"/>
    <mergeCell ref="GK1431:GN1431"/>
    <mergeCell ref="GO1431:GR1431"/>
    <mergeCell ref="GS1431:GV1431"/>
    <mergeCell ref="GW1431:GZ1431"/>
    <mergeCell ref="EG1431:EJ1431"/>
    <mergeCell ref="EK1431:EN1431"/>
    <mergeCell ref="EO1431:ER1431"/>
    <mergeCell ref="ES1431:EV1431"/>
    <mergeCell ref="EW1431:EZ1431"/>
    <mergeCell ref="FA1431:FD1431"/>
    <mergeCell ref="FE1431:FH1431"/>
    <mergeCell ref="FI1431:FL1431"/>
    <mergeCell ref="FM1431:FP1431"/>
    <mergeCell ref="IK1431:IN1431"/>
    <mergeCell ref="IO1431:IR1431"/>
    <mergeCell ref="IS1431:IV1431"/>
    <mergeCell ref="IW1431:IZ1431"/>
    <mergeCell ref="JA1431:JD1431"/>
    <mergeCell ref="JE1431:JH1431"/>
    <mergeCell ref="JI1431:JL1431"/>
    <mergeCell ref="JM1431:JP1431"/>
    <mergeCell ref="JQ1431:JT1431"/>
    <mergeCell ref="HA1431:HD1431"/>
    <mergeCell ref="HE1431:HH1431"/>
    <mergeCell ref="HI1431:HL1431"/>
    <mergeCell ref="HM1431:HP1431"/>
    <mergeCell ref="HQ1431:HT1431"/>
    <mergeCell ref="HU1431:HX1431"/>
    <mergeCell ref="HY1431:IB1431"/>
    <mergeCell ref="IC1431:IF1431"/>
    <mergeCell ref="IG1431:IJ1431"/>
    <mergeCell ref="LE1431:LH1431"/>
    <mergeCell ref="LI1431:LL1431"/>
    <mergeCell ref="LM1431:LP1431"/>
    <mergeCell ref="LQ1431:LT1431"/>
    <mergeCell ref="LU1431:LX1431"/>
    <mergeCell ref="LY1431:MB1431"/>
    <mergeCell ref="MC1431:MF1431"/>
    <mergeCell ref="MG1431:MJ1431"/>
    <mergeCell ref="MK1431:MN1431"/>
    <mergeCell ref="JU1431:JX1431"/>
    <mergeCell ref="JY1431:KB1431"/>
    <mergeCell ref="KC1431:KF1431"/>
    <mergeCell ref="KG1431:KJ1431"/>
    <mergeCell ref="KK1431:KN1431"/>
    <mergeCell ref="KO1431:KR1431"/>
    <mergeCell ref="KS1431:KV1431"/>
    <mergeCell ref="KW1431:KZ1431"/>
    <mergeCell ref="LA1431:LD1431"/>
    <mergeCell ref="NY1431:OB1431"/>
    <mergeCell ref="OC1431:OF1431"/>
    <mergeCell ref="OG1431:OJ1431"/>
    <mergeCell ref="OK1431:ON1431"/>
    <mergeCell ref="OO1431:OR1431"/>
    <mergeCell ref="OS1431:OV1431"/>
    <mergeCell ref="OW1431:OZ1431"/>
    <mergeCell ref="PA1431:PD1431"/>
    <mergeCell ref="PE1431:PH1431"/>
    <mergeCell ref="MO1431:MR1431"/>
    <mergeCell ref="MS1431:MV1431"/>
    <mergeCell ref="MW1431:MZ1431"/>
    <mergeCell ref="NA1431:ND1431"/>
    <mergeCell ref="NE1431:NH1431"/>
    <mergeCell ref="NI1431:NL1431"/>
    <mergeCell ref="NM1431:NP1431"/>
    <mergeCell ref="NQ1431:NT1431"/>
    <mergeCell ref="NU1431:NX1431"/>
    <mergeCell ref="QS1431:QV1431"/>
    <mergeCell ref="QW1431:QZ1431"/>
    <mergeCell ref="RA1431:RD1431"/>
    <mergeCell ref="RE1431:RH1431"/>
    <mergeCell ref="RI1431:RL1431"/>
    <mergeCell ref="RM1431:RP1431"/>
    <mergeCell ref="RQ1431:RT1431"/>
    <mergeCell ref="RU1431:RX1431"/>
    <mergeCell ref="RY1431:SB1431"/>
    <mergeCell ref="PI1431:PL1431"/>
    <mergeCell ref="PM1431:PP1431"/>
    <mergeCell ref="PQ1431:PT1431"/>
    <mergeCell ref="PU1431:PX1431"/>
    <mergeCell ref="PY1431:QB1431"/>
    <mergeCell ref="QC1431:QF1431"/>
    <mergeCell ref="QG1431:QJ1431"/>
    <mergeCell ref="QK1431:QN1431"/>
    <mergeCell ref="QO1431:QR1431"/>
    <mergeCell ref="TM1431:TP1431"/>
    <mergeCell ref="TQ1431:TT1431"/>
    <mergeCell ref="TU1431:TX1431"/>
    <mergeCell ref="TY1431:UB1431"/>
    <mergeCell ref="UC1431:UF1431"/>
    <mergeCell ref="UG1431:UJ1431"/>
    <mergeCell ref="UK1431:UN1431"/>
    <mergeCell ref="UO1431:UR1431"/>
    <mergeCell ref="US1431:UV1431"/>
    <mergeCell ref="SC1431:SF1431"/>
    <mergeCell ref="SG1431:SJ1431"/>
    <mergeCell ref="SK1431:SN1431"/>
    <mergeCell ref="SO1431:SR1431"/>
    <mergeCell ref="SS1431:SV1431"/>
    <mergeCell ref="SW1431:SZ1431"/>
    <mergeCell ref="TA1431:TD1431"/>
    <mergeCell ref="TE1431:TH1431"/>
    <mergeCell ref="TI1431:TL1431"/>
    <mergeCell ref="WG1431:WJ1431"/>
    <mergeCell ref="WK1431:WN1431"/>
    <mergeCell ref="WO1431:WR1431"/>
    <mergeCell ref="WS1431:WV1431"/>
    <mergeCell ref="WW1431:WZ1431"/>
    <mergeCell ref="XA1431:XD1431"/>
    <mergeCell ref="XE1431:XH1431"/>
    <mergeCell ref="XI1431:XL1431"/>
    <mergeCell ref="XM1431:XP1431"/>
    <mergeCell ref="UW1431:UZ1431"/>
    <mergeCell ref="VA1431:VD1431"/>
    <mergeCell ref="VE1431:VH1431"/>
    <mergeCell ref="VI1431:VL1431"/>
    <mergeCell ref="VM1431:VP1431"/>
    <mergeCell ref="VQ1431:VT1431"/>
    <mergeCell ref="VU1431:VX1431"/>
    <mergeCell ref="VY1431:WB1431"/>
    <mergeCell ref="WC1431:WF1431"/>
    <mergeCell ref="ZA1431:ZD1431"/>
    <mergeCell ref="ZE1431:ZH1431"/>
    <mergeCell ref="ZI1431:ZL1431"/>
    <mergeCell ref="ZM1431:ZP1431"/>
    <mergeCell ref="ZQ1431:ZT1431"/>
    <mergeCell ref="ZU1431:ZX1431"/>
    <mergeCell ref="ZY1431:AAB1431"/>
    <mergeCell ref="AAC1431:AAF1431"/>
    <mergeCell ref="AAG1431:AAJ1431"/>
    <mergeCell ref="XQ1431:XT1431"/>
    <mergeCell ref="XU1431:XX1431"/>
    <mergeCell ref="XY1431:YB1431"/>
    <mergeCell ref="YC1431:YF1431"/>
    <mergeCell ref="YG1431:YJ1431"/>
    <mergeCell ref="YK1431:YN1431"/>
    <mergeCell ref="YO1431:YR1431"/>
    <mergeCell ref="YS1431:YV1431"/>
    <mergeCell ref="YW1431:YZ1431"/>
    <mergeCell ref="ABU1431:ABX1431"/>
    <mergeCell ref="ABY1431:ACB1431"/>
    <mergeCell ref="ACC1431:ACF1431"/>
    <mergeCell ref="ACG1431:ACJ1431"/>
    <mergeCell ref="ACK1431:ACN1431"/>
    <mergeCell ref="ACO1431:ACR1431"/>
    <mergeCell ref="ACS1431:ACV1431"/>
    <mergeCell ref="ACW1431:ACZ1431"/>
    <mergeCell ref="ADA1431:ADD1431"/>
    <mergeCell ref="AAK1431:AAN1431"/>
    <mergeCell ref="AAO1431:AAR1431"/>
    <mergeCell ref="AAS1431:AAV1431"/>
    <mergeCell ref="AAW1431:AAZ1431"/>
    <mergeCell ref="ABA1431:ABD1431"/>
    <mergeCell ref="ABE1431:ABH1431"/>
    <mergeCell ref="ABI1431:ABL1431"/>
    <mergeCell ref="ABM1431:ABP1431"/>
    <mergeCell ref="ABQ1431:ABT1431"/>
    <mergeCell ref="AEO1431:AER1431"/>
    <mergeCell ref="AES1431:AEV1431"/>
    <mergeCell ref="AEW1431:AEZ1431"/>
    <mergeCell ref="AFA1431:AFD1431"/>
    <mergeCell ref="AFE1431:AFH1431"/>
    <mergeCell ref="AFI1431:AFL1431"/>
    <mergeCell ref="AFM1431:AFP1431"/>
    <mergeCell ref="AFQ1431:AFT1431"/>
    <mergeCell ref="AFU1431:AFX1431"/>
    <mergeCell ref="ADE1431:ADH1431"/>
    <mergeCell ref="ADI1431:ADL1431"/>
    <mergeCell ref="ADM1431:ADP1431"/>
    <mergeCell ref="ADQ1431:ADT1431"/>
    <mergeCell ref="ADU1431:ADX1431"/>
    <mergeCell ref="ADY1431:AEB1431"/>
    <mergeCell ref="AEC1431:AEF1431"/>
    <mergeCell ref="AEG1431:AEJ1431"/>
    <mergeCell ref="AEK1431:AEN1431"/>
    <mergeCell ref="AHI1431:AHL1431"/>
    <mergeCell ref="AHM1431:AHP1431"/>
    <mergeCell ref="AHQ1431:AHT1431"/>
    <mergeCell ref="AHU1431:AHX1431"/>
    <mergeCell ref="AHY1431:AIB1431"/>
    <mergeCell ref="AIC1431:AIF1431"/>
    <mergeCell ref="AIG1431:AIJ1431"/>
    <mergeCell ref="AIK1431:AIN1431"/>
    <mergeCell ref="AIO1431:AIR1431"/>
    <mergeCell ref="AFY1431:AGB1431"/>
    <mergeCell ref="AGC1431:AGF1431"/>
    <mergeCell ref="AGG1431:AGJ1431"/>
    <mergeCell ref="AGK1431:AGN1431"/>
    <mergeCell ref="AGO1431:AGR1431"/>
    <mergeCell ref="AGS1431:AGV1431"/>
    <mergeCell ref="AGW1431:AGZ1431"/>
    <mergeCell ref="AHA1431:AHD1431"/>
    <mergeCell ref="AHE1431:AHH1431"/>
    <mergeCell ref="AKC1431:AKF1431"/>
    <mergeCell ref="AKG1431:AKJ1431"/>
    <mergeCell ref="AKK1431:AKN1431"/>
    <mergeCell ref="AKO1431:AKR1431"/>
    <mergeCell ref="AKS1431:AKV1431"/>
    <mergeCell ref="AKW1431:AKZ1431"/>
    <mergeCell ref="ALA1431:ALD1431"/>
    <mergeCell ref="ALE1431:ALH1431"/>
    <mergeCell ref="ALI1431:ALL1431"/>
    <mergeCell ref="AIS1431:AIV1431"/>
    <mergeCell ref="AIW1431:AIZ1431"/>
    <mergeCell ref="AJA1431:AJD1431"/>
    <mergeCell ref="AJE1431:AJH1431"/>
    <mergeCell ref="AJI1431:AJL1431"/>
    <mergeCell ref="AJM1431:AJP1431"/>
    <mergeCell ref="AJQ1431:AJT1431"/>
    <mergeCell ref="AJU1431:AJX1431"/>
    <mergeCell ref="AJY1431:AKB1431"/>
    <mergeCell ref="AMW1431:AMZ1431"/>
    <mergeCell ref="ANA1431:AND1431"/>
    <mergeCell ref="ANE1431:ANH1431"/>
    <mergeCell ref="ANI1431:ANL1431"/>
    <mergeCell ref="ANM1431:ANP1431"/>
    <mergeCell ref="ANQ1431:ANT1431"/>
    <mergeCell ref="ANU1431:ANX1431"/>
    <mergeCell ref="ANY1431:AOB1431"/>
    <mergeCell ref="AOC1431:AOF1431"/>
    <mergeCell ref="ALM1431:ALP1431"/>
    <mergeCell ref="ALQ1431:ALT1431"/>
    <mergeCell ref="ALU1431:ALX1431"/>
    <mergeCell ref="ALY1431:AMB1431"/>
    <mergeCell ref="AMC1431:AMF1431"/>
    <mergeCell ref="AMG1431:AMJ1431"/>
    <mergeCell ref="AMK1431:AMN1431"/>
    <mergeCell ref="AMO1431:AMR1431"/>
    <mergeCell ref="AMS1431:AMV1431"/>
    <mergeCell ref="APQ1431:APT1431"/>
    <mergeCell ref="APU1431:APX1431"/>
    <mergeCell ref="APY1431:AQB1431"/>
    <mergeCell ref="AQC1431:AQF1431"/>
    <mergeCell ref="AQG1431:AQJ1431"/>
    <mergeCell ref="AQK1431:AQN1431"/>
    <mergeCell ref="AQO1431:AQR1431"/>
    <mergeCell ref="AQS1431:AQV1431"/>
    <mergeCell ref="AQW1431:AQZ1431"/>
    <mergeCell ref="AOG1431:AOJ1431"/>
    <mergeCell ref="AOK1431:AON1431"/>
    <mergeCell ref="AOO1431:AOR1431"/>
    <mergeCell ref="AOS1431:AOV1431"/>
    <mergeCell ref="AOW1431:AOZ1431"/>
    <mergeCell ref="APA1431:APD1431"/>
    <mergeCell ref="APE1431:APH1431"/>
    <mergeCell ref="API1431:APL1431"/>
    <mergeCell ref="APM1431:APP1431"/>
    <mergeCell ref="ASK1431:ASN1431"/>
    <mergeCell ref="ASO1431:ASR1431"/>
    <mergeCell ref="ASS1431:ASV1431"/>
    <mergeCell ref="ASW1431:ASZ1431"/>
    <mergeCell ref="ATA1431:ATD1431"/>
    <mergeCell ref="ATE1431:ATH1431"/>
    <mergeCell ref="ATI1431:ATL1431"/>
    <mergeCell ref="ATM1431:ATP1431"/>
    <mergeCell ref="ATQ1431:ATT1431"/>
    <mergeCell ref="ARA1431:ARD1431"/>
    <mergeCell ref="ARE1431:ARH1431"/>
    <mergeCell ref="ARI1431:ARL1431"/>
    <mergeCell ref="ARM1431:ARP1431"/>
    <mergeCell ref="ARQ1431:ART1431"/>
    <mergeCell ref="ARU1431:ARX1431"/>
    <mergeCell ref="ARY1431:ASB1431"/>
    <mergeCell ref="ASC1431:ASF1431"/>
    <mergeCell ref="ASG1431:ASJ1431"/>
    <mergeCell ref="AVE1431:AVH1431"/>
    <mergeCell ref="AVI1431:AVL1431"/>
    <mergeCell ref="AVM1431:AVP1431"/>
    <mergeCell ref="AVQ1431:AVT1431"/>
    <mergeCell ref="AVU1431:AVX1431"/>
    <mergeCell ref="AVY1431:AWB1431"/>
    <mergeCell ref="AWC1431:AWF1431"/>
    <mergeCell ref="AWG1431:AWJ1431"/>
    <mergeCell ref="AWK1431:AWN1431"/>
    <mergeCell ref="ATU1431:ATX1431"/>
    <mergeCell ref="ATY1431:AUB1431"/>
    <mergeCell ref="AUC1431:AUF1431"/>
    <mergeCell ref="AUG1431:AUJ1431"/>
    <mergeCell ref="AUK1431:AUN1431"/>
    <mergeCell ref="AUO1431:AUR1431"/>
    <mergeCell ref="AUS1431:AUV1431"/>
    <mergeCell ref="AUW1431:AUZ1431"/>
    <mergeCell ref="AVA1431:AVD1431"/>
    <mergeCell ref="AXY1431:AYB1431"/>
    <mergeCell ref="AYC1431:AYF1431"/>
    <mergeCell ref="AYG1431:AYJ1431"/>
    <mergeCell ref="AYK1431:AYN1431"/>
    <mergeCell ref="AYO1431:AYR1431"/>
    <mergeCell ref="AYS1431:AYV1431"/>
    <mergeCell ref="AYW1431:AYZ1431"/>
    <mergeCell ref="AZA1431:AZD1431"/>
    <mergeCell ref="AZE1431:AZH1431"/>
    <mergeCell ref="AWO1431:AWR1431"/>
    <mergeCell ref="AWS1431:AWV1431"/>
    <mergeCell ref="AWW1431:AWZ1431"/>
    <mergeCell ref="AXA1431:AXD1431"/>
    <mergeCell ref="AXE1431:AXH1431"/>
    <mergeCell ref="AXI1431:AXL1431"/>
    <mergeCell ref="AXM1431:AXP1431"/>
    <mergeCell ref="AXQ1431:AXT1431"/>
    <mergeCell ref="AXU1431:AXX1431"/>
    <mergeCell ref="BAS1431:BAV1431"/>
    <mergeCell ref="BAW1431:BAZ1431"/>
    <mergeCell ref="BBA1431:BBD1431"/>
    <mergeCell ref="BBE1431:BBH1431"/>
    <mergeCell ref="BBI1431:BBL1431"/>
    <mergeCell ref="BBM1431:BBP1431"/>
    <mergeCell ref="BBQ1431:BBT1431"/>
    <mergeCell ref="BBU1431:BBX1431"/>
    <mergeCell ref="BBY1431:BCB1431"/>
    <mergeCell ref="AZI1431:AZL1431"/>
    <mergeCell ref="AZM1431:AZP1431"/>
    <mergeCell ref="AZQ1431:AZT1431"/>
    <mergeCell ref="AZU1431:AZX1431"/>
    <mergeCell ref="AZY1431:BAB1431"/>
    <mergeCell ref="BAC1431:BAF1431"/>
    <mergeCell ref="BAG1431:BAJ1431"/>
    <mergeCell ref="BAK1431:BAN1431"/>
    <mergeCell ref="BAO1431:BAR1431"/>
    <mergeCell ref="BDM1431:BDP1431"/>
    <mergeCell ref="BDQ1431:BDT1431"/>
    <mergeCell ref="BDU1431:BDX1431"/>
    <mergeCell ref="BDY1431:BEB1431"/>
    <mergeCell ref="BEC1431:BEF1431"/>
    <mergeCell ref="BEG1431:BEJ1431"/>
    <mergeCell ref="BEK1431:BEN1431"/>
    <mergeCell ref="BEO1431:BER1431"/>
    <mergeCell ref="BES1431:BEV1431"/>
    <mergeCell ref="BCC1431:BCF1431"/>
    <mergeCell ref="BCG1431:BCJ1431"/>
    <mergeCell ref="BCK1431:BCN1431"/>
    <mergeCell ref="BCO1431:BCR1431"/>
    <mergeCell ref="BCS1431:BCV1431"/>
    <mergeCell ref="BCW1431:BCZ1431"/>
    <mergeCell ref="BDA1431:BDD1431"/>
    <mergeCell ref="BDE1431:BDH1431"/>
    <mergeCell ref="BDI1431:BDL1431"/>
    <mergeCell ref="BGG1431:BGJ1431"/>
    <mergeCell ref="BGK1431:BGN1431"/>
    <mergeCell ref="BGO1431:BGR1431"/>
    <mergeCell ref="BGS1431:BGV1431"/>
    <mergeCell ref="BGW1431:BGZ1431"/>
    <mergeCell ref="BHA1431:BHD1431"/>
    <mergeCell ref="BHE1431:BHH1431"/>
    <mergeCell ref="BHI1431:BHL1431"/>
    <mergeCell ref="BHM1431:BHP1431"/>
    <mergeCell ref="BEW1431:BEZ1431"/>
    <mergeCell ref="BFA1431:BFD1431"/>
    <mergeCell ref="BFE1431:BFH1431"/>
    <mergeCell ref="BFI1431:BFL1431"/>
    <mergeCell ref="BFM1431:BFP1431"/>
    <mergeCell ref="BFQ1431:BFT1431"/>
    <mergeCell ref="BFU1431:BFX1431"/>
    <mergeCell ref="BFY1431:BGB1431"/>
    <mergeCell ref="BGC1431:BGF1431"/>
    <mergeCell ref="BJA1431:BJD1431"/>
    <mergeCell ref="BJE1431:BJH1431"/>
    <mergeCell ref="BJI1431:BJL1431"/>
    <mergeCell ref="BJM1431:BJP1431"/>
    <mergeCell ref="BJQ1431:BJT1431"/>
    <mergeCell ref="BJU1431:BJX1431"/>
    <mergeCell ref="BJY1431:BKB1431"/>
    <mergeCell ref="BKC1431:BKF1431"/>
    <mergeCell ref="BKG1431:BKJ1431"/>
    <mergeCell ref="BHQ1431:BHT1431"/>
    <mergeCell ref="BHU1431:BHX1431"/>
    <mergeCell ref="BHY1431:BIB1431"/>
    <mergeCell ref="BIC1431:BIF1431"/>
    <mergeCell ref="BIG1431:BIJ1431"/>
    <mergeCell ref="BIK1431:BIN1431"/>
    <mergeCell ref="BIO1431:BIR1431"/>
    <mergeCell ref="BIS1431:BIV1431"/>
    <mergeCell ref="BIW1431:BIZ1431"/>
    <mergeCell ref="BLU1431:BLX1431"/>
    <mergeCell ref="BLY1431:BMB1431"/>
    <mergeCell ref="BMC1431:BMF1431"/>
    <mergeCell ref="BMG1431:BMJ1431"/>
    <mergeCell ref="BMK1431:BMN1431"/>
    <mergeCell ref="BMO1431:BMR1431"/>
    <mergeCell ref="BMS1431:BMV1431"/>
    <mergeCell ref="BMW1431:BMZ1431"/>
    <mergeCell ref="BNA1431:BND1431"/>
    <mergeCell ref="BKK1431:BKN1431"/>
    <mergeCell ref="BKO1431:BKR1431"/>
    <mergeCell ref="BKS1431:BKV1431"/>
    <mergeCell ref="BKW1431:BKZ1431"/>
    <mergeCell ref="BLA1431:BLD1431"/>
    <mergeCell ref="BLE1431:BLH1431"/>
    <mergeCell ref="BLI1431:BLL1431"/>
    <mergeCell ref="BLM1431:BLP1431"/>
    <mergeCell ref="BLQ1431:BLT1431"/>
    <mergeCell ref="BOO1431:BOR1431"/>
    <mergeCell ref="BOS1431:BOV1431"/>
    <mergeCell ref="BOW1431:BOZ1431"/>
    <mergeCell ref="BPA1431:BPD1431"/>
    <mergeCell ref="BPE1431:BPH1431"/>
    <mergeCell ref="BPI1431:BPL1431"/>
    <mergeCell ref="BPM1431:BPP1431"/>
    <mergeCell ref="BPQ1431:BPT1431"/>
    <mergeCell ref="BPU1431:BPX1431"/>
    <mergeCell ref="BNE1431:BNH1431"/>
    <mergeCell ref="BNI1431:BNL1431"/>
    <mergeCell ref="BNM1431:BNP1431"/>
    <mergeCell ref="BNQ1431:BNT1431"/>
    <mergeCell ref="BNU1431:BNX1431"/>
    <mergeCell ref="BNY1431:BOB1431"/>
    <mergeCell ref="BOC1431:BOF1431"/>
    <mergeCell ref="BOG1431:BOJ1431"/>
    <mergeCell ref="BOK1431:BON1431"/>
    <mergeCell ref="BRI1431:BRL1431"/>
    <mergeCell ref="BRM1431:BRP1431"/>
    <mergeCell ref="BRQ1431:BRT1431"/>
    <mergeCell ref="BRU1431:BRX1431"/>
    <mergeCell ref="BRY1431:BSB1431"/>
    <mergeCell ref="BSC1431:BSF1431"/>
    <mergeCell ref="BSG1431:BSJ1431"/>
    <mergeCell ref="BSK1431:BSN1431"/>
    <mergeCell ref="BSO1431:BSR1431"/>
    <mergeCell ref="BPY1431:BQB1431"/>
    <mergeCell ref="BQC1431:BQF1431"/>
    <mergeCell ref="BQG1431:BQJ1431"/>
    <mergeCell ref="BQK1431:BQN1431"/>
    <mergeCell ref="BQO1431:BQR1431"/>
    <mergeCell ref="BQS1431:BQV1431"/>
    <mergeCell ref="BQW1431:BQZ1431"/>
    <mergeCell ref="BRA1431:BRD1431"/>
    <mergeCell ref="BRE1431:BRH1431"/>
    <mergeCell ref="BUC1431:BUF1431"/>
    <mergeCell ref="BUG1431:BUJ1431"/>
    <mergeCell ref="BUK1431:BUN1431"/>
    <mergeCell ref="BUO1431:BUR1431"/>
    <mergeCell ref="BUS1431:BUV1431"/>
    <mergeCell ref="BUW1431:BUZ1431"/>
    <mergeCell ref="BVA1431:BVD1431"/>
    <mergeCell ref="BVE1431:BVH1431"/>
    <mergeCell ref="BVI1431:BVL1431"/>
    <mergeCell ref="BSS1431:BSV1431"/>
    <mergeCell ref="BSW1431:BSZ1431"/>
    <mergeCell ref="BTA1431:BTD1431"/>
    <mergeCell ref="BTE1431:BTH1431"/>
    <mergeCell ref="BTI1431:BTL1431"/>
    <mergeCell ref="BTM1431:BTP1431"/>
    <mergeCell ref="BTQ1431:BTT1431"/>
    <mergeCell ref="BTU1431:BTX1431"/>
    <mergeCell ref="BTY1431:BUB1431"/>
    <mergeCell ref="BWW1431:BWZ1431"/>
    <mergeCell ref="BXA1431:BXD1431"/>
    <mergeCell ref="BXE1431:BXH1431"/>
    <mergeCell ref="BXI1431:BXL1431"/>
    <mergeCell ref="BXM1431:BXP1431"/>
    <mergeCell ref="BXQ1431:BXT1431"/>
    <mergeCell ref="BXU1431:BXX1431"/>
    <mergeCell ref="BXY1431:BYB1431"/>
    <mergeCell ref="BYC1431:BYF1431"/>
    <mergeCell ref="BVM1431:BVP1431"/>
    <mergeCell ref="BVQ1431:BVT1431"/>
    <mergeCell ref="BVU1431:BVX1431"/>
    <mergeCell ref="BVY1431:BWB1431"/>
    <mergeCell ref="BWC1431:BWF1431"/>
    <mergeCell ref="BWG1431:BWJ1431"/>
    <mergeCell ref="BWK1431:BWN1431"/>
    <mergeCell ref="BWO1431:BWR1431"/>
    <mergeCell ref="BWS1431:BWV1431"/>
    <mergeCell ref="BZQ1431:BZT1431"/>
    <mergeCell ref="BZU1431:BZX1431"/>
    <mergeCell ref="BZY1431:CAB1431"/>
    <mergeCell ref="CAC1431:CAF1431"/>
    <mergeCell ref="CAG1431:CAJ1431"/>
    <mergeCell ref="CAK1431:CAN1431"/>
    <mergeCell ref="CAO1431:CAR1431"/>
    <mergeCell ref="CAS1431:CAV1431"/>
    <mergeCell ref="CAW1431:CAZ1431"/>
    <mergeCell ref="BYG1431:BYJ1431"/>
    <mergeCell ref="BYK1431:BYN1431"/>
    <mergeCell ref="BYO1431:BYR1431"/>
    <mergeCell ref="BYS1431:BYV1431"/>
    <mergeCell ref="BYW1431:BYZ1431"/>
    <mergeCell ref="BZA1431:BZD1431"/>
    <mergeCell ref="BZE1431:BZH1431"/>
    <mergeCell ref="BZI1431:BZL1431"/>
    <mergeCell ref="BZM1431:BZP1431"/>
    <mergeCell ref="CCK1431:CCN1431"/>
    <mergeCell ref="CCO1431:CCR1431"/>
    <mergeCell ref="CCS1431:CCV1431"/>
    <mergeCell ref="CCW1431:CCZ1431"/>
    <mergeCell ref="CDA1431:CDD1431"/>
    <mergeCell ref="CDE1431:CDH1431"/>
    <mergeCell ref="CDI1431:CDL1431"/>
    <mergeCell ref="CDM1431:CDP1431"/>
    <mergeCell ref="CDQ1431:CDT1431"/>
    <mergeCell ref="CBA1431:CBD1431"/>
    <mergeCell ref="CBE1431:CBH1431"/>
    <mergeCell ref="CBI1431:CBL1431"/>
    <mergeCell ref="CBM1431:CBP1431"/>
    <mergeCell ref="CBQ1431:CBT1431"/>
    <mergeCell ref="CBU1431:CBX1431"/>
    <mergeCell ref="CBY1431:CCB1431"/>
    <mergeCell ref="CCC1431:CCF1431"/>
    <mergeCell ref="CCG1431:CCJ1431"/>
    <mergeCell ref="CFE1431:CFH1431"/>
    <mergeCell ref="CFI1431:CFL1431"/>
    <mergeCell ref="CFM1431:CFP1431"/>
    <mergeCell ref="CFQ1431:CFT1431"/>
    <mergeCell ref="CFU1431:CFX1431"/>
    <mergeCell ref="CFY1431:CGB1431"/>
    <mergeCell ref="CGC1431:CGF1431"/>
    <mergeCell ref="CGG1431:CGJ1431"/>
    <mergeCell ref="CGK1431:CGN1431"/>
    <mergeCell ref="CDU1431:CDX1431"/>
    <mergeCell ref="CDY1431:CEB1431"/>
    <mergeCell ref="CEC1431:CEF1431"/>
    <mergeCell ref="CEG1431:CEJ1431"/>
    <mergeCell ref="CEK1431:CEN1431"/>
    <mergeCell ref="CEO1431:CER1431"/>
    <mergeCell ref="CES1431:CEV1431"/>
    <mergeCell ref="CEW1431:CEZ1431"/>
    <mergeCell ref="CFA1431:CFD1431"/>
    <mergeCell ref="CHY1431:CIB1431"/>
    <mergeCell ref="CIC1431:CIF1431"/>
    <mergeCell ref="CIG1431:CIJ1431"/>
    <mergeCell ref="CIK1431:CIN1431"/>
    <mergeCell ref="CIO1431:CIR1431"/>
    <mergeCell ref="CIS1431:CIV1431"/>
    <mergeCell ref="CIW1431:CIZ1431"/>
    <mergeCell ref="CJA1431:CJD1431"/>
    <mergeCell ref="CJE1431:CJH1431"/>
    <mergeCell ref="CGO1431:CGR1431"/>
    <mergeCell ref="CGS1431:CGV1431"/>
    <mergeCell ref="CGW1431:CGZ1431"/>
    <mergeCell ref="CHA1431:CHD1431"/>
    <mergeCell ref="CHE1431:CHH1431"/>
    <mergeCell ref="CHI1431:CHL1431"/>
    <mergeCell ref="CHM1431:CHP1431"/>
    <mergeCell ref="CHQ1431:CHT1431"/>
    <mergeCell ref="CHU1431:CHX1431"/>
    <mergeCell ref="CKS1431:CKV1431"/>
    <mergeCell ref="CKW1431:CKZ1431"/>
    <mergeCell ref="CLA1431:CLD1431"/>
    <mergeCell ref="CLE1431:CLH1431"/>
    <mergeCell ref="CLI1431:CLL1431"/>
    <mergeCell ref="CLM1431:CLP1431"/>
    <mergeCell ref="CLQ1431:CLT1431"/>
    <mergeCell ref="CLU1431:CLX1431"/>
    <mergeCell ref="CLY1431:CMB1431"/>
    <mergeCell ref="CJI1431:CJL1431"/>
    <mergeCell ref="CJM1431:CJP1431"/>
    <mergeCell ref="CJQ1431:CJT1431"/>
    <mergeCell ref="CJU1431:CJX1431"/>
    <mergeCell ref="CJY1431:CKB1431"/>
    <mergeCell ref="CKC1431:CKF1431"/>
    <mergeCell ref="CKG1431:CKJ1431"/>
    <mergeCell ref="CKK1431:CKN1431"/>
    <mergeCell ref="CKO1431:CKR1431"/>
    <mergeCell ref="CNM1431:CNP1431"/>
    <mergeCell ref="CNQ1431:CNT1431"/>
    <mergeCell ref="CNU1431:CNX1431"/>
    <mergeCell ref="CNY1431:COB1431"/>
    <mergeCell ref="COC1431:COF1431"/>
    <mergeCell ref="COG1431:COJ1431"/>
    <mergeCell ref="COK1431:CON1431"/>
    <mergeCell ref="COO1431:COR1431"/>
    <mergeCell ref="COS1431:COV1431"/>
    <mergeCell ref="CMC1431:CMF1431"/>
    <mergeCell ref="CMG1431:CMJ1431"/>
    <mergeCell ref="CMK1431:CMN1431"/>
    <mergeCell ref="CMO1431:CMR1431"/>
    <mergeCell ref="CMS1431:CMV1431"/>
    <mergeCell ref="CMW1431:CMZ1431"/>
    <mergeCell ref="CNA1431:CND1431"/>
    <mergeCell ref="CNE1431:CNH1431"/>
    <mergeCell ref="CNI1431:CNL1431"/>
    <mergeCell ref="CQG1431:CQJ1431"/>
    <mergeCell ref="CQK1431:CQN1431"/>
    <mergeCell ref="CQO1431:CQR1431"/>
    <mergeCell ref="CQS1431:CQV1431"/>
    <mergeCell ref="CQW1431:CQZ1431"/>
    <mergeCell ref="CRA1431:CRD1431"/>
    <mergeCell ref="CRE1431:CRH1431"/>
    <mergeCell ref="CRI1431:CRL1431"/>
    <mergeCell ref="CRM1431:CRP1431"/>
    <mergeCell ref="COW1431:COZ1431"/>
    <mergeCell ref="CPA1431:CPD1431"/>
    <mergeCell ref="CPE1431:CPH1431"/>
    <mergeCell ref="CPI1431:CPL1431"/>
    <mergeCell ref="CPM1431:CPP1431"/>
    <mergeCell ref="CPQ1431:CPT1431"/>
    <mergeCell ref="CPU1431:CPX1431"/>
    <mergeCell ref="CPY1431:CQB1431"/>
    <mergeCell ref="CQC1431:CQF1431"/>
    <mergeCell ref="CTA1431:CTD1431"/>
    <mergeCell ref="CTE1431:CTH1431"/>
    <mergeCell ref="CTI1431:CTL1431"/>
    <mergeCell ref="CTM1431:CTP1431"/>
    <mergeCell ref="CTQ1431:CTT1431"/>
    <mergeCell ref="CTU1431:CTX1431"/>
    <mergeCell ref="CTY1431:CUB1431"/>
    <mergeCell ref="CUC1431:CUF1431"/>
    <mergeCell ref="CUG1431:CUJ1431"/>
    <mergeCell ref="CRQ1431:CRT1431"/>
    <mergeCell ref="CRU1431:CRX1431"/>
    <mergeCell ref="CRY1431:CSB1431"/>
    <mergeCell ref="CSC1431:CSF1431"/>
    <mergeCell ref="CSG1431:CSJ1431"/>
    <mergeCell ref="CSK1431:CSN1431"/>
    <mergeCell ref="CSO1431:CSR1431"/>
    <mergeCell ref="CSS1431:CSV1431"/>
    <mergeCell ref="CSW1431:CSZ1431"/>
    <mergeCell ref="CVU1431:CVX1431"/>
    <mergeCell ref="CVY1431:CWB1431"/>
    <mergeCell ref="CWC1431:CWF1431"/>
    <mergeCell ref="CWG1431:CWJ1431"/>
    <mergeCell ref="CWK1431:CWN1431"/>
    <mergeCell ref="CWO1431:CWR1431"/>
    <mergeCell ref="CWS1431:CWV1431"/>
    <mergeCell ref="CWW1431:CWZ1431"/>
    <mergeCell ref="CXA1431:CXD1431"/>
    <mergeCell ref="CUK1431:CUN1431"/>
    <mergeCell ref="CUO1431:CUR1431"/>
    <mergeCell ref="CUS1431:CUV1431"/>
    <mergeCell ref="CUW1431:CUZ1431"/>
    <mergeCell ref="CVA1431:CVD1431"/>
    <mergeCell ref="CVE1431:CVH1431"/>
    <mergeCell ref="CVI1431:CVL1431"/>
    <mergeCell ref="CVM1431:CVP1431"/>
    <mergeCell ref="CVQ1431:CVT1431"/>
    <mergeCell ref="CYO1431:CYR1431"/>
    <mergeCell ref="CYS1431:CYV1431"/>
    <mergeCell ref="CYW1431:CYZ1431"/>
    <mergeCell ref="CZA1431:CZD1431"/>
    <mergeCell ref="CZE1431:CZH1431"/>
    <mergeCell ref="CZI1431:CZL1431"/>
    <mergeCell ref="CZM1431:CZP1431"/>
    <mergeCell ref="CZQ1431:CZT1431"/>
    <mergeCell ref="CZU1431:CZX1431"/>
    <mergeCell ref="CXE1431:CXH1431"/>
    <mergeCell ref="CXI1431:CXL1431"/>
    <mergeCell ref="CXM1431:CXP1431"/>
    <mergeCell ref="CXQ1431:CXT1431"/>
    <mergeCell ref="CXU1431:CXX1431"/>
    <mergeCell ref="CXY1431:CYB1431"/>
    <mergeCell ref="CYC1431:CYF1431"/>
    <mergeCell ref="CYG1431:CYJ1431"/>
    <mergeCell ref="CYK1431:CYN1431"/>
    <mergeCell ref="DBI1431:DBL1431"/>
    <mergeCell ref="DBM1431:DBP1431"/>
    <mergeCell ref="DBQ1431:DBT1431"/>
    <mergeCell ref="DBU1431:DBX1431"/>
    <mergeCell ref="DBY1431:DCB1431"/>
    <mergeCell ref="DCC1431:DCF1431"/>
    <mergeCell ref="DCG1431:DCJ1431"/>
    <mergeCell ref="DCK1431:DCN1431"/>
    <mergeCell ref="DCO1431:DCR1431"/>
    <mergeCell ref="CZY1431:DAB1431"/>
    <mergeCell ref="DAC1431:DAF1431"/>
    <mergeCell ref="DAG1431:DAJ1431"/>
    <mergeCell ref="DAK1431:DAN1431"/>
    <mergeCell ref="DAO1431:DAR1431"/>
    <mergeCell ref="DAS1431:DAV1431"/>
    <mergeCell ref="DAW1431:DAZ1431"/>
    <mergeCell ref="DBA1431:DBD1431"/>
    <mergeCell ref="DBE1431:DBH1431"/>
    <mergeCell ref="DEC1431:DEF1431"/>
    <mergeCell ref="DEG1431:DEJ1431"/>
    <mergeCell ref="DEK1431:DEN1431"/>
    <mergeCell ref="DEO1431:DER1431"/>
    <mergeCell ref="DES1431:DEV1431"/>
    <mergeCell ref="DEW1431:DEZ1431"/>
    <mergeCell ref="DFA1431:DFD1431"/>
    <mergeCell ref="DFE1431:DFH1431"/>
    <mergeCell ref="DFI1431:DFL1431"/>
    <mergeCell ref="DCS1431:DCV1431"/>
    <mergeCell ref="DCW1431:DCZ1431"/>
    <mergeCell ref="DDA1431:DDD1431"/>
    <mergeCell ref="DDE1431:DDH1431"/>
    <mergeCell ref="DDI1431:DDL1431"/>
    <mergeCell ref="DDM1431:DDP1431"/>
    <mergeCell ref="DDQ1431:DDT1431"/>
    <mergeCell ref="DDU1431:DDX1431"/>
    <mergeCell ref="DDY1431:DEB1431"/>
    <mergeCell ref="DGW1431:DGZ1431"/>
    <mergeCell ref="DHA1431:DHD1431"/>
    <mergeCell ref="DHE1431:DHH1431"/>
    <mergeCell ref="DHI1431:DHL1431"/>
    <mergeCell ref="DHM1431:DHP1431"/>
    <mergeCell ref="DHQ1431:DHT1431"/>
    <mergeCell ref="DHU1431:DHX1431"/>
    <mergeCell ref="DHY1431:DIB1431"/>
    <mergeCell ref="DIC1431:DIF1431"/>
    <mergeCell ref="DFM1431:DFP1431"/>
    <mergeCell ref="DFQ1431:DFT1431"/>
    <mergeCell ref="DFU1431:DFX1431"/>
    <mergeCell ref="DFY1431:DGB1431"/>
    <mergeCell ref="DGC1431:DGF1431"/>
    <mergeCell ref="DGG1431:DGJ1431"/>
    <mergeCell ref="DGK1431:DGN1431"/>
    <mergeCell ref="DGO1431:DGR1431"/>
    <mergeCell ref="DGS1431:DGV1431"/>
    <mergeCell ref="DJQ1431:DJT1431"/>
    <mergeCell ref="DJU1431:DJX1431"/>
    <mergeCell ref="DJY1431:DKB1431"/>
    <mergeCell ref="DKC1431:DKF1431"/>
    <mergeCell ref="DKG1431:DKJ1431"/>
    <mergeCell ref="DKK1431:DKN1431"/>
    <mergeCell ref="DKO1431:DKR1431"/>
    <mergeCell ref="DKS1431:DKV1431"/>
    <mergeCell ref="DKW1431:DKZ1431"/>
    <mergeCell ref="DIG1431:DIJ1431"/>
    <mergeCell ref="DIK1431:DIN1431"/>
    <mergeCell ref="DIO1431:DIR1431"/>
    <mergeCell ref="DIS1431:DIV1431"/>
    <mergeCell ref="DIW1431:DIZ1431"/>
    <mergeCell ref="DJA1431:DJD1431"/>
    <mergeCell ref="DJE1431:DJH1431"/>
    <mergeCell ref="DJI1431:DJL1431"/>
    <mergeCell ref="DJM1431:DJP1431"/>
    <mergeCell ref="DMK1431:DMN1431"/>
    <mergeCell ref="DMO1431:DMR1431"/>
    <mergeCell ref="DMS1431:DMV1431"/>
    <mergeCell ref="DMW1431:DMZ1431"/>
    <mergeCell ref="DNA1431:DND1431"/>
    <mergeCell ref="DNE1431:DNH1431"/>
    <mergeCell ref="DNI1431:DNL1431"/>
    <mergeCell ref="DNM1431:DNP1431"/>
    <mergeCell ref="DNQ1431:DNT1431"/>
    <mergeCell ref="DLA1431:DLD1431"/>
    <mergeCell ref="DLE1431:DLH1431"/>
    <mergeCell ref="DLI1431:DLL1431"/>
    <mergeCell ref="DLM1431:DLP1431"/>
    <mergeCell ref="DLQ1431:DLT1431"/>
    <mergeCell ref="DLU1431:DLX1431"/>
    <mergeCell ref="DLY1431:DMB1431"/>
    <mergeCell ref="DMC1431:DMF1431"/>
    <mergeCell ref="DMG1431:DMJ1431"/>
    <mergeCell ref="DPE1431:DPH1431"/>
    <mergeCell ref="DPI1431:DPL1431"/>
    <mergeCell ref="DPM1431:DPP1431"/>
    <mergeCell ref="DPQ1431:DPT1431"/>
    <mergeCell ref="DPU1431:DPX1431"/>
    <mergeCell ref="DPY1431:DQB1431"/>
    <mergeCell ref="DQC1431:DQF1431"/>
    <mergeCell ref="DQG1431:DQJ1431"/>
    <mergeCell ref="DQK1431:DQN1431"/>
    <mergeCell ref="DNU1431:DNX1431"/>
    <mergeCell ref="DNY1431:DOB1431"/>
    <mergeCell ref="DOC1431:DOF1431"/>
    <mergeCell ref="DOG1431:DOJ1431"/>
    <mergeCell ref="DOK1431:DON1431"/>
    <mergeCell ref="DOO1431:DOR1431"/>
    <mergeCell ref="DOS1431:DOV1431"/>
    <mergeCell ref="DOW1431:DOZ1431"/>
    <mergeCell ref="DPA1431:DPD1431"/>
    <mergeCell ref="DRY1431:DSB1431"/>
    <mergeCell ref="DSC1431:DSF1431"/>
    <mergeCell ref="DSG1431:DSJ1431"/>
    <mergeCell ref="DSK1431:DSN1431"/>
    <mergeCell ref="DSO1431:DSR1431"/>
    <mergeCell ref="DSS1431:DSV1431"/>
    <mergeCell ref="DSW1431:DSZ1431"/>
    <mergeCell ref="DTA1431:DTD1431"/>
    <mergeCell ref="DTE1431:DTH1431"/>
    <mergeCell ref="DQO1431:DQR1431"/>
    <mergeCell ref="DQS1431:DQV1431"/>
    <mergeCell ref="DQW1431:DQZ1431"/>
    <mergeCell ref="DRA1431:DRD1431"/>
    <mergeCell ref="DRE1431:DRH1431"/>
    <mergeCell ref="DRI1431:DRL1431"/>
    <mergeCell ref="DRM1431:DRP1431"/>
    <mergeCell ref="DRQ1431:DRT1431"/>
    <mergeCell ref="DRU1431:DRX1431"/>
    <mergeCell ref="DUS1431:DUV1431"/>
    <mergeCell ref="DUW1431:DUZ1431"/>
    <mergeCell ref="DVA1431:DVD1431"/>
    <mergeCell ref="DVE1431:DVH1431"/>
    <mergeCell ref="DVI1431:DVL1431"/>
    <mergeCell ref="DVM1431:DVP1431"/>
    <mergeCell ref="DVQ1431:DVT1431"/>
    <mergeCell ref="DVU1431:DVX1431"/>
    <mergeCell ref="DVY1431:DWB1431"/>
    <mergeCell ref="DTI1431:DTL1431"/>
    <mergeCell ref="DTM1431:DTP1431"/>
    <mergeCell ref="DTQ1431:DTT1431"/>
    <mergeCell ref="DTU1431:DTX1431"/>
    <mergeCell ref="DTY1431:DUB1431"/>
    <mergeCell ref="DUC1431:DUF1431"/>
    <mergeCell ref="DUG1431:DUJ1431"/>
    <mergeCell ref="DUK1431:DUN1431"/>
    <mergeCell ref="DUO1431:DUR1431"/>
    <mergeCell ref="DXM1431:DXP1431"/>
    <mergeCell ref="DXQ1431:DXT1431"/>
    <mergeCell ref="DXU1431:DXX1431"/>
    <mergeCell ref="DXY1431:DYB1431"/>
    <mergeCell ref="DYC1431:DYF1431"/>
    <mergeCell ref="DYG1431:DYJ1431"/>
    <mergeCell ref="DYK1431:DYN1431"/>
    <mergeCell ref="DYO1431:DYR1431"/>
    <mergeCell ref="DYS1431:DYV1431"/>
    <mergeCell ref="DWC1431:DWF1431"/>
    <mergeCell ref="DWG1431:DWJ1431"/>
    <mergeCell ref="DWK1431:DWN1431"/>
    <mergeCell ref="DWO1431:DWR1431"/>
    <mergeCell ref="DWS1431:DWV1431"/>
    <mergeCell ref="DWW1431:DWZ1431"/>
    <mergeCell ref="DXA1431:DXD1431"/>
    <mergeCell ref="DXE1431:DXH1431"/>
    <mergeCell ref="DXI1431:DXL1431"/>
    <mergeCell ref="EAG1431:EAJ1431"/>
    <mergeCell ref="EAK1431:EAN1431"/>
    <mergeCell ref="EAO1431:EAR1431"/>
    <mergeCell ref="EAS1431:EAV1431"/>
    <mergeCell ref="EAW1431:EAZ1431"/>
    <mergeCell ref="EBA1431:EBD1431"/>
    <mergeCell ref="EBE1431:EBH1431"/>
    <mergeCell ref="EBI1431:EBL1431"/>
    <mergeCell ref="EBM1431:EBP1431"/>
    <mergeCell ref="DYW1431:DYZ1431"/>
    <mergeCell ref="DZA1431:DZD1431"/>
    <mergeCell ref="DZE1431:DZH1431"/>
    <mergeCell ref="DZI1431:DZL1431"/>
    <mergeCell ref="DZM1431:DZP1431"/>
    <mergeCell ref="DZQ1431:DZT1431"/>
    <mergeCell ref="DZU1431:DZX1431"/>
    <mergeCell ref="DZY1431:EAB1431"/>
    <mergeCell ref="EAC1431:EAF1431"/>
    <mergeCell ref="EDA1431:EDD1431"/>
    <mergeCell ref="EDE1431:EDH1431"/>
    <mergeCell ref="EDI1431:EDL1431"/>
    <mergeCell ref="EDM1431:EDP1431"/>
    <mergeCell ref="EDQ1431:EDT1431"/>
    <mergeCell ref="EDU1431:EDX1431"/>
    <mergeCell ref="EDY1431:EEB1431"/>
    <mergeCell ref="EEC1431:EEF1431"/>
    <mergeCell ref="EEG1431:EEJ1431"/>
    <mergeCell ref="EBQ1431:EBT1431"/>
    <mergeCell ref="EBU1431:EBX1431"/>
    <mergeCell ref="EBY1431:ECB1431"/>
    <mergeCell ref="ECC1431:ECF1431"/>
    <mergeCell ref="ECG1431:ECJ1431"/>
    <mergeCell ref="ECK1431:ECN1431"/>
    <mergeCell ref="ECO1431:ECR1431"/>
    <mergeCell ref="ECS1431:ECV1431"/>
    <mergeCell ref="ECW1431:ECZ1431"/>
    <mergeCell ref="EFU1431:EFX1431"/>
    <mergeCell ref="EFY1431:EGB1431"/>
    <mergeCell ref="EGC1431:EGF1431"/>
    <mergeCell ref="EGG1431:EGJ1431"/>
    <mergeCell ref="EGK1431:EGN1431"/>
    <mergeCell ref="EGO1431:EGR1431"/>
    <mergeCell ref="EGS1431:EGV1431"/>
    <mergeCell ref="EGW1431:EGZ1431"/>
    <mergeCell ref="EHA1431:EHD1431"/>
    <mergeCell ref="EEK1431:EEN1431"/>
    <mergeCell ref="EEO1431:EER1431"/>
    <mergeCell ref="EES1431:EEV1431"/>
    <mergeCell ref="EEW1431:EEZ1431"/>
    <mergeCell ref="EFA1431:EFD1431"/>
    <mergeCell ref="EFE1431:EFH1431"/>
    <mergeCell ref="EFI1431:EFL1431"/>
    <mergeCell ref="EFM1431:EFP1431"/>
    <mergeCell ref="EFQ1431:EFT1431"/>
    <mergeCell ref="EIO1431:EIR1431"/>
    <mergeCell ref="EIS1431:EIV1431"/>
    <mergeCell ref="EIW1431:EIZ1431"/>
    <mergeCell ref="EJA1431:EJD1431"/>
    <mergeCell ref="EJE1431:EJH1431"/>
    <mergeCell ref="EJI1431:EJL1431"/>
    <mergeCell ref="EJM1431:EJP1431"/>
    <mergeCell ref="EJQ1431:EJT1431"/>
    <mergeCell ref="EJU1431:EJX1431"/>
    <mergeCell ref="EHE1431:EHH1431"/>
    <mergeCell ref="EHI1431:EHL1431"/>
    <mergeCell ref="EHM1431:EHP1431"/>
    <mergeCell ref="EHQ1431:EHT1431"/>
    <mergeCell ref="EHU1431:EHX1431"/>
    <mergeCell ref="EHY1431:EIB1431"/>
    <mergeCell ref="EIC1431:EIF1431"/>
    <mergeCell ref="EIG1431:EIJ1431"/>
    <mergeCell ref="EIK1431:EIN1431"/>
    <mergeCell ref="ELI1431:ELL1431"/>
    <mergeCell ref="ELM1431:ELP1431"/>
    <mergeCell ref="ELQ1431:ELT1431"/>
    <mergeCell ref="ELU1431:ELX1431"/>
    <mergeCell ref="ELY1431:EMB1431"/>
    <mergeCell ref="EMC1431:EMF1431"/>
    <mergeCell ref="EMG1431:EMJ1431"/>
    <mergeCell ref="EMK1431:EMN1431"/>
    <mergeCell ref="EMO1431:EMR1431"/>
    <mergeCell ref="EJY1431:EKB1431"/>
    <mergeCell ref="EKC1431:EKF1431"/>
    <mergeCell ref="EKG1431:EKJ1431"/>
    <mergeCell ref="EKK1431:EKN1431"/>
    <mergeCell ref="EKO1431:EKR1431"/>
    <mergeCell ref="EKS1431:EKV1431"/>
    <mergeCell ref="EKW1431:EKZ1431"/>
    <mergeCell ref="ELA1431:ELD1431"/>
    <mergeCell ref="ELE1431:ELH1431"/>
    <mergeCell ref="EOC1431:EOF1431"/>
    <mergeCell ref="EOG1431:EOJ1431"/>
    <mergeCell ref="EOK1431:EON1431"/>
    <mergeCell ref="EOO1431:EOR1431"/>
    <mergeCell ref="EOS1431:EOV1431"/>
    <mergeCell ref="EOW1431:EOZ1431"/>
    <mergeCell ref="EPA1431:EPD1431"/>
    <mergeCell ref="EPE1431:EPH1431"/>
    <mergeCell ref="EPI1431:EPL1431"/>
    <mergeCell ref="EMS1431:EMV1431"/>
    <mergeCell ref="EMW1431:EMZ1431"/>
    <mergeCell ref="ENA1431:END1431"/>
    <mergeCell ref="ENE1431:ENH1431"/>
    <mergeCell ref="ENI1431:ENL1431"/>
    <mergeCell ref="ENM1431:ENP1431"/>
    <mergeCell ref="ENQ1431:ENT1431"/>
    <mergeCell ref="ENU1431:ENX1431"/>
    <mergeCell ref="ENY1431:EOB1431"/>
    <mergeCell ref="EQW1431:EQZ1431"/>
    <mergeCell ref="ERA1431:ERD1431"/>
    <mergeCell ref="ERE1431:ERH1431"/>
    <mergeCell ref="ERI1431:ERL1431"/>
    <mergeCell ref="ERM1431:ERP1431"/>
    <mergeCell ref="ERQ1431:ERT1431"/>
    <mergeCell ref="ERU1431:ERX1431"/>
    <mergeCell ref="ERY1431:ESB1431"/>
    <mergeCell ref="ESC1431:ESF1431"/>
    <mergeCell ref="EPM1431:EPP1431"/>
    <mergeCell ref="EPQ1431:EPT1431"/>
    <mergeCell ref="EPU1431:EPX1431"/>
    <mergeCell ref="EPY1431:EQB1431"/>
    <mergeCell ref="EQC1431:EQF1431"/>
    <mergeCell ref="EQG1431:EQJ1431"/>
    <mergeCell ref="EQK1431:EQN1431"/>
    <mergeCell ref="EQO1431:EQR1431"/>
    <mergeCell ref="EQS1431:EQV1431"/>
    <mergeCell ref="ETQ1431:ETT1431"/>
    <mergeCell ref="ETU1431:ETX1431"/>
    <mergeCell ref="ETY1431:EUB1431"/>
    <mergeCell ref="EUC1431:EUF1431"/>
    <mergeCell ref="EUG1431:EUJ1431"/>
    <mergeCell ref="EUK1431:EUN1431"/>
    <mergeCell ref="EUO1431:EUR1431"/>
    <mergeCell ref="EUS1431:EUV1431"/>
    <mergeCell ref="EUW1431:EUZ1431"/>
    <mergeCell ref="ESG1431:ESJ1431"/>
    <mergeCell ref="ESK1431:ESN1431"/>
    <mergeCell ref="ESO1431:ESR1431"/>
    <mergeCell ref="ESS1431:ESV1431"/>
    <mergeCell ref="ESW1431:ESZ1431"/>
    <mergeCell ref="ETA1431:ETD1431"/>
    <mergeCell ref="ETE1431:ETH1431"/>
    <mergeCell ref="ETI1431:ETL1431"/>
    <mergeCell ref="ETM1431:ETP1431"/>
    <mergeCell ref="EWK1431:EWN1431"/>
    <mergeCell ref="EWO1431:EWR1431"/>
    <mergeCell ref="EWS1431:EWV1431"/>
    <mergeCell ref="EWW1431:EWZ1431"/>
    <mergeCell ref="EXA1431:EXD1431"/>
    <mergeCell ref="EXE1431:EXH1431"/>
    <mergeCell ref="EXI1431:EXL1431"/>
    <mergeCell ref="EXM1431:EXP1431"/>
    <mergeCell ref="EXQ1431:EXT1431"/>
    <mergeCell ref="EVA1431:EVD1431"/>
    <mergeCell ref="EVE1431:EVH1431"/>
    <mergeCell ref="EVI1431:EVL1431"/>
    <mergeCell ref="EVM1431:EVP1431"/>
    <mergeCell ref="EVQ1431:EVT1431"/>
    <mergeCell ref="EVU1431:EVX1431"/>
    <mergeCell ref="EVY1431:EWB1431"/>
    <mergeCell ref="EWC1431:EWF1431"/>
    <mergeCell ref="EWG1431:EWJ1431"/>
    <mergeCell ref="EZE1431:EZH1431"/>
    <mergeCell ref="EZI1431:EZL1431"/>
    <mergeCell ref="EZM1431:EZP1431"/>
    <mergeCell ref="EZQ1431:EZT1431"/>
    <mergeCell ref="EZU1431:EZX1431"/>
    <mergeCell ref="EZY1431:FAB1431"/>
    <mergeCell ref="FAC1431:FAF1431"/>
    <mergeCell ref="FAG1431:FAJ1431"/>
    <mergeCell ref="FAK1431:FAN1431"/>
    <mergeCell ref="EXU1431:EXX1431"/>
    <mergeCell ref="EXY1431:EYB1431"/>
    <mergeCell ref="EYC1431:EYF1431"/>
    <mergeCell ref="EYG1431:EYJ1431"/>
    <mergeCell ref="EYK1431:EYN1431"/>
    <mergeCell ref="EYO1431:EYR1431"/>
    <mergeCell ref="EYS1431:EYV1431"/>
    <mergeCell ref="EYW1431:EYZ1431"/>
    <mergeCell ref="EZA1431:EZD1431"/>
    <mergeCell ref="FBY1431:FCB1431"/>
    <mergeCell ref="FCC1431:FCF1431"/>
    <mergeCell ref="FCG1431:FCJ1431"/>
    <mergeCell ref="FCK1431:FCN1431"/>
    <mergeCell ref="FCO1431:FCR1431"/>
    <mergeCell ref="FCS1431:FCV1431"/>
    <mergeCell ref="FCW1431:FCZ1431"/>
    <mergeCell ref="FDA1431:FDD1431"/>
    <mergeCell ref="FDE1431:FDH1431"/>
    <mergeCell ref="FAO1431:FAR1431"/>
    <mergeCell ref="FAS1431:FAV1431"/>
    <mergeCell ref="FAW1431:FAZ1431"/>
    <mergeCell ref="FBA1431:FBD1431"/>
    <mergeCell ref="FBE1431:FBH1431"/>
    <mergeCell ref="FBI1431:FBL1431"/>
    <mergeCell ref="FBM1431:FBP1431"/>
    <mergeCell ref="FBQ1431:FBT1431"/>
    <mergeCell ref="FBU1431:FBX1431"/>
    <mergeCell ref="FES1431:FEV1431"/>
    <mergeCell ref="FEW1431:FEZ1431"/>
    <mergeCell ref="FFA1431:FFD1431"/>
    <mergeCell ref="FFE1431:FFH1431"/>
    <mergeCell ref="FFI1431:FFL1431"/>
    <mergeCell ref="FFM1431:FFP1431"/>
    <mergeCell ref="FFQ1431:FFT1431"/>
    <mergeCell ref="FFU1431:FFX1431"/>
    <mergeCell ref="FFY1431:FGB1431"/>
    <mergeCell ref="FDI1431:FDL1431"/>
    <mergeCell ref="FDM1431:FDP1431"/>
    <mergeCell ref="FDQ1431:FDT1431"/>
    <mergeCell ref="FDU1431:FDX1431"/>
    <mergeCell ref="FDY1431:FEB1431"/>
    <mergeCell ref="FEC1431:FEF1431"/>
    <mergeCell ref="FEG1431:FEJ1431"/>
    <mergeCell ref="FEK1431:FEN1431"/>
    <mergeCell ref="FEO1431:FER1431"/>
    <mergeCell ref="FHM1431:FHP1431"/>
    <mergeCell ref="FHQ1431:FHT1431"/>
    <mergeCell ref="FHU1431:FHX1431"/>
    <mergeCell ref="FHY1431:FIB1431"/>
    <mergeCell ref="FIC1431:FIF1431"/>
    <mergeCell ref="FIG1431:FIJ1431"/>
    <mergeCell ref="FIK1431:FIN1431"/>
    <mergeCell ref="FIO1431:FIR1431"/>
    <mergeCell ref="FIS1431:FIV1431"/>
    <mergeCell ref="FGC1431:FGF1431"/>
    <mergeCell ref="FGG1431:FGJ1431"/>
    <mergeCell ref="FGK1431:FGN1431"/>
    <mergeCell ref="FGO1431:FGR1431"/>
    <mergeCell ref="FGS1431:FGV1431"/>
    <mergeCell ref="FGW1431:FGZ1431"/>
    <mergeCell ref="FHA1431:FHD1431"/>
    <mergeCell ref="FHE1431:FHH1431"/>
    <mergeCell ref="FHI1431:FHL1431"/>
    <mergeCell ref="FKG1431:FKJ1431"/>
    <mergeCell ref="FKK1431:FKN1431"/>
    <mergeCell ref="FKO1431:FKR1431"/>
    <mergeCell ref="FKS1431:FKV1431"/>
    <mergeCell ref="FKW1431:FKZ1431"/>
    <mergeCell ref="FLA1431:FLD1431"/>
    <mergeCell ref="FLE1431:FLH1431"/>
    <mergeCell ref="FLI1431:FLL1431"/>
    <mergeCell ref="FLM1431:FLP1431"/>
    <mergeCell ref="FIW1431:FIZ1431"/>
    <mergeCell ref="FJA1431:FJD1431"/>
    <mergeCell ref="FJE1431:FJH1431"/>
    <mergeCell ref="FJI1431:FJL1431"/>
    <mergeCell ref="FJM1431:FJP1431"/>
    <mergeCell ref="FJQ1431:FJT1431"/>
    <mergeCell ref="FJU1431:FJX1431"/>
    <mergeCell ref="FJY1431:FKB1431"/>
    <mergeCell ref="FKC1431:FKF1431"/>
    <mergeCell ref="FNA1431:FND1431"/>
    <mergeCell ref="FNE1431:FNH1431"/>
    <mergeCell ref="FNI1431:FNL1431"/>
    <mergeCell ref="FNM1431:FNP1431"/>
    <mergeCell ref="FNQ1431:FNT1431"/>
    <mergeCell ref="FNU1431:FNX1431"/>
    <mergeCell ref="FNY1431:FOB1431"/>
    <mergeCell ref="FOC1431:FOF1431"/>
    <mergeCell ref="FOG1431:FOJ1431"/>
    <mergeCell ref="FLQ1431:FLT1431"/>
    <mergeCell ref="FLU1431:FLX1431"/>
    <mergeCell ref="FLY1431:FMB1431"/>
    <mergeCell ref="FMC1431:FMF1431"/>
    <mergeCell ref="FMG1431:FMJ1431"/>
    <mergeCell ref="FMK1431:FMN1431"/>
    <mergeCell ref="FMO1431:FMR1431"/>
    <mergeCell ref="FMS1431:FMV1431"/>
    <mergeCell ref="FMW1431:FMZ1431"/>
    <mergeCell ref="FPU1431:FPX1431"/>
    <mergeCell ref="FPY1431:FQB1431"/>
    <mergeCell ref="FQC1431:FQF1431"/>
    <mergeCell ref="FQG1431:FQJ1431"/>
    <mergeCell ref="FQK1431:FQN1431"/>
    <mergeCell ref="FQO1431:FQR1431"/>
    <mergeCell ref="FQS1431:FQV1431"/>
    <mergeCell ref="FQW1431:FQZ1431"/>
    <mergeCell ref="FRA1431:FRD1431"/>
    <mergeCell ref="FOK1431:FON1431"/>
    <mergeCell ref="FOO1431:FOR1431"/>
    <mergeCell ref="FOS1431:FOV1431"/>
    <mergeCell ref="FOW1431:FOZ1431"/>
    <mergeCell ref="FPA1431:FPD1431"/>
    <mergeCell ref="FPE1431:FPH1431"/>
    <mergeCell ref="FPI1431:FPL1431"/>
    <mergeCell ref="FPM1431:FPP1431"/>
    <mergeCell ref="FPQ1431:FPT1431"/>
    <mergeCell ref="FSO1431:FSR1431"/>
    <mergeCell ref="FSS1431:FSV1431"/>
    <mergeCell ref="FSW1431:FSZ1431"/>
    <mergeCell ref="FTA1431:FTD1431"/>
    <mergeCell ref="FTE1431:FTH1431"/>
    <mergeCell ref="FTI1431:FTL1431"/>
    <mergeCell ref="FTM1431:FTP1431"/>
    <mergeCell ref="FTQ1431:FTT1431"/>
    <mergeCell ref="FTU1431:FTX1431"/>
    <mergeCell ref="FRE1431:FRH1431"/>
    <mergeCell ref="FRI1431:FRL1431"/>
    <mergeCell ref="FRM1431:FRP1431"/>
    <mergeCell ref="FRQ1431:FRT1431"/>
    <mergeCell ref="FRU1431:FRX1431"/>
    <mergeCell ref="FRY1431:FSB1431"/>
    <mergeCell ref="FSC1431:FSF1431"/>
    <mergeCell ref="FSG1431:FSJ1431"/>
    <mergeCell ref="FSK1431:FSN1431"/>
    <mergeCell ref="FVI1431:FVL1431"/>
    <mergeCell ref="FVM1431:FVP1431"/>
    <mergeCell ref="FVQ1431:FVT1431"/>
    <mergeCell ref="FVU1431:FVX1431"/>
    <mergeCell ref="FVY1431:FWB1431"/>
    <mergeCell ref="FWC1431:FWF1431"/>
    <mergeCell ref="FWG1431:FWJ1431"/>
    <mergeCell ref="FWK1431:FWN1431"/>
    <mergeCell ref="FWO1431:FWR1431"/>
    <mergeCell ref="FTY1431:FUB1431"/>
    <mergeCell ref="FUC1431:FUF1431"/>
    <mergeCell ref="FUG1431:FUJ1431"/>
    <mergeCell ref="FUK1431:FUN1431"/>
    <mergeCell ref="FUO1431:FUR1431"/>
    <mergeCell ref="FUS1431:FUV1431"/>
    <mergeCell ref="FUW1431:FUZ1431"/>
    <mergeCell ref="FVA1431:FVD1431"/>
    <mergeCell ref="FVE1431:FVH1431"/>
    <mergeCell ref="FYC1431:FYF1431"/>
    <mergeCell ref="FYG1431:FYJ1431"/>
    <mergeCell ref="FYK1431:FYN1431"/>
    <mergeCell ref="FYO1431:FYR1431"/>
    <mergeCell ref="FYS1431:FYV1431"/>
    <mergeCell ref="FYW1431:FYZ1431"/>
    <mergeCell ref="FZA1431:FZD1431"/>
    <mergeCell ref="FZE1431:FZH1431"/>
    <mergeCell ref="FZI1431:FZL1431"/>
    <mergeCell ref="FWS1431:FWV1431"/>
    <mergeCell ref="FWW1431:FWZ1431"/>
    <mergeCell ref="FXA1431:FXD1431"/>
    <mergeCell ref="FXE1431:FXH1431"/>
    <mergeCell ref="FXI1431:FXL1431"/>
    <mergeCell ref="FXM1431:FXP1431"/>
    <mergeCell ref="FXQ1431:FXT1431"/>
    <mergeCell ref="FXU1431:FXX1431"/>
    <mergeCell ref="FXY1431:FYB1431"/>
    <mergeCell ref="GAW1431:GAZ1431"/>
    <mergeCell ref="GBA1431:GBD1431"/>
    <mergeCell ref="GBE1431:GBH1431"/>
    <mergeCell ref="GBI1431:GBL1431"/>
    <mergeCell ref="GBM1431:GBP1431"/>
    <mergeCell ref="GBQ1431:GBT1431"/>
    <mergeCell ref="GBU1431:GBX1431"/>
    <mergeCell ref="GBY1431:GCB1431"/>
    <mergeCell ref="GCC1431:GCF1431"/>
    <mergeCell ref="FZM1431:FZP1431"/>
    <mergeCell ref="FZQ1431:FZT1431"/>
    <mergeCell ref="FZU1431:FZX1431"/>
    <mergeCell ref="FZY1431:GAB1431"/>
    <mergeCell ref="GAC1431:GAF1431"/>
    <mergeCell ref="GAG1431:GAJ1431"/>
    <mergeCell ref="GAK1431:GAN1431"/>
    <mergeCell ref="GAO1431:GAR1431"/>
    <mergeCell ref="GAS1431:GAV1431"/>
    <mergeCell ref="GDQ1431:GDT1431"/>
    <mergeCell ref="GDU1431:GDX1431"/>
    <mergeCell ref="GDY1431:GEB1431"/>
    <mergeCell ref="GEC1431:GEF1431"/>
    <mergeCell ref="GEG1431:GEJ1431"/>
    <mergeCell ref="GEK1431:GEN1431"/>
    <mergeCell ref="GEO1431:GER1431"/>
    <mergeCell ref="GES1431:GEV1431"/>
    <mergeCell ref="GEW1431:GEZ1431"/>
    <mergeCell ref="GCG1431:GCJ1431"/>
    <mergeCell ref="GCK1431:GCN1431"/>
    <mergeCell ref="GCO1431:GCR1431"/>
    <mergeCell ref="GCS1431:GCV1431"/>
    <mergeCell ref="GCW1431:GCZ1431"/>
    <mergeCell ref="GDA1431:GDD1431"/>
    <mergeCell ref="GDE1431:GDH1431"/>
    <mergeCell ref="GDI1431:GDL1431"/>
    <mergeCell ref="GDM1431:GDP1431"/>
    <mergeCell ref="GGK1431:GGN1431"/>
    <mergeCell ref="GGO1431:GGR1431"/>
    <mergeCell ref="GGS1431:GGV1431"/>
    <mergeCell ref="GGW1431:GGZ1431"/>
    <mergeCell ref="GHA1431:GHD1431"/>
    <mergeCell ref="GHE1431:GHH1431"/>
    <mergeCell ref="GHI1431:GHL1431"/>
    <mergeCell ref="GHM1431:GHP1431"/>
    <mergeCell ref="GHQ1431:GHT1431"/>
    <mergeCell ref="GFA1431:GFD1431"/>
    <mergeCell ref="GFE1431:GFH1431"/>
    <mergeCell ref="GFI1431:GFL1431"/>
    <mergeCell ref="GFM1431:GFP1431"/>
    <mergeCell ref="GFQ1431:GFT1431"/>
    <mergeCell ref="GFU1431:GFX1431"/>
    <mergeCell ref="GFY1431:GGB1431"/>
    <mergeCell ref="GGC1431:GGF1431"/>
    <mergeCell ref="GGG1431:GGJ1431"/>
    <mergeCell ref="GJE1431:GJH1431"/>
    <mergeCell ref="GJI1431:GJL1431"/>
    <mergeCell ref="GJM1431:GJP1431"/>
    <mergeCell ref="GJQ1431:GJT1431"/>
    <mergeCell ref="GJU1431:GJX1431"/>
    <mergeCell ref="GJY1431:GKB1431"/>
    <mergeCell ref="GKC1431:GKF1431"/>
    <mergeCell ref="GKG1431:GKJ1431"/>
    <mergeCell ref="GKK1431:GKN1431"/>
    <mergeCell ref="GHU1431:GHX1431"/>
    <mergeCell ref="GHY1431:GIB1431"/>
    <mergeCell ref="GIC1431:GIF1431"/>
    <mergeCell ref="GIG1431:GIJ1431"/>
    <mergeCell ref="GIK1431:GIN1431"/>
    <mergeCell ref="GIO1431:GIR1431"/>
    <mergeCell ref="GIS1431:GIV1431"/>
    <mergeCell ref="GIW1431:GIZ1431"/>
    <mergeCell ref="GJA1431:GJD1431"/>
    <mergeCell ref="GLY1431:GMB1431"/>
    <mergeCell ref="GMC1431:GMF1431"/>
    <mergeCell ref="GMG1431:GMJ1431"/>
    <mergeCell ref="GMK1431:GMN1431"/>
    <mergeCell ref="GMO1431:GMR1431"/>
    <mergeCell ref="GMS1431:GMV1431"/>
    <mergeCell ref="GMW1431:GMZ1431"/>
    <mergeCell ref="GNA1431:GND1431"/>
    <mergeCell ref="GNE1431:GNH1431"/>
    <mergeCell ref="GKO1431:GKR1431"/>
    <mergeCell ref="GKS1431:GKV1431"/>
    <mergeCell ref="GKW1431:GKZ1431"/>
    <mergeCell ref="GLA1431:GLD1431"/>
    <mergeCell ref="GLE1431:GLH1431"/>
    <mergeCell ref="GLI1431:GLL1431"/>
    <mergeCell ref="GLM1431:GLP1431"/>
    <mergeCell ref="GLQ1431:GLT1431"/>
    <mergeCell ref="GLU1431:GLX1431"/>
    <mergeCell ref="GOS1431:GOV1431"/>
    <mergeCell ref="GOW1431:GOZ1431"/>
    <mergeCell ref="GPA1431:GPD1431"/>
    <mergeCell ref="GPE1431:GPH1431"/>
    <mergeCell ref="GPI1431:GPL1431"/>
    <mergeCell ref="GPM1431:GPP1431"/>
    <mergeCell ref="GPQ1431:GPT1431"/>
    <mergeCell ref="GPU1431:GPX1431"/>
    <mergeCell ref="GPY1431:GQB1431"/>
    <mergeCell ref="GNI1431:GNL1431"/>
    <mergeCell ref="GNM1431:GNP1431"/>
    <mergeCell ref="GNQ1431:GNT1431"/>
    <mergeCell ref="GNU1431:GNX1431"/>
    <mergeCell ref="GNY1431:GOB1431"/>
    <mergeCell ref="GOC1431:GOF1431"/>
    <mergeCell ref="GOG1431:GOJ1431"/>
    <mergeCell ref="GOK1431:GON1431"/>
    <mergeCell ref="GOO1431:GOR1431"/>
    <mergeCell ref="GRM1431:GRP1431"/>
    <mergeCell ref="GRQ1431:GRT1431"/>
    <mergeCell ref="GRU1431:GRX1431"/>
    <mergeCell ref="GRY1431:GSB1431"/>
    <mergeCell ref="GSC1431:GSF1431"/>
    <mergeCell ref="GSG1431:GSJ1431"/>
    <mergeCell ref="GSK1431:GSN1431"/>
    <mergeCell ref="GSO1431:GSR1431"/>
    <mergeCell ref="GSS1431:GSV1431"/>
    <mergeCell ref="GQC1431:GQF1431"/>
    <mergeCell ref="GQG1431:GQJ1431"/>
    <mergeCell ref="GQK1431:GQN1431"/>
    <mergeCell ref="GQO1431:GQR1431"/>
    <mergeCell ref="GQS1431:GQV1431"/>
    <mergeCell ref="GQW1431:GQZ1431"/>
    <mergeCell ref="GRA1431:GRD1431"/>
    <mergeCell ref="GRE1431:GRH1431"/>
    <mergeCell ref="GRI1431:GRL1431"/>
    <mergeCell ref="GUG1431:GUJ1431"/>
    <mergeCell ref="GUK1431:GUN1431"/>
    <mergeCell ref="GUO1431:GUR1431"/>
    <mergeCell ref="GUS1431:GUV1431"/>
    <mergeCell ref="GUW1431:GUZ1431"/>
    <mergeCell ref="GVA1431:GVD1431"/>
    <mergeCell ref="GVE1431:GVH1431"/>
    <mergeCell ref="GVI1431:GVL1431"/>
    <mergeCell ref="GVM1431:GVP1431"/>
    <mergeCell ref="GSW1431:GSZ1431"/>
    <mergeCell ref="GTA1431:GTD1431"/>
    <mergeCell ref="GTE1431:GTH1431"/>
    <mergeCell ref="GTI1431:GTL1431"/>
    <mergeCell ref="GTM1431:GTP1431"/>
    <mergeCell ref="GTQ1431:GTT1431"/>
    <mergeCell ref="GTU1431:GTX1431"/>
    <mergeCell ref="GTY1431:GUB1431"/>
    <mergeCell ref="GUC1431:GUF1431"/>
    <mergeCell ref="GXA1431:GXD1431"/>
    <mergeCell ref="GXE1431:GXH1431"/>
    <mergeCell ref="GXI1431:GXL1431"/>
    <mergeCell ref="GXM1431:GXP1431"/>
    <mergeCell ref="GXQ1431:GXT1431"/>
    <mergeCell ref="GXU1431:GXX1431"/>
    <mergeCell ref="GXY1431:GYB1431"/>
    <mergeCell ref="GYC1431:GYF1431"/>
    <mergeCell ref="GYG1431:GYJ1431"/>
    <mergeCell ref="GVQ1431:GVT1431"/>
    <mergeCell ref="GVU1431:GVX1431"/>
    <mergeCell ref="GVY1431:GWB1431"/>
    <mergeCell ref="GWC1431:GWF1431"/>
    <mergeCell ref="GWG1431:GWJ1431"/>
    <mergeCell ref="GWK1431:GWN1431"/>
    <mergeCell ref="GWO1431:GWR1431"/>
    <mergeCell ref="GWS1431:GWV1431"/>
    <mergeCell ref="GWW1431:GWZ1431"/>
    <mergeCell ref="GZU1431:GZX1431"/>
    <mergeCell ref="GZY1431:HAB1431"/>
    <mergeCell ref="HAC1431:HAF1431"/>
    <mergeCell ref="HAG1431:HAJ1431"/>
    <mergeCell ref="HAK1431:HAN1431"/>
    <mergeCell ref="HAO1431:HAR1431"/>
    <mergeCell ref="HAS1431:HAV1431"/>
    <mergeCell ref="HAW1431:HAZ1431"/>
    <mergeCell ref="HBA1431:HBD1431"/>
    <mergeCell ref="GYK1431:GYN1431"/>
    <mergeCell ref="GYO1431:GYR1431"/>
    <mergeCell ref="GYS1431:GYV1431"/>
    <mergeCell ref="GYW1431:GYZ1431"/>
    <mergeCell ref="GZA1431:GZD1431"/>
    <mergeCell ref="GZE1431:GZH1431"/>
    <mergeCell ref="GZI1431:GZL1431"/>
    <mergeCell ref="GZM1431:GZP1431"/>
    <mergeCell ref="GZQ1431:GZT1431"/>
    <mergeCell ref="HCO1431:HCR1431"/>
    <mergeCell ref="HCS1431:HCV1431"/>
    <mergeCell ref="HCW1431:HCZ1431"/>
    <mergeCell ref="HDA1431:HDD1431"/>
    <mergeCell ref="HDE1431:HDH1431"/>
    <mergeCell ref="HDI1431:HDL1431"/>
    <mergeCell ref="HDM1431:HDP1431"/>
    <mergeCell ref="HDQ1431:HDT1431"/>
    <mergeCell ref="HDU1431:HDX1431"/>
    <mergeCell ref="HBE1431:HBH1431"/>
    <mergeCell ref="HBI1431:HBL1431"/>
    <mergeCell ref="HBM1431:HBP1431"/>
    <mergeCell ref="HBQ1431:HBT1431"/>
    <mergeCell ref="HBU1431:HBX1431"/>
    <mergeCell ref="HBY1431:HCB1431"/>
    <mergeCell ref="HCC1431:HCF1431"/>
    <mergeCell ref="HCG1431:HCJ1431"/>
    <mergeCell ref="HCK1431:HCN1431"/>
    <mergeCell ref="HFI1431:HFL1431"/>
    <mergeCell ref="HFM1431:HFP1431"/>
    <mergeCell ref="HFQ1431:HFT1431"/>
    <mergeCell ref="HFU1431:HFX1431"/>
    <mergeCell ref="HFY1431:HGB1431"/>
    <mergeCell ref="HGC1431:HGF1431"/>
    <mergeCell ref="HGG1431:HGJ1431"/>
    <mergeCell ref="HGK1431:HGN1431"/>
    <mergeCell ref="HGO1431:HGR1431"/>
    <mergeCell ref="HDY1431:HEB1431"/>
    <mergeCell ref="HEC1431:HEF1431"/>
    <mergeCell ref="HEG1431:HEJ1431"/>
    <mergeCell ref="HEK1431:HEN1431"/>
    <mergeCell ref="HEO1431:HER1431"/>
    <mergeCell ref="HES1431:HEV1431"/>
    <mergeCell ref="HEW1431:HEZ1431"/>
    <mergeCell ref="HFA1431:HFD1431"/>
    <mergeCell ref="HFE1431:HFH1431"/>
    <mergeCell ref="HIC1431:HIF1431"/>
    <mergeCell ref="HIG1431:HIJ1431"/>
    <mergeCell ref="HIK1431:HIN1431"/>
    <mergeCell ref="HIO1431:HIR1431"/>
    <mergeCell ref="HIS1431:HIV1431"/>
    <mergeCell ref="HIW1431:HIZ1431"/>
    <mergeCell ref="HJA1431:HJD1431"/>
    <mergeCell ref="HJE1431:HJH1431"/>
    <mergeCell ref="HJI1431:HJL1431"/>
    <mergeCell ref="HGS1431:HGV1431"/>
    <mergeCell ref="HGW1431:HGZ1431"/>
    <mergeCell ref="HHA1431:HHD1431"/>
    <mergeCell ref="HHE1431:HHH1431"/>
    <mergeCell ref="HHI1431:HHL1431"/>
    <mergeCell ref="HHM1431:HHP1431"/>
    <mergeCell ref="HHQ1431:HHT1431"/>
    <mergeCell ref="HHU1431:HHX1431"/>
    <mergeCell ref="HHY1431:HIB1431"/>
    <mergeCell ref="HKW1431:HKZ1431"/>
    <mergeCell ref="HLA1431:HLD1431"/>
    <mergeCell ref="HLE1431:HLH1431"/>
    <mergeCell ref="HLI1431:HLL1431"/>
    <mergeCell ref="HLM1431:HLP1431"/>
    <mergeCell ref="HLQ1431:HLT1431"/>
    <mergeCell ref="HLU1431:HLX1431"/>
    <mergeCell ref="HLY1431:HMB1431"/>
    <mergeCell ref="HMC1431:HMF1431"/>
    <mergeCell ref="HJM1431:HJP1431"/>
    <mergeCell ref="HJQ1431:HJT1431"/>
    <mergeCell ref="HJU1431:HJX1431"/>
    <mergeCell ref="HJY1431:HKB1431"/>
    <mergeCell ref="HKC1431:HKF1431"/>
    <mergeCell ref="HKG1431:HKJ1431"/>
    <mergeCell ref="HKK1431:HKN1431"/>
    <mergeCell ref="HKO1431:HKR1431"/>
    <mergeCell ref="HKS1431:HKV1431"/>
    <mergeCell ref="HNQ1431:HNT1431"/>
    <mergeCell ref="HNU1431:HNX1431"/>
    <mergeCell ref="HNY1431:HOB1431"/>
    <mergeCell ref="HOC1431:HOF1431"/>
    <mergeCell ref="HOG1431:HOJ1431"/>
    <mergeCell ref="HOK1431:HON1431"/>
    <mergeCell ref="HOO1431:HOR1431"/>
    <mergeCell ref="HOS1431:HOV1431"/>
    <mergeCell ref="HOW1431:HOZ1431"/>
    <mergeCell ref="HMG1431:HMJ1431"/>
    <mergeCell ref="HMK1431:HMN1431"/>
    <mergeCell ref="HMO1431:HMR1431"/>
    <mergeCell ref="HMS1431:HMV1431"/>
    <mergeCell ref="HMW1431:HMZ1431"/>
    <mergeCell ref="HNA1431:HND1431"/>
    <mergeCell ref="HNE1431:HNH1431"/>
    <mergeCell ref="HNI1431:HNL1431"/>
    <mergeCell ref="HNM1431:HNP1431"/>
    <mergeCell ref="HQK1431:HQN1431"/>
    <mergeCell ref="HQO1431:HQR1431"/>
    <mergeCell ref="HQS1431:HQV1431"/>
    <mergeCell ref="HQW1431:HQZ1431"/>
    <mergeCell ref="HRA1431:HRD1431"/>
    <mergeCell ref="HRE1431:HRH1431"/>
    <mergeCell ref="HRI1431:HRL1431"/>
    <mergeCell ref="HRM1431:HRP1431"/>
    <mergeCell ref="HRQ1431:HRT1431"/>
    <mergeCell ref="HPA1431:HPD1431"/>
    <mergeCell ref="HPE1431:HPH1431"/>
    <mergeCell ref="HPI1431:HPL1431"/>
    <mergeCell ref="HPM1431:HPP1431"/>
    <mergeCell ref="HPQ1431:HPT1431"/>
    <mergeCell ref="HPU1431:HPX1431"/>
    <mergeCell ref="HPY1431:HQB1431"/>
    <mergeCell ref="HQC1431:HQF1431"/>
    <mergeCell ref="HQG1431:HQJ1431"/>
    <mergeCell ref="HTE1431:HTH1431"/>
    <mergeCell ref="HTI1431:HTL1431"/>
    <mergeCell ref="HTM1431:HTP1431"/>
    <mergeCell ref="HTQ1431:HTT1431"/>
    <mergeCell ref="HTU1431:HTX1431"/>
    <mergeCell ref="HTY1431:HUB1431"/>
    <mergeCell ref="HUC1431:HUF1431"/>
    <mergeCell ref="HUG1431:HUJ1431"/>
    <mergeCell ref="HUK1431:HUN1431"/>
    <mergeCell ref="HRU1431:HRX1431"/>
    <mergeCell ref="HRY1431:HSB1431"/>
    <mergeCell ref="HSC1431:HSF1431"/>
    <mergeCell ref="HSG1431:HSJ1431"/>
    <mergeCell ref="HSK1431:HSN1431"/>
    <mergeCell ref="HSO1431:HSR1431"/>
    <mergeCell ref="HSS1431:HSV1431"/>
    <mergeCell ref="HSW1431:HSZ1431"/>
    <mergeCell ref="HTA1431:HTD1431"/>
    <mergeCell ref="HVY1431:HWB1431"/>
    <mergeCell ref="HWC1431:HWF1431"/>
    <mergeCell ref="HWG1431:HWJ1431"/>
    <mergeCell ref="HWK1431:HWN1431"/>
    <mergeCell ref="HWO1431:HWR1431"/>
    <mergeCell ref="HWS1431:HWV1431"/>
    <mergeCell ref="HWW1431:HWZ1431"/>
    <mergeCell ref="HXA1431:HXD1431"/>
    <mergeCell ref="HXE1431:HXH1431"/>
    <mergeCell ref="HUO1431:HUR1431"/>
    <mergeCell ref="HUS1431:HUV1431"/>
    <mergeCell ref="HUW1431:HUZ1431"/>
    <mergeCell ref="HVA1431:HVD1431"/>
    <mergeCell ref="HVE1431:HVH1431"/>
    <mergeCell ref="HVI1431:HVL1431"/>
    <mergeCell ref="HVM1431:HVP1431"/>
    <mergeCell ref="HVQ1431:HVT1431"/>
    <mergeCell ref="HVU1431:HVX1431"/>
    <mergeCell ref="HYS1431:HYV1431"/>
    <mergeCell ref="HYW1431:HYZ1431"/>
    <mergeCell ref="HZA1431:HZD1431"/>
    <mergeCell ref="HZE1431:HZH1431"/>
    <mergeCell ref="HZI1431:HZL1431"/>
    <mergeCell ref="HZM1431:HZP1431"/>
    <mergeCell ref="HZQ1431:HZT1431"/>
    <mergeCell ref="HZU1431:HZX1431"/>
    <mergeCell ref="HZY1431:IAB1431"/>
    <mergeCell ref="HXI1431:HXL1431"/>
    <mergeCell ref="HXM1431:HXP1431"/>
    <mergeCell ref="HXQ1431:HXT1431"/>
    <mergeCell ref="HXU1431:HXX1431"/>
    <mergeCell ref="HXY1431:HYB1431"/>
    <mergeCell ref="HYC1431:HYF1431"/>
    <mergeCell ref="HYG1431:HYJ1431"/>
    <mergeCell ref="HYK1431:HYN1431"/>
    <mergeCell ref="HYO1431:HYR1431"/>
    <mergeCell ref="IBM1431:IBP1431"/>
    <mergeCell ref="IBQ1431:IBT1431"/>
    <mergeCell ref="IBU1431:IBX1431"/>
    <mergeCell ref="IBY1431:ICB1431"/>
    <mergeCell ref="ICC1431:ICF1431"/>
    <mergeCell ref="ICG1431:ICJ1431"/>
    <mergeCell ref="ICK1431:ICN1431"/>
    <mergeCell ref="ICO1431:ICR1431"/>
    <mergeCell ref="ICS1431:ICV1431"/>
    <mergeCell ref="IAC1431:IAF1431"/>
    <mergeCell ref="IAG1431:IAJ1431"/>
    <mergeCell ref="IAK1431:IAN1431"/>
    <mergeCell ref="IAO1431:IAR1431"/>
    <mergeCell ref="IAS1431:IAV1431"/>
    <mergeCell ref="IAW1431:IAZ1431"/>
    <mergeCell ref="IBA1431:IBD1431"/>
    <mergeCell ref="IBE1431:IBH1431"/>
    <mergeCell ref="IBI1431:IBL1431"/>
    <mergeCell ref="IEG1431:IEJ1431"/>
    <mergeCell ref="IEK1431:IEN1431"/>
    <mergeCell ref="IEO1431:IER1431"/>
    <mergeCell ref="IES1431:IEV1431"/>
    <mergeCell ref="IEW1431:IEZ1431"/>
    <mergeCell ref="IFA1431:IFD1431"/>
    <mergeCell ref="IFE1431:IFH1431"/>
    <mergeCell ref="IFI1431:IFL1431"/>
    <mergeCell ref="IFM1431:IFP1431"/>
    <mergeCell ref="ICW1431:ICZ1431"/>
    <mergeCell ref="IDA1431:IDD1431"/>
    <mergeCell ref="IDE1431:IDH1431"/>
    <mergeCell ref="IDI1431:IDL1431"/>
    <mergeCell ref="IDM1431:IDP1431"/>
    <mergeCell ref="IDQ1431:IDT1431"/>
    <mergeCell ref="IDU1431:IDX1431"/>
    <mergeCell ref="IDY1431:IEB1431"/>
    <mergeCell ref="IEC1431:IEF1431"/>
    <mergeCell ref="IHA1431:IHD1431"/>
    <mergeCell ref="IHE1431:IHH1431"/>
    <mergeCell ref="IHI1431:IHL1431"/>
    <mergeCell ref="IHM1431:IHP1431"/>
    <mergeCell ref="IHQ1431:IHT1431"/>
    <mergeCell ref="IHU1431:IHX1431"/>
    <mergeCell ref="IHY1431:IIB1431"/>
    <mergeCell ref="IIC1431:IIF1431"/>
    <mergeCell ref="IIG1431:IIJ1431"/>
    <mergeCell ref="IFQ1431:IFT1431"/>
    <mergeCell ref="IFU1431:IFX1431"/>
    <mergeCell ref="IFY1431:IGB1431"/>
    <mergeCell ref="IGC1431:IGF1431"/>
    <mergeCell ref="IGG1431:IGJ1431"/>
    <mergeCell ref="IGK1431:IGN1431"/>
    <mergeCell ref="IGO1431:IGR1431"/>
    <mergeCell ref="IGS1431:IGV1431"/>
    <mergeCell ref="IGW1431:IGZ1431"/>
    <mergeCell ref="IJU1431:IJX1431"/>
    <mergeCell ref="IJY1431:IKB1431"/>
    <mergeCell ref="IKC1431:IKF1431"/>
    <mergeCell ref="IKG1431:IKJ1431"/>
    <mergeCell ref="IKK1431:IKN1431"/>
    <mergeCell ref="IKO1431:IKR1431"/>
    <mergeCell ref="IKS1431:IKV1431"/>
    <mergeCell ref="IKW1431:IKZ1431"/>
    <mergeCell ref="ILA1431:ILD1431"/>
    <mergeCell ref="IIK1431:IIN1431"/>
    <mergeCell ref="IIO1431:IIR1431"/>
    <mergeCell ref="IIS1431:IIV1431"/>
    <mergeCell ref="IIW1431:IIZ1431"/>
    <mergeCell ref="IJA1431:IJD1431"/>
    <mergeCell ref="IJE1431:IJH1431"/>
    <mergeCell ref="IJI1431:IJL1431"/>
    <mergeCell ref="IJM1431:IJP1431"/>
    <mergeCell ref="IJQ1431:IJT1431"/>
    <mergeCell ref="IMO1431:IMR1431"/>
    <mergeCell ref="IMS1431:IMV1431"/>
    <mergeCell ref="IMW1431:IMZ1431"/>
    <mergeCell ref="INA1431:IND1431"/>
    <mergeCell ref="INE1431:INH1431"/>
    <mergeCell ref="INI1431:INL1431"/>
    <mergeCell ref="INM1431:INP1431"/>
    <mergeCell ref="INQ1431:INT1431"/>
    <mergeCell ref="INU1431:INX1431"/>
    <mergeCell ref="ILE1431:ILH1431"/>
    <mergeCell ref="ILI1431:ILL1431"/>
    <mergeCell ref="ILM1431:ILP1431"/>
    <mergeCell ref="ILQ1431:ILT1431"/>
    <mergeCell ref="ILU1431:ILX1431"/>
    <mergeCell ref="ILY1431:IMB1431"/>
    <mergeCell ref="IMC1431:IMF1431"/>
    <mergeCell ref="IMG1431:IMJ1431"/>
    <mergeCell ref="IMK1431:IMN1431"/>
    <mergeCell ref="IPI1431:IPL1431"/>
    <mergeCell ref="IPM1431:IPP1431"/>
    <mergeCell ref="IPQ1431:IPT1431"/>
    <mergeCell ref="IPU1431:IPX1431"/>
    <mergeCell ref="IPY1431:IQB1431"/>
    <mergeCell ref="IQC1431:IQF1431"/>
    <mergeCell ref="IQG1431:IQJ1431"/>
    <mergeCell ref="IQK1431:IQN1431"/>
    <mergeCell ref="IQO1431:IQR1431"/>
    <mergeCell ref="INY1431:IOB1431"/>
    <mergeCell ref="IOC1431:IOF1431"/>
    <mergeCell ref="IOG1431:IOJ1431"/>
    <mergeCell ref="IOK1431:ION1431"/>
    <mergeCell ref="IOO1431:IOR1431"/>
    <mergeCell ref="IOS1431:IOV1431"/>
    <mergeCell ref="IOW1431:IOZ1431"/>
    <mergeCell ref="IPA1431:IPD1431"/>
    <mergeCell ref="IPE1431:IPH1431"/>
    <mergeCell ref="ISC1431:ISF1431"/>
    <mergeCell ref="ISG1431:ISJ1431"/>
    <mergeCell ref="ISK1431:ISN1431"/>
    <mergeCell ref="ISO1431:ISR1431"/>
    <mergeCell ref="ISS1431:ISV1431"/>
    <mergeCell ref="ISW1431:ISZ1431"/>
    <mergeCell ref="ITA1431:ITD1431"/>
    <mergeCell ref="ITE1431:ITH1431"/>
    <mergeCell ref="ITI1431:ITL1431"/>
    <mergeCell ref="IQS1431:IQV1431"/>
    <mergeCell ref="IQW1431:IQZ1431"/>
    <mergeCell ref="IRA1431:IRD1431"/>
    <mergeCell ref="IRE1431:IRH1431"/>
    <mergeCell ref="IRI1431:IRL1431"/>
    <mergeCell ref="IRM1431:IRP1431"/>
    <mergeCell ref="IRQ1431:IRT1431"/>
    <mergeCell ref="IRU1431:IRX1431"/>
    <mergeCell ref="IRY1431:ISB1431"/>
    <mergeCell ref="IUW1431:IUZ1431"/>
    <mergeCell ref="IVA1431:IVD1431"/>
    <mergeCell ref="IVE1431:IVH1431"/>
    <mergeCell ref="IVI1431:IVL1431"/>
    <mergeCell ref="IVM1431:IVP1431"/>
    <mergeCell ref="IVQ1431:IVT1431"/>
    <mergeCell ref="IVU1431:IVX1431"/>
    <mergeCell ref="IVY1431:IWB1431"/>
    <mergeCell ref="IWC1431:IWF1431"/>
    <mergeCell ref="ITM1431:ITP1431"/>
    <mergeCell ref="ITQ1431:ITT1431"/>
    <mergeCell ref="ITU1431:ITX1431"/>
    <mergeCell ref="ITY1431:IUB1431"/>
    <mergeCell ref="IUC1431:IUF1431"/>
    <mergeCell ref="IUG1431:IUJ1431"/>
    <mergeCell ref="IUK1431:IUN1431"/>
    <mergeCell ref="IUO1431:IUR1431"/>
    <mergeCell ref="IUS1431:IUV1431"/>
    <mergeCell ref="IXQ1431:IXT1431"/>
    <mergeCell ref="IXU1431:IXX1431"/>
    <mergeCell ref="IXY1431:IYB1431"/>
    <mergeCell ref="IYC1431:IYF1431"/>
    <mergeCell ref="IYG1431:IYJ1431"/>
    <mergeCell ref="IYK1431:IYN1431"/>
    <mergeCell ref="IYO1431:IYR1431"/>
    <mergeCell ref="IYS1431:IYV1431"/>
    <mergeCell ref="IYW1431:IYZ1431"/>
    <mergeCell ref="IWG1431:IWJ1431"/>
    <mergeCell ref="IWK1431:IWN1431"/>
    <mergeCell ref="IWO1431:IWR1431"/>
    <mergeCell ref="IWS1431:IWV1431"/>
    <mergeCell ref="IWW1431:IWZ1431"/>
    <mergeCell ref="IXA1431:IXD1431"/>
    <mergeCell ref="IXE1431:IXH1431"/>
    <mergeCell ref="IXI1431:IXL1431"/>
    <mergeCell ref="IXM1431:IXP1431"/>
    <mergeCell ref="JAK1431:JAN1431"/>
    <mergeCell ref="JAO1431:JAR1431"/>
    <mergeCell ref="JAS1431:JAV1431"/>
    <mergeCell ref="JAW1431:JAZ1431"/>
    <mergeCell ref="JBA1431:JBD1431"/>
    <mergeCell ref="JBE1431:JBH1431"/>
    <mergeCell ref="JBI1431:JBL1431"/>
    <mergeCell ref="JBM1431:JBP1431"/>
    <mergeCell ref="JBQ1431:JBT1431"/>
    <mergeCell ref="IZA1431:IZD1431"/>
    <mergeCell ref="IZE1431:IZH1431"/>
    <mergeCell ref="IZI1431:IZL1431"/>
    <mergeCell ref="IZM1431:IZP1431"/>
    <mergeCell ref="IZQ1431:IZT1431"/>
    <mergeCell ref="IZU1431:IZX1431"/>
    <mergeCell ref="IZY1431:JAB1431"/>
    <mergeCell ref="JAC1431:JAF1431"/>
    <mergeCell ref="JAG1431:JAJ1431"/>
    <mergeCell ref="JDE1431:JDH1431"/>
    <mergeCell ref="JDI1431:JDL1431"/>
    <mergeCell ref="JDM1431:JDP1431"/>
    <mergeCell ref="JDQ1431:JDT1431"/>
    <mergeCell ref="JDU1431:JDX1431"/>
    <mergeCell ref="JDY1431:JEB1431"/>
    <mergeCell ref="JEC1431:JEF1431"/>
    <mergeCell ref="JEG1431:JEJ1431"/>
    <mergeCell ref="JEK1431:JEN1431"/>
    <mergeCell ref="JBU1431:JBX1431"/>
    <mergeCell ref="JBY1431:JCB1431"/>
    <mergeCell ref="JCC1431:JCF1431"/>
    <mergeCell ref="JCG1431:JCJ1431"/>
    <mergeCell ref="JCK1431:JCN1431"/>
    <mergeCell ref="JCO1431:JCR1431"/>
    <mergeCell ref="JCS1431:JCV1431"/>
    <mergeCell ref="JCW1431:JCZ1431"/>
    <mergeCell ref="JDA1431:JDD1431"/>
    <mergeCell ref="JFY1431:JGB1431"/>
    <mergeCell ref="JGC1431:JGF1431"/>
    <mergeCell ref="JGG1431:JGJ1431"/>
    <mergeCell ref="JGK1431:JGN1431"/>
    <mergeCell ref="JGO1431:JGR1431"/>
    <mergeCell ref="JGS1431:JGV1431"/>
    <mergeCell ref="JGW1431:JGZ1431"/>
    <mergeCell ref="JHA1431:JHD1431"/>
    <mergeCell ref="JHE1431:JHH1431"/>
    <mergeCell ref="JEO1431:JER1431"/>
    <mergeCell ref="JES1431:JEV1431"/>
    <mergeCell ref="JEW1431:JEZ1431"/>
    <mergeCell ref="JFA1431:JFD1431"/>
    <mergeCell ref="JFE1431:JFH1431"/>
    <mergeCell ref="JFI1431:JFL1431"/>
    <mergeCell ref="JFM1431:JFP1431"/>
    <mergeCell ref="JFQ1431:JFT1431"/>
    <mergeCell ref="JFU1431:JFX1431"/>
    <mergeCell ref="JIS1431:JIV1431"/>
    <mergeCell ref="JIW1431:JIZ1431"/>
    <mergeCell ref="JJA1431:JJD1431"/>
    <mergeCell ref="JJE1431:JJH1431"/>
    <mergeCell ref="JJI1431:JJL1431"/>
    <mergeCell ref="JJM1431:JJP1431"/>
    <mergeCell ref="JJQ1431:JJT1431"/>
    <mergeCell ref="JJU1431:JJX1431"/>
    <mergeCell ref="JJY1431:JKB1431"/>
    <mergeCell ref="JHI1431:JHL1431"/>
    <mergeCell ref="JHM1431:JHP1431"/>
    <mergeCell ref="JHQ1431:JHT1431"/>
    <mergeCell ref="JHU1431:JHX1431"/>
    <mergeCell ref="JHY1431:JIB1431"/>
    <mergeCell ref="JIC1431:JIF1431"/>
    <mergeCell ref="JIG1431:JIJ1431"/>
    <mergeCell ref="JIK1431:JIN1431"/>
    <mergeCell ref="JIO1431:JIR1431"/>
    <mergeCell ref="JLM1431:JLP1431"/>
    <mergeCell ref="JLQ1431:JLT1431"/>
    <mergeCell ref="JLU1431:JLX1431"/>
    <mergeCell ref="JLY1431:JMB1431"/>
    <mergeCell ref="JMC1431:JMF1431"/>
    <mergeCell ref="JMG1431:JMJ1431"/>
    <mergeCell ref="JMK1431:JMN1431"/>
    <mergeCell ref="JMO1431:JMR1431"/>
    <mergeCell ref="JMS1431:JMV1431"/>
    <mergeCell ref="JKC1431:JKF1431"/>
    <mergeCell ref="JKG1431:JKJ1431"/>
    <mergeCell ref="JKK1431:JKN1431"/>
    <mergeCell ref="JKO1431:JKR1431"/>
    <mergeCell ref="JKS1431:JKV1431"/>
    <mergeCell ref="JKW1431:JKZ1431"/>
    <mergeCell ref="JLA1431:JLD1431"/>
    <mergeCell ref="JLE1431:JLH1431"/>
    <mergeCell ref="JLI1431:JLL1431"/>
    <mergeCell ref="JOG1431:JOJ1431"/>
    <mergeCell ref="JOK1431:JON1431"/>
    <mergeCell ref="JOO1431:JOR1431"/>
    <mergeCell ref="JOS1431:JOV1431"/>
    <mergeCell ref="JOW1431:JOZ1431"/>
    <mergeCell ref="JPA1431:JPD1431"/>
    <mergeCell ref="JPE1431:JPH1431"/>
    <mergeCell ref="JPI1431:JPL1431"/>
    <mergeCell ref="JPM1431:JPP1431"/>
    <mergeCell ref="JMW1431:JMZ1431"/>
    <mergeCell ref="JNA1431:JND1431"/>
    <mergeCell ref="JNE1431:JNH1431"/>
    <mergeCell ref="JNI1431:JNL1431"/>
    <mergeCell ref="JNM1431:JNP1431"/>
    <mergeCell ref="JNQ1431:JNT1431"/>
    <mergeCell ref="JNU1431:JNX1431"/>
    <mergeCell ref="JNY1431:JOB1431"/>
    <mergeCell ref="JOC1431:JOF1431"/>
    <mergeCell ref="JRA1431:JRD1431"/>
    <mergeCell ref="JRE1431:JRH1431"/>
    <mergeCell ref="JRI1431:JRL1431"/>
    <mergeCell ref="JRM1431:JRP1431"/>
    <mergeCell ref="JRQ1431:JRT1431"/>
    <mergeCell ref="JRU1431:JRX1431"/>
    <mergeCell ref="JRY1431:JSB1431"/>
    <mergeCell ref="JSC1431:JSF1431"/>
    <mergeCell ref="JSG1431:JSJ1431"/>
    <mergeCell ref="JPQ1431:JPT1431"/>
    <mergeCell ref="JPU1431:JPX1431"/>
    <mergeCell ref="JPY1431:JQB1431"/>
    <mergeCell ref="JQC1431:JQF1431"/>
    <mergeCell ref="JQG1431:JQJ1431"/>
    <mergeCell ref="JQK1431:JQN1431"/>
    <mergeCell ref="JQO1431:JQR1431"/>
    <mergeCell ref="JQS1431:JQV1431"/>
    <mergeCell ref="JQW1431:JQZ1431"/>
    <mergeCell ref="JTU1431:JTX1431"/>
    <mergeCell ref="JTY1431:JUB1431"/>
    <mergeCell ref="JUC1431:JUF1431"/>
    <mergeCell ref="JUG1431:JUJ1431"/>
    <mergeCell ref="JUK1431:JUN1431"/>
    <mergeCell ref="JUO1431:JUR1431"/>
    <mergeCell ref="JUS1431:JUV1431"/>
    <mergeCell ref="JUW1431:JUZ1431"/>
    <mergeCell ref="JVA1431:JVD1431"/>
    <mergeCell ref="JSK1431:JSN1431"/>
    <mergeCell ref="JSO1431:JSR1431"/>
    <mergeCell ref="JSS1431:JSV1431"/>
    <mergeCell ref="JSW1431:JSZ1431"/>
    <mergeCell ref="JTA1431:JTD1431"/>
    <mergeCell ref="JTE1431:JTH1431"/>
    <mergeCell ref="JTI1431:JTL1431"/>
    <mergeCell ref="JTM1431:JTP1431"/>
    <mergeCell ref="JTQ1431:JTT1431"/>
    <mergeCell ref="JWO1431:JWR1431"/>
    <mergeCell ref="JWS1431:JWV1431"/>
    <mergeCell ref="JWW1431:JWZ1431"/>
    <mergeCell ref="JXA1431:JXD1431"/>
    <mergeCell ref="JXE1431:JXH1431"/>
    <mergeCell ref="JXI1431:JXL1431"/>
    <mergeCell ref="JXM1431:JXP1431"/>
    <mergeCell ref="JXQ1431:JXT1431"/>
    <mergeCell ref="JXU1431:JXX1431"/>
    <mergeCell ref="JVE1431:JVH1431"/>
    <mergeCell ref="JVI1431:JVL1431"/>
    <mergeCell ref="JVM1431:JVP1431"/>
    <mergeCell ref="JVQ1431:JVT1431"/>
    <mergeCell ref="JVU1431:JVX1431"/>
    <mergeCell ref="JVY1431:JWB1431"/>
    <mergeCell ref="JWC1431:JWF1431"/>
    <mergeCell ref="JWG1431:JWJ1431"/>
    <mergeCell ref="JWK1431:JWN1431"/>
    <mergeCell ref="JZI1431:JZL1431"/>
    <mergeCell ref="JZM1431:JZP1431"/>
    <mergeCell ref="JZQ1431:JZT1431"/>
    <mergeCell ref="JZU1431:JZX1431"/>
    <mergeCell ref="JZY1431:KAB1431"/>
    <mergeCell ref="KAC1431:KAF1431"/>
    <mergeCell ref="KAG1431:KAJ1431"/>
    <mergeCell ref="KAK1431:KAN1431"/>
    <mergeCell ref="KAO1431:KAR1431"/>
    <mergeCell ref="JXY1431:JYB1431"/>
    <mergeCell ref="JYC1431:JYF1431"/>
    <mergeCell ref="JYG1431:JYJ1431"/>
    <mergeCell ref="JYK1431:JYN1431"/>
    <mergeCell ref="JYO1431:JYR1431"/>
    <mergeCell ref="JYS1431:JYV1431"/>
    <mergeCell ref="JYW1431:JYZ1431"/>
    <mergeCell ref="JZA1431:JZD1431"/>
    <mergeCell ref="JZE1431:JZH1431"/>
    <mergeCell ref="KCC1431:KCF1431"/>
    <mergeCell ref="KCG1431:KCJ1431"/>
    <mergeCell ref="KCK1431:KCN1431"/>
    <mergeCell ref="KCO1431:KCR1431"/>
    <mergeCell ref="KCS1431:KCV1431"/>
    <mergeCell ref="KCW1431:KCZ1431"/>
    <mergeCell ref="KDA1431:KDD1431"/>
    <mergeCell ref="KDE1431:KDH1431"/>
    <mergeCell ref="KDI1431:KDL1431"/>
    <mergeCell ref="KAS1431:KAV1431"/>
    <mergeCell ref="KAW1431:KAZ1431"/>
    <mergeCell ref="KBA1431:KBD1431"/>
    <mergeCell ref="KBE1431:KBH1431"/>
    <mergeCell ref="KBI1431:KBL1431"/>
    <mergeCell ref="KBM1431:KBP1431"/>
    <mergeCell ref="KBQ1431:KBT1431"/>
    <mergeCell ref="KBU1431:KBX1431"/>
    <mergeCell ref="KBY1431:KCB1431"/>
    <mergeCell ref="KEW1431:KEZ1431"/>
    <mergeCell ref="KFA1431:KFD1431"/>
    <mergeCell ref="KFE1431:KFH1431"/>
    <mergeCell ref="KFI1431:KFL1431"/>
    <mergeCell ref="KFM1431:KFP1431"/>
    <mergeCell ref="KFQ1431:KFT1431"/>
    <mergeCell ref="KFU1431:KFX1431"/>
    <mergeCell ref="KFY1431:KGB1431"/>
    <mergeCell ref="KGC1431:KGF1431"/>
    <mergeCell ref="KDM1431:KDP1431"/>
    <mergeCell ref="KDQ1431:KDT1431"/>
    <mergeCell ref="KDU1431:KDX1431"/>
    <mergeCell ref="KDY1431:KEB1431"/>
    <mergeCell ref="KEC1431:KEF1431"/>
    <mergeCell ref="KEG1431:KEJ1431"/>
    <mergeCell ref="KEK1431:KEN1431"/>
    <mergeCell ref="KEO1431:KER1431"/>
    <mergeCell ref="KES1431:KEV1431"/>
    <mergeCell ref="KHQ1431:KHT1431"/>
    <mergeCell ref="KHU1431:KHX1431"/>
    <mergeCell ref="KHY1431:KIB1431"/>
    <mergeCell ref="KIC1431:KIF1431"/>
    <mergeCell ref="KIG1431:KIJ1431"/>
    <mergeCell ref="KIK1431:KIN1431"/>
    <mergeCell ref="KIO1431:KIR1431"/>
    <mergeCell ref="KIS1431:KIV1431"/>
    <mergeCell ref="KIW1431:KIZ1431"/>
    <mergeCell ref="KGG1431:KGJ1431"/>
    <mergeCell ref="KGK1431:KGN1431"/>
    <mergeCell ref="KGO1431:KGR1431"/>
    <mergeCell ref="KGS1431:KGV1431"/>
    <mergeCell ref="KGW1431:KGZ1431"/>
    <mergeCell ref="KHA1431:KHD1431"/>
    <mergeCell ref="KHE1431:KHH1431"/>
    <mergeCell ref="KHI1431:KHL1431"/>
    <mergeCell ref="KHM1431:KHP1431"/>
    <mergeCell ref="KKK1431:KKN1431"/>
    <mergeCell ref="KKO1431:KKR1431"/>
    <mergeCell ref="KKS1431:KKV1431"/>
    <mergeCell ref="KKW1431:KKZ1431"/>
    <mergeCell ref="KLA1431:KLD1431"/>
    <mergeCell ref="KLE1431:KLH1431"/>
    <mergeCell ref="KLI1431:KLL1431"/>
    <mergeCell ref="KLM1431:KLP1431"/>
    <mergeCell ref="KLQ1431:KLT1431"/>
    <mergeCell ref="KJA1431:KJD1431"/>
    <mergeCell ref="KJE1431:KJH1431"/>
    <mergeCell ref="KJI1431:KJL1431"/>
    <mergeCell ref="KJM1431:KJP1431"/>
    <mergeCell ref="KJQ1431:KJT1431"/>
    <mergeCell ref="KJU1431:KJX1431"/>
    <mergeCell ref="KJY1431:KKB1431"/>
    <mergeCell ref="KKC1431:KKF1431"/>
    <mergeCell ref="KKG1431:KKJ1431"/>
    <mergeCell ref="KNE1431:KNH1431"/>
    <mergeCell ref="KNI1431:KNL1431"/>
    <mergeCell ref="KNM1431:KNP1431"/>
    <mergeCell ref="KNQ1431:KNT1431"/>
    <mergeCell ref="KNU1431:KNX1431"/>
    <mergeCell ref="KNY1431:KOB1431"/>
    <mergeCell ref="KOC1431:KOF1431"/>
    <mergeCell ref="KOG1431:KOJ1431"/>
    <mergeCell ref="KOK1431:KON1431"/>
    <mergeCell ref="KLU1431:KLX1431"/>
    <mergeCell ref="KLY1431:KMB1431"/>
    <mergeCell ref="KMC1431:KMF1431"/>
    <mergeCell ref="KMG1431:KMJ1431"/>
    <mergeCell ref="KMK1431:KMN1431"/>
    <mergeCell ref="KMO1431:KMR1431"/>
    <mergeCell ref="KMS1431:KMV1431"/>
    <mergeCell ref="KMW1431:KMZ1431"/>
    <mergeCell ref="KNA1431:KND1431"/>
    <mergeCell ref="KPY1431:KQB1431"/>
    <mergeCell ref="KQC1431:KQF1431"/>
    <mergeCell ref="KQG1431:KQJ1431"/>
    <mergeCell ref="KQK1431:KQN1431"/>
    <mergeCell ref="KQO1431:KQR1431"/>
    <mergeCell ref="KQS1431:KQV1431"/>
    <mergeCell ref="KQW1431:KQZ1431"/>
    <mergeCell ref="KRA1431:KRD1431"/>
    <mergeCell ref="KRE1431:KRH1431"/>
    <mergeCell ref="KOO1431:KOR1431"/>
    <mergeCell ref="KOS1431:KOV1431"/>
    <mergeCell ref="KOW1431:KOZ1431"/>
    <mergeCell ref="KPA1431:KPD1431"/>
    <mergeCell ref="KPE1431:KPH1431"/>
    <mergeCell ref="KPI1431:KPL1431"/>
    <mergeCell ref="KPM1431:KPP1431"/>
    <mergeCell ref="KPQ1431:KPT1431"/>
    <mergeCell ref="KPU1431:KPX1431"/>
    <mergeCell ref="KSS1431:KSV1431"/>
    <mergeCell ref="KSW1431:KSZ1431"/>
    <mergeCell ref="KTA1431:KTD1431"/>
    <mergeCell ref="KTE1431:KTH1431"/>
    <mergeCell ref="KTI1431:KTL1431"/>
    <mergeCell ref="KTM1431:KTP1431"/>
    <mergeCell ref="KTQ1431:KTT1431"/>
    <mergeCell ref="KTU1431:KTX1431"/>
    <mergeCell ref="KTY1431:KUB1431"/>
    <mergeCell ref="KRI1431:KRL1431"/>
    <mergeCell ref="KRM1431:KRP1431"/>
    <mergeCell ref="KRQ1431:KRT1431"/>
    <mergeCell ref="KRU1431:KRX1431"/>
    <mergeCell ref="KRY1431:KSB1431"/>
    <mergeCell ref="KSC1431:KSF1431"/>
    <mergeCell ref="KSG1431:KSJ1431"/>
    <mergeCell ref="KSK1431:KSN1431"/>
    <mergeCell ref="KSO1431:KSR1431"/>
    <mergeCell ref="KVM1431:KVP1431"/>
    <mergeCell ref="KVQ1431:KVT1431"/>
    <mergeCell ref="KVU1431:KVX1431"/>
    <mergeCell ref="KVY1431:KWB1431"/>
    <mergeCell ref="KWC1431:KWF1431"/>
    <mergeCell ref="KWG1431:KWJ1431"/>
    <mergeCell ref="KWK1431:KWN1431"/>
    <mergeCell ref="KWO1431:KWR1431"/>
    <mergeCell ref="KWS1431:KWV1431"/>
    <mergeCell ref="KUC1431:KUF1431"/>
    <mergeCell ref="KUG1431:KUJ1431"/>
    <mergeCell ref="KUK1431:KUN1431"/>
    <mergeCell ref="KUO1431:KUR1431"/>
    <mergeCell ref="KUS1431:KUV1431"/>
    <mergeCell ref="KUW1431:KUZ1431"/>
    <mergeCell ref="KVA1431:KVD1431"/>
    <mergeCell ref="KVE1431:KVH1431"/>
    <mergeCell ref="KVI1431:KVL1431"/>
    <mergeCell ref="KYG1431:KYJ1431"/>
    <mergeCell ref="KYK1431:KYN1431"/>
    <mergeCell ref="KYO1431:KYR1431"/>
    <mergeCell ref="KYS1431:KYV1431"/>
    <mergeCell ref="KYW1431:KYZ1431"/>
    <mergeCell ref="KZA1431:KZD1431"/>
    <mergeCell ref="KZE1431:KZH1431"/>
    <mergeCell ref="KZI1431:KZL1431"/>
    <mergeCell ref="KZM1431:KZP1431"/>
    <mergeCell ref="KWW1431:KWZ1431"/>
    <mergeCell ref="KXA1431:KXD1431"/>
    <mergeCell ref="KXE1431:KXH1431"/>
    <mergeCell ref="KXI1431:KXL1431"/>
    <mergeCell ref="KXM1431:KXP1431"/>
    <mergeCell ref="KXQ1431:KXT1431"/>
    <mergeCell ref="KXU1431:KXX1431"/>
    <mergeCell ref="KXY1431:KYB1431"/>
    <mergeCell ref="KYC1431:KYF1431"/>
    <mergeCell ref="LBA1431:LBD1431"/>
    <mergeCell ref="LBE1431:LBH1431"/>
    <mergeCell ref="LBI1431:LBL1431"/>
    <mergeCell ref="LBM1431:LBP1431"/>
    <mergeCell ref="LBQ1431:LBT1431"/>
    <mergeCell ref="LBU1431:LBX1431"/>
    <mergeCell ref="LBY1431:LCB1431"/>
    <mergeCell ref="LCC1431:LCF1431"/>
    <mergeCell ref="LCG1431:LCJ1431"/>
    <mergeCell ref="KZQ1431:KZT1431"/>
    <mergeCell ref="KZU1431:KZX1431"/>
    <mergeCell ref="KZY1431:LAB1431"/>
    <mergeCell ref="LAC1431:LAF1431"/>
    <mergeCell ref="LAG1431:LAJ1431"/>
    <mergeCell ref="LAK1431:LAN1431"/>
    <mergeCell ref="LAO1431:LAR1431"/>
    <mergeCell ref="LAS1431:LAV1431"/>
    <mergeCell ref="LAW1431:LAZ1431"/>
    <mergeCell ref="LDU1431:LDX1431"/>
    <mergeCell ref="LDY1431:LEB1431"/>
    <mergeCell ref="LEC1431:LEF1431"/>
    <mergeCell ref="LEG1431:LEJ1431"/>
    <mergeCell ref="LEK1431:LEN1431"/>
    <mergeCell ref="LEO1431:LER1431"/>
    <mergeCell ref="LES1431:LEV1431"/>
    <mergeCell ref="LEW1431:LEZ1431"/>
    <mergeCell ref="LFA1431:LFD1431"/>
    <mergeCell ref="LCK1431:LCN1431"/>
    <mergeCell ref="LCO1431:LCR1431"/>
    <mergeCell ref="LCS1431:LCV1431"/>
    <mergeCell ref="LCW1431:LCZ1431"/>
    <mergeCell ref="LDA1431:LDD1431"/>
    <mergeCell ref="LDE1431:LDH1431"/>
    <mergeCell ref="LDI1431:LDL1431"/>
    <mergeCell ref="LDM1431:LDP1431"/>
    <mergeCell ref="LDQ1431:LDT1431"/>
    <mergeCell ref="LGO1431:LGR1431"/>
    <mergeCell ref="LGS1431:LGV1431"/>
    <mergeCell ref="LGW1431:LGZ1431"/>
    <mergeCell ref="LHA1431:LHD1431"/>
    <mergeCell ref="LHE1431:LHH1431"/>
    <mergeCell ref="LHI1431:LHL1431"/>
    <mergeCell ref="LHM1431:LHP1431"/>
    <mergeCell ref="LHQ1431:LHT1431"/>
    <mergeCell ref="LHU1431:LHX1431"/>
    <mergeCell ref="LFE1431:LFH1431"/>
    <mergeCell ref="LFI1431:LFL1431"/>
    <mergeCell ref="LFM1431:LFP1431"/>
    <mergeCell ref="LFQ1431:LFT1431"/>
    <mergeCell ref="LFU1431:LFX1431"/>
    <mergeCell ref="LFY1431:LGB1431"/>
    <mergeCell ref="LGC1431:LGF1431"/>
    <mergeCell ref="LGG1431:LGJ1431"/>
    <mergeCell ref="LGK1431:LGN1431"/>
    <mergeCell ref="LJI1431:LJL1431"/>
    <mergeCell ref="LJM1431:LJP1431"/>
    <mergeCell ref="LJQ1431:LJT1431"/>
    <mergeCell ref="LJU1431:LJX1431"/>
    <mergeCell ref="LJY1431:LKB1431"/>
    <mergeCell ref="LKC1431:LKF1431"/>
    <mergeCell ref="LKG1431:LKJ1431"/>
    <mergeCell ref="LKK1431:LKN1431"/>
    <mergeCell ref="LKO1431:LKR1431"/>
    <mergeCell ref="LHY1431:LIB1431"/>
    <mergeCell ref="LIC1431:LIF1431"/>
    <mergeCell ref="LIG1431:LIJ1431"/>
    <mergeCell ref="LIK1431:LIN1431"/>
    <mergeCell ref="LIO1431:LIR1431"/>
    <mergeCell ref="LIS1431:LIV1431"/>
    <mergeCell ref="LIW1431:LIZ1431"/>
    <mergeCell ref="LJA1431:LJD1431"/>
    <mergeCell ref="LJE1431:LJH1431"/>
    <mergeCell ref="LMC1431:LMF1431"/>
    <mergeCell ref="LMG1431:LMJ1431"/>
    <mergeCell ref="LMK1431:LMN1431"/>
    <mergeCell ref="LMO1431:LMR1431"/>
    <mergeCell ref="LMS1431:LMV1431"/>
    <mergeCell ref="LMW1431:LMZ1431"/>
    <mergeCell ref="LNA1431:LND1431"/>
    <mergeCell ref="LNE1431:LNH1431"/>
    <mergeCell ref="LNI1431:LNL1431"/>
    <mergeCell ref="LKS1431:LKV1431"/>
    <mergeCell ref="LKW1431:LKZ1431"/>
    <mergeCell ref="LLA1431:LLD1431"/>
    <mergeCell ref="LLE1431:LLH1431"/>
    <mergeCell ref="LLI1431:LLL1431"/>
    <mergeCell ref="LLM1431:LLP1431"/>
    <mergeCell ref="LLQ1431:LLT1431"/>
    <mergeCell ref="LLU1431:LLX1431"/>
    <mergeCell ref="LLY1431:LMB1431"/>
    <mergeCell ref="LOW1431:LOZ1431"/>
    <mergeCell ref="LPA1431:LPD1431"/>
    <mergeCell ref="LPE1431:LPH1431"/>
    <mergeCell ref="LPI1431:LPL1431"/>
    <mergeCell ref="LPM1431:LPP1431"/>
    <mergeCell ref="LPQ1431:LPT1431"/>
    <mergeCell ref="LPU1431:LPX1431"/>
    <mergeCell ref="LPY1431:LQB1431"/>
    <mergeCell ref="LQC1431:LQF1431"/>
    <mergeCell ref="LNM1431:LNP1431"/>
    <mergeCell ref="LNQ1431:LNT1431"/>
    <mergeCell ref="LNU1431:LNX1431"/>
    <mergeCell ref="LNY1431:LOB1431"/>
    <mergeCell ref="LOC1431:LOF1431"/>
    <mergeCell ref="LOG1431:LOJ1431"/>
    <mergeCell ref="LOK1431:LON1431"/>
    <mergeCell ref="LOO1431:LOR1431"/>
    <mergeCell ref="LOS1431:LOV1431"/>
    <mergeCell ref="LRQ1431:LRT1431"/>
    <mergeCell ref="LRU1431:LRX1431"/>
    <mergeCell ref="LRY1431:LSB1431"/>
    <mergeCell ref="LSC1431:LSF1431"/>
    <mergeCell ref="LSG1431:LSJ1431"/>
    <mergeCell ref="LSK1431:LSN1431"/>
    <mergeCell ref="LSO1431:LSR1431"/>
    <mergeCell ref="LSS1431:LSV1431"/>
    <mergeCell ref="LSW1431:LSZ1431"/>
    <mergeCell ref="LQG1431:LQJ1431"/>
    <mergeCell ref="LQK1431:LQN1431"/>
    <mergeCell ref="LQO1431:LQR1431"/>
    <mergeCell ref="LQS1431:LQV1431"/>
    <mergeCell ref="LQW1431:LQZ1431"/>
    <mergeCell ref="LRA1431:LRD1431"/>
    <mergeCell ref="LRE1431:LRH1431"/>
    <mergeCell ref="LRI1431:LRL1431"/>
    <mergeCell ref="LRM1431:LRP1431"/>
    <mergeCell ref="LUK1431:LUN1431"/>
    <mergeCell ref="LUO1431:LUR1431"/>
    <mergeCell ref="LUS1431:LUV1431"/>
    <mergeCell ref="LUW1431:LUZ1431"/>
    <mergeCell ref="LVA1431:LVD1431"/>
    <mergeCell ref="LVE1431:LVH1431"/>
    <mergeCell ref="LVI1431:LVL1431"/>
    <mergeCell ref="LVM1431:LVP1431"/>
    <mergeCell ref="LVQ1431:LVT1431"/>
    <mergeCell ref="LTA1431:LTD1431"/>
    <mergeCell ref="LTE1431:LTH1431"/>
    <mergeCell ref="LTI1431:LTL1431"/>
    <mergeCell ref="LTM1431:LTP1431"/>
    <mergeCell ref="LTQ1431:LTT1431"/>
    <mergeCell ref="LTU1431:LTX1431"/>
    <mergeCell ref="LTY1431:LUB1431"/>
    <mergeCell ref="LUC1431:LUF1431"/>
    <mergeCell ref="LUG1431:LUJ1431"/>
    <mergeCell ref="LXE1431:LXH1431"/>
    <mergeCell ref="LXI1431:LXL1431"/>
    <mergeCell ref="LXM1431:LXP1431"/>
    <mergeCell ref="LXQ1431:LXT1431"/>
    <mergeCell ref="LXU1431:LXX1431"/>
    <mergeCell ref="LXY1431:LYB1431"/>
    <mergeCell ref="LYC1431:LYF1431"/>
    <mergeCell ref="LYG1431:LYJ1431"/>
    <mergeCell ref="LYK1431:LYN1431"/>
    <mergeCell ref="LVU1431:LVX1431"/>
    <mergeCell ref="LVY1431:LWB1431"/>
    <mergeCell ref="LWC1431:LWF1431"/>
    <mergeCell ref="LWG1431:LWJ1431"/>
    <mergeCell ref="LWK1431:LWN1431"/>
    <mergeCell ref="LWO1431:LWR1431"/>
    <mergeCell ref="LWS1431:LWV1431"/>
    <mergeCell ref="LWW1431:LWZ1431"/>
    <mergeCell ref="LXA1431:LXD1431"/>
    <mergeCell ref="LZY1431:MAB1431"/>
    <mergeCell ref="MAC1431:MAF1431"/>
    <mergeCell ref="MAG1431:MAJ1431"/>
    <mergeCell ref="MAK1431:MAN1431"/>
    <mergeCell ref="MAO1431:MAR1431"/>
    <mergeCell ref="MAS1431:MAV1431"/>
    <mergeCell ref="MAW1431:MAZ1431"/>
    <mergeCell ref="MBA1431:MBD1431"/>
    <mergeCell ref="MBE1431:MBH1431"/>
    <mergeCell ref="LYO1431:LYR1431"/>
    <mergeCell ref="LYS1431:LYV1431"/>
    <mergeCell ref="LYW1431:LYZ1431"/>
    <mergeCell ref="LZA1431:LZD1431"/>
    <mergeCell ref="LZE1431:LZH1431"/>
    <mergeCell ref="LZI1431:LZL1431"/>
    <mergeCell ref="LZM1431:LZP1431"/>
    <mergeCell ref="LZQ1431:LZT1431"/>
    <mergeCell ref="LZU1431:LZX1431"/>
    <mergeCell ref="MCS1431:MCV1431"/>
    <mergeCell ref="MCW1431:MCZ1431"/>
    <mergeCell ref="MDA1431:MDD1431"/>
    <mergeCell ref="MDE1431:MDH1431"/>
    <mergeCell ref="MDI1431:MDL1431"/>
    <mergeCell ref="MDM1431:MDP1431"/>
    <mergeCell ref="MDQ1431:MDT1431"/>
    <mergeCell ref="MDU1431:MDX1431"/>
    <mergeCell ref="MDY1431:MEB1431"/>
    <mergeCell ref="MBI1431:MBL1431"/>
    <mergeCell ref="MBM1431:MBP1431"/>
    <mergeCell ref="MBQ1431:MBT1431"/>
    <mergeCell ref="MBU1431:MBX1431"/>
    <mergeCell ref="MBY1431:MCB1431"/>
    <mergeCell ref="MCC1431:MCF1431"/>
    <mergeCell ref="MCG1431:MCJ1431"/>
    <mergeCell ref="MCK1431:MCN1431"/>
    <mergeCell ref="MCO1431:MCR1431"/>
    <mergeCell ref="MFM1431:MFP1431"/>
    <mergeCell ref="MFQ1431:MFT1431"/>
    <mergeCell ref="MFU1431:MFX1431"/>
    <mergeCell ref="MFY1431:MGB1431"/>
    <mergeCell ref="MGC1431:MGF1431"/>
    <mergeCell ref="MGG1431:MGJ1431"/>
    <mergeCell ref="MGK1431:MGN1431"/>
    <mergeCell ref="MGO1431:MGR1431"/>
    <mergeCell ref="MGS1431:MGV1431"/>
    <mergeCell ref="MEC1431:MEF1431"/>
    <mergeCell ref="MEG1431:MEJ1431"/>
    <mergeCell ref="MEK1431:MEN1431"/>
    <mergeCell ref="MEO1431:MER1431"/>
    <mergeCell ref="MES1431:MEV1431"/>
    <mergeCell ref="MEW1431:MEZ1431"/>
    <mergeCell ref="MFA1431:MFD1431"/>
    <mergeCell ref="MFE1431:MFH1431"/>
    <mergeCell ref="MFI1431:MFL1431"/>
    <mergeCell ref="MIG1431:MIJ1431"/>
    <mergeCell ref="MIK1431:MIN1431"/>
    <mergeCell ref="MIO1431:MIR1431"/>
    <mergeCell ref="MIS1431:MIV1431"/>
    <mergeCell ref="MIW1431:MIZ1431"/>
    <mergeCell ref="MJA1431:MJD1431"/>
    <mergeCell ref="MJE1431:MJH1431"/>
    <mergeCell ref="MJI1431:MJL1431"/>
    <mergeCell ref="MJM1431:MJP1431"/>
    <mergeCell ref="MGW1431:MGZ1431"/>
    <mergeCell ref="MHA1431:MHD1431"/>
    <mergeCell ref="MHE1431:MHH1431"/>
    <mergeCell ref="MHI1431:MHL1431"/>
    <mergeCell ref="MHM1431:MHP1431"/>
    <mergeCell ref="MHQ1431:MHT1431"/>
    <mergeCell ref="MHU1431:MHX1431"/>
    <mergeCell ref="MHY1431:MIB1431"/>
    <mergeCell ref="MIC1431:MIF1431"/>
    <mergeCell ref="MLA1431:MLD1431"/>
    <mergeCell ref="MLE1431:MLH1431"/>
    <mergeCell ref="MLI1431:MLL1431"/>
    <mergeCell ref="MLM1431:MLP1431"/>
    <mergeCell ref="MLQ1431:MLT1431"/>
    <mergeCell ref="MLU1431:MLX1431"/>
    <mergeCell ref="MLY1431:MMB1431"/>
    <mergeCell ref="MMC1431:MMF1431"/>
    <mergeCell ref="MMG1431:MMJ1431"/>
    <mergeCell ref="MJQ1431:MJT1431"/>
    <mergeCell ref="MJU1431:MJX1431"/>
    <mergeCell ref="MJY1431:MKB1431"/>
    <mergeCell ref="MKC1431:MKF1431"/>
    <mergeCell ref="MKG1431:MKJ1431"/>
    <mergeCell ref="MKK1431:MKN1431"/>
    <mergeCell ref="MKO1431:MKR1431"/>
    <mergeCell ref="MKS1431:MKV1431"/>
    <mergeCell ref="MKW1431:MKZ1431"/>
    <mergeCell ref="MNU1431:MNX1431"/>
    <mergeCell ref="MNY1431:MOB1431"/>
    <mergeCell ref="MOC1431:MOF1431"/>
    <mergeCell ref="MOG1431:MOJ1431"/>
    <mergeCell ref="MOK1431:MON1431"/>
    <mergeCell ref="MOO1431:MOR1431"/>
    <mergeCell ref="MOS1431:MOV1431"/>
    <mergeCell ref="MOW1431:MOZ1431"/>
    <mergeCell ref="MPA1431:MPD1431"/>
    <mergeCell ref="MMK1431:MMN1431"/>
    <mergeCell ref="MMO1431:MMR1431"/>
    <mergeCell ref="MMS1431:MMV1431"/>
    <mergeCell ref="MMW1431:MMZ1431"/>
    <mergeCell ref="MNA1431:MND1431"/>
    <mergeCell ref="MNE1431:MNH1431"/>
    <mergeCell ref="MNI1431:MNL1431"/>
    <mergeCell ref="MNM1431:MNP1431"/>
    <mergeCell ref="MNQ1431:MNT1431"/>
    <mergeCell ref="MQO1431:MQR1431"/>
    <mergeCell ref="MQS1431:MQV1431"/>
    <mergeCell ref="MQW1431:MQZ1431"/>
    <mergeCell ref="MRA1431:MRD1431"/>
    <mergeCell ref="MRE1431:MRH1431"/>
    <mergeCell ref="MRI1431:MRL1431"/>
    <mergeCell ref="MRM1431:MRP1431"/>
    <mergeCell ref="MRQ1431:MRT1431"/>
    <mergeCell ref="MRU1431:MRX1431"/>
    <mergeCell ref="MPE1431:MPH1431"/>
    <mergeCell ref="MPI1431:MPL1431"/>
    <mergeCell ref="MPM1431:MPP1431"/>
    <mergeCell ref="MPQ1431:MPT1431"/>
    <mergeCell ref="MPU1431:MPX1431"/>
    <mergeCell ref="MPY1431:MQB1431"/>
    <mergeCell ref="MQC1431:MQF1431"/>
    <mergeCell ref="MQG1431:MQJ1431"/>
    <mergeCell ref="MQK1431:MQN1431"/>
    <mergeCell ref="MTI1431:MTL1431"/>
    <mergeCell ref="MTM1431:MTP1431"/>
    <mergeCell ref="MTQ1431:MTT1431"/>
    <mergeCell ref="MTU1431:MTX1431"/>
    <mergeCell ref="MTY1431:MUB1431"/>
    <mergeCell ref="MUC1431:MUF1431"/>
    <mergeCell ref="MUG1431:MUJ1431"/>
    <mergeCell ref="MUK1431:MUN1431"/>
    <mergeCell ref="MUO1431:MUR1431"/>
    <mergeCell ref="MRY1431:MSB1431"/>
    <mergeCell ref="MSC1431:MSF1431"/>
    <mergeCell ref="MSG1431:MSJ1431"/>
    <mergeCell ref="MSK1431:MSN1431"/>
    <mergeCell ref="MSO1431:MSR1431"/>
    <mergeCell ref="MSS1431:MSV1431"/>
    <mergeCell ref="MSW1431:MSZ1431"/>
    <mergeCell ref="MTA1431:MTD1431"/>
    <mergeCell ref="MTE1431:MTH1431"/>
    <mergeCell ref="MWC1431:MWF1431"/>
    <mergeCell ref="MWG1431:MWJ1431"/>
    <mergeCell ref="MWK1431:MWN1431"/>
    <mergeCell ref="MWO1431:MWR1431"/>
    <mergeCell ref="MWS1431:MWV1431"/>
    <mergeCell ref="MWW1431:MWZ1431"/>
    <mergeCell ref="MXA1431:MXD1431"/>
    <mergeCell ref="MXE1431:MXH1431"/>
    <mergeCell ref="MXI1431:MXL1431"/>
    <mergeCell ref="MUS1431:MUV1431"/>
    <mergeCell ref="MUW1431:MUZ1431"/>
    <mergeCell ref="MVA1431:MVD1431"/>
    <mergeCell ref="MVE1431:MVH1431"/>
    <mergeCell ref="MVI1431:MVL1431"/>
    <mergeCell ref="MVM1431:MVP1431"/>
    <mergeCell ref="MVQ1431:MVT1431"/>
    <mergeCell ref="MVU1431:MVX1431"/>
    <mergeCell ref="MVY1431:MWB1431"/>
    <mergeCell ref="MYW1431:MYZ1431"/>
    <mergeCell ref="MZA1431:MZD1431"/>
    <mergeCell ref="MZE1431:MZH1431"/>
    <mergeCell ref="MZI1431:MZL1431"/>
    <mergeCell ref="MZM1431:MZP1431"/>
    <mergeCell ref="MZQ1431:MZT1431"/>
    <mergeCell ref="MZU1431:MZX1431"/>
    <mergeCell ref="MZY1431:NAB1431"/>
    <mergeCell ref="NAC1431:NAF1431"/>
    <mergeCell ref="MXM1431:MXP1431"/>
    <mergeCell ref="MXQ1431:MXT1431"/>
    <mergeCell ref="MXU1431:MXX1431"/>
    <mergeCell ref="MXY1431:MYB1431"/>
    <mergeCell ref="MYC1431:MYF1431"/>
    <mergeCell ref="MYG1431:MYJ1431"/>
    <mergeCell ref="MYK1431:MYN1431"/>
    <mergeCell ref="MYO1431:MYR1431"/>
    <mergeCell ref="MYS1431:MYV1431"/>
    <mergeCell ref="NBQ1431:NBT1431"/>
    <mergeCell ref="NBU1431:NBX1431"/>
    <mergeCell ref="NBY1431:NCB1431"/>
    <mergeCell ref="NCC1431:NCF1431"/>
    <mergeCell ref="NCG1431:NCJ1431"/>
    <mergeCell ref="NCK1431:NCN1431"/>
    <mergeCell ref="NCO1431:NCR1431"/>
    <mergeCell ref="NCS1431:NCV1431"/>
    <mergeCell ref="NCW1431:NCZ1431"/>
    <mergeCell ref="NAG1431:NAJ1431"/>
    <mergeCell ref="NAK1431:NAN1431"/>
    <mergeCell ref="NAO1431:NAR1431"/>
    <mergeCell ref="NAS1431:NAV1431"/>
    <mergeCell ref="NAW1431:NAZ1431"/>
    <mergeCell ref="NBA1431:NBD1431"/>
    <mergeCell ref="NBE1431:NBH1431"/>
    <mergeCell ref="NBI1431:NBL1431"/>
    <mergeCell ref="NBM1431:NBP1431"/>
    <mergeCell ref="NEK1431:NEN1431"/>
    <mergeCell ref="NEO1431:NER1431"/>
    <mergeCell ref="NES1431:NEV1431"/>
    <mergeCell ref="NEW1431:NEZ1431"/>
    <mergeCell ref="NFA1431:NFD1431"/>
    <mergeCell ref="NFE1431:NFH1431"/>
    <mergeCell ref="NFI1431:NFL1431"/>
    <mergeCell ref="NFM1431:NFP1431"/>
    <mergeCell ref="NFQ1431:NFT1431"/>
    <mergeCell ref="NDA1431:NDD1431"/>
    <mergeCell ref="NDE1431:NDH1431"/>
    <mergeCell ref="NDI1431:NDL1431"/>
    <mergeCell ref="NDM1431:NDP1431"/>
    <mergeCell ref="NDQ1431:NDT1431"/>
    <mergeCell ref="NDU1431:NDX1431"/>
    <mergeCell ref="NDY1431:NEB1431"/>
    <mergeCell ref="NEC1431:NEF1431"/>
    <mergeCell ref="NEG1431:NEJ1431"/>
    <mergeCell ref="NHE1431:NHH1431"/>
    <mergeCell ref="NHI1431:NHL1431"/>
    <mergeCell ref="NHM1431:NHP1431"/>
    <mergeCell ref="NHQ1431:NHT1431"/>
    <mergeCell ref="NHU1431:NHX1431"/>
    <mergeCell ref="NHY1431:NIB1431"/>
    <mergeCell ref="NIC1431:NIF1431"/>
    <mergeCell ref="NIG1431:NIJ1431"/>
    <mergeCell ref="NIK1431:NIN1431"/>
    <mergeCell ref="NFU1431:NFX1431"/>
    <mergeCell ref="NFY1431:NGB1431"/>
    <mergeCell ref="NGC1431:NGF1431"/>
    <mergeCell ref="NGG1431:NGJ1431"/>
    <mergeCell ref="NGK1431:NGN1431"/>
    <mergeCell ref="NGO1431:NGR1431"/>
    <mergeCell ref="NGS1431:NGV1431"/>
    <mergeCell ref="NGW1431:NGZ1431"/>
    <mergeCell ref="NHA1431:NHD1431"/>
    <mergeCell ref="NJY1431:NKB1431"/>
    <mergeCell ref="NKC1431:NKF1431"/>
    <mergeCell ref="NKG1431:NKJ1431"/>
    <mergeCell ref="NKK1431:NKN1431"/>
    <mergeCell ref="NKO1431:NKR1431"/>
    <mergeCell ref="NKS1431:NKV1431"/>
    <mergeCell ref="NKW1431:NKZ1431"/>
    <mergeCell ref="NLA1431:NLD1431"/>
    <mergeCell ref="NLE1431:NLH1431"/>
    <mergeCell ref="NIO1431:NIR1431"/>
    <mergeCell ref="NIS1431:NIV1431"/>
    <mergeCell ref="NIW1431:NIZ1431"/>
    <mergeCell ref="NJA1431:NJD1431"/>
    <mergeCell ref="NJE1431:NJH1431"/>
    <mergeCell ref="NJI1431:NJL1431"/>
    <mergeCell ref="NJM1431:NJP1431"/>
    <mergeCell ref="NJQ1431:NJT1431"/>
    <mergeCell ref="NJU1431:NJX1431"/>
    <mergeCell ref="NMS1431:NMV1431"/>
    <mergeCell ref="NMW1431:NMZ1431"/>
    <mergeCell ref="NNA1431:NND1431"/>
    <mergeCell ref="NNE1431:NNH1431"/>
    <mergeCell ref="NNI1431:NNL1431"/>
    <mergeCell ref="NNM1431:NNP1431"/>
    <mergeCell ref="NNQ1431:NNT1431"/>
    <mergeCell ref="NNU1431:NNX1431"/>
    <mergeCell ref="NNY1431:NOB1431"/>
    <mergeCell ref="NLI1431:NLL1431"/>
    <mergeCell ref="NLM1431:NLP1431"/>
    <mergeCell ref="NLQ1431:NLT1431"/>
    <mergeCell ref="NLU1431:NLX1431"/>
    <mergeCell ref="NLY1431:NMB1431"/>
    <mergeCell ref="NMC1431:NMF1431"/>
    <mergeCell ref="NMG1431:NMJ1431"/>
    <mergeCell ref="NMK1431:NMN1431"/>
    <mergeCell ref="NMO1431:NMR1431"/>
    <mergeCell ref="NPM1431:NPP1431"/>
    <mergeCell ref="NPQ1431:NPT1431"/>
    <mergeCell ref="NPU1431:NPX1431"/>
    <mergeCell ref="NPY1431:NQB1431"/>
    <mergeCell ref="NQC1431:NQF1431"/>
    <mergeCell ref="NQG1431:NQJ1431"/>
    <mergeCell ref="NQK1431:NQN1431"/>
    <mergeCell ref="NQO1431:NQR1431"/>
    <mergeCell ref="NQS1431:NQV1431"/>
    <mergeCell ref="NOC1431:NOF1431"/>
    <mergeCell ref="NOG1431:NOJ1431"/>
    <mergeCell ref="NOK1431:NON1431"/>
    <mergeCell ref="NOO1431:NOR1431"/>
    <mergeCell ref="NOS1431:NOV1431"/>
    <mergeCell ref="NOW1431:NOZ1431"/>
    <mergeCell ref="NPA1431:NPD1431"/>
    <mergeCell ref="NPE1431:NPH1431"/>
    <mergeCell ref="NPI1431:NPL1431"/>
    <mergeCell ref="NSG1431:NSJ1431"/>
    <mergeCell ref="NSK1431:NSN1431"/>
    <mergeCell ref="NSO1431:NSR1431"/>
    <mergeCell ref="NSS1431:NSV1431"/>
    <mergeCell ref="NSW1431:NSZ1431"/>
    <mergeCell ref="NTA1431:NTD1431"/>
    <mergeCell ref="NTE1431:NTH1431"/>
    <mergeCell ref="NTI1431:NTL1431"/>
    <mergeCell ref="NTM1431:NTP1431"/>
    <mergeCell ref="NQW1431:NQZ1431"/>
    <mergeCell ref="NRA1431:NRD1431"/>
    <mergeCell ref="NRE1431:NRH1431"/>
    <mergeCell ref="NRI1431:NRL1431"/>
    <mergeCell ref="NRM1431:NRP1431"/>
    <mergeCell ref="NRQ1431:NRT1431"/>
    <mergeCell ref="NRU1431:NRX1431"/>
    <mergeCell ref="NRY1431:NSB1431"/>
    <mergeCell ref="NSC1431:NSF1431"/>
    <mergeCell ref="NVA1431:NVD1431"/>
    <mergeCell ref="NVE1431:NVH1431"/>
    <mergeCell ref="NVI1431:NVL1431"/>
    <mergeCell ref="NVM1431:NVP1431"/>
    <mergeCell ref="NVQ1431:NVT1431"/>
    <mergeCell ref="NVU1431:NVX1431"/>
    <mergeCell ref="NVY1431:NWB1431"/>
    <mergeCell ref="NWC1431:NWF1431"/>
    <mergeCell ref="NWG1431:NWJ1431"/>
    <mergeCell ref="NTQ1431:NTT1431"/>
    <mergeCell ref="NTU1431:NTX1431"/>
    <mergeCell ref="NTY1431:NUB1431"/>
    <mergeCell ref="NUC1431:NUF1431"/>
    <mergeCell ref="NUG1431:NUJ1431"/>
    <mergeCell ref="NUK1431:NUN1431"/>
    <mergeCell ref="NUO1431:NUR1431"/>
    <mergeCell ref="NUS1431:NUV1431"/>
    <mergeCell ref="NUW1431:NUZ1431"/>
    <mergeCell ref="NXU1431:NXX1431"/>
    <mergeCell ref="NXY1431:NYB1431"/>
    <mergeCell ref="NYC1431:NYF1431"/>
    <mergeCell ref="NYG1431:NYJ1431"/>
    <mergeCell ref="NYK1431:NYN1431"/>
    <mergeCell ref="NYO1431:NYR1431"/>
    <mergeCell ref="NYS1431:NYV1431"/>
    <mergeCell ref="NYW1431:NYZ1431"/>
    <mergeCell ref="NZA1431:NZD1431"/>
    <mergeCell ref="NWK1431:NWN1431"/>
    <mergeCell ref="NWO1431:NWR1431"/>
    <mergeCell ref="NWS1431:NWV1431"/>
    <mergeCell ref="NWW1431:NWZ1431"/>
    <mergeCell ref="NXA1431:NXD1431"/>
    <mergeCell ref="NXE1431:NXH1431"/>
    <mergeCell ref="NXI1431:NXL1431"/>
    <mergeCell ref="NXM1431:NXP1431"/>
    <mergeCell ref="NXQ1431:NXT1431"/>
    <mergeCell ref="OAO1431:OAR1431"/>
    <mergeCell ref="OAS1431:OAV1431"/>
    <mergeCell ref="OAW1431:OAZ1431"/>
    <mergeCell ref="OBA1431:OBD1431"/>
    <mergeCell ref="OBE1431:OBH1431"/>
    <mergeCell ref="OBI1431:OBL1431"/>
    <mergeCell ref="OBM1431:OBP1431"/>
    <mergeCell ref="OBQ1431:OBT1431"/>
    <mergeCell ref="OBU1431:OBX1431"/>
    <mergeCell ref="NZE1431:NZH1431"/>
    <mergeCell ref="NZI1431:NZL1431"/>
    <mergeCell ref="NZM1431:NZP1431"/>
    <mergeCell ref="NZQ1431:NZT1431"/>
    <mergeCell ref="NZU1431:NZX1431"/>
    <mergeCell ref="NZY1431:OAB1431"/>
    <mergeCell ref="OAC1431:OAF1431"/>
    <mergeCell ref="OAG1431:OAJ1431"/>
    <mergeCell ref="OAK1431:OAN1431"/>
    <mergeCell ref="ODI1431:ODL1431"/>
    <mergeCell ref="ODM1431:ODP1431"/>
    <mergeCell ref="ODQ1431:ODT1431"/>
    <mergeCell ref="ODU1431:ODX1431"/>
    <mergeCell ref="ODY1431:OEB1431"/>
    <mergeCell ref="OEC1431:OEF1431"/>
    <mergeCell ref="OEG1431:OEJ1431"/>
    <mergeCell ref="OEK1431:OEN1431"/>
    <mergeCell ref="OEO1431:OER1431"/>
    <mergeCell ref="OBY1431:OCB1431"/>
    <mergeCell ref="OCC1431:OCF1431"/>
    <mergeCell ref="OCG1431:OCJ1431"/>
    <mergeCell ref="OCK1431:OCN1431"/>
    <mergeCell ref="OCO1431:OCR1431"/>
    <mergeCell ref="OCS1431:OCV1431"/>
    <mergeCell ref="OCW1431:OCZ1431"/>
    <mergeCell ref="ODA1431:ODD1431"/>
    <mergeCell ref="ODE1431:ODH1431"/>
    <mergeCell ref="OGC1431:OGF1431"/>
    <mergeCell ref="OGG1431:OGJ1431"/>
    <mergeCell ref="OGK1431:OGN1431"/>
    <mergeCell ref="OGO1431:OGR1431"/>
    <mergeCell ref="OGS1431:OGV1431"/>
    <mergeCell ref="OGW1431:OGZ1431"/>
    <mergeCell ref="OHA1431:OHD1431"/>
    <mergeCell ref="OHE1431:OHH1431"/>
    <mergeCell ref="OHI1431:OHL1431"/>
    <mergeCell ref="OES1431:OEV1431"/>
    <mergeCell ref="OEW1431:OEZ1431"/>
    <mergeCell ref="OFA1431:OFD1431"/>
    <mergeCell ref="OFE1431:OFH1431"/>
    <mergeCell ref="OFI1431:OFL1431"/>
    <mergeCell ref="OFM1431:OFP1431"/>
    <mergeCell ref="OFQ1431:OFT1431"/>
    <mergeCell ref="OFU1431:OFX1431"/>
    <mergeCell ref="OFY1431:OGB1431"/>
    <mergeCell ref="OIW1431:OIZ1431"/>
    <mergeCell ref="OJA1431:OJD1431"/>
    <mergeCell ref="OJE1431:OJH1431"/>
    <mergeCell ref="OJI1431:OJL1431"/>
    <mergeCell ref="OJM1431:OJP1431"/>
    <mergeCell ref="OJQ1431:OJT1431"/>
    <mergeCell ref="OJU1431:OJX1431"/>
    <mergeCell ref="OJY1431:OKB1431"/>
    <mergeCell ref="OKC1431:OKF1431"/>
    <mergeCell ref="OHM1431:OHP1431"/>
    <mergeCell ref="OHQ1431:OHT1431"/>
    <mergeCell ref="OHU1431:OHX1431"/>
    <mergeCell ref="OHY1431:OIB1431"/>
    <mergeCell ref="OIC1431:OIF1431"/>
    <mergeCell ref="OIG1431:OIJ1431"/>
    <mergeCell ref="OIK1431:OIN1431"/>
    <mergeCell ref="OIO1431:OIR1431"/>
    <mergeCell ref="OIS1431:OIV1431"/>
    <mergeCell ref="OLQ1431:OLT1431"/>
    <mergeCell ref="OLU1431:OLX1431"/>
    <mergeCell ref="OLY1431:OMB1431"/>
    <mergeCell ref="OMC1431:OMF1431"/>
    <mergeCell ref="OMG1431:OMJ1431"/>
    <mergeCell ref="OMK1431:OMN1431"/>
    <mergeCell ref="OMO1431:OMR1431"/>
    <mergeCell ref="OMS1431:OMV1431"/>
    <mergeCell ref="OMW1431:OMZ1431"/>
    <mergeCell ref="OKG1431:OKJ1431"/>
    <mergeCell ref="OKK1431:OKN1431"/>
    <mergeCell ref="OKO1431:OKR1431"/>
    <mergeCell ref="OKS1431:OKV1431"/>
    <mergeCell ref="OKW1431:OKZ1431"/>
    <mergeCell ref="OLA1431:OLD1431"/>
    <mergeCell ref="OLE1431:OLH1431"/>
    <mergeCell ref="OLI1431:OLL1431"/>
    <mergeCell ref="OLM1431:OLP1431"/>
    <mergeCell ref="OOK1431:OON1431"/>
    <mergeCell ref="OOO1431:OOR1431"/>
    <mergeCell ref="OOS1431:OOV1431"/>
    <mergeCell ref="OOW1431:OOZ1431"/>
    <mergeCell ref="OPA1431:OPD1431"/>
    <mergeCell ref="OPE1431:OPH1431"/>
    <mergeCell ref="OPI1431:OPL1431"/>
    <mergeCell ref="OPM1431:OPP1431"/>
    <mergeCell ref="OPQ1431:OPT1431"/>
    <mergeCell ref="ONA1431:OND1431"/>
    <mergeCell ref="ONE1431:ONH1431"/>
    <mergeCell ref="ONI1431:ONL1431"/>
    <mergeCell ref="ONM1431:ONP1431"/>
    <mergeCell ref="ONQ1431:ONT1431"/>
    <mergeCell ref="ONU1431:ONX1431"/>
    <mergeCell ref="ONY1431:OOB1431"/>
    <mergeCell ref="OOC1431:OOF1431"/>
    <mergeCell ref="OOG1431:OOJ1431"/>
    <mergeCell ref="ORE1431:ORH1431"/>
    <mergeCell ref="ORI1431:ORL1431"/>
    <mergeCell ref="ORM1431:ORP1431"/>
    <mergeCell ref="ORQ1431:ORT1431"/>
    <mergeCell ref="ORU1431:ORX1431"/>
    <mergeCell ref="ORY1431:OSB1431"/>
    <mergeCell ref="OSC1431:OSF1431"/>
    <mergeCell ref="OSG1431:OSJ1431"/>
    <mergeCell ref="OSK1431:OSN1431"/>
    <mergeCell ref="OPU1431:OPX1431"/>
    <mergeCell ref="OPY1431:OQB1431"/>
    <mergeCell ref="OQC1431:OQF1431"/>
    <mergeCell ref="OQG1431:OQJ1431"/>
    <mergeCell ref="OQK1431:OQN1431"/>
    <mergeCell ref="OQO1431:OQR1431"/>
    <mergeCell ref="OQS1431:OQV1431"/>
    <mergeCell ref="OQW1431:OQZ1431"/>
    <mergeCell ref="ORA1431:ORD1431"/>
    <mergeCell ref="OTY1431:OUB1431"/>
    <mergeCell ref="OUC1431:OUF1431"/>
    <mergeCell ref="OUG1431:OUJ1431"/>
    <mergeCell ref="OUK1431:OUN1431"/>
    <mergeCell ref="OUO1431:OUR1431"/>
    <mergeCell ref="OUS1431:OUV1431"/>
    <mergeCell ref="OUW1431:OUZ1431"/>
    <mergeCell ref="OVA1431:OVD1431"/>
    <mergeCell ref="OVE1431:OVH1431"/>
    <mergeCell ref="OSO1431:OSR1431"/>
    <mergeCell ref="OSS1431:OSV1431"/>
    <mergeCell ref="OSW1431:OSZ1431"/>
    <mergeCell ref="OTA1431:OTD1431"/>
    <mergeCell ref="OTE1431:OTH1431"/>
    <mergeCell ref="OTI1431:OTL1431"/>
    <mergeCell ref="OTM1431:OTP1431"/>
    <mergeCell ref="OTQ1431:OTT1431"/>
    <mergeCell ref="OTU1431:OTX1431"/>
    <mergeCell ref="OWS1431:OWV1431"/>
    <mergeCell ref="OWW1431:OWZ1431"/>
    <mergeCell ref="OXA1431:OXD1431"/>
    <mergeCell ref="OXE1431:OXH1431"/>
    <mergeCell ref="OXI1431:OXL1431"/>
    <mergeCell ref="OXM1431:OXP1431"/>
    <mergeCell ref="OXQ1431:OXT1431"/>
    <mergeCell ref="OXU1431:OXX1431"/>
    <mergeCell ref="OXY1431:OYB1431"/>
    <mergeCell ref="OVI1431:OVL1431"/>
    <mergeCell ref="OVM1431:OVP1431"/>
    <mergeCell ref="OVQ1431:OVT1431"/>
    <mergeCell ref="OVU1431:OVX1431"/>
    <mergeCell ref="OVY1431:OWB1431"/>
    <mergeCell ref="OWC1431:OWF1431"/>
    <mergeCell ref="OWG1431:OWJ1431"/>
    <mergeCell ref="OWK1431:OWN1431"/>
    <mergeCell ref="OWO1431:OWR1431"/>
    <mergeCell ref="OZM1431:OZP1431"/>
    <mergeCell ref="OZQ1431:OZT1431"/>
    <mergeCell ref="OZU1431:OZX1431"/>
    <mergeCell ref="OZY1431:PAB1431"/>
    <mergeCell ref="PAC1431:PAF1431"/>
    <mergeCell ref="PAG1431:PAJ1431"/>
    <mergeCell ref="PAK1431:PAN1431"/>
    <mergeCell ref="PAO1431:PAR1431"/>
    <mergeCell ref="PAS1431:PAV1431"/>
    <mergeCell ref="OYC1431:OYF1431"/>
    <mergeCell ref="OYG1431:OYJ1431"/>
    <mergeCell ref="OYK1431:OYN1431"/>
    <mergeCell ref="OYO1431:OYR1431"/>
    <mergeCell ref="OYS1431:OYV1431"/>
    <mergeCell ref="OYW1431:OYZ1431"/>
    <mergeCell ref="OZA1431:OZD1431"/>
    <mergeCell ref="OZE1431:OZH1431"/>
    <mergeCell ref="OZI1431:OZL1431"/>
    <mergeCell ref="PCG1431:PCJ1431"/>
    <mergeCell ref="PCK1431:PCN1431"/>
    <mergeCell ref="PCO1431:PCR1431"/>
    <mergeCell ref="PCS1431:PCV1431"/>
    <mergeCell ref="PCW1431:PCZ1431"/>
    <mergeCell ref="PDA1431:PDD1431"/>
    <mergeCell ref="PDE1431:PDH1431"/>
    <mergeCell ref="PDI1431:PDL1431"/>
    <mergeCell ref="PDM1431:PDP1431"/>
    <mergeCell ref="PAW1431:PAZ1431"/>
    <mergeCell ref="PBA1431:PBD1431"/>
    <mergeCell ref="PBE1431:PBH1431"/>
    <mergeCell ref="PBI1431:PBL1431"/>
    <mergeCell ref="PBM1431:PBP1431"/>
    <mergeCell ref="PBQ1431:PBT1431"/>
    <mergeCell ref="PBU1431:PBX1431"/>
    <mergeCell ref="PBY1431:PCB1431"/>
    <mergeCell ref="PCC1431:PCF1431"/>
    <mergeCell ref="PFA1431:PFD1431"/>
    <mergeCell ref="PFE1431:PFH1431"/>
    <mergeCell ref="PFI1431:PFL1431"/>
    <mergeCell ref="PFM1431:PFP1431"/>
    <mergeCell ref="PFQ1431:PFT1431"/>
    <mergeCell ref="PFU1431:PFX1431"/>
    <mergeCell ref="PFY1431:PGB1431"/>
    <mergeCell ref="PGC1431:PGF1431"/>
    <mergeCell ref="PGG1431:PGJ1431"/>
    <mergeCell ref="PDQ1431:PDT1431"/>
    <mergeCell ref="PDU1431:PDX1431"/>
    <mergeCell ref="PDY1431:PEB1431"/>
    <mergeCell ref="PEC1431:PEF1431"/>
    <mergeCell ref="PEG1431:PEJ1431"/>
    <mergeCell ref="PEK1431:PEN1431"/>
    <mergeCell ref="PEO1431:PER1431"/>
    <mergeCell ref="PES1431:PEV1431"/>
    <mergeCell ref="PEW1431:PEZ1431"/>
    <mergeCell ref="PHU1431:PHX1431"/>
    <mergeCell ref="PHY1431:PIB1431"/>
    <mergeCell ref="PIC1431:PIF1431"/>
    <mergeCell ref="PIG1431:PIJ1431"/>
    <mergeCell ref="PIK1431:PIN1431"/>
    <mergeCell ref="PIO1431:PIR1431"/>
    <mergeCell ref="PIS1431:PIV1431"/>
    <mergeCell ref="PIW1431:PIZ1431"/>
    <mergeCell ref="PJA1431:PJD1431"/>
    <mergeCell ref="PGK1431:PGN1431"/>
    <mergeCell ref="PGO1431:PGR1431"/>
    <mergeCell ref="PGS1431:PGV1431"/>
    <mergeCell ref="PGW1431:PGZ1431"/>
    <mergeCell ref="PHA1431:PHD1431"/>
    <mergeCell ref="PHE1431:PHH1431"/>
    <mergeCell ref="PHI1431:PHL1431"/>
    <mergeCell ref="PHM1431:PHP1431"/>
    <mergeCell ref="PHQ1431:PHT1431"/>
    <mergeCell ref="PKO1431:PKR1431"/>
    <mergeCell ref="PKS1431:PKV1431"/>
    <mergeCell ref="PKW1431:PKZ1431"/>
    <mergeCell ref="PLA1431:PLD1431"/>
    <mergeCell ref="PLE1431:PLH1431"/>
    <mergeCell ref="PLI1431:PLL1431"/>
    <mergeCell ref="PLM1431:PLP1431"/>
    <mergeCell ref="PLQ1431:PLT1431"/>
    <mergeCell ref="PLU1431:PLX1431"/>
    <mergeCell ref="PJE1431:PJH1431"/>
    <mergeCell ref="PJI1431:PJL1431"/>
    <mergeCell ref="PJM1431:PJP1431"/>
    <mergeCell ref="PJQ1431:PJT1431"/>
    <mergeCell ref="PJU1431:PJX1431"/>
    <mergeCell ref="PJY1431:PKB1431"/>
    <mergeCell ref="PKC1431:PKF1431"/>
    <mergeCell ref="PKG1431:PKJ1431"/>
    <mergeCell ref="PKK1431:PKN1431"/>
    <mergeCell ref="PNI1431:PNL1431"/>
    <mergeCell ref="PNM1431:PNP1431"/>
    <mergeCell ref="PNQ1431:PNT1431"/>
    <mergeCell ref="PNU1431:PNX1431"/>
    <mergeCell ref="PNY1431:POB1431"/>
    <mergeCell ref="POC1431:POF1431"/>
    <mergeCell ref="POG1431:POJ1431"/>
    <mergeCell ref="POK1431:PON1431"/>
    <mergeCell ref="POO1431:POR1431"/>
    <mergeCell ref="PLY1431:PMB1431"/>
    <mergeCell ref="PMC1431:PMF1431"/>
    <mergeCell ref="PMG1431:PMJ1431"/>
    <mergeCell ref="PMK1431:PMN1431"/>
    <mergeCell ref="PMO1431:PMR1431"/>
    <mergeCell ref="PMS1431:PMV1431"/>
    <mergeCell ref="PMW1431:PMZ1431"/>
    <mergeCell ref="PNA1431:PND1431"/>
    <mergeCell ref="PNE1431:PNH1431"/>
    <mergeCell ref="PQC1431:PQF1431"/>
    <mergeCell ref="PQG1431:PQJ1431"/>
    <mergeCell ref="PQK1431:PQN1431"/>
    <mergeCell ref="PQO1431:PQR1431"/>
    <mergeCell ref="PQS1431:PQV1431"/>
    <mergeCell ref="PQW1431:PQZ1431"/>
    <mergeCell ref="PRA1431:PRD1431"/>
    <mergeCell ref="PRE1431:PRH1431"/>
    <mergeCell ref="PRI1431:PRL1431"/>
    <mergeCell ref="POS1431:POV1431"/>
    <mergeCell ref="POW1431:POZ1431"/>
    <mergeCell ref="PPA1431:PPD1431"/>
    <mergeCell ref="PPE1431:PPH1431"/>
    <mergeCell ref="PPI1431:PPL1431"/>
    <mergeCell ref="PPM1431:PPP1431"/>
    <mergeCell ref="PPQ1431:PPT1431"/>
    <mergeCell ref="PPU1431:PPX1431"/>
    <mergeCell ref="PPY1431:PQB1431"/>
    <mergeCell ref="PSW1431:PSZ1431"/>
    <mergeCell ref="PTA1431:PTD1431"/>
    <mergeCell ref="PTE1431:PTH1431"/>
    <mergeCell ref="PTI1431:PTL1431"/>
    <mergeCell ref="PTM1431:PTP1431"/>
    <mergeCell ref="PTQ1431:PTT1431"/>
    <mergeCell ref="PTU1431:PTX1431"/>
    <mergeCell ref="PTY1431:PUB1431"/>
    <mergeCell ref="PUC1431:PUF1431"/>
    <mergeCell ref="PRM1431:PRP1431"/>
    <mergeCell ref="PRQ1431:PRT1431"/>
    <mergeCell ref="PRU1431:PRX1431"/>
    <mergeCell ref="PRY1431:PSB1431"/>
    <mergeCell ref="PSC1431:PSF1431"/>
    <mergeCell ref="PSG1431:PSJ1431"/>
    <mergeCell ref="PSK1431:PSN1431"/>
    <mergeCell ref="PSO1431:PSR1431"/>
    <mergeCell ref="PSS1431:PSV1431"/>
    <mergeCell ref="PVQ1431:PVT1431"/>
    <mergeCell ref="PVU1431:PVX1431"/>
    <mergeCell ref="PVY1431:PWB1431"/>
    <mergeCell ref="PWC1431:PWF1431"/>
    <mergeCell ref="PWG1431:PWJ1431"/>
    <mergeCell ref="PWK1431:PWN1431"/>
    <mergeCell ref="PWO1431:PWR1431"/>
    <mergeCell ref="PWS1431:PWV1431"/>
    <mergeCell ref="PWW1431:PWZ1431"/>
    <mergeCell ref="PUG1431:PUJ1431"/>
    <mergeCell ref="PUK1431:PUN1431"/>
    <mergeCell ref="PUO1431:PUR1431"/>
    <mergeCell ref="PUS1431:PUV1431"/>
    <mergeCell ref="PUW1431:PUZ1431"/>
    <mergeCell ref="PVA1431:PVD1431"/>
    <mergeCell ref="PVE1431:PVH1431"/>
    <mergeCell ref="PVI1431:PVL1431"/>
    <mergeCell ref="PVM1431:PVP1431"/>
    <mergeCell ref="PYK1431:PYN1431"/>
    <mergeCell ref="PYO1431:PYR1431"/>
    <mergeCell ref="PYS1431:PYV1431"/>
    <mergeCell ref="PYW1431:PYZ1431"/>
    <mergeCell ref="PZA1431:PZD1431"/>
    <mergeCell ref="PZE1431:PZH1431"/>
    <mergeCell ref="PZI1431:PZL1431"/>
    <mergeCell ref="PZM1431:PZP1431"/>
    <mergeCell ref="PZQ1431:PZT1431"/>
    <mergeCell ref="PXA1431:PXD1431"/>
    <mergeCell ref="PXE1431:PXH1431"/>
    <mergeCell ref="PXI1431:PXL1431"/>
    <mergeCell ref="PXM1431:PXP1431"/>
    <mergeCell ref="PXQ1431:PXT1431"/>
    <mergeCell ref="PXU1431:PXX1431"/>
    <mergeCell ref="PXY1431:PYB1431"/>
    <mergeCell ref="PYC1431:PYF1431"/>
    <mergeCell ref="PYG1431:PYJ1431"/>
    <mergeCell ref="QBE1431:QBH1431"/>
    <mergeCell ref="QBI1431:QBL1431"/>
    <mergeCell ref="QBM1431:QBP1431"/>
    <mergeCell ref="QBQ1431:QBT1431"/>
    <mergeCell ref="QBU1431:QBX1431"/>
    <mergeCell ref="QBY1431:QCB1431"/>
    <mergeCell ref="QCC1431:QCF1431"/>
    <mergeCell ref="QCG1431:QCJ1431"/>
    <mergeCell ref="QCK1431:QCN1431"/>
    <mergeCell ref="PZU1431:PZX1431"/>
    <mergeCell ref="PZY1431:QAB1431"/>
    <mergeCell ref="QAC1431:QAF1431"/>
    <mergeCell ref="QAG1431:QAJ1431"/>
    <mergeCell ref="QAK1431:QAN1431"/>
    <mergeCell ref="QAO1431:QAR1431"/>
    <mergeCell ref="QAS1431:QAV1431"/>
    <mergeCell ref="QAW1431:QAZ1431"/>
    <mergeCell ref="QBA1431:QBD1431"/>
    <mergeCell ref="QDY1431:QEB1431"/>
    <mergeCell ref="QEC1431:QEF1431"/>
    <mergeCell ref="QEG1431:QEJ1431"/>
    <mergeCell ref="QEK1431:QEN1431"/>
    <mergeCell ref="QEO1431:QER1431"/>
    <mergeCell ref="QES1431:QEV1431"/>
    <mergeCell ref="QEW1431:QEZ1431"/>
    <mergeCell ref="QFA1431:QFD1431"/>
    <mergeCell ref="QFE1431:QFH1431"/>
    <mergeCell ref="QCO1431:QCR1431"/>
    <mergeCell ref="QCS1431:QCV1431"/>
    <mergeCell ref="QCW1431:QCZ1431"/>
    <mergeCell ref="QDA1431:QDD1431"/>
    <mergeCell ref="QDE1431:QDH1431"/>
    <mergeCell ref="QDI1431:QDL1431"/>
    <mergeCell ref="QDM1431:QDP1431"/>
    <mergeCell ref="QDQ1431:QDT1431"/>
    <mergeCell ref="QDU1431:QDX1431"/>
    <mergeCell ref="QGS1431:QGV1431"/>
    <mergeCell ref="QGW1431:QGZ1431"/>
    <mergeCell ref="QHA1431:QHD1431"/>
    <mergeCell ref="QHE1431:QHH1431"/>
    <mergeCell ref="QHI1431:QHL1431"/>
    <mergeCell ref="QHM1431:QHP1431"/>
    <mergeCell ref="QHQ1431:QHT1431"/>
    <mergeCell ref="QHU1431:QHX1431"/>
    <mergeCell ref="QHY1431:QIB1431"/>
    <mergeCell ref="QFI1431:QFL1431"/>
    <mergeCell ref="QFM1431:QFP1431"/>
    <mergeCell ref="QFQ1431:QFT1431"/>
    <mergeCell ref="QFU1431:QFX1431"/>
    <mergeCell ref="QFY1431:QGB1431"/>
    <mergeCell ref="QGC1431:QGF1431"/>
    <mergeCell ref="QGG1431:QGJ1431"/>
    <mergeCell ref="QGK1431:QGN1431"/>
    <mergeCell ref="QGO1431:QGR1431"/>
    <mergeCell ref="QJM1431:QJP1431"/>
    <mergeCell ref="QJQ1431:QJT1431"/>
    <mergeCell ref="QJU1431:QJX1431"/>
    <mergeCell ref="QJY1431:QKB1431"/>
    <mergeCell ref="QKC1431:QKF1431"/>
    <mergeCell ref="QKG1431:QKJ1431"/>
    <mergeCell ref="QKK1431:QKN1431"/>
    <mergeCell ref="QKO1431:QKR1431"/>
    <mergeCell ref="QKS1431:QKV1431"/>
    <mergeCell ref="QIC1431:QIF1431"/>
    <mergeCell ref="QIG1431:QIJ1431"/>
    <mergeCell ref="QIK1431:QIN1431"/>
    <mergeCell ref="QIO1431:QIR1431"/>
    <mergeCell ref="QIS1431:QIV1431"/>
    <mergeCell ref="QIW1431:QIZ1431"/>
    <mergeCell ref="QJA1431:QJD1431"/>
    <mergeCell ref="QJE1431:QJH1431"/>
    <mergeCell ref="QJI1431:QJL1431"/>
    <mergeCell ref="QMG1431:QMJ1431"/>
    <mergeCell ref="QMK1431:QMN1431"/>
    <mergeCell ref="QMO1431:QMR1431"/>
    <mergeCell ref="QMS1431:QMV1431"/>
    <mergeCell ref="QMW1431:QMZ1431"/>
    <mergeCell ref="QNA1431:QND1431"/>
    <mergeCell ref="QNE1431:QNH1431"/>
    <mergeCell ref="QNI1431:QNL1431"/>
    <mergeCell ref="QNM1431:QNP1431"/>
    <mergeCell ref="QKW1431:QKZ1431"/>
    <mergeCell ref="QLA1431:QLD1431"/>
    <mergeCell ref="QLE1431:QLH1431"/>
    <mergeCell ref="QLI1431:QLL1431"/>
    <mergeCell ref="QLM1431:QLP1431"/>
    <mergeCell ref="QLQ1431:QLT1431"/>
    <mergeCell ref="QLU1431:QLX1431"/>
    <mergeCell ref="QLY1431:QMB1431"/>
    <mergeCell ref="QMC1431:QMF1431"/>
    <mergeCell ref="QPA1431:QPD1431"/>
    <mergeCell ref="QPE1431:QPH1431"/>
    <mergeCell ref="QPI1431:QPL1431"/>
    <mergeCell ref="QPM1431:QPP1431"/>
    <mergeCell ref="QPQ1431:QPT1431"/>
    <mergeCell ref="QPU1431:QPX1431"/>
    <mergeCell ref="QPY1431:QQB1431"/>
    <mergeCell ref="QQC1431:QQF1431"/>
    <mergeCell ref="QQG1431:QQJ1431"/>
    <mergeCell ref="QNQ1431:QNT1431"/>
    <mergeCell ref="QNU1431:QNX1431"/>
    <mergeCell ref="QNY1431:QOB1431"/>
    <mergeCell ref="QOC1431:QOF1431"/>
    <mergeCell ref="QOG1431:QOJ1431"/>
    <mergeCell ref="QOK1431:QON1431"/>
    <mergeCell ref="QOO1431:QOR1431"/>
    <mergeCell ref="QOS1431:QOV1431"/>
    <mergeCell ref="QOW1431:QOZ1431"/>
    <mergeCell ref="QRU1431:QRX1431"/>
    <mergeCell ref="QRY1431:QSB1431"/>
    <mergeCell ref="QSC1431:QSF1431"/>
    <mergeCell ref="QSG1431:QSJ1431"/>
    <mergeCell ref="QSK1431:QSN1431"/>
    <mergeCell ref="QSO1431:QSR1431"/>
    <mergeCell ref="QSS1431:QSV1431"/>
    <mergeCell ref="QSW1431:QSZ1431"/>
    <mergeCell ref="QTA1431:QTD1431"/>
    <mergeCell ref="QQK1431:QQN1431"/>
    <mergeCell ref="QQO1431:QQR1431"/>
    <mergeCell ref="QQS1431:QQV1431"/>
    <mergeCell ref="QQW1431:QQZ1431"/>
    <mergeCell ref="QRA1431:QRD1431"/>
    <mergeCell ref="QRE1431:QRH1431"/>
    <mergeCell ref="QRI1431:QRL1431"/>
    <mergeCell ref="QRM1431:QRP1431"/>
    <mergeCell ref="QRQ1431:QRT1431"/>
    <mergeCell ref="QUO1431:QUR1431"/>
    <mergeCell ref="QUS1431:QUV1431"/>
    <mergeCell ref="QUW1431:QUZ1431"/>
    <mergeCell ref="QVA1431:QVD1431"/>
    <mergeCell ref="QVE1431:QVH1431"/>
    <mergeCell ref="QVI1431:QVL1431"/>
    <mergeCell ref="QVM1431:QVP1431"/>
    <mergeCell ref="QVQ1431:QVT1431"/>
    <mergeCell ref="QVU1431:QVX1431"/>
    <mergeCell ref="QTE1431:QTH1431"/>
    <mergeCell ref="QTI1431:QTL1431"/>
    <mergeCell ref="QTM1431:QTP1431"/>
    <mergeCell ref="QTQ1431:QTT1431"/>
    <mergeCell ref="QTU1431:QTX1431"/>
    <mergeCell ref="QTY1431:QUB1431"/>
    <mergeCell ref="QUC1431:QUF1431"/>
    <mergeCell ref="QUG1431:QUJ1431"/>
    <mergeCell ref="QUK1431:QUN1431"/>
    <mergeCell ref="QXI1431:QXL1431"/>
    <mergeCell ref="QXM1431:QXP1431"/>
    <mergeCell ref="QXQ1431:QXT1431"/>
    <mergeCell ref="QXU1431:QXX1431"/>
    <mergeCell ref="QXY1431:QYB1431"/>
    <mergeCell ref="QYC1431:QYF1431"/>
    <mergeCell ref="QYG1431:QYJ1431"/>
    <mergeCell ref="QYK1431:QYN1431"/>
    <mergeCell ref="QYO1431:QYR1431"/>
    <mergeCell ref="QVY1431:QWB1431"/>
    <mergeCell ref="QWC1431:QWF1431"/>
    <mergeCell ref="QWG1431:QWJ1431"/>
    <mergeCell ref="QWK1431:QWN1431"/>
    <mergeCell ref="QWO1431:QWR1431"/>
    <mergeCell ref="QWS1431:QWV1431"/>
    <mergeCell ref="QWW1431:QWZ1431"/>
    <mergeCell ref="QXA1431:QXD1431"/>
    <mergeCell ref="QXE1431:QXH1431"/>
    <mergeCell ref="RAC1431:RAF1431"/>
    <mergeCell ref="RAG1431:RAJ1431"/>
    <mergeCell ref="RAK1431:RAN1431"/>
    <mergeCell ref="RAO1431:RAR1431"/>
    <mergeCell ref="RAS1431:RAV1431"/>
    <mergeCell ref="RAW1431:RAZ1431"/>
    <mergeCell ref="RBA1431:RBD1431"/>
    <mergeCell ref="RBE1431:RBH1431"/>
    <mergeCell ref="RBI1431:RBL1431"/>
    <mergeCell ref="QYS1431:QYV1431"/>
    <mergeCell ref="QYW1431:QYZ1431"/>
    <mergeCell ref="QZA1431:QZD1431"/>
    <mergeCell ref="QZE1431:QZH1431"/>
    <mergeCell ref="QZI1431:QZL1431"/>
    <mergeCell ref="QZM1431:QZP1431"/>
    <mergeCell ref="QZQ1431:QZT1431"/>
    <mergeCell ref="QZU1431:QZX1431"/>
    <mergeCell ref="QZY1431:RAB1431"/>
    <mergeCell ref="RCW1431:RCZ1431"/>
    <mergeCell ref="RDA1431:RDD1431"/>
    <mergeCell ref="RDE1431:RDH1431"/>
    <mergeCell ref="RDI1431:RDL1431"/>
    <mergeCell ref="RDM1431:RDP1431"/>
    <mergeCell ref="RDQ1431:RDT1431"/>
    <mergeCell ref="RDU1431:RDX1431"/>
    <mergeCell ref="RDY1431:REB1431"/>
    <mergeCell ref="REC1431:REF1431"/>
    <mergeCell ref="RBM1431:RBP1431"/>
    <mergeCell ref="RBQ1431:RBT1431"/>
    <mergeCell ref="RBU1431:RBX1431"/>
    <mergeCell ref="RBY1431:RCB1431"/>
    <mergeCell ref="RCC1431:RCF1431"/>
    <mergeCell ref="RCG1431:RCJ1431"/>
    <mergeCell ref="RCK1431:RCN1431"/>
    <mergeCell ref="RCO1431:RCR1431"/>
    <mergeCell ref="RCS1431:RCV1431"/>
    <mergeCell ref="RFQ1431:RFT1431"/>
    <mergeCell ref="RFU1431:RFX1431"/>
    <mergeCell ref="RFY1431:RGB1431"/>
    <mergeCell ref="RGC1431:RGF1431"/>
    <mergeCell ref="RGG1431:RGJ1431"/>
    <mergeCell ref="RGK1431:RGN1431"/>
    <mergeCell ref="RGO1431:RGR1431"/>
    <mergeCell ref="RGS1431:RGV1431"/>
    <mergeCell ref="RGW1431:RGZ1431"/>
    <mergeCell ref="REG1431:REJ1431"/>
    <mergeCell ref="REK1431:REN1431"/>
    <mergeCell ref="REO1431:RER1431"/>
    <mergeCell ref="RES1431:REV1431"/>
    <mergeCell ref="REW1431:REZ1431"/>
    <mergeCell ref="RFA1431:RFD1431"/>
    <mergeCell ref="RFE1431:RFH1431"/>
    <mergeCell ref="RFI1431:RFL1431"/>
    <mergeCell ref="RFM1431:RFP1431"/>
    <mergeCell ref="RIK1431:RIN1431"/>
    <mergeCell ref="RIO1431:RIR1431"/>
    <mergeCell ref="RIS1431:RIV1431"/>
    <mergeCell ref="RIW1431:RIZ1431"/>
    <mergeCell ref="RJA1431:RJD1431"/>
    <mergeCell ref="RJE1431:RJH1431"/>
    <mergeCell ref="RJI1431:RJL1431"/>
    <mergeCell ref="RJM1431:RJP1431"/>
    <mergeCell ref="RJQ1431:RJT1431"/>
    <mergeCell ref="RHA1431:RHD1431"/>
    <mergeCell ref="RHE1431:RHH1431"/>
    <mergeCell ref="RHI1431:RHL1431"/>
    <mergeCell ref="RHM1431:RHP1431"/>
    <mergeCell ref="RHQ1431:RHT1431"/>
    <mergeCell ref="RHU1431:RHX1431"/>
    <mergeCell ref="RHY1431:RIB1431"/>
    <mergeCell ref="RIC1431:RIF1431"/>
    <mergeCell ref="RIG1431:RIJ1431"/>
    <mergeCell ref="RLE1431:RLH1431"/>
    <mergeCell ref="RLI1431:RLL1431"/>
    <mergeCell ref="RLM1431:RLP1431"/>
    <mergeCell ref="RLQ1431:RLT1431"/>
    <mergeCell ref="RLU1431:RLX1431"/>
    <mergeCell ref="RLY1431:RMB1431"/>
    <mergeCell ref="RMC1431:RMF1431"/>
    <mergeCell ref="RMG1431:RMJ1431"/>
    <mergeCell ref="RMK1431:RMN1431"/>
    <mergeCell ref="RJU1431:RJX1431"/>
    <mergeCell ref="RJY1431:RKB1431"/>
    <mergeCell ref="RKC1431:RKF1431"/>
    <mergeCell ref="RKG1431:RKJ1431"/>
    <mergeCell ref="RKK1431:RKN1431"/>
    <mergeCell ref="RKO1431:RKR1431"/>
    <mergeCell ref="RKS1431:RKV1431"/>
    <mergeCell ref="RKW1431:RKZ1431"/>
    <mergeCell ref="RLA1431:RLD1431"/>
    <mergeCell ref="RNY1431:ROB1431"/>
    <mergeCell ref="ROC1431:ROF1431"/>
    <mergeCell ref="ROG1431:ROJ1431"/>
    <mergeCell ref="ROK1431:RON1431"/>
    <mergeCell ref="ROO1431:ROR1431"/>
    <mergeCell ref="ROS1431:ROV1431"/>
    <mergeCell ref="ROW1431:ROZ1431"/>
    <mergeCell ref="RPA1431:RPD1431"/>
    <mergeCell ref="RPE1431:RPH1431"/>
    <mergeCell ref="RMO1431:RMR1431"/>
    <mergeCell ref="RMS1431:RMV1431"/>
    <mergeCell ref="RMW1431:RMZ1431"/>
    <mergeCell ref="RNA1431:RND1431"/>
    <mergeCell ref="RNE1431:RNH1431"/>
    <mergeCell ref="RNI1431:RNL1431"/>
    <mergeCell ref="RNM1431:RNP1431"/>
    <mergeCell ref="RNQ1431:RNT1431"/>
    <mergeCell ref="RNU1431:RNX1431"/>
    <mergeCell ref="RQS1431:RQV1431"/>
    <mergeCell ref="RQW1431:RQZ1431"/>
    <mergeCell ref="RRA1431:RRD1431"/>
    <mergeCell ref="RRE1431:RRH1431"/>
    <mergeCell ref="RRI1431:RRL1431"/>
    <mergeCell ref="RRM1431:RRP1431"/>
    <mergeCell ref="RRQ1431:RRT1431"/>
    <mergeCell ref="RRU1431:RRX1431"/>
    <mergeCell ref="RRY1431:RSB1431"/>
    <mergeCell ref="RPI1431:RPL1431"/>
    <mergeCell ref="RPM1431:RPP1431"/>
    <mergeCell ref="RPQ1431:RPT1431"/>
    <mergeCell ref="RPU1431:RPX1431"/>
    <mergeCell ref="RPY1431:RQB1431"/>
    <mergeCell ref="RQC1431:RQF1431"/>
    <mergeCell ref="RQG1431:RQJ1431"/>
    <mergeCell ref="RQK1431:RQN1431"/>
    <mergeCell ref="RQO1431:RQR1431"/>
    <mergeCell ref="RTM1431:RTP1431"/>
    <mergeCell ref="RTQ1431:RTT1431"/>
    <mergeCell ref="RTU1431:RTX1431"/>
    <mergeCell ref="RTY1431:RUB1431"/>
    <mergeCell ref="RUC1431:RUF1431"/>
    <mergeCell ref="RUG1431:RUJ1431"/>
    <mergeCell ref="RUK1431:RUN1431"/>
    <mergeCell ref="RUO1431:RUR1431"/>
    <mergeCell ref="RUS1431:RUV1431"/>
    <mergeCell ref="RSC1431:RSF1431"/>
    <mergeCell ref="RSG1431:RSJ1431"/>
    <mergeCell ref="RSK1431:RSN1431"/>
    <mergeCell ref="RSO1431:RSR1431"/>
    <mergeCell ref="RSS1431:RSV1431"/>
    <mergeCell ref="RSW1431:RSZ1431"/>
    <mergeCell ref="RTA1431:RTD1431"/>
    <mergeCell ref="RTE1431:RTH1431"/>
    <mergeCell ref="RTI1431:RTL1431"/>
    <mergeCell ref="RWG1431:RWJ1431"/>
    <mergeCell ref="RWK1431:RWN1431"/>
    <mergeCell ref="RWO1431:RWR1431"/>
    <mergeCell ref="RWS1431:RWV1431"/>
    <mergeCell ref="RWW1431:RWZ1431"/>
    <mergeCell ref="RXA1431:RXD1431"/>
    <mergeCell ref="RXE1431:RXH1431"/>
    <mergeCell ref="RXI1431:RXL1431"/>
    <mergeCell ref="RXM1431:RXP1431"/>
    <mergeCell ref="RUW1431:RUZ1431"/>
    <mergeCell ref="RVA1431:RVD1431"/>
    <mergeCell ref="RVE1431:RVH1431"/>
    <mergeCell ref="RVI1431:RVL1431"/>
    <mergeCell ref="RVM1431:RVP1431"/>
    <mergeCell ref="RVQ1431:RVT1431"/>
    <mergeCell ref="RVU1431:RVX1431"/>
    <mergeCell ref="RVY1431:RWB1431"/>
    <mergeCell ref="RWC1431:RWF1431"/>
    <mergeCell ref="RZA1431:RZD1431"/>
    <mergeCell ref="RZE1431:RZH1431"/>
    <mergeCell ref="RZI1431:RZL1431"/>
    <mergeCell ref="RZM1431:RZP1431"/>
    <mergeCell ref="RZQ1431:RZT1431"/>
    <mergeCell ref="RZU1431:RZX1431"/>
    <mergeCell ref="RZY1431:SAB1431"/>
    <mergeCell ref="SAC1431:SAF1431"/>
    <mergeCell ref="SAG1431:SAJ1431"/>
    <mergeCell ref="RXQ1431:RXT1431"/>
    <mergeCell ref="RXU1431:RXX1431"/>
    <mergeCell ref="RXY1431:RYB1431"/>
    <mergeCell ref="RYC1431:RYF1431"/>
    <mergeCell ref="RYG1431:RYJ1431"/>
    <mergeCell ref="RYK1431:RYN1431"/>
    <mergeCell ref="RYO1431:RYR1431"/>
    <mergeCell ref="RYS1431:RYV1431"/>
    <mergeCell ref="RYW1431:RYZ1431"/>
    <mergeCell ref="SBU1431:SBX1431"/>
    <mergeCell ref="SBY1431:SCB1431"/>
    <mergeCell ref="SCC1431:SCF1431"/>
    <mergeCell ref="SCG1431:SCJ1431"/>
    <mergeCell ref="SCK1431:SCN1431"/>
    <mergeCell ref="SCO1431:SCR1431"/>
    <mergeCell ref="SCS1431:SCV1431"/>
    <mergeCell ref="SCW1431:SCZ1431"/>
    <mergeCell ref="SDA1431:SDD1431"/>
    <mergeCell ref="SAK1431:SAN1431"/>
    <mergeCell ref="SAO1431:SAR1431"/>
    <mergeCell ref="SAS1431:SAV1431"/>
    <mergeCell ref="SAW1431:SAZ1431"/>
    <mergeCell ref="SBA1431:SBD1431"/>
    <mergeCell ref="SBE1431:SBH1431"/>
    <mergeCell ref="SBI1431:SBL1431"/>
    <mergeCell ref="SBM1431:SBP1431"/>
    <mergeCell ref="SBQ1431:SBT1431"/>
    <mergeCell ref="SEO1431:SER1431"/>
    <mergeCell ref="SES1431:SEV1431"/>
    <mergeCell ref="SEW1431:SEZ1431"/>
    <mergeCell ref="SFA1431:SFD1431"/>
    <mergeCell ref="SFE1431:SFH1431"/>
    <mergeCell ref="SFI1431:SFL1431"/>
    <mergeCell ref="SFM1431:SFP1431"/>
    <mergeCell ref="SFQ1431:SFT1431"/>
    <mergeCell ref="SFU1431:SFX1431"/>
    <mergeCell ref="SDE1431:SDH1431"/>
    <mergeCell ref="SDI1431:SDL1431"/>
    <mergeCell ref="SDM1431:SDP1431"/>
    <mergeCell ref="SDQ1431:SDT1431"/>
    <mergeCell ref="SDU1431:SDX1431"/>
    <mergeCell ref="SDY1431:SEB1431"/>
    <mergeCell ref="SEC1431:SEF1431"/>
    <mergeCell ref="SEG1431:SEJ1431"/>
    <mergeCell ref="SEK1431:SEN1431"/>
    <mergeCell ref="SHI1431:SHL1431"/>
    <mergeCell ref="SHM1431:SHP1431"/>
    <mergeCell ref="SHQ1431:SHT1431"/>
    <mergeCell ref="SHU1431:SHX1431"/>
    <mergeCell ref="SHY1431:SIB1431"/>
    <mergeCell ref="SIC1431:SIF1431"/>
    <mergeCell ref="SIG1431:SIJ1431"/>
    <mergeCell ref="SIK1431:SIN1431"/>
    <mergeCell ref="SIO1431:SIR1431"/>
    <mergeCell ref="SFY1431:SGB1431"/>
    <mergeCell ref="SGC1431:SGF1431"/>
    <mergeCell ref="SGG1431:SGJ1431"/>
    <mergeCell ref="SGK1431:SGN1431"/>
    <mergeCell ref="SGO1431:SGR1431"/>
    <mergeCell ref="SGS1431:SGV1431"/>
    <mergeCell ref="SGW1431:SGZ1431"/>
    <mergeCell ref="SHA1431:SHD1431"/>
    <mergeCell ref="SHE1431:SHH1431"/>
    <mergeCell ref="SKC1431:SKF1431"/>
    <mergeCell ref="SKG1431:SKJ1431"/>
    <mergeCell ref="SKK1431:SKN1431"/>
    <mergeCell ref="SKO1431:SKR1431"/>
    <mergeCell ref="SKS1431:SKV1431"/>
    <mergeCell ref="SKW1431:SKZ1431"/>
    <mergeCell ref="SLA1431:SLD1431"/>
    <mergeCell ref="SLE1431:SLH1431"/>
    <mergeCell ref="SLI1431:SLL1431"/>
    <mergeCell ref="SIS1431:SIV1431"/>
    <mergeCell ref="SIW1431:SIZ1431"/>
    <mergeCell ref="SJA1431:SJD1431"/>
    <mergeCell ref="SJE1431:SJH1431"/>
    <mergeCell ref="SJI1431:SJL1431"/>
    <mergeCell ref="SJM1431:SJP1431"/>
    <mergeCell ref="SJQ1431:SJT1431"/>
    <mergeCell ref="SJU1431:SJX1431"/>
    <mergeCell ref="SJY1431:SKB1431"/>
    <mergeCell ref="SMW1431:SMZ1431"/>
    <mergeCell ref="SNA1431:SND1431"/>
    <mergeCell ref="SNE1431:SNH1431"/>
    <mergeCell ref="SNI1431:SNL1431"/>
    <mergeCell ref="SNM1431:SNP1431"/>
    <mergeCell ref="SNQ1431:SNT1431"/>
    <mergeCell ref="SNU1431:SNX1431"/>
    <mergeCell ref="SNY1431:SOB1431"/>
    <mergeCell ref="SOC1431:SOF1431"/>
    <mergeCell ref="SLM1431:SLP1431"/>
    <mergeCell ref="SLQ1431:SLT1431"/>
    <mergeCell ref="SLU1431:SLX1431"/>
    <mergeCell ref="SLY1431:SMB1431"/>
    <mergeCell ref="SMC1431:SMF1431"/>
    <mergeCell ref="SMG1431:SMJ1431"/>
    <mergeCell ref="SMK1431:SMN1431"/>
    <mergeCell ref="SMO1431:SMR1431"/>
    <mergeCell ref="SMS1431:SMV1431"/>
    <mergeCell ref="SPQ1431:SPT1431"/>
    <mergeCell ref="SPU1431:SPX1431"/>
    <mergeCell ref="SPY1431:SQB1431"/>
    <mergeCell ref="SQC1431:SQF1431"/>
    <mergeCell ref="SQG1431:SQJ1431"/>
    <mergeCell ref="SQK1431:SQN1431"/>
    <mergeCell ref="SQO1431:SQR1431"/>
    <mergeCell ref="SQS1431:SQV1431"/>
    <mergeCell ref="SQW1431:SQZ1431"/>
    <mergeCell ref="SOG1431:SOJ1431"/>
    <mergeCell ref="SOK1431:SON1431"/>
    <mergeCell ref="SOO1431:SOR1431"/>
    <mergeCell ref="SOS1431:SOV1431"/>
    <mergeCell ref="SOW1431:SOZ1431"/>
    <mergeCell ref="SPA1431:SPD1431"/>
    <mergeCell ref="SPE1431:SPH1431"/>
    <mergeCell ref="SPI1431:SPL1431"/>
    <mergeCell ref="SPM1431:SPP1431"/>
    <mergeCell ref="SSK1431:SSN1431"/>
    <mergeCell ref="SSO1431:SSR1431"/>
    <mergeCell ref="SSS1431:SSV1431"/>
    <mergeCell ref="SSW1431:SSZ1431"/>
    <mergeCell ref="STA1431:STD1431"/>
    <mergeCell ref="STE1431:STH1431"/>
    <mergeCell ref="STI1431:STL1431"/>
    <mergeCell ref="STM1431:STP1431"/>
    <mergeCell ref="STQ1431:STT1431"/>
    <mergeCell ref="SRA1431:SRD1431"/>
    <mergeCell ref="SRE1431:SRH1431"/>
    <mergeCell ref="SRI1431:SRL1431"/>
    <mergeCell ref="SRM1431:SRP1431"/>
    <mergeCell ref="SRQ1431:SRT1431"/>
    <mergeCell ref="SRU1431:SRX1431"/>
    <mergeCell ref="SRY1431:SSB1431"/>
    <mergeCell ref="SSC1431:SSF1431"/>
    <mergeCell ref="SSG1431:SSJ1431"/>
    <mergeCell ref="SVE1431:SVH1431"/>
    <mergeCell ref="SVI1431:SVL1431"/>
    <mergeCell ref="SVM1431:SVP1431"/>
    <mergeCell ref="SVQ1431:SVT1431"/>
    <mergeCell ref="SVU1431:SVX1431"/>
    <mergeCell ref="SVY1431:SWB1431"/>
    <mergeCell ref="SWC1431:SWF1431"/>
    <mergeCell ref="SWG1431:SWJ1431"/>
    <mergeCell ref="SWK1431:SWN1431"/>
    <mergeCell ref="STU1431:STX1431"/>
    <mergeCell ref="STY1431:SUB1431"/>
    <mergeCell ref="SUC1431:SUF1431"/>
    <mergeCell ref="SUG1431:SUJ1431"/>
    <mergeCell ref="SUK1431:SUN1431"/>
    <mergeCell ref="SUO1431:SUR1431"/>
    <mergeCell ref="SUS1431:SUV1431"/>
    <mergeCell ref="SUW1431:SUZ1431"/>
    <mergeCell ref="SVA1431:SVD1431"/>
    <mergeCell ref="SXY1431:SYB1431"/>
    <mergeCell ref="SYC1431:SYF1431"/>
    <mergeCell ref="SYG1431:SYJ1431"/>
    <mergeCell ref="SYK1431:SYN1431"/>
    <mergeCell ref="SYO1431:SYR1431"/>
    <mergeCell ref="SYS1431:SYV1431"/>
    <mergeCell ref="SYW1431:SYZ1431"/>
    <mergeCell ref="SZA1431:SZD1431"/>
    <mergeCell ref="SZE1431:SZH1431"/>
    <mergeCell ref="SWO1431:SWR1431"/>
    <mergeCell ref="SWS1431:SWV1431"/>
    <mergeCell ref="SWW1431:SWZ1431"/>
    <mergeCell ref="SXA1431:SXD1431"/>
    <mergeCell ref="SXE1431:SXH1431"/>
    <mergeCell ref="SXI1431:SXL1431"/>
    <mergeCell ref="SXM1431:SXP1431"/>
    <mergeCell ref="SXQ1431:SXT1431"/>
    <mergeCell ref="SXU1431:SXX1431"/>
    <mergeCell ref="TAS1431:TAV1431"/>
    <mergeCell ref="TAW1431:TAZ1431"/>
    <mergeCell ref="TBA1431:TBD1431"/>
    <mergeCell ref="TBE1431:TBH1431"/>
    <mergeCell ref="TBI1431:TBL1431"/>
    <mergeCell ref="TBM1431:TBP1431"/>
    <mergeCell ref="TBQ1431:TBT1431"/>
    <mergeCell ref="TBU1431:TBX1431"/>
    <mergeCell ref="TBY1431:TCB1431"/>
    <mergeCell ref="SZI1431:SZL1431"/>
    <mergeCell ref="SZM1431:SZP1431"/>
    <mergeCell ref="SZQ1431:SZT1431"/>
    <mergeCell ref="SZU1431:SZX1431"/>
    <mergeCell ref="SZY1431:TAB1431"/>
    <mergeCell ref="TAC1431:TAF1431"/>
    <mergeCell ref="TAG1431:TAJ1431"/>
    <mergeCell ref="TAK1431:TAN1431"/>
    <mergeCell ref="TAO1431:TAR1431"/>
    <mergeCell ref="TDM1431:TDP1431"/>
    <mergeCell ref="TDQ1431:TDT1431"/>
    <mergeCell ref="TDU1431:TDX1431"/>
    <mergeCell ref="TDY1431:TEB1431"/>
    <mergeCell ref="TEC1431:TEF1431"/>
    <mergeCell ref="TEG1431:TEJ1431"/>
    <mergeCell ref="TEK1431:TEN1431"/>
    <mergeCell ref="TEO1431:TER1431"/>
    <mergeCell ref="TES1431:TEV1431"/>
    <mergeCell ref="TCC1431:TCF1431"/>
    <mergeCell ref="TCG1431:TCJ1431"/>
    <mergeCell ref="TCK1431:TCN1431"/>
    <mergeCell ref="TCO1431:TCR1431"/>
    <mergeCell ref="TCS1431:TCV1431"/>
    <mergeCell ref="TCW1431:TCZ1431"/>
    <mergeCell ref="TDA1431:TDD1431"/>
    <mergeCell ref="TDE1431:TDH1431"/>
    <mergeCell ref="TDI1431:TDL1431"/>
    <mergeCell ref="TGG1431:TGJ1431"/>
    <mergeCell ref="TGK1431:TGN1431"/>
    <mergeCell ref="TGO1431:TGR1431"/>
    <mergeCell ref="TGS1431:TGV1431"/>
    <mergeCell ref="TGW1431:TGZ1431"/>
    <mergeCell ref="THA1431:THD1431"/>
    <mergeCell ref="THE1431:THH1431"/>
    <mergeCell ref="THI1431:THL1431"/>
    <mergeCell ref="THM1431:THP1431"/>
    <mergeCell ref="TEW1431:TEZ1431"/>
    <mergeCell ref="TFA1431:TFD1431"/>
    <mergeCell ref="TFE1431:TFH1431"/>
    <mergeCell ref="TFI1431:TFL1431"/>
    <mergeCell ref="TFM1431:TFP1431"/>
    <mergeCell ref="TFQ1431:TFT1431"/>
    <mergeCell ref="TFU1431:TFX1431"/>
    <mergeCell ref="TFY1431:TGB1431"/>
    <mergeCell ref="TGC1431:TGF1431"/>
    <mergeCell ref="TJA1431:TJD1431"/>
    <mergeCell ref="TJE1431:TJH1431"/>
    <mergeCell ref="TJI1431:TJL1431"/>
    <mergeCell ref="TJM1431:TJP1431"/>
    <mergeCell ref="TJQ1431:TJT1431"/>
    <mergeCell ref="TJU1431:TJX1431"/>
    <mergeCell ref="TJY1431:TKB1431"/>
    <mergeCell ref="TKC1431:TKF1431"/>
    <mergeCell ref="TKG1431:TKJ1431"/>
    <mergeCell ref="THQ1431:THT1431"/>
    <mergeCell ref="THU1431:THX1431"/>
    <mergeCell ref="THY1431:TIB1431"/>
    <mergeCell ref="TIC1431:TIF1431"/>
    <mergeCell ref="TIG1431:TIJ1431"/>
    <mergeCell ref="TIK1431:TIN1431"/>
    <mergeCell ref="TIO1431:TIR1431"/>
    <mergeCell ref="TIS1431:TIV1431"/>
    <mergeCell ref="TIW1431:TIZ1431"/>
    <mergeCell ref="TLU1431:TLX1431"/>
    <mergeCell ref="TLY1431:TMB1431"/>
    <mergeCell ref="TMC1431:TMF1431"/>
    <mergeCell ref="TMG1431:TMJ1431"/>
    <mergeCell ref="TMK1431:TMN1431"/>
    <mergeCell ref="TMO1431:TMR1431"/>
    <mergeCell ref="TMS1431:TMV1431"/>
    <mergeCell ref="TMW1431:TMZ1431"/>
    <mergeCell ref="TNA1431:TND1431"/>
    <mergeCell ref="TKK1431:TKN1431"/>
    <mergeCell ref="TKO1431:TKR1431"/>
    <mergeCell ref="TKS1431:TKV1431"/>
    <mergeCell ref="TKW1431:TKZ1431"/>
    <mergeCell ref="TLA1431:TLD1431"/>
    <mergeCell ref="TLE1431:TLH1431"/>
    <mergeCell ref="TLI1431:TLL1431"/>
    <mergeCell ref="TLM1431:TLP1431"/>
    <mergeCell ref="TLQ1431:TLT1431"/>
    <mergeCell ref="TOO1431:TOR1431"/>
    <mergeCell ref="TOS1431:TOV1431"/>
    <mergeCell ref="TOW1431:TOZ1431"/>
    <mergeCell ref="TPA1431:TPD1431"/>
    <mergeCell ref="TPE1431:TPH1431"/>
    <mergeCell ref="TPI1431:TPL1431"/>
    <mergeCell ref="TPM1431:TPP1431"/>
    <mergeCell ref="TPQ1431:TPT1431"/>
    <mergeCell ref="TPU1431:TPX1431"/>
    <mergeCell ref="TNE1431:TNH1431"/>
    <mergeCell ref="TNI1431:TNL1431"/>
    <mergeCell ref="TNM1431:TNP1431"/>
    <mergeCell ref="TNQ1431:TNT1431"/>
    <mergeCell ref="TNU1431:TNX1431"/>
    <mergeCell ref="TNY1431:TOB1431"/>
    <mergeCell ref="TOC1431:TOF1431"/>
    <mergeCell ref="TOG1431:TOJ1431"/>
    <mergeCell ref="TOK1431:TON1431"/>
    <mergeCell ref="TRI1431:TRL1431"/>
    <mergeCell ref="TRM1431:TRP1431"/>
    <mergeCell ref="TRQ1431:TRT1431"/>
    <mergeCell ref="TRU1431:TRX1431"/>
    <mergeCell ref="TRY1431:TSB1431"/>
    <mergeCell ref="TSC1431:TSF1431"/>
    <mergeCell ref="TSG1431:TSJ1431"/>
    <mergeCell ref="TSK1431:TSN1431"/>
    <mergeCell ref="TSO1431:TSR1431"/>
    <mergeCell ref="TPY1431:TQB1431"/>
    <mergeCell ref="TQC1431:TQF1431"/>
    <mergeCell ref="TQG1431:TQJ1431"/>
    <mergeCell ref="TQK1431:TQN1431"/>
    <mergeCell ref="TQO1431:TQR1431"/>
    <mergeCell ref="TQS1431:TQV1431"/>
    <mergeCell ref="TQW1431:TQZ1431"/>
    <mergeCell ref="TRA1431:TRD1431"/>
    <mergeCell ref="TRE1431:TRH1431"/>
    <mergeCell ref="TUC1431:TUF1431"/>
    <mergeCell ref="TUG1431:TUJ1431"/>
    <mergeCell ref="TUK1431:TUN1431"/>
    <mergeCell ref="TUO1431:TUR1431"/>
    <mergeCell ref="TUS1431:TUV1431"/>
    <mergeCell ref="TUW1431:TUZ1431"/>
    <mergeCell ref="TVA1431:TVD1431"/>
    <mergeCell ref="TVE1431:TVH1431"/>
    <mergeCell ref="TVI1431:TVL1431"/>
    <mergeCell ref="TSS1431:TSV1431"/>
    <mergeCell ref="TSW1431:TSZ1431"/>
    <mergeCell ref="TTA1431:TTD1431"/>
    <mergeCell ref="TTE1431:TTH1431"/>
    <mergeCell ref="TTI1431:TTL1431"/>
    <mergeCell ref="TTM1431:TTP1431"/>
    <mergeCell ref="TTQ1431:TTT1431"/>
    <mergeCell ref="TTU1431:TTX1431"/>
    <mergeCell ref="TTY1431:TUB1431"/>
    <mergeCell ref="TWW1431:TWZ1431"/>
    <mergeCell ref="TXA1431:TXD1431"/>
    <mergeCell ref="TXE1431:TXH1431"/>
    <mergeCell ref="TXI1431:TXL1431"/>
    <mergeCell ref="TXM1431:TXP1431"/>
    <mergeCell ref="TXQ1431:TXT1431"/>
    <mergeCell ref="TXU1431:TXX1431"/>
    <mergeCell ref="TXY1431:TYB1431"/>
    <mergeCell ref="TYC1431:TYF1431"/>
    <mergeCell ref="TVM1431:TVP1431"/>
    <mergeCell ref="TVQ1431:TVT1431"/>
    <mergeCell ref="TVU1431:TVX1431"/>
    <mergeCell ref="TVY1431:TWB1431"/>
    <mergeCell ref="TWC1431:TWF1431"/>
    <mergeCell ref="TWG1431:TWJ1431"/>
    <mergeCell ref="TWK1431:TWN1431"/>
    <mergeCell ref="TWO1431:TWR1431"/>
    <mergeCell ref="TWS1431:TWV1431"/>
    <mergeCell ref="TZQ1431:TZT1431"/>
    <mergeCell ref="TZU1431:TZX1431"/>
    <mergeCell ref="TZY1431:UAB1431"/>
    <mergeCell ref="UAC1431:UAF1431"/>
    <mergeCell ref="UAG1431:UAJ1431"/>
    <mergeCell ref="UAK1431:UAN1431"/>
    <mergeCell ref="UAO1431:UAR1431"/>
    <mergeCell ref="UAS1431:UAV1431"/>
    <mergeCell ref="UAW1431:UAZ1431"/>
    <mergeCell ref="TYG1431:TYJ1431"/>
    <mergeCell ref="TYK1431:TYN1431"/>
    <mergeCell ref="TYO1431:TYR1431"/>
    <mergeCell ref="TYS1431:TYV1431"/>
    <mergeCell ref="TYW1431:TYZ1431"/>
    <mergeCell ref="TZA1431:TZD1431"/>
    <mergeCell ref="TZE1431:TZH1431"/>
    <mergeCell ref="TZI1431:TZL1431"/>
    <mergeCell ref="TZM1431:TZP1431"/>
    <mergeCell ref="UCK1431:UCN1431"/>
    <mergeCell ref="UCO1431:UCR1431"/>
    <mergeCell ref="UCS1431:UCV1431"/>
    <mergeCell ref="UCW1431:UCZ1431"/>
    <mergeCell ref="UDA1431:UDD1431"/>
    <mergeCell ref="UDE1431:UDH1431"/>
    <mergeCell ref="UDI1431:UDL1431"/>
    <mergeCell ref="UDM1431:UDP1431"/>
    <mergeCell ref="UDQ1431:UDT1431"/>
    <mergeCell ref="UBA1431:UBD1431"/>
    <mergeCell ref="UBE1431:UBH1431"/>
    <mergeCell ref="UBI1431:UBL1431"/>
    <mergeCell ref="UBM1431:UBP1431"/>
    <mergeCell ref="UBQ1431:UBT1431"/>
    <mergeCell ref="UBU1431:UBX1431"/>
    <mergeCell ref="UBY1431:UCB1431"/>
    <mergeCell ref="UCC1431:UCF1431"/>
    <mergeCell ref="UCG1431:UCJ1431"/>
    <mergeCell ref="UFE1431:UFH1431"/>
    <mergeCell ref="UFI1431:UFL1431"/>
    <mergeCell ref="UFM1431:UFP1431"/>
    <mergeCell ref="UFQ1431:UFT1431"/>
    <mergeCell ref="UFU1431:UFX1431"/>
    <mergeCell ref="UFY1431:UGB1431"/>
    <mergeCell ref="UGC1431:UGF1431"/>
    <mergeCell ref="UGG1431:UGJ1431"/>
    <mergeCell ref="UGK1431:UGN1431"/>
    <mergeCell ref="UDU1431:UDX1431"/>
    <mergeCell ref="UDY1431:UEB1431"/>
    <mergeCell ref="UEC1431:UEF1431"/>
    <mergeCell ref="UEG1431:UEJ1431"/>
    <mergeCell ref="UEK1431:UEN1431"/>
    <mergeCell ref="UEO1431:UER1431"/>
    <mergeCell ref="UES1431:UEV1431"/>
    <mergeCell ref="UEW1431:UEZ1431"/>
    <mergeCell ref="UFA1431:UFD1431"/>
    <mergeCell ref="UHY1431:UIB1431"/>
    <mergeCell ref="UIC1431:UIF1431"/>
    <mergeCell ref="UIG1431:UIJ1431"/>
    <mergeCell ref="UIK1431:UIN1431"/>
    <mergeCell ref="UIO1431:UIR1431"/>
    <mergeCell ref="UIS1431:UIV1431"/>
    <mergeCell ref="UIW1431:UIZ1431"/>
    <mergeCell ref="UJA1431:UJD1431"/>
    <mergeCell ref="UJE1431:UJH1431"/>
    <mergeCell ref="UGO1431:UGR1431"/>
    <mergeCell ref="UGS1431:UGV1431"/>
    <mergeCell ref="UGW1431:UGZ1431"/>
    <mergeCell ref="UHA1431:UHD1431"/>
    <mergeCell ref="UHE1431:UHH1431"/>
    <mergeCell ref="UHI1431:UHL1431"/>
    <mergeCell ref="UHM1431:UHP1431"/>
    <mergeCell ref="UHQ1431:UHT1431"/>
    <mergeCell ref="UHU1431:UHX1431"/>
    <mergeCell ref="UKS1431:UKV1431"/>
    <mergeCell ref="UKW1431:UKZ1431"/>
    <mergeCell ref="ULA1431:ULD1431"/>
    <mergeCell ref="ULE1431:ULH1431"/>
    <mergeCell ref="ULI1431:ULL1431"/>
    <mergeCell ref="ULM1431:ULP1431"/>
    <mergeCell ref="ULQ1431:ULT1431"/>
    <mergeCell ref="ULU1431:ULX1431"/>
    <mergeCell ref="ULY1431:UMB1431"/>
    <mergeCell ref="UJI1431:UJL1431"/>
    <mergeCell ref="UJM1431:UJP1431"/>
    <mergeCell ref="UJQ1431:UJT1431"/>
    <mergeCell ref="UJU1431:UJX1431"/>
    <mergeCell ref="UJY1431:UKB1431"/>
    <mergeCell ref="UKC1431:UKF1431"/>
    <mergeCell ref="UKG1431:UKJ1431"/>
    <mergeCell ref="UKK1431:UKN1431"/>
    <mergeCell ref="UKO1431:UKR1431"/>
    <mergeCell ref="UNM1431:UNP1431"/>
    <mergeCell ref="UNQ1431:UNT1431"/>
    <mergeCell ref="UNU1431:UNX1431"/>
    <mergeCell ref="UNY1431:UOB1431"/>
    <mergeCell ref="UOC1431:UOF1431"/>
    <mergeCell ref="UOG1431:UOJ1431"/>
    <mergeCell ref="UOK1431:UON1431"/>
    <mergeCell ref="UOO1431:UOR1431"/>
    <mergeCell ref="UOS1431:UOV1431"/>
    <mergeCell ref="UMC1431:UMF1431"/>
    <mergeCell ref="UMG1431:UMJ1431"/>
    <mergeCell ref="UMK1431:UMN1431"/>
    <mergeCell ref="UMO1431:UMR1431"/>
    <mergeCell ref="UMS1431:UMV1431"/>
    <mergeCell ref="UMW1431:UMZ1431"/>
    <mergeCell ref="UNA1431:UND1431"/>
    <mergeCell ref="UNE1431:UNH1431"/>
    <mergeCell ref="UNI1431:UNL1431"/>
    <mergeCell ref="UQG1431:UQJ1431"/>
    <mergeCell ref="UQK1431:UQN1431"/>
    <mergeCell ref="UQO1431:UQR1431"/>
    <mergeCell ref="UQS1431:UQV1431"/>
    <mergeCell ref="UQW1431:UQZ1431"/>
    <mergeCell ref="URA1431:URD1431"/>
    <mergeCell ref="URE1431:URH1431"/>
    <mergeCell ref="URI1431:URL1431"/>
    <mergeCell ref="URM1431:URP1431"/>
    <mergeCell ref="UOW1431:UOZ1431"/>
    <mergeCell ref="UPA1431:UPD1431"/>
    <mergeCell ref="UPE1431:UPH1431"/>
    <mergeCell ref="UPI1431:UPL1431"/>
    <mergeCell ref="UPM1431:UPP1431"/>
    <mergeCell ref="UPQ1431:UPT1431"/>
    <mergeCell ref="UPU1431:UPX1431"/>
    <mergeCell ref="UPY1431:UQB1431"/>
    <mergeCell ref="UQC1431:UQF1431"/>
    <mergeCell ref="UTA1431:UTD1431"/>
    <mergeCell ref="UTE1431:UTH1431"/>
    <mergeCell ref="UTI1431:UTL1431"/>
    <mergeCell ref="UTM1431:UTP1431"/>
    <mergeCell ref="UTQ1431:UTT1431"/>
    <mergeCell ref="UTU1431:UTX1431"/>
    <mergeCell ref="UTY1431:UUB1431"/>
    <mergeCell ref="UUC1431:UUF1431"/>
    <mergeCell ref="UUG1431:UUJ1431"/>
    <mergeCell ref="URQ1431:URT1431"/>
    <mergeCell ref="URU1431:URX1431"/>
    <mergeCell ref="URY1431:USB1431"/>
    <mergeCell ref="USC1431:USF1431"/>
    <mergeCell ref="USG1431:USJ1431"/>
    <mergeCell ref="USK1431:USN1431"/>
    <mergeCell ref="USO1431:USR1431"/>
    <mergeCell ref="USS1431:USV1431"/>
    <mergeCell ref="USW1431:USZ1431"/>
    <mergeCell ref="UVU1431:UVX1431"/>
    <mergeCell ref="UVY1431:UWB1431"/>
    <mergeCell ref="UWC1431:UWF1431"/>
    <mergeCell ref="UWG1431:UWJ1431"/>
    <mergeCell ref="UWK1431:UWN1431"/>
    <mergeCell ref="UWO1431:UWR1431"/>
    <mergeCell ref="UWS1431:UWV1431"/>
    <mergeCell ref="UWW1431:UWZ1431"/>
    <mergeCell ref="UXA1431:UXD1431"/>
    <mergeCell ref="UUK1431:UUN1431"/>
    <mergeCell ref="UUO1431:UUR1431"/>
    <mergeCell ref="UUS1431:UUV1431"/>
    <mergeCell ref="UUW1431:UUZ1431"/>
    <mergeCell ref="UVA1431:UVD1431"/>
    <mergeCell ref="UVE1431:UVH1431"/>
    <mergeCell ref="UVI1431:UVL1431"/>
    <mergeCell ref="UVM1431:UVP1431"/>
    <mergeCell ref="UVQ1431:UVT1431"/>
    <mergeCell ref="UYO1431:UYR1431"/>
    <mergeCell ref="UYS1431:UYV1431"/>
    <mergeCell ref="UYW1431:UYZ1431"/>
    <mergeCell ref="UZA1431:UZD1431"/>
    <mergeCell ref="UZE1431:UZH1431"/>
    <mergeCell ref="UZI1431:UZL1431"/>
    <mergeCell ref="UZM1431:UZP1431"/>
    <mergeCell ref="UZQ1431:UZT1431"/>
    <mergeCell ref="UZU1431:UZX1431"/>
    <mergeCell ref="UXE1431:UXH1431"/>
    <mergeCell ref="UXI1431:UXL1431"/>
    <mergeCell ref="UXM1431:UXP1431"/>
    <mergeCell ref="UXQ1431:UXT1431"/>
    <mergeCell ref="UXU1431:UXX1431"/>
    <mergeCell ref="UXY1431:UYB1431"/>
    <mergeCell ref="UYC1431:UYF1431"/>
    <mergeCell ref="UYG1431:UYJ1431"/>
    <mergeCell ref="UYK1431:UYN1431"/>
    <mergeCell ref="VBI1431:VBL1431"/>
    <mergeCell ref="VBM1431:VBP1431"/>
    <mergeCell ref="VBQ1431:VBT1431"/>
    <mergeCell ref="VBU1431:VBX1431"/>
    <mergeCell ref="VBY1431:VCB1431"/>
    <mergeCell ref="VCC1431:VCF1431"/>
    <mergeCell ref="VCG1431:VCJ1431"/>
    <mergeCell ref="VCK1431:VCN1431"/>
    <mergeCell ref="VCO1431:VCR1431"/>
    <mergeCell ref="UZY1431:VAB1431"/>
    <mergeCell ref="VAC1431:VAF1431"/>
    <mergeCell ref="VAG1431:VAJ1431"/>
    <mergeCell ref="VAK1431:VAN1431"/>
    <mergeCell ref="VAO1431:VAR1431"/>
    <mergeCell ref="VAS1431:VAV1431"/>
    <mergeCell ref="VAW1431:VAZ1431"/>
    <mergeCell ref="VBA1431:VBD1431"/>
    <mergeCell ref="VBE1431:VBH1431"/>
    <mergeCell ref="VEC1431:VEF1431"/>
    <mergeCell ref="VEG1431:VEJ1431"/>
    <mergeCell ref="VEK1431:VEN1431"/>
    <mergeCell ref="VEO1431:VER1431"/>
    <mergeCell ref="VES1431:VEV1431"/>
    <mergeCell ref="VEW1431:VEZ1431"/>
    <mergeCell ref="VFA1431:VFD1431"/>
    <mergeCell ref="VFE1431:VFH1431"/>
    <mergeCell ref="VFI1431:VFL1431"/>
    <mergeCell ref="VCS1431:VCV1431"/>
    <mergeCell ref="VCW1431:VCZ1431"/>
    <mergeCell ref="VDA1431:VDD1431"/>
    <mergeCell ref="VDE1431:VDH1431"/>
    <mergeCell ref="VDI1431:VDL1431"/>
    <mergeCell ref="VDM1431:VDP1431"/>
    <mergeCell ref="VDQ1431:VDT1431"/>
    <mergeCell ref="VDU1431:VDX1431"/>
    <mergeCell ref="VDY1431:VEB1431"/>
    <mergeCell ref="VGW1431:VGZ1431"/>
    <mergeCell ref="VHA1431:VHD1431"/>
    <mergeCell ref="VHE1431:VHH1431"/>
    <mergeCell ref="VHI1431:VHL1431"/>
    <mergeCell ref="VHM1431:VHP1431"/>
    <mergeCell ref="VHQ1431:VHT1431"/>
    <mergeCell ref="VHU1431:VHX1431"/>
    <mergeCell ref="VHY1431:VIB1431"/>
    <mergeCell ref="VIC1431:VIF1431"/>
    <mergeCell ref="VFM1431:VFP1431"/>
    <mergeCell ref="VFQ1431:VFT1431"/>
    <mergeCell ref="VFU1431:VFX1431"/>
    <mergeCell ref="VFY1431:VGB1431"/>
    <mergeCell ref="VGC1431:VGF1431"/>
    <mergeCell ref="VGG1431:VGJ1431"/>
    <mergeCell ref="VGK1431:VGN1431"/>
    <mergeCell ref="VGO1431:VGR1431"/>
    <mergeCell ref="VGS1431:VGV1431"/>
    <mergeCell ref="VJQ1431:VJT1431"/>
    <mergeCell ref="VJU1431:VJX1431"/>
    <mergeCell ref="VJY1431:VKB1431"/>
    <mergeCell ref="VKC1431:VKF1431"/>
    <mergeCell ref="VKG1431:VKJ1431"/>
    <mergeCell ref="VKK1431:VKN1431"/>
    <mergeCell ref="VKO1431:VKR1431"/>
    <mergeCell ref="VKS1431:VKV1431"/>
    <mergeCell ref="VKW1431:VKZ1431"/>
    <mergeCell ref="VIG1431:VIJ1431"/>
    <mergeCell ref="VIK1431:VIN1431"/>
    <mergeCell ref="VIO1431:VIR1431"/>
    <mergeCell ref="VIS1431:VIV1431"/>
    <mergeCell ref="VIW1431:VIZ1431"/>
    <mergeCell ref="VJA1431:VJD1431"/>
    <mergeCell ref="VJE1431:VJH1431"/>
    <mergeCell ref="VJI1431:VJL1431"/>
    <mergeCell ref="VJM1431:VJP1431"/>
    <mergeCell ref="VMK1431:VMN1431"/>
    <mergeCell ref="VMO1431:VMR1431"/>
    <mergeCell ref="VMS1431:VMV1431"/>
    <mergeCell ref="VMW1431:VMZ1431"/>
    <mergeCell ref="VNA1431:VND1431"/>
    <mergeCell ref="VNE1431:VNH1431"/>
    <mergeCell ref="VNI1431:VNL1431"/>
    <mergeCell ref="VNM1431:VNP1431"/>
    <mergeCell ref="VNQ1431:VNT1431"/>
    <mergeCell ref="VLA1431:VLD1431"/>
    <mergeCell ref="VLE1431:VLH1431"/>
    <mergeCell ref="VLI1431:VLL1431"/>
    <mergeCell ref="VLM1431:VLP1431"/>
    <mergeCell ref="VLQ1431:VLT1431"/>
    <mergeCell ref="VLU1431:VLX1431"/>
    <mergeCell ref="VLY1431:VMB1431"/>
    <mergeCell ref="VMC1431:VMF1431"/>
    <mergeCell ref="VMG1431:VMJ1431"/>
    <mergeCell ref="VPE1431:VPH1431"/>
    <mergeCell ref="VPI1431:VPL1431"/>
    <mergeCell ref="VPM1431:VPP1431"/>
    <mergeCell ref="VPQ1431:VPT1431"/>
    <mergeCell ref="VPU1431:VPX1431"/>
    <mergeCell ref="VPY1431:VQB1431"/>
    <mergeCell ref="VQC1431:VQF1431"/>
    <mergeCell ref="VQG1431:VQJ1431"/>
    <mergeCell ref="VQK1431:VQN1431"/>
    <mergeCell ref="VNU1431:VNX1431"/>
    <mergeCell ref="VNY1431:VOB1431"/>
    <mergeCell ref="VOC1431:VOF1431"/>
    <mergeCell ref="VOG1431:VOJ1431"/>
    <mergeCell ref="VOK1431:VON1431"/>
    <mergeCell ref="VOO1431:VOR1431"/>
    <mergeCell ref="VOS1431:VOV1431"/>
    <mergeCell ref="VOW1431:VOZ1431"/>
    <mergeCell ref="VPA1431:VPD1431"/>
    <mergeCell ref="VRY1431:VSB1431"/>
    <mergeCell ref="VSC1431:VSF1431"/>
    <mergeCell ref="VSG1431:VSJ1431"/>
    <mergeCell ref="VSK1431:VSN1431"/>
    <mergeCell ref="VSO1431:VSR1431"/>
    <mergeCell ref="VSS1431:VSV1431"/>
    <mergeCell ref="VSW1431:VSZ1431"/>
    <mergeCell ref="VTA1431:VTD1431"/>
    <mergeCell ref="VTE1431:VTH1431"/>
    <mergeCell ref="VQO1431:VQR1431"/>
    <mergeCell ref="VQS1431:VQV1431"/>
    <mergeCell ref="VQW1431:VQZ1431"/>
    <mergeCell ref="VRA1431:VRD1431"/>
    <mergeCell ref="VRE1431:VRH1431"/>
    <mergeCell ref="VRI1431:VRL1431"/>
    <mergeCell ref="VRM1431:VRP1431"/>
    <mergeCell ref="VRQ1431:VRT1431"/>
    <mergeCell ref="VRU1431:VRX1431"/>
    <mergeCell ref="VUS1431:VUV1431"/>
    <mergeCell ref="VUW1431:VUZ1431"/>
    <mergeCell ref="VVA1431:VVD1431"/>
    <mergeCell ref="VVE1431:VVH1431"/>
    <mergeCell ref="VVI1431:VVL1431"/>
    <mergeCell ref="VVM1431:VVP1431"/>
    <mergeCell ref="VVQ1431:VVT1431"/>
    <mergeCell ref="VVU1431:VVX1431"/>
    <mergeCell ref="VVY1431:VWB1431"/>
    <mergeCell ref="VTI1431:VTL1431"/>
    <mergeCell ref="VTM1431:VTP1431"/>
    <mergeCell ref="VTQ1431:VTT1431"/>
    <mergeCell ref="VTU1431:VTX1431"/>
    <mergeCell ref="VTY1431:VUB1431"/>
    <mergeCell ref="VUC1431:VUF1431"/>
    <mergeCell ref="VUG1431:VUJ1431"/>
    <mergeCell ref="VUK1431:VUN1431"/>
    <mergeCell ref="VUO1431:VUR1431"/>
    <mergeCell ref="VXM1431:VXP1431"/>
    <mergeCell ref="VXQ1431:VXT1431"/>
    <mergeCell ref="VXU1431:VXX1431"/>
    <mergeCell ref="VXY1431:VYB1431"/>
    <mergeCell ref="VYC1431:VYF1431"/>
    <mergeCell ref="VYG1431:VYJ1431"/>
    <mergeCell ref="VYK1431:VYN1431"/>
    <mergeCell ref="VYO1431:VYR1431"/>
    <mergeCell ref="VYS1431:VYV1431"/>
    <mergeCell ref="VWC1431:VWF1431"/>
    <mergeCell ref="VWG1431:VWJ1431"/>
    <mergeCell ref="VWK1431:VWN1431"/>
    <mergeCell ref="VWO1431:VWR1431"/>
    <mergeCell ref="VWS1431:VWV1431"/>
    <mergeCell ref="VWW1431:VWZ1431"/>
    <mergeCell ref="VXA1431:VXD1431"/>
    <mergeCell ref="VXE1431:VXH1431"/>
    <mergeCell ref="VXI1431:VXL1431"/>
    <mergeCell ref="WAG1431:WAJ1431"/>
    <mergeCell ref="WAK1431:WAN1431"/>
    <mergeCell ref="WAO1431:WAR1431"/>
    <mergeCell ref="WAS1431:WAV1431"/>
    <mergeCell ref="WAW1431:WAZ1431"/>
    <mergeCell ref="WBA1431:WBD1431"/>
    <mergeCell ref="WBE1431:WBH1431"/>
    <mergeCell ref="WBI1431:WBL1431"/>
    <mergeCell ref="WBM1431:WBP1431"/>
    <mergeCell ref="VYW1431:VYZ1431"/>
    <mergeCell ref="VZA1431:VZD1431"/>
    <mergeCell ref="VZE1431:VZH1431"/>
    <mergeCell ref="VZI1431:VZL1431"/>
    <mergeCell ref="VZM1431:VZP1431"/>
    <mergeCell ref="VZQ1431:VZT1431"/>
    <mergeCell ref="VZU1431:VZX1431"/>
    <mergeCell ref="VZY1431:WAB1431"/>
    <mergeCell ref="WAC1431:WAF1431"/>
    <mergeCell ref="WDA1431:WDD1431"/>
    <mergeCell ref="WDE1431:WDH1431"/>
    <mergeCell ref="WDI1431:WDL1431"/>
    <mergeCell ref="WDM1431:WDP1431"/>
    <mergeCell ref="WDQ1431:WDT1431"/>
    <mergeCell ref="WDU1431:WDX1431"/>
    <mergeCell ref="WDY1431:WEB1431"/>
    <mergeCell ref="WEC1431:WEF1431"/>
    <mergeCell ref="WEG1431:WEJ1431"/>
    <mergeCell ref="WBQ1431:WBT1431"/>
    <mergeCell ref="WBU1431:WBX1431"/>
    <mergeCell ref="WBY1431:WCB1431"/>
    <mergeCell ref="WCC1431:WCF1431"/>
    <mergeCell ref="WCG1431:WCJ1431"/>
    <mergeCell ref="WCK1431:WCN1431"/>
    <mergeCell ref="WCO1431:WCR1431"/>
    <mergeCell ref="WCS1431:WCV1431"/>
    <mergeCell ref="WCW1431:WCZ1431"/>
    <mergeCell ref="WFU1431:WFX1431"/>
    <mergeCell ref="WFY1431:WGB1431"/>
    <mergeCell ref="WGC1431:WGF1431"/>
    <mergeCell ref="WGG1431:WGJ1431"/>
    <mergeCell ref="WGK1431:WGN1431"/>
    <mergeCell ref="WGO1431:WGR1431"/>
    <mergeCell ref="WGS1431:WGV1431"/>
    <mergeCell ref="WGW1431:WGZ1431"/>
    <mergeCell ref="WHA1431:WHD1431"/>
    <mergeCell ref="WEK1431:WEN1431"/>
    <mergeCell ref="WEO1431:WER1431"/>
    <mergeCell ref="WES1431:WEV1431"/>
    <mergeCell ref="WEW1431:WEZ1431"/>
    <mergeCell ref="WFA1431:WFD1431"/>
    <mergeCell ref="WFE1431:WFH1431"/>
    <mergeCell ref="WFI1431:WFL1431"/>
    <mergeCell ref="WFM1431:WFP1431"/>
    <mergeCell ref="WFQ1431:WFT1431"/>
    <mergeCell ref="WIO1431:WIR1431"/>
    <mergeCell ref="WIS1431:WIV1431"/>
    <mergeCell ref="WIW1431:WIZ1431"/>
    <mergeCell ref="WJA1431:WJD1431"/>
    <mergeCell ref="WJE1431:WJH1431"/>
    <mergeCell ref="WJI1431:WJL1431"/>
    <mergeCell ref="WJM1431:WJP1431"/>
    <mergeCell ref="WJQ1431:WJT1431"/>
    <mergeCell ref="WJU1431:WJX1431"/>
    <mergeCell ref="WHE1431:WHH1431"/>
    <mergeCell ref="WHI1431:WHL1431"/>
    <mergeCell ref="WHM1431:WHP1431"/>
    <mergeCell ref="WHQ1431:WHT1431"/>
    <mergeCell ref="WHU1431:WHX1431"/>
    <mergeCell ref="WHY1431:WIB1431"/>
    <mergeCell ref="WIC1431:WIF1431"/>
    <mergeCell ref="WIG1431:WIJ1431"/>
    <mergeCell ref="WIK1431:WIN1431"/>
    <mergeCell ref="WLI1431:WLL1431"/>
    <mergeCell ref="WLM1431:WLP1431"/>
    <mergeCell ref="WLQ1431:WLT1431"/>
    <mergeCell ref="WLU1431:WLX1431"/>
    <mergeCell ref="WLY1431:WMB1431"/>
    <mergeCell ref="WMC1431:WMF1431"/>
    <mergeCell ref="WMG1431:WMJ1431"/>
    <mergeCell ref="WMK1431:WMN1431"/>
    <mergeCell ref="WMO1431:WMR1431"/>
    <mergeCell ref="WJY1431:WKB1431"/>
    <mergeCell ref="WKC1431:WKF1431"/>
    <mergeCell ref="WKG1431:WKJ1431"/>
    <mergeCell ref="WKK1431:WKN1431"/>
    <mergeCell ref="WKO1431:WKR1431"/>
    <mergeCell ref="WKS1431:WKV1431"/>
    <mergeCell ref="WKW1431:WKZ1431"/>
    <mergeCell ref="WLA1431:WLD1431"/>
    <mergeCell ref="WLE1431:WLH1431"/>
    <mergeCell ref="WOC1431:WOF1431"/>
    <mergeCell ref="WOG1431:WOJ1431"/>
    <mergeCell ref="WOK1431:WON1431"/>
    <mergeCell ref="WOO1431:WOR1431"/>
    <mergeCell ref="WOS1431:WOV1431"/>
    <mergeCell ref="WOW1431:WOZ1431"/>
    <mergeCell ref="WPA1431:WPD1431"/>
    <mergeCell ref="WPE1431:WPH1431"/>
    <mergeCell ref="WPI1431:WPL1431"/>
    <mergeCell ref="WMS1431:WMV1431"/>
    <mergeCell ref="WMW1431:WMZ1431"/>
    <mergeCell ref="WNA1431:WND1431"/>
    <mergeCell ref="WNE1431:WNH1431"/>
    <mergeCell ref="WNI1431:WNL1431"/>
    <mergeCell ref="WNM1431:WNP1431"/>
    <mergeCell ref="WNQ1431:WNT1431"/>
    <mergeCell ref="WNU1431:WNX1431"/>
    <mergeCell ref="WNY1431:WOB1431"/>
    <mergeCell ref="WQW1431:WQZ1431"/>
    <mergeCell ref="WRA1431:WRD1431"/>
    <mergeCell ref="WRE1431:WRH1431"/>
    <mergeCell ref="WRI1431:WRL1431"/>
    <mergeCell ref="WRM1431:WRP1431"/>
    <mergeCell ref="WRQ1431:WRT1431"/>
    <mergeCell ref="WRU1431:WRX1431"/>
    <mergeCell ref="WRY1431:WSB1431"/>
    <mergeCell ref="WSC1431:WSF1431"/>
    <mergeCell ref="WPM1431:WPP1431"/>
    <mergeCell ref="WPQ1431:WPT1431"/>
    <mergeCell ref="WPU1431:WPX1431"/>
    <mergeCell ref="WPY1431:WQB1431"/>
    <mergeCell ref="WQC1431:WQF1431"/>
    <mergeCell ref="WQG1431:WQJ1431"/>
    <mergeCell ref="WQK1431:WQN1431"/>
    <mergeCell ref="WQO1431:WQR1431"/>
    <mergeCell ref="WQS1431:WQV1431"/>
    <mergeCell ref="WTQ1431:WTT1431"/>
    <mergeCell ref="WTU1431:WTX1431"/>
    <mergeCell ref="WTY1431:WUB1431"/>
    <mergeCell ref="WUC1431:WUF1431"/>
    <mergeCell ref="WUG1431:WUJ1431"/>
    <mergeCell ref="WUK1431:WUN1431"/>
    <mergeCell ref="WUO1431:WUR1431"/>
    <mergeCell ref="WUS1431:WUV1431"/>
    <mergeCell ref="WUW1431:WUZ1431"/>
    <mergeCell ref="WSG1431:WSJ1431"/>
    <mergeCell ref="WSK1431:WSN1431"/>
    <mergeCell ref="WSO1431:WSR1431"/>
    <mergeCell ref="WSS1431:WSV1431"/>
    <mergeCell ref="WSW1431:WSZ1431"/>
    <mergeCell ref="WTA1431:WTD1431"/>
    <mergeCell ref="WTE1431:WTH1431"/>
    <mergeCell ref="WTI1431:WTL1431"/>
    <mergeCell ref="WTM1431:WTP1431"/>
    <mergeCell ref="WWK1431:WWN1431"/>
    <mergeCell ref="WWO1431:WWR1431"/>
    <mergeCell ref="WWS1431:WWV1431"/>
    <mergeCell ref="WWW1431:WWZ1431"/>
    <mergeCell ref="WXA1431:WXD1431"/>
    <mergeCell ref="WXE1431:WXH1431"/>
    <mergeCell ref="WXI1431:WXL1431"/>
    <mergeCell ref="WXM1431:WXP1431"/>
    <mergeCell ref="WXQ1431:WXT1431"/>
    <mergeCell ref="WVA1431:WVD1431"/>
    <mergeCell ref="WVE1431:WVH1431"/>
    <mergeCell ref="WVI1431:WVL1431"/>
    <mergeCell ref="WVM1431:WVP1431"/>
    <mergeCell ref="WVQ1431:WVT1431"/>
    <mergeCell ref="WVU1431:WVX1431"/>
    <mergeCell ref="WVY1431:WWB1431"/>
    <mergeCell ref="WWC1431:WWF1431"/>
    <mergeCell ref="WWG1431:WWJ1431"/>
    <mergeCell ref="XBI1431:XBL1431"/>
    <mergeCell ref="XBM1431:XBP1431"/>
    <mergeCell ref="XBQ1431:XBT1431"/>
    <mergeCell ref="XBU1431:XBX1431"/>
    <mergeCell ref="WZE1431:WZH1431"/>
    <mergeCell ref="WZI1431:WZL1431"/>
    <mergeCell ref="WZM1431:WZP1431"/>
    <mergeCell ref="WZQ1431:WZT1431"/>
    <mergeCell ref="WZU1431:WZX1431"/>
    <mergeCell ref="WZY1431:XAB1431"/>
    <mergeCell ref="XAC1431:XAF1431"/>
    <mergeCell ref="XAG1431:XAJ1431"/>
    <mergeCell ref="XAK1431:XAN1431"/>
    <mergeCell ref="WXU1431:WXX1431"/>
    <mergeCell ref="WXY1431:WYB1431"/>
    <mergeCell ref="WYC1431:WYF1431"/>
    <mergeCell ref="WYG1431:WYJ1431"/>
    <mergeCell ref="WYK1431:WYN1431"/>
    <mergeCell ref="WYO1431:WYR1431"/>
    <mergeCell ref="WYS1431:WYV1431"/>
    <mergeCell ref="WYW1431:WYZ1431"/>
    <mergeCell ref="WZA1431:WZD1431"/>
    <mergeCell ref="XES1431:XEV1431"/>
    <mergeCell ref="XEW1431:XEZ1431"/>
    <mergeCell ref="XFA1431:XFD1431"/>
    <mergeCell ref="A1434:D1434"/>
    <mergeCell ref="A1445:D1445"/>
    <mergeCell ref="A1433:D1433"/>
    <mergeCell ref="A1451:D1451"/>
    <mergeCell ref="A1452:D1452"/>
    <mergeCell ref="B1453:D1453"/>
    <mergeCell ref="XDI1431:XDL1431"/>
    <mergeCell ref="XDM1431:XDP1431"/>
    <mergeCell ref="XDQ1431:XDT1431"/>
    <mergeCell ref="XDU1431:XDX1431"/>
    <mergeCell ref="XDY1431:XEB1431"/>
    <mergeCell ref="XEC1431:XEF1431"/>
    <mergeCell ref="XEG1431:XEJ1431"/>
    <mergeCell ref="XEK1431:XEN1431"/>
    <mergeCell ref="XEO1431:XER1431"/>
    <mergeCell ref="XBY1431:XCB1431"/>
    <mergeCell ref="XCC1431:XCF1431"/>
    <mergeCell ref="XCG1431:XCJ1431"/>
    <mergeCell ref="XCK1431:XCN1431"/>
    <mergeCell ref="XCO1431:XCR1431"/>
    <mergeCell ref="XCS1431:XCV1431"/>
    <mergeCell ref="XCW1431:XCZ1431"/>
    <mergeCell ref="XDA1431:XDD1431"/>
    <mergeCell ref="XDE1431:XDH1431"/>
    <mergeCell ref="XAO1431:XAR1431"/>
    <mergeCell ref="XAS1431:XAV1431"/>
    <mergeCell ref="XAW1431:XAZ1431"/>
    <mergeCell ref="XBA1431:XBD1431"/>
    <mergeCell ref="XBE1431:XBH143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C709BB57038F46B4BD03C83483D7AA" ma:contentTypeVersion="5" ma:contentTypeDescription="Create a new document." ma:contentTypeScope="" ma:versionID="6982cf1dd15058845a2a505db6707ab6">
  <xsd:schema xmlns:xsd="http://www.w3.org/2001/XMLSchema" xmlns:xs="http://www.w3.org/2001/XMLSchema" xmlns:p="http://schemas.microsoft.com/office/2006/metadata/properties" xmlns:ns3="3de7456d-1e06-466a-9b9b-c52f9cb993f5" xmlns:ns4="6ef18b17-579c-4f32-8bd1-f0370676eee7" targetNamespace="http://schemas.microsoft.com/office/2006/metadata/properties" ma:root="true" ma:fieldsID="1104f2e6c9a71a6e0ea3c79a538b03c2" ns3:_="" ns4:_="">
    <xsd:import namespace="3de7456d-1e06-466a-9b9b-c52f9cb993f5"/>
    <xsd:import namespace="6ef18b17-579c-4f32-8bd1-f0370676eee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7456d-1e06-466a-9b9b-c52f9cb99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f18b17-579c-4f32-8bd1-f0370676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501DD0-B0B1-4C13-8618-30FCBF6F4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7456d-1e06-466a-9b9b-c52f9cb993f5"/>
    <ds:schemaRef ds:uri="6ef18b17-579c-4f32-8bd1-f0370676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45D8F1-BDD8-4AC4-A056-B2CA4BB2DDDA}">
  <ds:schemaRefs>
    <ds:schemaRef ds:uri="6ef18b17-579c-4f32-8bd1-f0370676eee7"/>
    <ds:schemaRef ds:uri="http://schemas.microsoft.com/office/2006/documentManagement/types"/>
    <ds:schemaRef ds:uri="http://purl.org/dc/terms/"/>
    <ds:schemaRef ds:uri="http://schemas.openxmlformats.org/package/2006/metadata/core-properties"/>
    <ds:schemaRef ds:uri="3de7456d-1e06-466a-9b9b-c52f9cb993f5"/>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2D06241-552D-466C-8BAD-9FBD2FB52D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Mert Baskaya</dc:creator>
  <cp:lastModifiedBy>Hamdi Şengül</cp:lastModifiedBy>
  <cp:lastPrinted>2020-12-31T07:43:59Z</cp:lastPrinted>
  <dcterms:created xsi:type="dcterms:W3CDTF">2020-12-25T13:33:14Z</dcterms:created>
  <dcterms:modified xsi:type="dcterms:W3CDTF">2021-11-16T07:02:58Z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0x01010004C709BB57038F46B4BD03C83483D7AA</vt:lpwstr>
  </property>
</Properties>
</file>