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an.gurer\Desktop\"/>
    </mc:Choice>
  </mc:AlternateContent>
  <bookViews>
    <workbookView xWindow="120" yWindow="15" windowWidth="18960" windowHeight="726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81" i="1" l="1"/>
  <c r="D80" i="1"/>
  <c r="D79" i="1"/>
  <c r="D78" i="1"/>
  <c r="D76" i="1"/>
  <c r="D75" i="1"/>
  <c r="D74" i="1"/>
  <c r="D73" i="1"/>
  <c r="D72" i="1"/>
  <c r="D71" i="1"/>
  <c r="D70" i="1"/>
  <c r="D69" i="1"/>
  <c r="D68" i="1"/>
  <c r="D67" i="1"/>
  <c r="D66" i="1"/>
  <c r="D65" i="1"/>
  <c r="D77" i="1"/>
  <c r="L4" i="1"/>
  <c r="D64" i="1"/>
  <c r="D63" i="1"/>
  <c r="D82" i="1" l="1"/>
  <c r="L21" i="1"/>
  <c r="L20" i="1"/>
  <c r="L19" i="1"/>
  <c r="L18" i="1"/>
  <c r="L17" i="1"/>
  <c r="L16" i="1"/>
  <c r="L15" i="1"/>
  <c r="L14" i="1"/>
  <c r="L13" i="1"/>
  <c r="L12" i="1"/>
  <c r="L11" i="1"/>
  <c r="L9" i="1"/>
  <c r="L8" i="1"/>
  <c r="L7" i="1"/>
  <c r="L6" i="1"/>
  <c r="L5" i="1"/>
  <c r="L3" i="1"/>
  <c r="L2" i="1"/>
  <c r="L22" i="1" l="1"/>
</calcChain>
</file>

<file path=xl/sharedStrings.xml><?xml version="1.0" encoding="utf-8"?>
<sst xmlns="http://schemas.openxmlformats.org/spreadsheetml/2006/main" count="220" uniqueCount="110">
  <si>
    <r>
      <rPr>
        <b/>
        <sz val="5"/>
        <rFont val="Calibri"/>
        <family val="2"/>
      </rPr>
      <t xml:space="preserve">SIRA
</t>
    </r>
    <r>
      <rPr>
        <b/>
        <sz val="5"/>
        <rFont val="Calibri"/>
        <family val="2"/>
      </rPr>
      <t>NO</t>
    </r>
  </si>
  <si>
    <r>
      <rPr>
        <b/>
        <sz val="6"/>
        <rFont val="Calibri"/>
        <family val="2"/>
      </rPr>
      <t>İLÇE</t>
    </r>
  </si>
  <si>
    <r>
      <rPr>
        <b/>
        <sz val="6"/>
        <rFont val="Calibri"/>
        <family val="2"/>
      </rPr>
      <t>BELDE/ MAH./MEVKİİ</t>
    </r>
  </si>
  <si>
    <r>
      <rPr>
        <b/>
        <sz val="6"/>
        <rFont val="Calibri"/>
        <family val="2"/>
      </rPr>
      <t>AÇIKLAMA</t>
    </r>
  </si>
  <si>
    <r>
      <rPr>
        <sz val="6"/>
        <rFont val="Times New Roman"/>
        <family val="1"/>
      </rPr>
      <t>PAFTA /ADA- PARSEL</t>
    </r>
  </si>
  <si>
    <r>
      <rPr>
        <b/>
        <sz val="4.5"/>
        <rFont val="Calibri"/>
        <family val="2"/>
      </rPr>
      <t>Onay makamı İl / Bakanlık</t>
    </r>
  </si>
  <si>
    <r>
      <rPr>
        <b/>
        <sz val="5"/>
        <rFont val="Calibri"/>
        <family val="2"/>
      </rPr>
      <t>Onay Tarihi</t>
    </r>
  </si>
  <si>
    <r>
      <rPr>
        <sz val="6"/>
        <rFont val="Calibri"/>
        <family val="2"/>
      </rPr>
      <t>İL</t>
    </r>
  </si>
  <si>
    <t>İL</t>
  </si>
  <si>
    <t>2020  ONAYLI RAPORLAR</t>
  </si>
  <si>
    <t>yeşilova</t>
  </si>
  <si>
    <t>KONYAALTI</t>
  </si>
  <si>
    <t>Liman</t>
  </si>
  <si>
    <t xml:space="preserve">serbest Bölge </t>
  </si>
  <si>
    <t>12541ada 1 parsel O25-b-11-a-1-d(ITRF), O25-b-11-a-1-c(ITRF), O25-b-11-a(ITRF), O25-B1(ITRF)</t>
  </si>
  <si>
    <t>yat bakım alanı  O25-a-18-a-4-a(ITRF), O25-a-18-a-1-d(ITRF), O25-a-18-a(ITRF), O25-A4(ITRF)</t>
  </si>
  <si>
    <t>ALANYA</t>
  </si>
  <si>
    <t>Telatiye</t>
  </si>
  <si>
    <t>251-1, 252-1, 363-1, 364-1 ve yeşil alan içerisinde bulunan yaklaşık 5,2 hektarlık alan</t>
  </si>
  <si>
    <t>KAŞ</t>
  </si>
  <si>
    <t>Merkez</t>
  </si>
  <si>
    <t>Yat Limanı alanı</t>
  </si>
  <si>
    <t>KORKUTELİ</t>
  </si>
  <si>
    <t>Bayat Bademleri</t>
  </si>
  <si>
    <t>120 ada 1-3-4-5-9-10-11-12-22-23 parseller</t>
  </si>
  <si>
    <t>ELMALI</t>
  </si>
  <si>
    <t>Yenimahalle</t>
  </si>
  <si>
    <t>85 ada 7 Parsel</t>
  </si>
  <si>
    <t>MANAVGAT</t>
  </si>
  <si>
    <t>Hacıobası</t>
  </si>
  <si>
    <t>102 ada 39 parsel</t>
  </si>
  <si>
    <t>GAZİPAŞA</t>
  </si>
  <si>
    <t>Beyrebucak</t>
  </si>
  <si>
    <t>213 ada 2 parsel</t>
  </si>
  <si>
    <t>SERİK</t>
  </si>
  <si>
    <t>Kayaburnu</t>
  </si>
  <si>
    <t>110 ada 56 parsel</t>
  </si>
  <si>
    <t>GÜNDOĞMUŞ</t>
  </si>
  <si>
    <t>Gümeycik</t>
  </si>
  <si>
    <t>112 ada 122 parsel</t>
  </si>
  <si>
    <t>KUMLUCA</t>
  </si>
  <si>
    <t>Altınyaka</t>
  </si>
  <si>
    <t>101 ada 60 Parsel -  101 ada 376 parsel</t>
  </si>
  <si>
    <t>Yazır</t>
  </si>
  <si>
    <t>3379-3380  parseller</t>
  </si>
  <si>
    <t>832 parsel</t>
  </si>
  <si>
    <t>Sorgun</t>
  </si>
  <si>
    <t>O26-c-05-a-2-b(ITRF), O26-c-05-a(ITRF), O26-C2(ITRF)</t>
  </si>
  <si>
    <t>Sahil Güvenlik Tahsisli Alanın</t>
  </si>
  <si>
    <t>Gazipaşa/Kahyalar, Gazipaşa/Cumhuriyet, Gazipaşa/Koru, Gazipaşa/Gazi, Gazipaşa/Pazarcı, Gazipaşa/Ekmel, Gazipaşa/Beyobası, Gazipaşa/İstiklal, Gazipaşa/Bakılar, Gazipaşa/Aydın, Gazipaşa/Yeni, Gazipaşa/Korubaşı, Gazipaşa/Macar, Gazipaşa/Çobanlar</t>
  </si>
  <si>
    <t>28-c-03-a-1-d(ITRF), P28-c-02-b-2-c(ITRF), P28-c-02-b-2-d(ITRF), P28-c-02-b-2-b(ITRF), P28-c-03-a-1-a(ITRF), P28-c-02-b-2-a(ITRF), P28-b-22-b-1-d(ITRF), P28-b-22-b-4-b(ITRF), P28-b-22-a-2-c(ITRF), P28-b-22-b-4-a(ITRF), P28-b-22-b-4-c(ITRF), P28-b-22-a-3-b(ITRF), P28-b-22-b-4-d(ITRF), P28-b-22-c-1-b(ITRF), P28-b-22-a-3-a(ITRF), P28-b-22-a-3-c(ITRF), P28-b-22-c-1-a(ITRF), P28-b-22-c-1-c(ITRF), P28-b-22-a-1-d(ITRF), P28-b-22-a-4-b(ITRF), P28-b-22-a-3-d(ITRF), P28-b-22-d-2-b(ITRF), P28-b-22-c-1-d(ITRF), P28-b-22-c-3-d(ITRF), P28-b-21-b-2-c(ITRF), P28-b-22-a-4-a(ITRF), P28-b-22-a-4-c(ITRF), P28-b-22-d-2-a(ITRF), P28-b-22-d-2-c(ITRF), P28-b-22-c-4-a(ITRF), P28-b-22-c-4-c(ITRF), P28-b-21-b-3-b(ITRF), P28-b-22-a-4-d(ITRF), P28-b-22-d-1-b(ITRF), P28-b-22-d-2-d(ITRF), P28-b-22-d-3-b(ITRF), P28-b-22-c-4-d(ITRF), P28-c-02-b-1-b(ITRF), P28-b-21-b-3-c(ITRF), P28-b-22-d-1-a(ITRF), P28-b-22-d-1-c(ITRF), P28-b-22-d-3-a(ITRF), P28-b-22-d-3-c(ITRF), P28-c-02-b-1-a(ITRF), P28-c-02-b-1-c(ITRF), P28-b-21-b-3-d(ITRF), P28-b-21-c-2-b(ITRF), P28-b-22-d-1-d(ITRF), P28-b-22-d-4-b(ITRF), P28-b-22-d-3-d(ITRF), P28-c-02-a-2-b(ITRF), P28-c-02-b-1-d(ITRF), P28-b-21-c-2-a(ITRF), P28-b-21-c-2-c(ITRF), P28-b-22-d-4-a(ITRF), P28-b-22-d-4-c(ITRF), P28-c-02-a-2-a(ITRF), P28-c-02-a-2-c(ITRF), P28-b-21-c-2-d(ITRF), P28-b-21-c-3-b(ITRF), P28-b-22-d-4-d(ITRF), P28-c-02-a-1-b(ITRF), P28-c-02-a-2-d(ITRF), P28-b-21-c-1-c(ITRF), P28-b-21-c-3-a(ITRF), P28-b-21-c-3-c(ITRF), P28-c-02-a-1-a(ITRF), P28-c-02-a-1-c(ITRF), P28-b-21-c-3-d(ITRF), P28-c-01-b-2-b(ITRF), P28-c-02-a-1-d(ITRF), P28-c-01-b-2-a(ITRF), P28-c-01-b-2-c(ITRF), P28-c-02-a-4-b(ITRF), P28-c-02-a-4-a(ITRF), P28-c-01-b-3-b(ITRF), P28-b-21-b-4-a(ITRF), P28-b-21-b-3-a(ITRF), P28-b-21-b-4-b(ITRF), P28-b-21-b-1-d(ITRF), P28-b-21-b-1-c(ITRF), P28-b-21-b-2-d(ITRF), P28-c-03-a(ITRF), P28-c-02-a(ITRF), P28-c-01-b(ITRF), P28-c-02-b(ITRF), P28-b-21-c(ITRF), P28-b-22-c(ITRF), P28-b-22-d(ITRF), P28-b-22-b(ITRF), P28-b-22-a(ITRF), P28-b-21-b(ITRF), P28-B4(ITRF), P28-C1(ITRF)</t>
  </si>
  <si>
    <t>Ova</t>
  </si>
  <si>
    <t>78-179-180-181-182-183  ada  01 parseller</t>
  </si>
  <si>
    <t>Kaş</t>
  </si>
  <si>
    <t>Sarıbelen</t>
  </si>
  <si>
    <t>210 Ada 1,2,3,4,5,23 Parseller</t>
  </si>
  <si>
    <t>Doğançam</t>
  </si>
  <si>
    <t>Sülekler</t>
  </si>
  <si>
    <t>268 ada 2 parsel</t>
  </si>
  <si>
    <t>KEPEZ</t>
  </si>
  <si>
    <t>Odabaşı</t>
  </si>
  <si>
    <t>28221 ada 20 parsel</t>
  </si>
  <si>
    <t>Manavgat/Çeltikçi, Manavgat/Çayyazı, Manavgat/Ulukapı, Manavgat/Dikmen, Manavgat/Bucakşeyhler</t>
  </si>
  <si>
    <t>O26-b-20-c-4-d(ITRF), O26-b-20-d-3-c(ITRF), O26-b-20-c-4-a(ITRF), O26-b-20-d-3-b(ITRF), O26-b-20-d-3-a(ITRF), O26-b-20-d-2-c(ITRF), O26-b-20-d-2-d(ITRF), O26-b-20-d-1-c(ITRF), O26-b-20-d-1-b(ITRF), O26-b-20-a-3-d(ITRF), O26-b-20-d-2-a(ITRF), O26-b-20-a-3-c(ITRF), O26-b-20-d-2-b(ITRF), O26-b-20-b-4-d(ITRF), O26-b-20-c-1-a(ITRF), O26-b-20-c-1-d(ITRF), O26-b-20-c-4-b(ITRF), O26-b-20-b-4-a(ITRF), O26-b-20-a-3-b(ITRF), O26-b-20-a-3-a(ITRF), O26-b-20-c(ITRF), O26-b-20-d(ITRF), O26-b-20-b(ITRF), O26-b-20-a(ITRF), O26-B3(ITRF)</t>
  </si>
  <si>
    <t>Kadriye</t>
  </si>
  <si>
    <t>Boru hattı</t>
  </si>
  <si>
    <t>579 ada  17-35-36 parseller   O26-a-11-d-4-a(ITRF), O26-a-11-d(ITRF), O26-A4(ITRF),</t>
  </si>
  <si>
    <t>Korkuteli</t>
  </si>
  <si>
    <t>Organize Sanayi Bölgesi</t>
  </si>
  <si>
    <t>N24-d-20-c-1-b(ITRF), N24-d-20-c-1-c(ITRF), N24-d-20-c-2-a(ITRF), N24-d-20-c-2-d(ITRF), N24-d-20-c-2-b(ITRF), N24-d-20-c-2-c(ITRF), N24-c-16-d-1-a(ITRF), N24-c-16-d-1-d(ITRF), N24-d-20-c(ITRF), N24-c-16-d(ITRF), N24-C4(ITRF), N24-D3(ITRF)</t>
  </si>
  <si>
    <t>AKSU</t>
  </si>
  <si>
    <t>Çamköy</t>
  </si>
  <si>
    <t>Düzağaç</t>
  </si>
  <si>
    <t>GES alanı</t>
  </si>
  <si>
    <t>İLÇELER</t>
  </si>
  <si>
    <t>AKSEKİ</t>
  </si>
  <si>
    <t>DEMRE</t>
  </si>
  <si>
    <t>DÖŞEMEALTI</t>
  </si>
  <si>
    <t>FİNİKE</t>
  </si>
  <si>
    <t>İBRADI</t>
  </si>
  <si>
    <t>KEMER</t>
  </si>
  <si>
    <t>ETÜT SAYISI</t>
  </si>
  <si>
    <t xml:space="preserve">MURATPAŞA </t>
  </si>
  <si>
    <t>TOPLAM</t>
  </si>
  <si>
    <t>Yukarıkocayatak</t>
  </si>
  <si>
    <t>Fedenler mevkii</t>
  </si>
  <si>
    <t>O25-B-10-A-3-B, O25-B-10-A-2-C, O25-B-10-B-1-C, O25-B-10-B-1-D, O25-B-10-B-4-A, O25-B-10-B-4-B, 48,84 ha</t>
  </si>
  <si>
    <t>Davazlar</t>
  </si>
  <si>
    <t>İmrahor</t>
  </si>
  <si>
    <t>Yeşilbayır</t>
  </si>
  <si>
    <t>1/1000 ölçekli O25A03C1A-O25A03C1D 2071 parsel</t>
  </si>
  <si>
    <t>Yenice Mah.</t>
  </si>
  <si>
    <t>Mavikent Tabiat Parkı</t>
  </si>
  <si>
    <t xml:space="preserve">Uzunoluk </t>
  </si>
  <si>
    <t>Uğrak-Yeşilöz</t>
  </si>
  <si>
    <t>Balıkçı Barınağı</t>
  </si>
  <si>
    <t xml:space="preserve">29.21 Ha  P28-A-14-C-2-  D, P28-A-14-C-2-C ve P28-A-14-C-3-B 
</t>
  </si>
  <si>
    <t>43,15 ha P24-B-22-B-1-B, P24-B-22-B-1-C, P24-B-22-B-2-A, P24-B-22-B-2-C, P24-B-22-B-2-D</t>
  </si>
  <si>
    <t xml:space="preserve">181 ada 4 parsel  N26-c-01-a-4-c </t>
  </si>
  <si>
    <t xml:space="preserve">117 ada 93 parsel  O27-a-21-d-3-b </t>
  </si>
  <si>
    <t>101,102,103,104,121,122,123 ADALAR VE 123 ADANIN GÜNEYİ  O25-b-02-d-1-a,O25-b-02-d-1-
b,O25-b-02-d-1-d ve O25-b-02-d-4-a</t>
  </si>
  <si>
    <t>101 ada 215 parsel  P23-b-22-c-2-b, P23-b-22-c-2-c , P23-b-23-d-1-a, P23-b-23-d-1-d</t>
  </si>
  <si>
    <t>96 ada 6 parsel  N24-D-15-D-3-C, N24-D-15-D-3-D</t>
  </si>
  <si>
    <t xml:space="preserve">Kekova </t>
  </si>
  <si>
    <t>Özel Çevre Koruma Alanı</t>
  </si>
  <si>
    <t xml:space="preserve">1/25000 Arazi Kullanımına esas </t>
  </si>
  <si>
    <t>Mekansal</t>
  </si>
  <si>
    <t>Sit alanı</t>
  </si>
  <si>
    <t>Koruma amaçlı İmar Planı Mikrobölgeleme Etüt Raporu  O27-c-19-d-1-a  O27-c-19-d-1-b</t>
  </si>
  <si>
    <t xml:space="preserve">N24-c-16-d-4-d   N24-c-16-d-4-a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</si>
</sst>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m\.yyyy;@"/>
  </numFmts>
  <fonts count="20">
    <font>
      <sz val="10"/>
      <color rgb="FF000000"/>
      <name val="Times New Roman"/>
      <charset val="204"/>
    </font>
    <font>
      <b/>
      <sz val="7"/>
      <name val="Calibri"/>
    </font>
    <font>
      <b/>
      <sz val="6"/>
      <name val="Calibri"/>
    </font>
    <font>
      <sz val="6"/>
      <name val="Times New Roman"/>
    </font>
    <font>
      <b/>
      <sz val="4.5"/>
      <name val="Calibri"/>
    </font>
    <font>
      <b/>
      <sz val="5"/>
      <name val="Calibri"/>
    </font>
    <font>
      <sz val="5.5"/>
      <color rgb="FF000000"/>
      <name val="Calibri"/>
      <family val="2"/>
    </font>
    <font>
      <sz val="6"/>
      <name val="Calibri"/>
    </font>
    <font>
      <sz val="5"/>
      <color rgb="FF000000"/>
      <name val="Arial"/>
      <family val="2"/>
    </font>
    <font>
      <b/>
      <sz val="7"/>
      <name val="Calibri"/>
      <family val="2"/>
    </font>
    <font>
      <b/>
      <sz val="5"/>
      <name val="Calibri"/>
      <family val="2"/>
    </font>
    <font>
      <b/>
      <sz val="6"/>
      <name val="Calibri"/>
      <family val="2"/>
    </font>
    <font>
      <sz val="6"/>
      <name val="Times New Roman"/>
      <family val="1"/>
    </font>
    <font>
      <b/>
      <sz val="4.5"/>
      <name val="Calibri"/>
      <family val="2"/>
    </font>
    <font>
      <sz val="6"/>
      <name val="Calibri"/>
      <family val="2"/>
    </font>
    <font>
      <sz val="6"/>
      <color rgb="FF222222"/>
      <name val="Segoe ui"/>
      <charset val="162"/>
    </font>
    <font>
      <sz val="6"/>
      <name val="Calibri"/>
      <family val="2"/>
      <charset val="162"/>
    </font>
    <font>
      <sz val="6"/>
      <color rgb="FF000000"/>
      <name val="Times New Roman"/>
      <family val="1"/>
      <charset val="162"/>
    </font>
    <font>
      <sz val="6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1" fontId="6" fillId="0" borderId="3" xfId="0" applyNumberFormat="1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14" fontId="18" fillId="0" borderId="3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0" borderId="0" xfId="0"/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9" fillId="0" borderId="6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8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9" xfId="0" applyBorder="1"/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2" borderId="6" xfId="0" applyFill="1" applyBorder="1"/>
    <xf numFmtId="0" fontId="0" fillId="2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zoomScale="150" zoomScaleNormal="150" workbookViewId="0">
      <selection activeCell="E27" sqref="E27"/>
    </sheetView>
  </sheetViews>
  <sheetFormatPr defaultRowHeight="12.75"/>
  <cols>
    <col min="1" max="1" width="3" style="26" customWidth="1"/>
    <col min="2" max="2" width="9.5" style="26" customWidth="1"/>
    <col min="3" max="3" width="14.6640625" customWidth="1"/>
    <col min="4" max="4" width="20.83203125" style="26" customWidth="1"/>
    <col min="5" max="5" width="65.5" customWidth="1"/>
    <col min="6" max="6" width="7.1640625" style="26" customWidth="1"/>
    <col min="7" max="7" width="6.83203125" style="26" customWidth="1"/>
  </cols>
  <sheetData>
    <row r="1" spans="1:13" ht="15" customHeight="1">
      <c r="A1" s="37" t="s">
        <v>9</v>
      </c>
      <c r="B1" s="38"/>
      <c r="C1" s="38"/>
      <c r="D1" s="38"/>
      <c r="E1" s="38"/>
      <c r="F1" s="38"/>
      <c r="G1" s="38"/>
      <c r="J1" s="17" t="s">
        <v>74</v>
      </c>
      <c r="L1" s="19" t="s">
        <v>81</v>
      </c>
      <c r="M1" s="19"/>
    </row>
    <row r="2" spans="1:13" ht="16.5" customHeight="1">
      <c r="A2" s="30" t="s">
        <v>0</v>
      </c>
      <c r="B2" s="29" t="s">
        <v>1</v>
      </c>
      <c r="C2" s="1" t="s">
        <v>2</v>
      </c>
      <c r="D2" s="29" t="s">
        <v>3</v>
      </c>
      <c r="E2" s="2" t="s">
        <v>4</v>
      </c>
      <c r="F2" s="25" t="s">
        <v>5</v>
      </c>
      <c r="G2" s="27" t="s">
        <v>6</v>
      </c>
      <c r="J2" s="18" t="s">
        <v>75</v>
      </c>
      <c r="L2" s="20">
        <f>COUNTIF(B3:B58,J2)</f>
        <v>0</v>
      </c>
    </row>
    <row r="3" spans="1:13" ht="12" customHeight="1">
      <c r="A3" s="5">
        <v>1</v>
      </c>
      <c r="B3" s="14" t="s">
        <v>82</v>
      </c>
      <c r="C3" s="9" t="s">
        <v>10</v>
      </c>
      <c r="D3" s="6"/>
      <c r="E3" s="11" t="s">
        <v>14</v>
      </c>
      <c r="F3" s="8" t="s">
        <v>8</v>
      </c>
      <c r="G3" s="7">
        <v>43836</v>
      </c>
      <c r="J3" s="18" t="s">
        <v>70</v>
      </c>
      <c r="L3" s="20">
        <f>COUNTIF(B3:B59,J3)</f>
        <v>1</v>
      </c>
    </row>
    <row r="4" spans="1:13" ht="14.25" customHeight="1">
      <c r="A4" s="5">
        <v>2</v>
      </c>
      <c r="B4" s="14" t="s">
        <v>11</v>
      </c>
      <c r="C4" s="9" t="s">
        <v>12</v>
      </c>
      <c r="D4" s="10" t="s">
        <v>13</v>
      </c>
      <c r="E4" s="12" t="s">
        <v>15</v>
      </c>
      <c r="F4" s="6" t="s">
        <v>7</v>
      </c>
      <c r="G4" s="7">
        <v>43838</v>
      </c>
      <c r="J4" s="18" t="s">
        <v>16</v>
      </c>
      <c r="L4" s="20">
        <f>COUNTIF(B3:B60,J4)</f>
        <v>2</v>
      </c>
    </row>
    <row r="5" spans="1:13" ht="12" customHeight="1">
      <c r="A5" s="5">
        <v>3</v>
      </c>
      <c r="B5" s="6" t="s">
        <v>16</v>
      </c>
      <c r="C5" s="3" t="s">
        <v>17</v>
      </c>
      <c r="D5" s="6"/>
      <c r="E5" s="13" t="s">
        <v>18</v>
      </c>
      <c r="F5" s="6" t="s">
        <v>7</v>
      </c>
      <c r="G5" s="7">
        <v>43857</v>
      </c>
      <c r="J5" s="18" t="s">
        <v>76</v>
      </c>
      <c r="L5" s="20">
        <f>COUNTIF(B3:B61,J5)</f>
        <v>1</v>
      </c>
    </row>
    <row r="6" spans="1:13" ht="12" customHeight="1">
      <c r="A6" s="5">
        <v>4</v>
      </c>
      <c r="B6" s="6" t="s">
        <v>19</v>
      </c>
      <c r="C6" s="3" t="s">
        <v>20</v>
      </c>
      <c r="D6" s="10" t="s">
        <v>21</v>
      </c>
      <c r="E6" s="13"/>
      <c r="F6" s="6" t="s">
        <v>7</v>
      </c>
      <c r="G6" s="28">
        <v>43857</v>
      </c>
      <c r="J6" s="18" t="s">
        <v>77</v>
      </c>
      <c r="L6" s="20">
        <f>COUNTIF(B3:B62,J6)</f>
        <v>1</v>
      </c>
    </row>
    <row r="7" spans="1:13" ht="12" customHeight="1">
      <c r="A7" s="5">
        <v>5</v>
      </c>
      <c r="B7" s="14" t="s">
        <v>22</v>
      </c>
      <c r="C7" s="9" t="s">
        <v>23</v>
      </c>
      <c r="D7" s="6"/>
      <c r="E7" s="12" t="s">
        <v>24</v>
      </c>
      <c r="F7" s="6" t="s">
        <v>7</v>
      </c>
      <c r="G7" s="7">
        <v>43866</v>
      </c>
      <c r="J7" s="18" t="s">
        <v>25</v>
      </c>
      <c r="L7" s="20">
        <f>COUNTIF(B3:B63,J7)</f>
        <v>1</v>
      </c>
    </row>
    <row r="8" spans="1:13" ht="12" customHeight="1">
      <c r="A8" s="5">
        <v>6</v>
      </c>
      <c r="B8" s="14" t="s">
        <v>25</v>
      </c>
      <c r="C8" s="14" t="s">
        <v>26</v>
      </c>
      <c r="D8" s="30"/>
      <c r="E8" s="15" t="s">
        <v>27</v>
      </c>
      <c r="F8" s="8" t="s">
        <v>8</v>
      </c>
      <c r="G8" s="7">
        <v>43871</v>
      </c>
      <c r="J8" s="18" t="s">
        <v>78</v>
      </c>
      <c r="L8" s="20">
        <f>COUNTIF(B3:B64,J8)</f>
        <v>0</v>
      </c>
    </row>
    <row r="9" spans="1:13" ht="12" customHeight="1">
      <c r="A9" s="5">
        <v>7</v>
      </c>
      <c r="B9" s="14" t="s">
        <v>28</v>
      </c>
      <c r="C9" s="9" t="s">
        <v>29</v>
      </c>
      <c r="D9" s="30"/>
      <c r="E9" s="12" t="s">
        <v>30</v>
      </c>
      <c r="F9" s="6" t="s">
        <v>7</v>
      </c>
      <c r="G9" s="7">
        <v>43872</v>
      </c>
      <c r="J9" s="18" t="s">
        <v>31</v>
      </c>
      <c r="L9" s="20">
        <f>COUNTIF(B3:B65,J9)</f>
        <v>3</v>
      </c>
    </row>
    <row r="10" spans="1:13" ht="12" customHeight="1">
      <c r="A10" s="5">
        <v>8</v>
      </c>
      <c r="B10" s="14" t="s">
        <v>19</v>
      </c>
      <c r="C10" s="9" t="s">
        <v>103</v>
      </c>
      <c r="D10" s="10" t="s">
        <v>104</v>
      </c>
      <c r="E10" s="12" t="s">
        <v>105</v>
      </c>
      <c r="F10" s="14" t="s">
        <v>106</v>
      </c>
      <c r="G10" s="7">
        <v>43875</v>
      </c>
      <c r="J10" s="18"/>
      <c r="L10" s="20"/>
    </row>
    <row r="11" spans="1:13" ht="12" customHeight="1">
      <c r="A11" s="5">
        <v>9</v>
      </c>
      <c r="B11" s="14" t="s">
        <v>31</v>
      </c>
      <c r="C11" s="9" t="s">
        <v>32</v>
      </c>
      <c r="D11" s="30"/>
      <c r="E11" s="12" t="s">
        <v>33</v>
      </c>
      <c r="F11" s="6" t="s">
        <v>7</v>
      </c>
      <c r="G11" s="28">
        <v>43880</v>
      </c>
      <c r="J11" s="18" t="s">
        <v>37</v>
      </c>
      <c r="L11" s="20">
        <f>COUNTIF(B3:B66,J11)</f>
        <v>1</v>
      </c>
    </row>
    <row r="12" spans="1:13" ht="12" customHeight="1">
      <c r="A12" s="5">
        <v>10</v>
      </c>
      <c r="B12" s="14" t="s">
        <v>34</v>
      </c>
      <c r="C12" s="14" t="s">
        <v>35</v>
      </c>
      <c r="D12" s="30"/>
      <c r="E12" s="15" t="s">
        <v>36</v>
      </c>
      <c r="F12" s="6" t="s">
        <v>7</v>
      </c>
      <c r="G12" s="7">
        <v>43881</v>
      </c>
      <c r="J12" s="18" t="s">
        <v>79</v>
      </c>
      <c r="L12" s="20">
        <f>COUNTIF(B3:B67,J12)</f>
        <v>0</v>
      </c>
    </row>
    <row r="13" spans="1:13" ht="12" customHeight="1">
      <c r="A13" s="5">
        <v>11</v>
      </c>
      <c r="B13" s="14" t="s">
        <v>37</v>
      </c>
      <c r="C13" s="9" t="s">
        <v>38</v>
      </c>
      <c r="D13" s="30"/>
      <c r="E13" s="16" t="s">
        <v>39</v>
      </c>
      <c r="F13" s="6" t="s">
        <v>7</v>
      </c>
      <c r="G13" s="7">
        <v>43896</v>
      </c>
      <c r="J13" s="18" t="s">
        <v>19</v>
      </c>
      <c r="L13" s="20">
        <f>COUNTIF(B3:B68,J13)</f>
        <v>4</v>
      </c>
    </row>
    <row r="14" spans="1:13" ht="12" customHeight="1">
      <c r="A14" s="5">
        <v>12</v>
      </c>
      <c r="B14" s="14" t="s">
        <v>40</v>
      </c>
      <c r="C14" s="9" t="s">
        <v>41</v>
      </c>
      <c r="D14" s="30"/>
      <c r="E14" s="12" t="s">
        <v>42</v>
      </c>
      <c r="F14" s="6" t="s">
        <v>7</v>
      </c>
      <c r="G14" s="7">
        <v>43921</v>
      </c>
      <c r="J14" s="18" t="s">
        <v>80</v>
      </c>
      <c r="L14" s="20">
        <f>COUNTIF(B3:B69,J14)</f>
        <v>0</v>
      </c>
    </row>
    <row r="15" spans="1:13" ht="12" customHeight="1">
      <c r="A15" s="5">
        <v>13</v>
      </c>
      <c r="B15" s="14" t="s">
        <v>22</v>
      </c>
      <c r="C15" s="9" t="s">
        <v>43</v>
      </c>
      <c r="D15" s="30"/>
      <c r="E15" s="12" t="s">
        <v>44</v>
      </c>
      <c r="F15" s="6" t="s">
        <v>7</v>
      </c>
      <c r="G15" s="7">
        <v>43949</v>
      </c>
      <c r="J15" s="18" t="s">
        <v>59</v>
      </c>
      <c r="L15" s="20">
        <f>COUNTIF(B3:B70,J15)</f>
        <v>1</v>
      </c>
    </row>
    <row r="16" spans="1:13" ht="12" customHeight="1">
      <c r="A16" s="5">
        <v>14</v>
      </c>
      <c r="B16" s="14" t="s">
        <v>22</v>
      </c>
      <c r="C16" s="9" t="s">
        <v>43</v>
      </c>
      <c r="D16" s="30"/>
      <c r="E16" s="12" t="s">
        <v>45</v>
      </c>
      <c r="F16" s="6" t="s">
        <v>7</v>
      </c>
      <c r="G16" s="7">
        <v>43949</v>
      </c>
      <c r="J16" s="18" t="s">
        <v>11</v>
      </c>
      <c r="L16" s="20">
        <f>COUNTIF(B3:B71,J16)</f>
        <v>1</v>
      </c>
    </row>
    <row r="17" spans="1:12" ht="12" customHeight="1">
      <c r="A17" s="5">
        <v>15</v>
      </c>
      <c r="B17" s="14" t="s">
        <v>28</v>
      </c>
      <c r="C17" s="9" t="s">
        <v>46</v>
      </c>
      <c r="D17" s="14" t="s">
        <v>48</v>
      </c>
      <c r="E17" s="12" t="s">
        <v>47</v>
      </c>
      <c r="F17" s="6" t="s">
        <v>7</v>
      </c>
      <c r="G17" s="7">
        <v>43942</v>
      </c>
      <c r="J17" s="18" t="s">
        <v>22</v>
      </c>
      <c r="L17" s="20">
        <f>COUNTIF(B3:B72,J17)</f>
        <v>7</v>
      </c>
    </row>
    <row r="18" spans="1:12" ht="177.75" customHeight="1">
      <c r="A18" s="5">
        <v>16</v>
      </c>
      <c r="B18" s="14" t="s">
        <v>31</v>
      </c>
      <c r="C18" s="39" t="s">
        <v>49</v>
      </c>
      <c r="D18" s="40"/>
      <c r="E18" s="12" t="s">
        <v>50</v>
      </c>
      <c r="F18" s="6" t="s">
        <v>7</v>
      </c>
      <c r="G18" s="7">
        <v>43966</v>
      </c>
      <c r="J18" s="18" t="s">
        <v>40</v>
      </c>
      <c r="L18" s="21">
        <f>COUNTIF(B3:B73,J18)</f>
        <v>2</v>
      </c>
    </row>
    <row r="19" spans="1:12" ht="12" customHeight="1">
      <c r="A19" s="5">
        <v>17</v>
      </c>
      <c r="B19" s="14" t="s">
        <v>19</v>
      </c>
      <c r="C19" s="9" t="s">
        <v>51</v>
      </c>
      <c r="D19" s="30"/>
      <c r="E19" s="12" t="s">
        <v>52</v>
      </c>
      <c r="F19" s="6" t="s">
        <v>7</v>
      </c>
      <c r="G19" s="7">
        <v>43986</v>
      </c>
      <c r="J19" s="18" t="s">
        <v>28</v>
      </c>
      <c r="L19" s="20">
        <f>COUNTIF(B3:B74,J19)</f>
        <v>5</v>
      </c>
    </row>
    <row r="20" spans="1:12" ht="12" customHeight="1">
      <c r="A20" s="5">
        <v>18</v>
      </c>
      <c r="B20" s="14" t="s">
        <v>53</v>
      </c>
      <c r="C20" s="9" t="s">
        <v>54</v>
      </c>
      <c r="D20" s="30"/>
      <c r="E20" s="12" t="s">
        <v>55</v>
      </c>
      <c r="F20" s="6" t="s">
        <v>7</v>
      </c>
      <c r="G20" s="7">
        <v>44000</v>
      </c>
      <c r="J20" s="18" t="s">
        <v>82</v>
      </c>
      <c r="L20" s="20">
        <f>COUNTIF(B3:B75,J20)</f>
        <v>1</v>
      </c>
    </row>
    <row r="21" spans="1:12" ht="12" customHeight="1" thickBot="1">
      <c r="A21" s="5">
        <v>19</v>
      </c>
      <c r="B21" s="14" t="s">
        <v>28</v>
      </c>
      <c r="C21" s="9" t="s">
        <v>56</v>
      </c>
      <c r="D21" s="30"/>
      <c r="E21" s="12" t="s">
        <v>99</v>
      </c>
      <c r="F21" s="6" t="s">
        <v>7</v>
      </c>
      <c r="G21" s="7">
        <v>44005</v>
      </c>
      <c r="J21" s="18" t="s">
        <v>34</v>
      </c>
      <c r="L21" s="20">
        <f>COUNTIF(B3:B76,J21)</f>
        <v>3</v>
      </c>
    </row>
    <row r="22" spans="1:12" ht="12" customHeight="1" thickBot="1">
      <c r="A22" s="5">
        <v>20</v>
      </c>
      <c r="B22" s="14" t="s">
        <v>22</v>
      </c>
      <c r="C22" s="9" t="s">
        <v>57</v>
      </c>
      <c r="D22" s="30"/>
      <c r="E22" s="12" t="s">
        <v>58</v>
      </c>
      <c r="F22" s="6" t="s">
        <v>7</v>
      </c>
      <c r="G22" s="7">
        <v>44008</v>
      </c>
      <c r="J22" s="22" t="s">
        <v>83</v>
      </c>
      <c r="K22" s="23"/>
      <c r="L22" s="24">
        <f>SUM(L2:L21)</f>
        <v>34</v>
      </c>
    </row>
    <row r="23" spans="1:12" ht="12" customHeight="1">
      <c r="A23" s="5">
        <v>21</v>
      </c>
      <c r="B23" s="14" t="s">
        <v>59</v>
      </c>
      <c r="C23" s="9" t="s">
        <v>60</v>
      </c>
      <c r="D23" s="6"/>
      <c r="E23" s="12" t="s">
        <v>61</v>
      </c>
      <c r="F23" s="6" t="s">
        <v>7</v>
      </c>
      <c r="G23" s="7">
        <v>44021</v>
      </c>
    </row>
    <row r="24" spans="1:12" ht="48.75" customHeight="1">
      <c r="A24" s="5">
        <v>22</v>
      </c>
      <c r="B24" s="14" t="s">
        <v>28</v>
      </c>
      <c r="C24" s="41" t="s">
        <v>62</v>
      </c>
      <c r="D24" s="42"/>
      <c r="E24" s="15" t="s">
        <v>63</v>
      </c>
      <c r="F24" s="8" t="s">
        <v>8</v>
      </c>
      <c r="G24" s="7">
        <v>44021</v>
      </c>
    </row>
    <row r="25" spans="1:12" ht="12" customHeight="1">
      <c r="A25" s="5">
        <v>23</v>
      </c>
      <c r="B25" s="14" t="s">
        <v>34</v>
      </c>
      <c r="C25" s="9" t="s">
        <v>64</v>
      </c>
      <c r="D25" s="14" t="s">
        <v>65</v>
      </c>
      <c r="E25" s="12" t="s">
        <v>66</v>
      </c>
      <c r="F25" s="6" t="s">
        <v>7</v>
      </c>
      <c r="G25" s="7">
        <v>44082</v>
      </c>
    </row>
    <row r="26" spans="1:12" ht="12" customHeight="1">
      <c r="A26" s="5"/>
      <c r="B26" s="14"/>
      <c r="C26" s="9"/>
      <c r="D26" s="14"/>
      <c r="E26" s="12"/>
      <c r="F26" s="6"/>
      <c r="G26" s="7"/>
    </row>
    <row r="27" spans="1:12" ht="12" customHeight="1">
      <c r="A27" s="5">
        <v>24</v>
      </c>
      <c r="B27" s="14" t="s">
        <v>16</v>
      </c>
      <c r="C27" s="9" t="s">
        <v>17</v>
      </c>
      <c r="D27" s="14" t="s">
        <v>107</v>
      </c>
      <c r="E27" s="12" t="s">
        <v>108</v>
      </c>
      <c r="F27" s="14" t="s">
        <v>106</v>
      </c>
      <c r="G27" s="7">
        <v>44055</v>
      </c>
    </row>
    <row r="28" spans="1:12" ht="24.75" customHeight="1">
      <c r="A28" s="5">
        <v>25</v>
      </c>
      <c r="B28" s="14" t="s">
        <v>67</v>
      </c>
      <c r="C28" s="3"/>
      <c r="D28" s="10" t="s">
        <v>68</v>
      </c>
      <c r="E28" s="15" t="s">
        <v>69</v>
      </c>
      <c r="F28" s="6" t="s">
        <v>7</v>
      </c>
      <c r="G28" s="7">
        <v>44074</v>
      </c>
    </row>
    <row r="29" spans="1:12" ht="23.25" customHeight="1">
      <c r="A29" s="5">
        <v>26</v>
      </c>
      <c r="B29" s="14" t="s">
        <v>70</v>
      </c>
      <c r="C29" s="9" t="s">
        <v>71</v>
      </c>
      <c r="D29" s="30"/>
      <c r="E29" s="12" t="s">
        <v>100</v>
      </c>
      <c r="F29" s="6" t="s">
        <v>7</v>
      </c>
      <c r="G29" s="7">
        <v>44111</v>
      </c>
    </row>
    <row r="30" spans="1:12" ht="12" customHeight="1">
      <c r="A30" s="5">
        <v>27</v>
      </c>
      <c r="B30" s="14" t="s">
        <v>22</v>
      </c>
      <c r="C30" s="9" t="s">
        <v>88</v>
      </c>
      <c r="D30" s="30"/>
      <c r="E30" s="12" t="s">
        <v>109</v>
      </c>
      <c r="F30" s="6" t="s">
        <v>7</v>
      </c>
      <c r="G30" s="7">
        <v>44116</v>
      </c>
    </row>
    <row r="31" spans="1:12" ht="12" customHeight="1">
      <c r="A31" s="5">
        <v>28</v>
      </c>
      <c r="B31" s="14" t="s">
        <v>28</v>
      </c>
      <c r="C31" s="9" t="s">
        <v>72</v>
      </c>
      <c r="D31" s="14" t="s">
        <v>73</v>
      </c>
      <c r="E31" s="12" t="s">
        <v>98</v>
      </c>
      <c r="F31" s="6" t="s">
        <v>7</v>
      </c>
      <c r="G31" s="7">
        <v>44132</v>
      </c>
    </row>
    <row r="32" spans="1:12" ht="12" customHeight="1">
      <c r="A32" s="5">
        <v>29</v>
      </c>
      <c r="B32" s="6" t="s">
        <v>34</v>
      </c>
      <c r="C32" s="3" t="s">
        <v>84</v>
      </c>
      <c r="D32" s="6" t="s">
        <v>85</v>
      </c>
      <c r="E32" s="13" t="s">
        <v>86</v>
      </c>
      <c r="F32" s="6" t="s">
        <v>7</v>
      </c>
      <c r="G32" s="7">
        <v>44176</v>
      </c>
    </row>
    <row r="33" spans="1:7" ht="12" customHeight="1">
      <c r="A33" s="5">
        <v>30</v>
      </c>
      <c r="B33" s="6" t="s">
        <v>76</v>
      </c>
      <c r="C33" s="6" t="s">
        <v>87</v>
      </c>
      <c r="D33" s="10" t="s">
        <v>73</v>
      </c>
      <c r="E33" s="12" t="s">
        <v>101</v>
      </c>
      <c r="F33" s="6" t="s">
        <v>7</v>
      </c>
      <c r="G33" s="7">
        <v>44180</v>
      </c>
    </row>
    <row r="34" spans="1:7" ht="12" customHeight="1">
      <c r="A34" s="5">
        <v>31</v>
      </c>
      <c r="B34" s="6" t="s">
        <v>77</v>
      </c>
      <c r="C34" s="3" t="s">
        <v>89</v>
      </c>
      <c r="D34" s="6"/>
      <c r="E34" s="13" t="s">
        <v>90</v>
      </c>
      <c r="F34" s="6" t="s">
        <v>7</v>
      </c>
      <c r="G34" s="7">
        <v>44188</v>
      </c>
    </row>
    <row r="35" spans="1:7" ht="12" customHeight="1">
      <c r="A35" s="5">
        <v>32</v>
      </c>
      <c r="B35" s="6" t="s">
        <v>40</v>
      </c>
      <c r="C35" s="3" t="s">
        <v>91</v>
      </c>
      <c r="D35" s="6" t="s">
        <v>92</v>
      </c>
      <c r="E35" s="12" t="s">
        <v>97</v>
      </c>
      <c r="F35" s="6" t="s">
        <v>7</v>
      </c>
      <c r="G35" s="7">
        <v>44194</v>
      </c>
    </row>
    <row r="36" spans="1:7" ht="12" customHeight="1">
      <c r="A36" s="5">
        <v>33</v>
      </c>
      <c r="B36" s="6" t="s">
        <v>22</v>
      </c>
      <c r="C36" s="3" t="s">
        <v>93</v>
      </c>
      <c r="D36" s="30"/>
      <c r="E36" s="13" t="s">
        <v>102</v>
      </c>
      <c r="F36" s="6" t="s">
        <v>7</v>
      </c>
      <c r="G36" s="7">
        <v>44194</v>
      </c>
    </row>
    <row r="37" spans="1:7" ht="12" customHeight="1">
      <c r="A37" s="5">
        <v>34</v>
      </c>
      <c r="B37" s="6" t="s">
        <v>31</v>
      </c>
      <c r="C37" s="6" t="s">
        <v>94</v>
      </c>
      <c r="D37" s="10" t="s">
        <v>95</v>
      </c>
      <c r="E37" s="12" t="s">
        <v>96</v>
      </c>
      <c r="F37" s="6" t="s">
        <v>7</v>
      </c>
      <c r="G37" s="7">
        <v>44195</v>
      </c>
    </row>
    <row r="38" spans="1:7" ht="12" customHeight="1">
      <c r="A38" s="5">
        <v>35</v>
      </c>
      <c r="B38" s="6"/>
      <c r="C38" s="3"/>
      <c r="D38" s="6"/>
      <c r="E38" s="13"/>
      <c r="F38" s="6" t="s">
        <v>7</v>
      </c>
      <c r="G38" s="7"/>
    </row>
    <row r="39" spans="1:7" ht="12" customHeight="1">
      <c r="A39" s="5">
        <v>36</v>
      </c>
      <c r="B39" s="6"/>
      <c r="C39" s="3"/>
      <c r="D39" s="30"/>
      <c r="E39" s="13"/>
      <c r="F39" s="6" t="s">
        <v>7</v>
      </c>
      <c r="G39" s="7"/>
    </row>
    <row r="40" spans="1:7" ht="12" customHeight="1">
      <c r="A40" s="5">
        <v>37</v>
      </c>
      <c r="B40" s="6"/>
      <c r="C40" s="3"/>
      <c r="D40" s="30"/>
      <c r="E40" s="13"/>
      <c r="F40" s="6" t="s">
        <v>7</v>
      </c>
      <c r="G40" s="7"/>
    </row>
    <row r="41" spans="1:7" ht="12" customHeight="1">
      <c r="A41" s="5">
        <v>38</v>
      </c>
      <c r="B41" s="6"/>
      <c r="C41" s="3"/>
      <c r="D41" s="30"/>
      <c r="E41" s="13"/>
      <c r="F41" s="6" t="s">
        <v>7</v>
      </c>
      <c r="G41" s="7"/>
    </row>
    <row r="42" spans="1:7" ht="12" customHeight="1">
      <c r="A42" s="5">
        <v>39</v>
      </c>
      <c r="B42" s="6"/>
      <c r="C42" s="3"/>
      <c r="D42" s="6"/>
      <c r="E42" s="13"/>
      <c r="F42" s="6" t="s">
        <v>7</v>
      </c>
      <c r="G42" s="7"/>
    </row>
    <row r="43" spans="1:7" ht="12" customHeight="1">
      <c r="A43" s="5">
        <v>40</v>
      </c>
      <c r="B43" s="6"/>
      <c r="C43" s="3"/>
      <c r="D43" s="30"/>
      <c r="E43" s="13"/>
      <c r="F43" s="6" t="s">
        <v>7</v>
      </c>
      <c r="G43" s="7"/>
    </row>
    <row r="44" spans="1:7" ht="12" customHeight="1">
      <c r="A44" s="5">
        <v>41</v>
      </c>
      <c r="B44" s="6"/>
      <c r="C44" s="3"/>
      <c r="D44" s="6"/>
      <c r="E44" s="13"/>
      <c r="F44" s="6" t="s">
        <v>7</v>
      </c>
      <c r="G44" s="7"/>
    </row>
    <row r="45" spans="1:7" ht="12" customHeight="1">
      <c r="A45" s="5">
        <v>42</v>
      </c>
      <c r="B45" s="6"/>
      <c r="C45" s="3"/>
      <c r="D45" s="30"/>
      <c r="E45" s="13"/>
      <c r="F45" s="6" t="s">
        <v>7</v>
      </c>
      <c r="G45" s="7"/>
    </row>
    <row r="46" spans="1:7" ht="12" customHeight="1">
      <c r="A46" s="5">
        <v>43</v>
      </c>
      <c r="B46" s="6"/>
      <c r="C46" s="3"/>
      <c r="D46" s="6"/>
      <c r="E46" s="13"/>
      <c r="F46" s="6" t="s">
        <v>7</v>
      </c>
      <c r="G46" s="7"/>
    </row>
    <row r="47" spans="1:7" ht="12" customHeight="1">
      <c r="A47" s="5">
        <v>44</v>
      </c>
      <c r="B47" s="6"/>
      <c r="C47" s="3"/>
      <c r="D47" s="6"/>
      <c r="E47" s="13"/>
      <c r="F47" s="6" t="s">
        <v>7</v>
      </c>
      <c r="G47" s="7"/>
    </row>
    <row r="48" spans="1:7" ht="12" customHeight="1">
      <c r="A48" s="5">
        <v>45</v>
      </c>
      <c r="B48" s="6"/>
      <c r="C48" s="3"/>
      <c r="D48" s="6"/>
      <c r="E48" s="13"/>
      <c r="F48" s="6" t="s">
        <v>7</v>
      </c>
      <c r="G48" s="7"/>
    </row>
    <row r="49" spans="1:7" ht="12" customHeight="1">
      <c r="A49" s="5">
        <v>46</v>
      </c>
      <c r="B49" s="6"/>
      <c r="C49" s="3"/>
      <c r="D49" s="30"/>
      <c r="E49" s="13"/>
      <c r="F49" s="6" t="s">
        <v>7</v>
      </c>
      <c r="G49" s="7"/>
    </row>
    <row r="50" spans="1:7" ht="12" customHeight="1">
      <c r="A50" s="5">
        <v>47</v>
      </c>
      <c r="B50" s="6"/>
      <c r="C50" s="3"/>
      <c r="D50" s="30"/>
      <c r="E50" s="13"/>
      <c r="F50" s="6" t="s">
        <v>7</v>
      </c>
      <c r="G50" s="7"/>
    </row>
    <row r="51" spans="1:7" ht="12" customHeight="1">
      <c r="A51" s="5">
        <v>48</v>
      </c>
      <c r="B51" s="6"/>
      <c r="C51" s="3"/>
      <c r="D51" s="6"/>
      <c r="E51" s="13"/>
      <c r="F51" s="6" t="s">
        <v>7</v>
      </c>
      <c r="G51" s="7"/>
    </row>
    <row r="52" spans="1:7" ht="12" customHeight="1">
      <c r="A52" s="5">
        <v>49</v>
      </c>
      <c r="B52" s="6"/>
      <c r="C52" s="3"/>
      <c r="D52" s="30"/>
      <c r="E52" s="13"/>
      <c r="F52" s="6" t="s">
        <v>7</v>
      </c>
      <c r="G52" s="7"/>
    </row>
    <row r="53" spans="1:7" ht="12" customHeight="1">
      <c r="A53" s="5">
        <v>50</v>
      </c>
      <c r="B53" s="6"/>
      <c r="C53" s="3"/>
      <c r="D53" s="6"/>
      <c r="E53" s="13"/>
      <c r="F53" s="6" t="s">
        <v>7</v>
      </c>
      <c r="G53" s="7"/>
    </row>
    <row r="54" spans="1:7" ht="12" customHeight="1">
      <c r="A54" s="5">
        <v>51</v>
      </c>
      <c r="B54" s="6"/>
      <c r="C54" s="3"/>
      <c r="D54" s="6"/>
      <c r="E54" s="13"/>
      <c r="F54" s="6" t="s">
        <v>7</v>
      </c>
      <c r="G54" s="7"/>
    </row>
    <row r="55" spans="1:7" ht="12" customHeight="1">
      <c r="A55" s="5">
        <v>52</v>
      </c>
      <c r="B55" s="6"/>
      <c r="C55" s="3"/>
      <c r="D55" s="6"/>
      <c r="E55" s="13"/>
      <c r="F55" s="6" t="s">
        <v>7</v>
      </c>
      <c r="G55" s="7"/>
    </row>
    <row r="56" spans="1:7" ht="12" customHeight="1">
      <c r="A56" s="5">
        <v>53</v>
      </c>
      <c r="B56" s="6"/>
      <c r="C56" s="3"/>
      <c r="D56" s="6"/>
      <c r="E56" s="13"/>
      <c r="F56" s="6" t="s">
        <v>7</v>
      </c>
      <c r="G56" s="7"/>
    </row>
    <row r="57" spans="1:7" ht="12" customHeight="1">
      <c r="A57" s="5">
        <v>54</v>
      </c>
      <c r="B57" s="6"/>
      <c r="C57" s="3"/>
      <c r="D57" s="6"/>
      <c r="E57" s="13"/>
      <c r="F57" s="6" t="s">
        <v>7</v>
      </c>
      <c r="G57" s="7"/>
    </row>
    <row r="58" spans="1:7" ht="12" customHeight="1">
      <c r="A58" s="5">
        <v>55</v>
      </c>
      <c r="B58" s="6"/>
      <c r="C58" s="3"/>
      <c r="D58" s="30"/>
      <c r="E58" s="4"/>
      <c r="F58" s="6" t="s">
        <v>7</v>
      </c>
      <c r="G58" s="7"/>
    </row>
    <row r="60" spans="1:7" ht="13.5" thickBot="1"/>
    <row r="61" spans="1:7" ht="13.5" thickBot="1">
      <c r="B61" s="43" t="s">
        <v>9</v>
      </c>
      <c r="C61" s="44"/>
      <c r="D61" s="45"/>
    </row>
    <row r="62" spans="1:7" ht="13.5" thickBot="1">
      <c r="B62" s="34" t="s">
        <v>74</v>
      </c>
      <c r="C62" s="23"/>
      <c r="D62" s="35" t="s">
        <v>81</v>
      </c>
    </row>
    <row r="63" spans="1:7">
      <c r="B63" s="31" t="s">
        <v>75</v>
      </c>
      <c r="D63" s="32">
        <f>COUNTIF(B3:B58,J2)</f>
        <v>0</v>
      </c>
    </row>
    <row r="64" spans="1:7">
      <c r="B64" s="31" t="s">
        <v>70</v>
      </c>
      <c r="D64" s="32">
        <f>COUNTIF(B3:B59,J3)</f>
        <v>1</v>
      </c>
    </row>
    <row r="65" spans="2:4">
      <c r="B65" s="31" t="s">
        <v>16</v>
      </c>
      <c r="D65" s="32">
        <f>COUNTIF(B3:B60,J4)</f>
        <v>2</v>
      </c>
    </row>
    <row r="66" spans="2:4">
      <c r="B66" s="31" t="s">
        <v>76</v>
      </c>
      <c r="D66" s="32">
        <f>COUNTIF(B3:B61,J5)</f>
        <v>1</v>
      </c>
    </row>
    <row r="67" spans="2:4">
      <c r="B67" s="31" t="s">
        <v>77</v>
      </c>
      <c r="D67" s="32">
        <f>COUNTIF(B3:B62,J6)</f>
        <v>1</v>
      </c>
    </row>
    <row r="68" spans="2:4">
      <c r="B68" s="31" t="s">
        <v>25</v>
      </c>
      <c r="D68" s="32">
        <f>COUNTIF(B3:B63,J7)</f>
        <v>1</v>
      </c>
    </row>
    <row r="69" spans="2:4">
      <c r="B69" s="31" t="s">
        <v>78</v>
      </c>
      <c r="D69" s="32">
        <f>COUNTIF(B3:B64,J8)</f>
        <v>0</v>
      </c>
    </row>
    <row r="70" spans="2:4">
      <c r="B70" s="31" t="s">
        <v>31</v>
      </c>
      <c r="D70" s="32">
        <f>COUNTIF(B3:B65,J9)</f>
        <v>3</v>
      </c>
    </row>
    <row r="71" spans="2:4">
      <c r="B71" s="31" t="s">
        <v>37</v>
      </c>
      <c r="D71" s="32">
        <f>COUNTIF(B3:B66,J11)</f>
        <v>1</v>
      </c>
    </row>
    <row r="72" spans="2:4">
      <c r="B72" s="31" t="s">
        <v>79</v>
      </c>
      <c r="D72" s="32">
        <f>COUNTIF(B3:B67,J12)</f>
        <v>0</v>
      </c>
    </row>
    <row r="73" spans="2:4">
      <c r="B73" s="31" t="s">
        <v>19</v>
      </c>
      <c r="D73" s="32">
        <f>COUNTIF(B3:B68,J13)</f>
        <v>4</v>
      </c>
    </row>
    <row r="74" spans="2:4">
      <c r="B74" s="31" t="s">
        <v>80</v>
      </c>
      <c r="D74" s="32">
        <f>COUNTIF(B3:B69,J14)</f>
        <v>0</v>
      </c>
    </row>
    <row r="75" spans="2:4">
      <c r="B75" s="31" t="s">
        <v>59</v>
      </c>
      <c r="D75" s="32">
        <f>COUNTIF(B3:B70,J15)</f>
        <v>1</v>
      </c>
    </row>
    <row r="76" spans="2:4">
      <c r="B76" s="31" t="s">
        <v>11</v>
      </c>
      <c r="D76" s="32">
        <f>COUNTIF(B3:B71,J16)</f>
        <v>1</v>
      </c>
    </row>
    <row r="77" spans="2:4">
      <c r="B77" s="31" t="s">
        <v>22</v>
      </c>
      <c r="D77" s="32">
        <f>COUNTIF(B3:B72,J17)</f>
        <v>7</v>
      </c>
    </row>
    <row r="78" spans="2:4">
      <c r="B78" s="31" t="s">
        <v>40</v>
      </c>
      <c r="D78" s="32">
        <f>COUNTIF(B3:B73,J18)</f>
        <v>2</v>
      </c>
    </row>
    <row r="79" spans="2:4">
      <c r="B79" s="31" t="s">
        <v>28</v>
      </c>
      <c r="D79" s="32">
        <f>COUNTIF(B3:B74,J19)</f>
        <v>5</v>
      </c>
    </row>
    <row r="80" spans="2:4">
      <c r="B80" s="31" t="s">
        <v>82</v>
      </c>
      <c r="D80" s="32">
        <f>COUNTIF(B3:B75,J20)</f>
        <v>1</v>
      </c>
    </row>
    <row r="81" spans="2:4" ht="13.5" thickBot="1">
      <c r="B81" s="31" t="s">
        <v>34</v>
      </c>
      <c r="D81" s="33">
        <f>COUNTIF(B3:B76,J21)</f>
        <v>3</v>
      </c>
    </row>
    <row r="82" spans="2:4" ht="13.5" thickBot="1">
      <c r="B82" s="22" t="s">
        <v>83</v>
      </c>
      <c r="C82" s="23"/>
      <c r="D82" s="36">
        <f>SUM(D63:D81)</f>
        <v>34</v>
      </c>
    </row>
    <row r="83" spans="2:4">
      <c r="B83"/>
    </row>
  </sheetData>
  <mergeCells count="4">
    <mergeCell ref="A1:G1"/>
    <mergeCell ref="C18:D18"/>
    <mergeCell ref="C24:D24"/>
    <mergeCell ref="B61:D6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 Gürer</dc:creator>
  <cp:lastModifiedBy>Tan Gürer</cp:lastModifiedBy>
  <dcterms:created xsi:type="dcterms:W3CDTF">2020-12-03T10:42:38Z</dcterms:created>
  <dcterms:modified xsi:type="dcterms:W3CDTF">2021-10-07T10:40:38Z</dcterms:modified>
</cp:coreProperties>
</file>