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80" windowWidth="9390" windowHeight="4395" tabRatio="885" activeTab="0"/>
  </bookViews>
  <sheets>
    <sheet name="İLAN-1" sheetId="1" r:id="rId1"/>
  </sheets>
  <definedNames/>
  <calcPr fullCalcOnLoad="1"/>
</workbook>
</file>

<file path=xl/sharedStrings.xml><?xml version="1.0" encoding="utf-8"?>
<sst xmlns="http://schemas.openxmlformats.org/spreadsheetml/2006/main" count="918" uniqueCount="250">
  <si>
    <t>Dosya No</t>
  </si>
  <si>
    <t>Ada</t>
  </si>
  <si>
    <t>Parsel</t>
  </si>
  <si>
    <t>İmar Durumu</t>
  </si>
  <si>
    <t>İhale Saati</t>
  </si>
  <si>
    <t>Geçici Teminatı (TL)</t>
  </si>
  <si>
    <t>Tahmini Bedeli                                   (TL)</t>
  </si>
  <si>
    <t>Satılacak Olan Taşınmazlar</t>
  </si>
  <si>
    <t>Hazine Hissesi (m²)</t>
  </si>
  <si>
    <t>İhale başlama saatine kadar Komisyon Başkanlığına verilmesi zorunludur.</t>
  </si>
  <si>
    <t>Ankara Çevre ve Şehircilik İl Müdürlüğü</t>
  </si>
  <si>
    <t>İhale Tarihi</t>
  </si>
  <si>
    <t>Sıra No</t>
  </si>
  <si>
    <t xml:space="preserve">İlçesi </t>
  </si>
  <si>
    <t>Mahallesi</t>
  </si>
  <si>
    <t>Ulus Emlak Müdürlüğünden</t>
  </si>
  <si>
    <t>Elmadağ</t>
  </si>
  <si>
    <t>Altındağ</t>
  </si>
  <si>
    <t>Kalecik</t>
  </si>
  <si>
    <t>Konut Alanı</t>
  </si>
  <si>
    <t>İmarsız-Hamtoprak</t>
  </si>
  <si>
    <t>İmarsız-Tarla</t>
  </si>
  <si>
    <t>Koyunbaba</t>
  </si>
  <si>
    <t>Gökçeören</t>
  </si>
  <si>
    <t>06190103936</t>
  </si>
  <si>
    <t>06190103965</t>
  </si>
  <si>
    <t>Bahçelievler</t>
  </si>
  <si>
    <t>Yenimahalle</t>
  </si>
  <si>
    <t>3-Hayat Eve Sığar (HES) Uygulamasında veya E-Devlet üzerinden HES kodları sorgusunda durumlarının RİSKLİ OLMAMASI ve bu durumu ihale saatinde ispatlamaları gerekmektedir.</t>
  </si>
  <si>
    <t>Başkent Milli Emlak Dairesi Başkanlığı</t>
  </si>
  <si>
    <t>Yüzölçüm    (m²)</t>
  </si>
  <si>
    <t>06060109439</t>
  </si>
  <si>
    <t>Mamak</t>
  </si>
  <si>
    <t>Kusunlar</t>
  </si>
  <si>
    <t>Ticaret Alanı</t>
  </si>
  <si>
    <t>06060106323</t>
  </si>
  <si>
    <t>06150105884</t>
  </si>
  <si>
    <t>Sanayi ve Depolama Alanı</t>
  </si>
  <si>
    <t>06060106334</t>
  </si>
  <si>
    <t>06060109430</t>
  </si>
  <si>
    <t>06060109482</t>
  </si>
  <si>
    <t>06060106332</t>
  </si>
  <si>
    <t>06060106313</t>
  </si>
  <si>
    <t>06060106375</t>
  </si>
  <si>
    <t>06060106298</t>
  </si>
  <si>
    <t>06060108381</t>
  </si>
  <si>
    <t>06060108380</t>
  </si>
  <si>
    <t>06060106314</t>
  </si>
  <si>
    <t>06060108498</t>
  </si>
  <si>
    <t>06060108458</t>
  </si>
  <si>
    <t>06060108459</t>
  </si>
  <si>
    <t>06060107411</t>
  </si>
  <si>
    <t>Karşıyaka (Lalahan)</t>
  </si>
  <si>
    <t>06150105901</t>
  </si>
  <si>
    <t>Konut Dışı Kentsel Çalışma Alanı</t>
  </si>
  <si>
    <t>06190103847</t>
  </si>
  <si>
    <t>Gökdere</t>
  </si>
  <si>
    <t>06190103851</t>
  </si>
  <si>
    <t>06190103735</t>
  </si>
  <si>
    <t>06190100618</t>
  </si>
  <si>
    <t>Akkuzulu</t>
  </si>
  <si>
    <t>Giçik</t>
  </si>
  <si>
    <t>06010105749</t>
  </si>
  <si>
    <r>
      <rPr>
        <b/>
        <sz val="11"/>
        <rFont val="Times New Roman"/>
        <family val="1"/>
      </rPr>
      <t>2</t>
    </r>
    <r>
      <rPr>
        <sz val="11"/>
        <rFont val="Times New Roman"/>
        <family val="1"/>
      </rPr>
      <t>-İhaleye katılacak isteklilerin ;</t>
    </r>
  </si>
  <si>
    <r>
      <rPr>
        <b/>
        <sz val="11"/>
        <rFont val="Times New Roman"/>
        <family val="1"/>
      </rPr>
      <t>a)</t>
    </r>
    <r>
      <rPr>
        <sz val="11"/>
        <rFont val="Times New Roman"/>
        <family val="1"/>
      </rPr>
      <t xml:space="preserve"> Geçici Teminat Bedelinin Defterdarlık Muhasebe Müdürlüğüne yatırıldığına dair makbuzun, (2886 Sayılı Kanunun 26.maddesinde belirtilen değerlerden herhangi biri olabilir. Banka Teminat Mektubunun verilmesi halinde "Teminat Mektubunun Geçici, Süresiz, Limit içi olması" ve Teyit yazısı'nın da ibrazı gerekir.) </t>
    </r>
  </si>
  <si>
    <r>
      <rPr>
        <b/>
        <sz val="11"/>
        <rFont val="Times New Roman"/>
        <family val="1"/>
      </rPr>
      <t>b)</t>
    </r>
    <r>
      <rPr>
        <sz val="11"/>
        <rFont val="Times New Roman"/>
        <family val="1"/>
      </rPr>
      <t xml:space="preserve"> </t>
    </r>
    <r>
      <rPr>
        <b/>
        <sz val="11"/>
        <rFont val="Times New Roman"/>
        <family val="1"/>
      </rPr>
      <t>Gerçek kişilerin</t>
    </r>
    <r>
      <rPr>
        <sz val="11"/>
        <rFont val="Times New Roman"/>
        <family val="1"/>
      </rPr>
      <t xml:space="preserve"> ; Yasal yerleşim yeri belgesini  (</t>
    </r>
    <r>
      <rPr>
        <b/>
        <sz val="11"/>
        <rFont val="Times New Roman"/>
        <family val="1"/>
      </rPr>
      <t>İkametgah ilmuhaberi) ile Arkalı-Önlü TC no.lu Nüfus Cüzdanı fotokopisinin</t>
    </r>
    <r>
      <rPr>
        <sz val="11"/>
        <rFont val="Times New Roman"/>
        <family val="1"/>
      </rPr>
      <t>,</t>
    </r>
  </si>
  <si>
    <r>
      <rPr>
        <b/>
        <sz val="11"/>
        <rFont val="Times New Roman"/>
        <family val="1"/>
      </rPr>
      <t>c)</t>
    </r>
    <r>
      <rPr>
        <sz val="11"/>
        <rFont val="Times New Roman"/>
        <family val="1"/>
      </rPr>
      <t xml:space="preserve"> </t>
    </r>
    <r>
      <rPr>
        <b/>
        <sz val="11"/>
        <rFont val="Times New Roman"/>
        <family val="1"/>
      </rPr>
      <t>Tüzel kişilerin</t>
    </r>
    <r>
      <rPr>
        <sz val="11"/>
        <rFont val="Times New Roman"/>
        <family val="1"/>
      </rPr>
      <t xml:space="preserve"> ; İdare merkezlerinin bulunduğu yer mahkemesinden veya siciline kayıtlı bulunduğu ticaret veya sanayi odasından yahut benzeri mesleki kuruluştan, ihalenin yapıldığı yıl içinde alınmış sicil kayıt belgesi ile tüzel kişilik adına ihaleye katılacak veya teklifte  bulunacak kişilerin temsile tam yetkili olduklarını gösterir  noterlikce tastik edilmiş yetki belgesi ve imza sirkülerinin veya Vekaletname  verilmesi halinde belge aslının veya noterlikçe tasdik edilmiş örneğinin ve vergi sicil nosunu gösterir belgenin,</t>
    </r>
  </si>
  <si>
    <r>
      <t>4-</t>
    </r>
    <r>
      <rPr>
        <sz val="11"/>
        <rFont val="Times New Roman"/>
        <family val="1"/>
      </rPr>
      <t>Satılacak taşınmazların ihale bedeli peşin ödenebileceği gibi,talep üzerine, ihale bedelinin 5.000,00-TL geçmesi halinde, 1/4'ü peşin, kalan kısma yıllık kanuni faiz uygulanmak suretiyle en fazla iki yılda, üçer aylık dilimler halinde 8 eşit taksitlendirme yapılabilecektir.</t>
    </r>
  </si>
  <si>
    <r>
      <t xml:space="preserve">Ayrıca ;Türkiye genelindeki ihale bilgileri </t>
    </r>
    <r>
      <rPr>
        <u val="single"/>
        <sz val="11"/>
        <rFont val="Times New Roman"/>
        <family val="1"/>
      </rPr>
      <t>www.milliemlak.gov.tr</t>
    </r>
    <r>
      <rPr>
        <sz val="11"/>
        <rFont val="Times New Roman"/>
        <family val="1"/>
      </rPr>
      <t xml:space="preserve"> adresinden, Bu ihaleye ait bilgiler www.ankaracsb.gov.tr. Adresinden öğrenilebilinir."(TEL: 0312 417 71 71)                         İLAN OLUNUR.</t>
    </r>
  </si>
  <si>
    <t>06060108423</t>
  </si>
  <si>
    <t>06060108481</t>
  </si>
  <si>
    <t>06060106379</t>
  </si>
  <si>
    <t>06060106316</t>
  </si>
  <si>
    <t>06060106320</t>
  </si>
  <si>
    <t>06060106382</t>
  </si>
  <si>
    <t>06060106312</t>
  </si>
  <si>
    <t>06060106393</t>
  </si>
  <si>
    <t>06060106376</t>
  </si>
  <si>
    <t>06060106350</t>
  </si>
  <si>
    <t>06060106349</t>
  </si>
  <si>
    <t>06060107404</t>
  </si>
  <si>
    <t>06060107405</t>
  </si>
  <si>
    <t>06060107575</t>
  </si>
  <si>
    <t>Sosyo Kültürel Tesis Alanı</t>
  </si>
  <si>
    <t>06060107408</t>
  </si>
  <si>
    <t>06150101392</t>
  </si>
  <si>
    <t>06150104198</t>
  </si>
  <si>
    <t>Kurtuluş</t>
  </si>
  <si>
    <t>06150105007</t>
  </si>
  <si>
    <t>06150103417</t>
  </si>
  <si>
    <t>Hasanoğlan</t>
  </si>
  <si>
    <t>06150103423</t>
  </si>
  <si>
    <t>06150103426</t>
  </si>
  <si>
    <t>06150103433</t>
  </si>
  <si>
    <t>06150103434</t>
  </si>
  <si>
    <t>06150102045</t>
  </si>
  <si>
    <t>06150102046</t>
  </si>
  <si>
    <t>06150102048</t>
  </si>
  <si>
    <t>06150103439</t>
  </si>
  <si>
    <t>06150103440</t>
  </si>
  <si>
    <t>06150103445</t>
  </si>
  <si>
    <t>06150102041</t>
  </si>
  <si>
    <t>06150102042</t>
  </si>
  <si>
    <t>06150102043</t>
  </si>
  <si>
    <t>06150104546</t>
  </si>
  <si>
    <t>06150104547</t>
  </si>
  <si>
    <t>06150104551</t>
  </si>
  <si>
    <t>06150104552</t>
  </si>
  <si>
    <t>06150104554</t>
  </si>
  <si>
    <t>06150104555</t>
  </si>
  <si>
    <t>06150104556</t>
  </si>
  <si>
    <t>06150104562</t>
  </si>
  <si>
    <t>06150104563</t>
  </si>
  <si>
    <t>06150104564</t>
  </si>
  <si>
    <t>06150104570</t>
  </si>
  <si>
    <t>06150104571</t>
  </si>
  <si>
    <t>06150104572</t>
  </si>
  <si>
    <t>06150104573</t>
  </si>
  <si>
    <t>06150104578</t>
  </si>
  <si>
    <t>06150104579</t>
  </si>
  <si>
    <t>06150104587</t>
  </si>
  <si>
    <t>06150104590</t>
  </si>
  <si>
    <t>06150104598</t>
  </si>
  <si>
    <t>06150104599</t>
  </si>
  <si>
    <t>06150104608</t>
  </si>
  <si>
    <t>06150104609</t>
  </si>
  <si>
    <t>06150104723</t>
  </si>
  <si>
    <t>06150104725</t>
  </si>
  <si>
    <t>06150104729</t>
  </si>
  <si>
    <t>06120104730</t>
  </si>
  <si>
    <t>06150104621</t>
  </si>
  <si>
    <t>06150104622</t>
  </si>
  <si>
    <t>06150104623</t>
  </si>
  <si>
    <t>06150104626</t>
  </si>
  <si>
    <t>06150104632</t>
  </si>
  <si>
    <t>06150104636</t>
  </si>
  <si>
    <t>06150104637</t>
  </si>
  <si>
    <t>06150104647</t>
  </si>
  <si>
    <t>06150104648</t>
  </si>
  <si>
    <t>06150104649</t>
  </si>
  <si>
    <t>06150104650</t>
  </si>
  <si>
    <t>06150104651</t>
  </si>
  <si>
    <t>06150104652</t>
  </si>
  <si>
    <t>06150104659</t>
  </si>
  <si>
    <t>06150104666</t>
  </si>
  <si>
    <t>06150104668</t>
  </si>
  <si>
    <t>06150104669</t>
  </si>
  <si>
    <t>06150104670</t>
  </si>
  <si>
    <t>06150104678</t>
  </si>
  <si>
    <t>06150104681</t>
  </si>
  <si>
    <t>06150104685</t>
  </si>
  <si>
    <t>06150104686</t>
  </si>
  <si>
    <t>06150104694</t>
  </si>
  <si>
    <t>06150104696</t>
  </si>
  <si>
    <t>06150104697</t>
  </si>
  <si>
    <t>06150104703</t>
  </si>
  <si>
    <t>06150104707</t>
  </si>
  <si>
    <t>06150104708</t>
  </si>
  <si>
    <t>06150104709</t>
  </si>
  <si>
    <t>06150104713</t>
  </si>
  <si>
    <t>06150104715</t>
  </si>
  <si>
    <t>06150104718</t>
  </si>
  <si>
    <t>06150104719</t>
  </si>
  <si>
    <t>06150104720</t>
  </si>
  <si>
    <t>06150104721</t>
  </si>
  <si>
    <t>06190103993</t>
  </si>
  <si>
    <t>06190103801</t>
  </si>
  <si>
    <t>Hançılı</t>
  </si>
  <si>
    <t>06060107712</t>
  </si>
  <si>
    <t>06060107210</t>
  </si>
  <si>
    <t>06060107211</t>
  </si>
  <si>
    <t>06060107234</t>
  </si>
  <si>
    <t>06060107235</t>
  </si>
  <si>
    <t>06060107244</t>
  </si>
  <si>
    <t>06060107245</t>
  </si>
  <si>
    <t>06060107246</t>
  </si>
  <si>
    <t>06060107247</t>
  </si>
  <si>
    <t>06060107248</t>
  </si>
  <si>
    <t>06060107249</t>
  </si>
  <si>
    <t>06060107250</t>
  </si>
  <si>
    <t>06060107251</t>
  </si>
  <si>
    <t>06060107278</t>
  </si>
  <si>
    <t>06060107279</t>
  </si>
  <si>
    <t>06060107290</t>
  </si>
  <si>
    <t>06060107296</t>
  </si>
  <si>
    <t>06060107297</t>
  </si>
  <si>
    <t>06060107298</t>
  </si>
  <si>
    <t>06060107307</t>
  </si>
  <si>
    <t>06060107316</t>
  </si>
  <si>
    <t>06060107342</t>
  </si>
  <si>
    <t>06060107343</t>
  </si>
  <si>
    <t>06060107344</t>
  </si>
  <si>
    <t>06060107519</t>
  </si>
  <si>
    <t>06060107520</t>
  </si>
  <si>
    <t>06060107521</t>
  </si>
  <si>
    <t>06060107522</t>
  </si>
  <si>
    <t>06060107537</t>
  </si>
  <si>
    <t>06060107538</t>
  </si>
  <si>
    <t>06060107539</t>
  </si>
  <si>
    <t>06060107540</t>
  </si>
  <si>
    <t>06060107542</t>
  </si>
  <si>
    <t>06060107543</t>
  </si>
  <si>
    <t>06060107544</t>
  </si>
  <si>
    <t>06060107545</t>
  </si>
  <si>
    <t>06060107546</t>
  </si>
  <si>
    <t>06060107407</t>
  </si>
  <si>
    <t>06060107412</t>
  </si>
  <si>
    <t>06060107419</t>
  </si>
  <si>
    <r>
      <rPr>
        <b/>
        <sz val="11"/>
        <rFont val="Times New Roman"/>
        <family val="1"/>
      </rPr>
      <t xml:space="preserve">1- </t>
    </r>
    <r>
      <rPr>
        <sz val="11"/>
        <rFont val="Times New Roman"/>
        <family val="1"/>
      </rPr>
      <t>Yukarıda özellikleri belirtilen Hazineye ait taşınmazlar karşılarında belirtilen saat ve tarihinde;</t>
    </r>
  </si>
  <si>
    <t>Kiralanacak Olan Taşınmazlar</t>
  </si>
  <si>
    <t>İlçe</t>
  </si>
  <si>
    <t>Mahalle</t>
  </si>
  <si>
    <t xml:space="preserve">Ada   </t>
  </si>
  <si>
    <t>Kira Süresi</t>
  </si>
  <si>
    <t>Kiralanacak Yüzölçüm (m²)</t>
  </si>
  <si>
    <t>Kullanım Amacı</t>
  </si>
  <si>
    <t>Tahmini İlk Yıl Kira Bedeli (TL)</t>
  </si>
  <si>
    <t>Geçici Teminat    (TL)</t>
  </si>
  <si>
    <t>Kutludüğün</t>
  </si>
  <si>
    <t>3 Yıl</t>
  </si>
  <si>
    <r>
      <t>Ulus Emlak  Müdürlüğünce kurulacak komisyon huzurunda ; 2886 sayılı Kanunun</t>
    </r>
    <r>
      <rPr>
        <b/>
        <sz val="11"/>
        <rFont val="Times New Roman"/>
        <family val="1"/>
      </rPr>
      <t xml:space="preserve"> </t>
    </r>
    <r>
      <rPr>
        <sz val="11"/>
        <rFont val="Times New Roman"/>
        <family val="1"/>
      </rPr>
      <t xml:space="preserve">45.maddesi uyarınca açık teklif usulü ile ayrı ayrı sırasıyla satış ve kiralama ihalesi yapılacaktır </t>
    </r>
    <r>
      <rPr>
        <b/>
        <sz val="11"/>
        <rFont val="Times New Roman"/>
        <family val="1"/>
      </rPr>
      <t>ADRES</t>
    </r>
    <r>
      <rPr>
        <sz val="11"/>
        <rFont val="Times New Roman"/>
        <family val="1"/>
      </rPr>
      <t xml:space="preserve">: </t>
    </r>
    <r>
      <rPr>
        <b/>
        <sz val="11"/>
        <rFont val="Times New Roman"/>
        <family val="1"/>
      </rPr>
      <t>İzmir-1 Cadde No:35 Kızılay/Çankaya/ANKARA</t>
    </r>
    <r>
      <rPr>
        <sz val="11"/>
        <rFont val="Times New Roman"/>
        <family val="1"/>
      </rPr>
      <t xml:space="preserve"> adresindeki (Çevre ve Şehircilk İl Müdürlüğü Ek Hizmet Binası İhale Salonu.)</t>
    </r>
  </si>
  <si>
    <t>06190104015</t>
  </si>
  <si>
    <t>Çandır</t>
  </si>
  <si>
    <t>06190104016</t>
  </si>
  <si>
    <t>06190100747</t>
  </si>
  <si>
    <t>06190100748</t>
  </si>
  <si>
    <t>06010107669</t>
  </si>
  <si>
    <t>Necatibey</t>
  </si>
  <si>
    <t>Tarım ve Hayvancılık</t>
  </si>
  <si>
    <t>Tarımsal Amaçlı</t>
  </si>
  <si>
    <t>06060109187</t>
  </si>
  <si>
    <t>Nenek</t>
  </si>
  <si>
    <t>06060109102</t>
  </si>
  <si>
    <t>06060105775</t>
  </si>
  <si>
    <t>06060105758</t>
  </si>
  <si>
    <t>1/10</t>
  </si>
  <si>
    <t>Konut (5 nolu Daire)</t>
  </si>
  <si>
    <t>06060107345</t>
  </si>
  <si>
    <r>
      <rPr>
        <b/>
        <sz val="11"/>
        <rFont val="Times New Roman"/>
        <family val="1"/>
      </rPr>
      <t>5-</t>
    </r>
    <r>
      <rPr>
        <sz val="11"/>
        <rFont val="Times New Roman"/>
        <family val="1"/>
      </rPr>
      <t>Kiralanacak taşınmazlarda ihale bedeli peşin ödeneceği gibi 1/4 dü peşin geri kalan kısım üçer aylık dönemler halinde üç taksitte tahsil edilecektir. Ayrıca ihale bedeli üzerinden; kati teminat,karar pulu bedeli ve damga vergisi alınacaktır.</t>
    </r>
  </si>
  <si>
    <t>6-Hazine taşınmazlarının satış işlemlerinde satış bedeli  üzerinden Döner Sermaye İşletmesi Müdürlüğü tarafından; 5 Milyon TL'ye kadar olan kısmı için %1 (yüzde bir), 5 Milyon TL'den 10 Milyon TL'ye kadar olan kısmı için %0.5 (binde beş), 10 milyon TL'yi aşan kısmı için %0.25 (on binde yirmi beş) oranında işlem bedeli alınacaktır.</t>
  </si>
  <si>
    <r>
      <rPr>
        <b/>
        <sz val="11"/>
        <rFont val="Times New Roman"/>
        <family val="1"/>
      </rPr>
      <t>7</t>
    </r>
    <r>
      <rPr>
        <sz val="11"/>
        <rFont val="Times New Roman"/>
        <family val="1"/>
      </rPr>
      <t>-4706 sayılı Kanun gereğince Hazine ait taşınmazlarının satış işlemleri ve işlemler sırasında düzenlenen belgeler vergi, resim ve harçdan (KDV, Karar Pulu ve Tapu harcı) müstesna olup, satışı yapılan taşınmazlar satış tarihini takip eden yıldan itibaren 5 yıl süreyle Emlak Vergisine de tabi değildir.</t>
    </r>
  </si>
  <si>
    <r>
      <rPr>
        <b/>
        <sz val="11"/>
        <rFont val="Times New Roman"/>
        <family val="1"/>
      </rPr>
      <t>8-</t>
    </r>
    <r>
      <rPr>
        <sz val="11"/>
        <rFont val="Times New Roman"/>
        <family val="1"/>
      </rPr>
      <t xml:space="preserve">Taşınmazlara ait şartnameler mesai saatleri içerisinde Ulus Emlak Müdürlüğü 1.Kat 104 Nolu odada görülebilir. </t>
    </r>
  </si>
  <si>
    <r>
      <rPr>
        <b/>
        <sz val="11"/>
        <rFont val="Times New Roman"/>
        <family val="1"/>
      </rPr>
      <t>9-</t>
    </r>
    <r>
      <rPr>
        <sz val="11"/>
        <rFont val="Times New Roman"/>
        <family val="1"/>
      </rPr>
      <t>Posta yolu ile verilecek tekliflerde gecikmeler kabul edilmeyecektir.</t>
    </r>
  </si>
  <si>
    <r>
      <rPr>
        <b/>
        <sz val="11"/>
        <rFont val="Times New Roman"/>
        <family val="1"/>
      </rPr>
      <t>10-</t>
    </r>
    <r>
      <rPr>
        <sz val="11"/>
        <rFont val="Times New Roman"/>
        <family val="1"/>
      </rPr>
      <t>Komisyon İhaleyi yapıp yapmamakta serbesttir.</t>
    </r>
  </si>
  <si>
    <r>
      <rPr>
        <b/>
        <sz val="11"/>
        <rFont val="Times New Roman"/>
        <family val="1"/>
      </rPr>
      <t>11-</t>
    </r>
    <r>
      <rPr>
        <sz val="11"/>
        <rFont val="Times New Roman"/>
        <family val="1"/>
      </rPr>
      <t xml:space="preserve">Mamak İlçesi, Kusunlar Mahallesinde belirtilen ada/parseller Doğukent Kentsel Dönüşüm ve Gelişim proje alanı kapsamında kalmakta olup, parsellerle ilgili bazı plan notları iptal edilmiştir. Bu yerlerle ilgili İdaremizden herhangi bir hak talebinde bulunulmayacaktır. </t>
    </r>
  </si>
  <si>
    <t>01.11.2021</t>
  </si>
  <si>
    <t>02.11.2021</t>
  </si>
  <si>
    <t>03.11.2021</t>
  </si>
  <si>
    <t>04.11.2021</t>
  </si>
  <si>
    <t>06150101391</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</si>
</sst>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Red]#,##0"/>
    <numFmt numFmtId="181" formatCode="#,##0.00;[Red]#,##0.00"/>
    <numFmt numFmtId="182" formatCode="#,##0.0;[Red]#,##0.0"/>
    <numFmt numFmtId="183" formatCode="#,##0.0"/>
    <numFmt numFmtId="184" formatCode="d/m"/>
    <numFmt numFmtId="185" formatCode="dd/mm/yy"/>
    <numFmt numFmtId="186" formatCode="&quot;Evet&quot;;&quot;Evet&quot;;&quot;Hayır&quot;"/>
    <numFmt numFmtId="187" formatCode="&quot;Doğru&quot;;&quot;Doğru&quot;;&quot;Yanlış&quot;"/>
    <numFmt numFmtId="188" formatCode="&quot;Açık&quot;;&quot;Açık&quot;;&quot;Kapalı&quot;"/>
    <numFmt numFmtId="189" formatCode="mmm/yyyy"/>
    <numFmt numFmtId="190" formatCode="#,##0\ _T_L"/>
    <numFmt numFmtId="191" formatCode="#,##0.0000"/>
    <numFmt numFmtId="192" formatCode="#,##0.00000"/>
    <numFmt numFmtId="193" formatCode="0;[Red]0"/>
    <numFmt numFmtId="194" formatCode="00000"/>
    <numFmt numFmtId="195" formatCode="0_ ;[Red]\-0\ "/>
    <numFmt numFmtId="196" formatCode="#,##0_ ;[Red]\-#,##0\ "/>
    <numFmt numFmtId="197" formatCode="hh:mm;@"/>
    <numFmt numFmtId="198" formatCode="#,##0.00\ _T_L"/>
  </numFmts>
  <fonts count="47">
    <font>
      <sz val="10"/>
      <name val="Arial Tur"/>
      <family val="0"/>
    </font>
    <font>
      <u val="single"/>
      <sz val="10"/>
      <color indexed="12"/>
      <name val="Arial Tur"/>
      <family val="0"/>
    </font>
    <font>
      <u val="single"/>
      <sz val="10"/>
      <color indexed="36"/>
      <name val="Arial Tur"/>
      <family val="0"/>
    </font>
    <font>
      <sz val="11"/>
      <name val="Times New Roman"/>
      <family val="1"/>
    </font>
    <font>
      <b/>
      <sz val="11"/>
      <name val="Times New Roman"/>
      <family val="1"/>
    </font>
    <font>
      <u val="single"/>
      <sz val="11"/>
      <name val="Times New Roman"/>
      <family val="1"/>
    </font>
    <font>
      <sz val="11"/>
      <name val="Arial Tur"/>
      <family val="0"/>
    </font>
    <font>
      <b/>
      <sz val="14"/>
      <name val="Times New Roman"/>
      <family val="1"/>
    </font>
    <font>
      <sz val="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78">
    <xf numFmtId="0" fontId="0" fillId="0" borderId="0" xfId="0" applyAlignment="1">
      <alignment/>
    </xf>
    <xf numFmtId="0" fontId="3" fillId="0" borderId="10" xfId="0" applyFont="1" applyFill="1" applyBorder="1" applyAlignment="1">
      <alignment horizontal="center" vertical="center"/>
    </xf>
    <xf numFmtId="181" fontId="3" fillId="0" borderId="10" xfId="0" applyNumberFormat="1" applyFont="1" applyFill="1" applyBorder="1" applyAlignment="1">
      <alignment vertical="center"/>
    </xf>
    <xf numFmtId="0" fontId="3" fillId="0" borderId="10" xfId="0"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protection locked="0"/>
    </xf>
    <xf numFmtId="20" fontId="3" fillId="0" borderId="10" xfId="0" applyNumberFormat="1" applyFont="1" applyFill="1" applyBorder="1" applyAlignment="1">
      <alignment horizontal="center" vertical="center"/>
    </xf>
    <xf numFmtId="0" fontId="3" fillId="0" borderId="10" xfId="0" applyFont="1" applyFill="1" applyBorder="1" applyAlignment="1" applyProtection="1">
      <alignment horizontal="center" vertical="center" wrapText="1"/>
      <protection locked="0"/>
    </xf>
    <xf numFmtId="4" fontId="3" fillId="0" borderId="1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justify"/>
    </xf>
    <xf numFmtId="0" fontId="3" fillId="0" borderId="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6"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0" fontId="3" fillId="0" borderId="0" xfId="0" applyFont="1" applyFill="1" applyAlignment="1">
      <alignment horizontal="center" vertical="center"/>
    </xf>
    <xf numFmtId="14" fontId="3" fillId="0" borderId="10" xfId="0" applyNumberFormat="1" applyFont="1" applyFill="1" applyBorder="1" applyAlignment="1" quotePrefix="1">
      <alignment horizontal="center" vertical="center"/>
    </xf>
    <xf numFmtId="0" fontId="3" fillId="0" borderId="0" xfId="0" applyFont="1" applyFill="1" applyBorder="1" applyAlignment="1">
      <alignment horizontal="center"/>
    </xf>
    <xf numFmtId="0" fontId="4"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vertical="center" wrapText="1"/>
    </xf>
    <xf numFmtId="4" fontId="4" fillId="0" borderId="10" xfId="0" applyNumberFormat="1" applyFont="1" applyFill="1" applyBorder="1" applyAlignment="1">
      <alignment horizontal="center" vertical="center" wrapText="1"/>
    </xf>
    <xf numFmtId="0" fontId="8" fillId="0" borderId="0" xfId="0" applyFont="1" applyFill="1" applyBorder="1" applyAlignment="1">
      <alignment horizontal="left" vertical="top"/>
    </xf>
    <xf numFmtId="0" fontId="3" fillId="0" borderId="10" xfId="0" applyFont="1" applyFill="1" applyBorder="1" applyAlignment="1" quotePrefix="1">
      <alignment horizontal="center" vertical="center"/>
    </xf>
    <xf numFmtId="4"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4" fontId="3" fillId="0" borderId="10" xfId="0" applyNumberFormat="1" applyFont="1" applyFill="1" applyBorder="1" applyAlignment="1" quotePrefix="1">
      <alignment horizontal="center"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3" fillId="0" borderId="0" xfId="0" applyFont="1" applyFill="1" applyAlignment="1">
      <alignment horizontal="left" vertical="center"/>
    </xf>
    <xf numFmtId="0" fontId="45" fillId="0" borderId="0" xfId="0" applyFont="1" applyFill="1" applyBorder="1" applyAlignment="1">
      <alignment horizontal="center" vertical="center" wrapText="1"/>
    </xf>
    <xf numFmtId="0" fontId="3" fillId="0" borderId="0" xfId="0" applyFont="1" applyFill="1" applyBorder="1" applyAlignment="1" quotePrefix="1">
      <alignment horizontal="center"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4" fontId="3" fillId="0" borderId="0" xfId="0" applyNumberFormat="1" applyFont="1" applyFill="1" applyBorder="1" applyAlignment="1">
      <alignment horizontal="center" vertical="center"/>
    </xf>
    <xf numFmtId="4" fontId="3" fillId="0" borderId="0" xfId="0" applyNumberFormat="1" applyFont="1" applyFill="1" applyBorder="1" applyAlignment="1" quotePrefix="1">
      <alignment horizontal="center" vertical="center"/>
    </xf>
    <xf numFmtId="0" fontId="3" fillId="0" borderId="0" xfId="0" applyFont="1" applyFill="1" applyBorder="1" applyAlignment="1" applyProtection="1">
      <alignment horizontal="left" vertical="center" wrapText="1"/>
      <protection locked="0"/>
    </xf>
    <xf numFmtId="181" fontId="3" fillId="0" borderId="0" xfId="0" applyNumberFormat="1" applyFont="1" applyFill="1" applyBorder="1" applyAlignment="1">
      <alignment vertical="center"/>
    </xf>
    <xf numFmtId="20" fontId="3" fillId="0" borderId="0" xfId="0" applyNumberFormat="1" applyFont="1" applyFill="1" applyBorder="1" applyAlignment="1">
      <alignment horizontal="center" vertical="center"/>
    </xf>
    <xf numFmtId="14" fontId="3" fillId="0" borderId="0" xfId="0" applyNumberFormat="1" applyFont="1" applyFill="1" applyBorder="1" applyAlignment="1" quotePrefix="1">
      <alignment horizontal="center" vertical="center"/>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4" xfId="0" applyFont="1" applyFill="1" applyBorder="1" applyAlignment="1">
      <alignment horizontal="center" vertical="top" wrapText="1"/>
    </xf>
    <xf numFmtId="0" fontId="4" fillId="0" borderId="1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8"/>
  <sheetViews>
    <sheetView tabSelected="1" zoomScale="98" zoomScaleNormal="98" zoomScaleSheetLayoutView="110" zoomScalePageLayoutView="0" workbookViewId="0" topLeftCell="A1">
      <selection activeCell="N10" sqref="N10"/>
    </sheetView>
  </sheetViews>
  <sheetFormatPr defaultColWidth="9.00390625" defaultRowHeight="12.75"/>
  <cols>
    <col min="1" max="1" width="5.125" style="21" customWidth="1"/>
    <col min="2" max="2" width="12.125" style="21" customWidth="1"/>
    <col min="3" max="3" width="9.00390625" style="21" customWidth="1"/>
    <col min="4" max="4" width="18.125" style="21" customWidth="1"/>
    <col min="5" max="5" width="7.375" style="21" customWidth="1"/>
    <col min="6" max="6" width="6.75390625" style="21" customWidth="1"/>
    <col min="7" max="7" width="11.75390625" style="21" customWidth="1"/>
    <col min="8" max="8" width="10.25390625" style="21" customWidth="1"/>
    <col min="9" max="9" width="18.75390625" style="35" customWidth="1"/>
    <col min="10" max="11" width="12.75390625" style="13" customWidth="1"/>
    <col min="12" max="12" width="8.00390625" style="14" customWidth="1"/>
    <col min="13" max="13" width="10.625" style="13" customWidth="1"/>
    <col min="14" max="16384" width="9.125" style="13" customWidth="1"/>
  </cols>
  <sheetData>
    <row r="1" spans="1:13" ht="16.5" customHeight="1">
      <c r="A1" s="57" t="s">
        <v>10</v>
      </c>
      <c r="B1" s="58"/>
      <c r="C1" s="58"/>
      <c r="D1" s="58"/>
      <c r="E1" s="58"/>
      <c r="F1" s="58"/>
      <c r="G1" s="58"/>
      <c r="H1" s="58"/>
      <c r="I1" s="58"/>
      <c r="J1" s="58"/>
      <c r="K1" s="58"/>
      <c r="L1" s="58"/>
      <c r="M1" s="59"/>
    </row>
    <row r="2" spans="1:13" ht="16.5" customHeight="1">
      <c r="A2" s="60" t="s">
        <v>29</v>
      </c>
      <c r="B2" s="61"/>
      <c r="C2" s="61"/>
      <c r="D2" s="61"/>
      <c r="E2" s="61"/>
      <c r="F2" s="61"/>
      <c r="G2" s="61"/>
      <c r="H2" s="61"/>
      <c r="I2" s="61"/>
      <c r="J2" s="61"/>
      <c r="K2" s="61"/>
      <c r="L2" s="61"/>
      <c r="M2" s="62"/>
    </row>
    <row r="3" spans="1:13" s="11" customFormat="1" ht="21" customHeight="1">
      <c r="A3" s="63" t="s">
        <v>15</v>
      </c>
      <c r="B3" s="64"/>
      <c r="C3" s="64"/>
      <c r="D3" s="64"/>
      <c r="E3" s="64"/>
      <c r="F3" s="64"/>
      <c r="G3" s="64"/>
      <c r="H3" s="64"/>
      <c r="I3" s="64"/>
      <c r="J3" s="64"/>
      <c r="K3" s="64"/>
      <c r="L3" s="64"/>
      <c r="M3" s="65"/>
    </row>
    <row r="4" spans="1:13" s="11" customFormat="1" ht="15" customHeight="1">
      <c r="A4" s="66" t="s">
        <v>7</v>
      </c>
      <c r="B4" s="67"/>
      <c r="C4" s="67"/>
      <c r="D4" s="67"/>
      <c r="E4" s="67"/>
      <c r="F4" s="67"/>
      <c r="G4" s="67"/>
      <c r="H4" s="67"/>
      <c r="I4" s="67"/>
      <c r="J4" s="67"/>
      <c r="K4" s="67"/>
      <c r="L4" s="67"/>
      <c r="M4" s="68"/>
    </row>
    <row r="5" spans="1:13" s="18" customFormat="1" ht="42.75">
      <c r="A5" s="15" t="s">
        <v>12</v>
      </c>
      <c r="B5" s="16" t="s">
        <v>0</v>
      </c>
      <c r="C5" s="17" t="s">
        <v>13</v>
      </c>
      <c r="D5" s="16" t="s">
        <v>14</v>
      </c>
      <c r="E5" s="16" t="s">
        <v>1</v>
      </c>
      <c r="F5" s="16" t="s">
        <v>2</v>
      </c>
      <c r="G5" s="16" t="s">
        <v>30</v>
      </c>
      <c r="H5" s="16" t="s">
        <v>8</v>
      </c>
      <c r="I5" s="33" t="s">
        <v>3</v>
      </c>
      <c r="J5" s="17" t="s">
        <v>6</v>
      </c>
      <c r="K5" s="16" t="s">
        <v>5</v>
      </c>
      <c r="L5" s="16" t="s">
        <v>4</v>
      </c>
      <c r="M5" s="16" t="s">
        <v>11</v>
      </c>
    </row>
    <row r="6" spans="1:13" s="19" customFormat="1" ht="30">
      <c r="A6" s="12">
        <v>1</v>
      </c>
      <c r="B6" s="4" t="s">
        <v>36</v>
      </c>
      <c r="C6" s="3" t="s">
        <v>16</v>
      </c>
      <c r="D6" s="3" t="s">
        <v>26</v>
      </c>
      <c r="E6" s="3">
        <v>1238</v>
      </c>
      <c r="F6" s="1">
        <v>4</v>
      </c>
      <c r="G6" s="8">
        <v>6715.43</v>
      </c>
      <c r="H6" s="8">
        <v>6715.43</v>
      </c>
      <c r="I6" s="7" t="s">
        <v>37</v>
      </c>
      <c r="J6" s="2">
        <v>1145000</v>
      </c>
      <c r="K6" s="2">
        <f aca="true" t="shared" si="0" ref="K6:K69">IF(J6&lt;=50000,(J6*30/100),(J6*20/100))</f>
        <v>229000</v>
      </c>
      <c r="L6" s="6">
        <v>0.375</v>
      </c>
      <c r="M6" s="22" t="s">
        <v>245</v>
      </c>
    </row>
    <row r="7" spans="1:13" s="18" customFormat="1" ht="30">
      <c r="A7" s="12">
        <v>2</v>
      </c>
      <c r="B7" s="4" t="s">
        <v>53</v>
      </c>
      <c r="C7" s="3" t="s">
        <v>16</v>
      </c>
      <c r="D7" s="3" t="s">
        <v>26</v>
      </c>
      <c r="E7" s="3">
        <v>1226</v>
      </c>
      <c r="F7" s="1">
        <v>5</v>
      </c>
      <c r="G7" s="8">
        <v>3155.69</v>
      </c>
      <c r="H7" s="8">
        <v>3155.69</v>
      </c>
      <c r="I7" s="7" t="s">
        <v>54</v>
      </c>
      <c r="J7" s="2">
        <v>760000</v>
      </c>
      <c r="K7" s="2">
        <f t="shared" si="0"/>
        <v>152000</v>
      </c>
      <c r="L7" s="6">
        <v>0.3819444444444444</v>
      </c>
      <c r="M7" s="22" t="s">
        <v>245</v>
      </c>
    </row>
    <row r="8" spans="1:13" s="11" customFormat="1" ht="12" customHeight="1">
      <c r="A8" s="12">
        <v>3</v>
      </c>
      <c r="B8" s="4" t="s">
        <v>249</v>
      </c>
      <c r="C8" s="3" t="s">
        <v>16</v>
      </c>
      <c r="D8" s="3" t="s">
        <v>27</v>
      </c>
      <c r="E8" s="3">
        <v>646</v>
      </c>
      <c r="F8" s="1">
        <v>2</v>
      </c>
      <c r="G8" s="8">
        <v>671</v>
      </c>
      <c r="H8" s="8">
        <v>671</v>
      </c>
      <c r="I8" s="20" t="s">
        <v>19</v>
      </c>
      <c r="J8" s="2">
        <v>47000</v>
      </c>
      <c r="K8" s="2">
        <f t="shared" si="0"/>
        <v>14100</v>
      </c>
      <c r="L8" s="6">
        <v>0.388888888888889</v>
      </c>
      <c r="M8" s="22" t="s">
        <v>245</v>
      </c>
    </row>
    <row r="9" spans="1:13" s="11" customFormat="1" ht="12" customHeight="1">
      <c r="A9" s="12">
        <v>4</v>
      </c>
      <c r="B9" s="4" t="s">
        <v>85</v>
      </c>
      <c r="C9" s="3" t="s">
        <v>16</v>
      </c>
      <c r="D9" s="3" t="s">
        <v>27</v>
      </c>
      <c r="E9" s="3">
        <v>646</v>
      </c>
      <c r="F9" s="1">
        <v>3</v>
      </c>
      <c r="G9" s="8">
        <v>734</v>
      </c>
      <c r="H9" s="8">
        <v>734</v>
      </c>
      <c r="I9" s="20" t="s">
        <v>19</v>
      </c>
      <c r="J9" s="2">
        <v>52000</v>
      </c>
      <c r="K9" s="2">
        <f t="shared" si="0"/>
        <v>10400</v>
      </c>
      <c r="L9" s="6">
        <v>0.395833333333334</v>
      </c>
      <c r="M9" s="22" t="s">
        <v>245</v>
      </c>
    </row>
    <row r="10" spans="1:13" s="11" customFormat="1" ht="12" customHeight="1">
      <c r="A10" s="12">
        <v>5</v>
      </c>
      <c r="B10" s="4" t="s">
        <v>88</v>
      </c>
      <c r="C10" s="3" t="s">
        <v>16</v>
      </c>
      <c r="D10" s="3" t="s">
        <v>27</v>
      </c>
      <c r="E10" s="3">
        <v>647</v>
      </c>
      <c r="F10" s="1">
        <v>8</v>
      </c>
      <c r="G10" s="8">
        <v>625</v>
      </c>
      <c r="H10" s="8">
        <v>625</v>
      </c>
      <c r="I10" s="20" t="s">
        <v>19</v>
      </c>
      <c r="J10" s="2">
        <v>44000</v>
      </c>
      <c r="K10" s="2">
        <f t="shared" si="0"/>
        <v>13200</v>
      </c>
      <c r="L10" s="6">
        <v>0.402777777777778</v>
      </c>
      <c r="M10" s="22" t="s">
        <v>245</v>
      </c>
    </row>
    <row r="11" spans="1:13" s="11" customFormat="1" ht="12" customHeight="1">
      <c r="A11" s="12">
        <v>6</v>
      </c>
      <c r="B11" s="4" t="s">
        <v>86</v>
      </c>
      <c r="C11" s="3" t="s">
        <v>16</v>
      </c>
      <c r="D11" s="3" t="s">
        <v>87</v>
      </c>
      <c r="E11" s="3">
        <v>1030</v>
      </c>
      <c r="F11" s="1">
        <v>5</v>
      </c>
      <c r="G11" s="8">
        <v>836</v>
      </c>
      <c r="H11" s="8">
        <v>836</v>
      </c>
      <c r="I11" s="20" t="s">
        <v>19</v>
      </c>
      <c r="J11" s="2">
        <v>168000</v>
      </c>
      <c r="K11" s="2">
        <f t="shared" si="0"/>
        <v>33600</v>
      </c>
      <c r="L11" s="6">
        <v>0.409722222222223</v>
      </c>
      <c r="M11" s="22" t="s">
        <v>245</v>
      </c>
    </row>
    <row r="12" spans="1:13" s="11" customFormat="1" ht="12" customHeight="1">
      <c r="A12" s="12">
        <v>7</v>
      </c>
      <c r="B12" s="4" t="s">
        <v>89</v>
      </c>
      <c r="C12" s="3" t="s">
        <v>16</v>
      </c>
      <c r="D12" s="3" t="s">
        <v>90</v>
      </c>
      <c r="E12" s="3">
        <v>442</v>
      </c>
      <c r="F12" s="1">
        <v>12</v>
      </c>
      <c r="G12" s="8">
        <v>477</v>
      </c>
      <c r="H12" s="8">
        <v>477</v>
      </c>
      <c r="I12" s="20" t="s">
        <v>19</v>
      </c>
      <c r="J12" s="2">
        <v>60000</v>
      </c>
      <c r="K12" s="2">
        <f t="shared" si="0"/>
        <v>12000</v>
      </c>
      <c r="L12" s="6">
        <v>0.416666666666667</v>
      </c>
      <c r="M12" s="22" t="s">
        <v>245</v>
      </c>
    </row>
    <row r="13" spans="1:13" s="11" customFormat="1" ht="12" customHeight="1">
      <c r="A13" s="12">
        <v>8</v>
      </c>
      <c r="B13" s="4" t="s">
        <v>91</v>
      </c>
      <c r="C13" s="3" t="s">
        <v>16</v>
      </c>
      <c r="D13" s="3" t="s">
        <v>90</v>
      </c>
      <c r="E13" s="3">
        <v>443</v>
      </c>
      <c r="F13" s="1">
        <v>5</v>
      </c>
      <c r="G13" s="8">
        <v>509</v>
      </c>
      <c r="H13" s="8">
        <v>509</v>
      </c>
      <c r="I13" s="20" t="s">
        <v>19</v>
      </c>
      <c r="J13" s="2">
        <v>61250</v>
      </c>
      <c r="K13" s="2">
        <f t="shared" si="0"/>
        <v>12250</v>
      </c>
      <c r="L13" s="6">
        <v>0.423611111111112</v>
      </c>
      <c r="M13" s="22" t="s">
        <v>245</v>
      </c>
    </row>
    <row r="14" spans="1:13" s="11" customFormat="1" ht="12" customHeight="1">
      <c r="A14" s="12">
        <v>9</v>
      </c>
      <c r="B14" s="4" t="s">
        <v>92</v>
      </c>
      <c r="C14" s="3" t="s">
        <v>16</v>
      </c>
      <c r="D14" s="3" t="s">
        <v>90</v>
      </c>
      <c r="E14" s="3">
        <v>444</v>
      </c>
      <c r="F14" s="1">
        <v>2</v>
      </c>
      <c r="G14" s="8">
        <v>501</v>
      </c>
      <c r="H14" s="8">
        <v>501</v>
      </c>
      <c r="I14" s="20" t="s">
        <v>19</v>
      </c>
      <c r="J14" s="2">
        <v>60500</v>
      </c>
      <c r="K14" s="2">
        <f t="shared" si="0"/>
        <v>12100</v>
      </c>
      <c r="L14" s="6">
        <v>0.430555555555557</v>
      </c>
      <c r="M14" s="22" t="s">
        <v>245</v>
      </c>
    </row>
    <row r="15" spans="1:13" s="11" customFormat="1" ht="12" customHeight="1">
      <c r="A15" s="12">
        <v>10</v>
      </c>
      <c r="B15" s="4" t="s">
        <v>93</v>
      </c>
      <c r="C15" s="3" t="s">
        <v>16</v>
      </c>
      <c r="D15" s="3" t="s">
        <v>90</v>
      </c>
      <c r="E15" s="3">
        <v>446</v>
      </c>
      <c r="F15" s="1">
        <v>3</v>
      </c>
      <c r="G15" s="8">
        <v>420</v>
      </c>
      <c r="H15" s="8">
        <v>420</v>
      </c>
      <c r="I15" s="20" t="s">
        <v>19</v>
      </c>
      <c r="J15" s="2">
        <v>48500</v>
      </c>
      <c r="K15" s="2">
        <f t="shared" si="0"/>
        <v>14550</v>
      </c>
      <c r="L15" s="6">
        <v>0.437500000000001</v>
      </c>
      <c r="M15" s="22" t="s">
        <v>245</v>
      </c>
    </row>
    <row r="16" spans="1:13" s="11" customFormat="1" ht="12" customHeight="1">
      <c r="A16" s="12">
        <v>11</v>
      </c>
      <c r="B16" s="4" t="s">
        <v>94</v>
      </c>
      <c r="C16" s="3" t="s">
        <v>16</v>
      </c>
      <c r="D16" s="3" t="s">
        <v>90</v>
      </c>
      <c r="E16" s="3">
        <v>446</v>
      </c>
      <c r="F16" s="1">
        <v>13</v>
      </c>
      <c r="G16" s="8">
        <v>446</v>
      </c>
      <c r="H16" s="8">
        <v>446</v>
      </c>
      <c r="I16" s="20" t="s">
        <v>19</v>
      </c>
      <c r="J16" s="2">
        <v>51500</v>
      </c>
      <c r="K16" s="2">
        <f t="shared" si="0"/>
        <v>10300</v>
      </c>
      <c r="L16" s="6">
        <v>0.444444444444446</v>
      </c>
      <c r="M16" s="22" t="s">
        <v>245</v>
      </c>
    </row>
    <row r="17" spans="1:13" s="11" customFormat="1" ht="12" customHeight="1">
      <c r="A17" s="12">
        <v>12</v>
      </c>
      <c r="B17" s="4" t="s">
        <v>95</v>
      </c>
      <c r="C17" s="3" t="s">
        <v>16</v>
      </c>
      <c r="D17" s="3" t="s">
        <v>90</v>
      </c>
      <c r="E17" s="3">
        <v>480</v>
      </c>
      <c r="F17" s="1">
        <v>1</v>
      </c>
      <c r="G17" s="8">
        <v>579</v>
      </c>
      <c r="H17" s="8">
        <v>579</v>
      </c>
      <c r="I17" s="20" t="s">
        <v>19</v>
      </c>
      <c r="J17" s="2">
        <v>67000</v>
      </c>
      <c r="K17" s="2">
        <f t="shared" si="0"/>
        <v>13400</v>
      </c>
      <c r="L17" s="6">
        <v>0.45138888888889</v>
      </c>
      <c r="M17" s="22" t="s">
        <v>245</v>
      </c>
    </row>
    <row r="18" spans="1:13" s="11" customFormat="1" ht="12" customHeight="1">
      <c r="A18" s="12">
        <v>13</v>
      </c>
      <c r="B18" s="4" t="s">
        <v>96</v>
      </c>
      <c r="C18" s="3" t="s">
        <v>16</v>
      </c>
      <c r="D18" s="3" t="s">
        <v>90</v>
      </c>
      <c r="E18" s="3">
        <v>480</v>
      </c>
      <c r="F18" s="1">
        <v>2</v>
      </c>
      <c r="G18" s="8">
        <v>656</v>
      </c>
      <c r="H18" s="8">
        <v>656</v>
      </c>
      <c r="I18" s="20" t="s">
        <v>19</v>
      </c>
      <c r="J18" s="2">
        <v>75500</v>
      </c>
      <c r="K18" s="2">
        <f t="shared" si="0"/>
        <v>15100</v>
      </c>
      <c r="L18" s="6">
        <v>0.458333333333335</v>
      </c>
      <c r="M18" s="22" t="s">
        <v>245</v>
      </c>
    </row>
    <row r="19" spans="1:13" s="11" customFormat="1" ht="12" customHeight="1">
      <c r="A19" s="12">
        <v>14</v>
      </c>
      <c r="B19" s="4" t="s">
        <v>97</v>
      </c>
      <c r="C19" s="3" t="s">
        <v>16</v>
      </c>
      <c r="D19" s="3" t="s">
        <v>90</v>
      </c>
      <c r="E19" s="3">
        <v>480</v>
      </c>
      <c r="F19" s="1">
        <v>4</v>
      </c>
      <c r="G19" s="8">
        <v>420</v>
      </c>
      <c r="H19" s="8">
        <v>420</v>
      </c>
      <c r="I19" s="20" t="s">
        <v>19</v>
      </c>
      <c r="J19" s="2">
        <v>48500</v>
      </c>
      <c r="K19" s="2">
        <f t="shared" si="0"/>
        <v>14550</v>
      </c>
      <c r="L19" s="6">
        <v>0.465277777777779</v>
      </c>
      <c r="M19" s="22" t="s">
        <v>245</v>
      </c>
    </row>
    <row r="20" spans="1:13" s="11" customFormat="1" ht="12" customHeight="1">
      <c r="A20" s="12">
        <v>15</v>
      </c>
      <c r="B20" s="4" t="s">
        <v>98</v>
      </c>
      <c r="C20" s="3" t="s">
        <v>16</v>
      </c>
      <c r="D20" s="3" t="s">
        <v>90</v>
      </c>
      <c r="E20" s="3">
        <v>463</v>
      </c>
      <c r="F20" s="1">
        <v>2</v>
      </c>
      <c r="G20" s="8">
        <v>527</v>
      </c>
      <c r="H20" s="8">
        <v>527</v>
      </c>
      <c r="I20" s="20" t="s">
        <v>19</v>
      </c>
      <c r="J20" s="2">
        <v>61000</v>
      </c>
      <c r="K20" s="2">
        <f t="shared" si="0"/>
        <v>12200</v>
      </c>
      <c r="L20" s="6">
        <v>0.472222222222224</v>
      </c>
      <c r="M20" s="22" t="s">
        <v>245</v>
      </c>
    </row>
    <row r="21" spans="1:13" s="11" customFormat="1" ht="12" customHeight="1">
      <c r="A21" s="12">
        <v>16</v>
      </c>
      <c r="B21" s="4" t="s">
        <v>99</v>
      </c>
      <c r="C21" s="3" t="s">
        <v>16</v>
      </c>
      <c r="D21" s="3" t="s">
        <v>90</v>
      </c>
      <c r="E21" s="3">
        <v>463</v>
      </c>
      <c r="F21" s="1">
        <v>3</v>
      </c>
      <c r="G21" s="8">
        <v>539</v>
      </c>
      <c r="H21" s="8">
        <v>539</v>
      </c>
      <c r="I21" s="20" t="s">
        <v>19</v>
      </c>
      <c r="J21" s="2">
        <v>62000</v>
      </c>
      <c r="K21" s="2">
        <f t="shared" si="0"/>
        <v>12400</v>
      </c>
      <c r="L21" s="6">
        <v>0.479166666666669</v>
      </c>
      <c r="M21" s="22" t="s">
        <v>245</v>
      </c>
    </row>
    <row r="22" spans="1:13" s="11" customFormat="1" ht="12" customHeight="1">
      <c r="A22" s="12">
        <v>17</v>
      </c>
      <c r="B22" s="4" t="s">
        <v>100</v>
      </c>
      <c r="C22" s="3" t="s">
        <v>16</v>
      </c>
      <c r="D22" s="3" t="s">
        <v>90</v>
      </c>
      <c r="E22" s="3">
        <v>465</v>
      </c>
      <c r="F22" s="1">
        <v>10</v>
      </c>
      <c r="G22" s="8">
        <v>378</v>
      </c>
      <c r="H22" s="8">
        <v>378</v>
      </c>
      <c r="I22" s="20" t="s">
        <v>19</v>
      </c>
      <c r="J22" s="2">
        <v>43500</v>
      </c>
      <c r="K22" s="2">
        <f t="shared" si="0"/>
        <v>13050</v>
      </c>
      <c r="L22" s="6">
        <v>0.5625</v>
      </c>
      <c r="M22" s="22" t="s">
        <v>245</v>
      </c>
    </row>
    <row r="23" spans="1:13" s="11" customFormat="1" ht="12" customHeight="1">
      <c r="A23" s="12">
        <v>18</v>
      </c>
      <c r="B23" s="4" t="s">
        <v>101</v>
      </c>
      <c r="C23" s="3" t="s">
        <v>16</v>
      </c>
      <c r="D23" s="3" t="s">
        <v>90</v>
      </c>
      <c r="E23" s="3">
        <v>469</v>
      </c>
      <c r="F23" s="1">
        <v>4</v>
      </c>
      <c r="G23" s="8">
        <v>446</v>
      </c>
      <c r="H23" s="8">
        <v>446</v>
      </c>
      <c r="I23" s="20" t="s">
        <v>19</v>
      </c>
      <c r="J23" s="2">
        <v>51500</v>
      </c>
      <c r="K23" s="2">
        <f t="shared" si="0"/>
        <v>10300</v>
      </c>
      <c r="L23" s="6">
        <v>0.5694444444444444</v>
      </c>
      <c r="M23" s="22" t="s">
        <v>245</v>
      </c>
    </row>
    <row r="24" spans="1:13" s="11" customFormat="1" ht="12" customHeight="1">
      <c r="A24" s="12">
        <v>19</v>
      </c>
      <c r="B24" s="4" t="s">
        <v>102</v>
      </c>
      <c r="C24" s="3" t="s">
        <v>16</v>
      </c>
      <c r="D24" s="3" t="s">
        <v>90</v>
      </c>
      <c r="E24" s="3">
        <v>469</v>
      </c>
      <c r="F24" s="1">
        <v>5</v>
      </c>
      <c r="G24" s="8">
        <v>457</v>
      </c>
      <c r="H24" s="8">
        <v>457</v>
      </c>
      <c r="I24" s="20" t="s">
        <v>19</v>
      </c>
      <c r="J24" s="2">
        <v>52600</v>
      </c>
      <c r="K24" s="2">
        <f t="shared" si="0"/>
        <v>10520</v>
      </c>
      <c r="L24" s="6">
        <v>0.576388888888889</v>
      </c>
      <c r="M24" s="22" t="s">
        <v>245</v>
      </c>
    </row>
    <row r="25" spans="1:13" s="19" customFormat="1" ht="12" customHeight="1">
      <c r="A25" s="12">
        <v>20</v>
      </c>
      <c r="B25" s="4" t="s">
        <v>103</v>
      </c>
      <c r="C25" s="3" t="s">
        <v>16</v>
      </c>
      <c r="D25" s="3" t="s">
        <v>90</v>
      </c>
      <c r="E25" s="3">
        <v>469</v>
      </c>
      <c r="F25" s="1">
        <v>11</v>
      </c>
      <c r="G25" s="8">
        <v>442</v>
      </c>
      <c r="H25" s="8">
        <v>442</v>
      </c>
      <c r="I25" s="20" t="s">
        <v>19</v>
      </c>
      <c r="J25" s="2">
        <v>51000</v>
      </c>
      <c r="K25" s="2">
        <f t="shared" si="0"/>
        <v>10200</v>
      </c>
      <c r="L25" s="6">
        <v>0.583333333333333</v>
      </c>
      <c r="M25" s="22" t="s">
        <v>245</v>
      </c>
    </row>
    <row r="26" spans="1:13" s="11" customFormat="1" ht="12" customHeight="1">
      <c r="A26" s="12">
        <v>21</v>
      </c>
      <c r="B26" s="4" t="s">
        <v>104</v>
      </c>
      <c r="C26" s="3" t="s">
        <v>16</v>
      </c>
      <c r="D26" s="3" t="s">
        <v>90</v>
      </c>
      <c r="E26" s="3">
        <v>1144</v>
      </c>
      <c r="F26" s="1">
        <v>6</v>
      </c>
      <c r="G26" s="8">
        <v>650</v>
      </c>
      <c r="H26" s="8">
        <v>650</v>
      </c>
      <c r="I26" s="20" t="s">
        <v>19</v>
      </c>
      <c r="J26" s="2">
        <v>42500</v>
      </c>
      <c r="K26" s="2">
        <f t="shared" si="0"/>
        <v>12750</v>
      </c>
      <c r="L26" s="6">
        <v>0.590277777777778</v>
      </c>
      <c r="M26" s="22" t="s">
        <v>245</v>
      </c>
    </row>
    <row r="27" spans="1:13" s="11" customFormat="1" ht="12" customHeight="1">
      <c r="A27" s="12">
        <v>22</v>
      </c>
      <c r="B27" s="4" t="s">
        <v>105</v>
      </c>
      <c r="C27" s="3" t="s">
        <v>16</v>
      </c>
      <c r="D27" s="3" t="s">
        <v>90</v>
      </c>
      <c r="E27" s="3">
        <v>1144</v>
      </c>
      <c r="F27" s="1">
        <v>7</v>
      </c>
      <c r="G27" s="8">
        <v>650</v>
      </c>
      <c r="H27" s="8">
        <v>650</v>
      </c>
      <c r="I27" s="20" t="s">
        <v>19</v>
      </c>
      <c r="J27" s="2">
        <v>42500</v>
      </c>
      <c r="K27" s="2">
        <f t="shared" si="0"/>
        <v>12750</v>
      </c>
      <c r="L27" s="6">
        <v>0.597222222222222</v>
      </c>
      <c r="M27" s="22" t="s">
        <v>245</v>
      </c>
    </row>
    <row r="28" spans="1:13" s="11" customFormat="1" ht="12" customHeight="1">
      <c r="A28" s="12">
        <v>23</v>
      </c>
      <c r="B28" s="4" t="s">
        <v>106</v>
      </c>
      <c r="C28" s="3" t="s">
        <v>16</v>
      </c>
      <c r="D28" s="3" t="s">
        <v>90</v>
      </c>
      <c r="E28" s="3">
        <v>1145</v>
      </c>
      <c r="F28" s="1">
        <v>4</v>
      </c>
      <c r="G28" s="8">
        <v>870</v>
      </c>
      <c r="H28" s="8">
        <v>870</v>
      </c>
      <c r="I28" s="20" t="s">
        <v>19</v>
      </c>
      <c r="J28" s="2">
        <v>61000</v>
      </c>
      <c r="K28" s="2">
        <f t="shared" si="0"/>
        <v>12200</v>
      </c>
      <c r="L28" s="6">
        <v>0.604166666666667</v>
      </c>
      <c r="M28" s="22" t="s">
        <v>245</v>
      </c>
    </row>
    <row r="29" spans="1:13" s="11" customFormat="1" ht="12" customHeight="1">
      <c r="A29" s="12">
        <v>24</v>
      </c>
      <c r="B29" s="4" t="s">
        <v>107</v>
      </c>
      <c r="C29" s="3" t="s">
        <v>16</v>
      </c>
      <c r="D29" s="3" t="s">
        <v>90</v>
      </c>
      <c r="E29" s="3">
        <v>1145</v>
      </c>
      <c r="F29" s="1">
        <v>7</v>
      </c>
      <c r="G29" s="8">
        <v>554</v>
      </c>
      <c r="H29" s="8">
        <v>554</v>
      </c>
      <c r="I29" s="20" t="s">
        <v>19</v>
      </c>
      <c r="J29" s="2">
        <v>39000</v>
      </c>
      <c r="K29" s="2">
        <f t="shared" si="0"/>
        <v>11700</v>
      </c>
      <c r="L29" s="6">
        <v>0.611111111111111</v>
      </c>
      <c r="M29" s="22" t="s">
        <v>245</v>
      </c>
    </row>
    <row r="30" spans="1:13" s="11" customFormat="1" ht="12" customHeight="1">
      <c r="A30" s="12">
        <v>25</v>
      </c>
      <c r="B30" s="4" t="s">
        <v>108</v>
      </c>
      <c r="C30" s="3" t="s">
        <v>16</v>
      </c>
      <c r="D30" s="3" t="s">
        <v>90</v>
      </c>
      <c r="E30" s="3">
        <v>1146</v>
      </c>
      <c r="F30" s="1">
        <v>2</v>
      </c>
      <c r="G30" s="8">
        <v>628</v>
      </c>
      <c r="H30" s="8">
        <v>628</v>
      </c>
      <c r="I30" s="20" t="s">
        <v>19</v>
      </c>
      <c r="J30" s="2">
        <v>44000</v>
      </c>
      <c r="K30" s="2">
        <f t="shared" si="0"/>
        <v>13200</v>
      </c>
      <c r="L30" s="6">
        <v>0.618055555555555</v>
      </c>
      <c r="M30" s="22" t="s">
        <v>245</v>
      </c>
    </row>
    <row r="31" spans="1:13" s="11" customFormat="1" ht="12" customHeight="1">
      <c r="A31" s="12">
        <v>26</v>
      </c>
      <c r="B31" s="4" t="s">
        <v>109</v>
      </c>
      <c r="C31" s="3" t="s">
        <v>16</v>
      </c>
      <c r="D31" s="3" t="s">
        <v>90</v>
      </c>
      <c r="E31" s="3">
        <v>1146</v>
      </c>
      <c r="F31" s="1">
        <v>3</v>
      </c>
      <c r="G31" s="8">
        <v>598</v>
      </c>
      <c r="H31" s="8">
        <v>598</v>
      </c>
      <c r="I31" s="20" t="s">
        <v>19</v>
      </c>
      <c r="J31" s="2">
        <v>42000</v>
      </c>
      <c r="K31" s="2">
        <f t="shared" si="0"/>
        <v>12600</v>
      </c>
      <c r="L31" s="6">
        <v>0.625</v>
      </c>
      <c r="M31" s="22" t="s">
        <v>245</v>
      </c>
    </row>
    <row r="32" spans="1:13" s="11" customFormat="1" ht="12" customHeight="1">
      <c r="A32" s="12">
        <v>27</v>
      </c>
      <c r="B32" s="4" t="s">
        <v>110</v>
      </c>
      <c r="C32" s="3" t="s">
        <v>16</v>
      </c>
      <c r="D32" s="3" t="s">
        <v>90</v>
      </c>
      <c r="E32" s="3">
        <v>1146</v>
      </c>
      <c r="F32" s="1">
        <v>4</v>
      </c>
      <c r="G32" s="8">
        <v>600</v>
      </c>
      <c r="H32" s="8">
        <v>600</v>
      </c>
      <c r="I32" s="20" t="s">
        <v>19</v>
      </c>
      <c r="J32" s="2">
        <v>42000</v>
      </c>
      <c r="K32" s="2">
        <f t="shared" si="0"/>
        <v>12600</v>
      </c>
      <c r="L32" s="6">
        <v>0.631944444444444</v>
      </c>
      <c r="M32" s="22" t="s">
        <v>245</v>
      </c>
    </row>
    <row r="33" spans="1:13" s="11" customFormat="1" ht="12" customHeight="1">
      <c r="A33" s="12">
        <v>28</v>
      </c>
      <c r="B33" s="4" t="s">
        <v>111</v>
      </c>
      <c r="C33" s="3" t="s">
        <v>16</v>
      </c>
      <c r="D33" s="3" t="s">
        <v>90</v>
      </c>
      <c r="E33" s="3">
        <v>1147</v>
      </c>
      <c r="F33" s="3">
        <v>2</v>
      </c>
      <c r="G33" s="8">
        <v>592</v>
      </c>
      <c r="H33" s="8">
        <v>592</v>
      </c>
      <c r="I33" s="20" t="s">
        <v>19</v>
      </c>
      <c r="J33" s="2">
        <v>41500</v>
      </c>
      <c r="K33" s="2">
        <f t="shared" si="0"/>
        <v>12450</v>
      </c>
      <c r="L33" s="6">
        <v>0.638888888888889</v>
      </c>
      <c r="M33" s="22" t="s">
        <v>245</v>
      </c>
    </row>
    <row r="34" spans="1:13" s="11" customFormat="1" ht="12" customHeight="1">
      <c r="A34" s="12">
        <v>29</v>
      </c>
      <c r="B34" s="4" t="s">
        <v>112</v>
      </c>
      <c r="C34" s="3" t="s">
        <v>16</v>
      </c>
      <c r="D34" s="3" t="s">
        <v>90</v>
      </c>
      <c r="E34" s="3">
        <v>1147</v>
      </c>
      <c r="F34" s="1">
        <v>3</v>
      </c>
      <c r="G34" s="8">
        <v>534</v>
      </c>
      <c r="H34" s="8">
        <v>534</v>
      </c>
      <c r="I34" s="20" t="s">
        <v>19</v>
      </c>
      <c r="J34" s="2">
        <v>37500</v>
      </c>
      <c r="K34" s="2">
        <f t="shared" si="0"/>
        <v>11250</v>
      </c>
      <c r="L34" s="6">
        <v>0.645833333333333</v>
      </c>
      <c r="M34" s="22" t="s">
        <v>245</v>
      </c>
    </row>
    <row r="35" spans="1:13" s="11" customFormat="1" ht="12" customHeight="1">
      <c r="A35" s="12">
        <v>30</v>
      </c>
      <c r="B35" s="4" t="s">
        <v>113</v>
      </c>
      <c r="C35" s="3" t="s">
        <v>16</v>
      </c>
      <c r="D35" s="3" t="s">
        <v>90</v>
      </c>
      <c r="E35" s="3">
        <v>1147</v>
      </c>
      <c r="F35" s="1">
        <v>4</v>
      </c>
      <c r="G35" s="8">
        <v>558</v>
      </c>
      <c r="H35" s="8">
        <v>558</v>
      </c>
      <c r="I35" s="20" t="s">
        <v>19</v>
      </c>
      <c r="J35" s="2">
        <v>39250</v>
      </c>
      <c r="K35" s="2">
        <f t="shared" si="0"/>
        <v>11775</v>
      </c>
      <c r="L35" s="6">
        <v>0.652777777777777</v>
      </c>
      <c r="M35" s="22" t="s">
        <v>245</v>
      </c>
    </row>
    <row r="36" spans="1:13" s="11" customFormat="1" ht="12" customHeight="1">
      <c r="A36" s="12">
        <v>31</v>
      </c>
      <c r="B36" s="4" t="s">
        <v>114</v>
      </c>
      <c r="C36" s="3" t="s">
        <v>16</v>
      </c>
      <c r="D36" s="3" t="s">
        <v>90</v>
      </c>
      <c r="E36" s="3">
        <v>1148</v>
      </c>
      <c r="F36" s="1">
        <v>3</v>
      </c>
      <c r="G36" s="8">
        <v>594</v>
      </c>
      <c r="H36" s="8">
        <v>594</v>
      </c>
      <c r="I36" s="20" t="s">
        <v>19</v>
      </c>
      <c r="J36" s="2">
        <v>38750</v>
      </c>
      <c r="K36" s="2">
        <f t="shared" si="0"/>
        <v>11625</v>
      </c>
      <c r="L36" s="6">
        <v>0.659722222222222</v>
      </c>
      <c r="M36" s="22" t="s">
        <v>245</v>
      </c>
    </row>
    <row r="37" spans="1:13" s="11" customFormat="1" ht="12" customHeight="1">
      <c r="A37" s="12">
        <v>32</v>
      </c>
      <c r="B37" s="4" t="s">
        <v>115</v>
      </c>
      <c r="C37" s="3" t="s">
        <v>16</v>
      </c>
      <c r="D37" s="3" t="s">
        <v>90</v>
      </c>
      <c r="E37" s="3">
        <v>1148</v>
      </c>
      <c r="F37" s="1">
        <v>4</v>
      </c>
      <c r="G37" s="8">
        <v>569</v>
      </c>
      <c r="H37" s="8">
        <v>569</v>
      </c>
      <c r="I37" s="20" t="s">
        <v>19</v>
      </c>
      <c r="J37" s="2">
        <v>37000</v>
      </c>
      <c r="K37" s="2">
        <f t="shared" si="0"/>
        <v>11100</v>
      </c>
      <c r="L37" s="6">
        <v>0.666666666666666</v>
      </c>
      <c r="M37" s="22" t="s">
        <v>245</v>
      </c>
    </row>
    <row r="38" spans="1:13" s="11" customFormat="1" ht="12" customHeight="1">
      <c r="A38" s="12">
        <v>33</v>
      </c>
      <c r="B38" s="4" t="s">
        <v>116</v>
      </c>
      <c r="C38" s="3" t="s">
        <v>16</v>
      </c>
      <c r="D38" s="3" t="s">
        <v>90</v>
      </c>
      <c r="E38" s="3">
        <v>1148</v>
      </c>
      <c r="F38" s="1">
        <v>5</v>
      </c>
      <c r="G38" s="8">
        <v>546</v>
      </c>
      <c r="H38" s="8">
        <v>546</v>
      </c>
      <c r="I38" s="20" t="s">
        <v>19</v>
      </c>
      <c r="J38" s="2">
        <v>35500</v>
      </c>
      <c r="K38" s="2">
        <f t="shared" si="0"/>
        <v>10650</v>
      </c>
      <c r="L38" s="6">
        <v>0.673611111111111</v>
      </c>
      <c r="M38" s="22" t="s">
        <v>245</v>
      </c>
    </row>
    <row r="39" spans="1:13" s="11" customFormat="1" ht="12" customHeight="1">
      <c r="A39" s="12">
        <v>34</v>
      </c>
      <c r="B39" s="4" t="s">
        <v>117</v>
      </c>
      <c r="C39" s="3" t="s">
        <v>16</v>
      </c>
      <c r="D39" s="3" t="s">
        <v>90</v>
      </c>
      <c r="E39" s="3">
        <v>1148</v>
      </c>
      <c r="F39" s="1">
        <v>6</v>
      </c>
      <c r="G39" s="8">
        <v>546</v>
      </c>
      <c r="H39" s="8">
        <v>546</v>
      </c>
      <c r="I39" s="20" t="s">
        <v>19</v>
      </c>
      <c r="J39" s="2">
        <v>35500</v>
      </c>
      <c r="K39" s="2">
        <f t="shared" si="0"/>
        <v>10650</v>
      </c>
      <c r="L39" s="6">
        <v>0.680555555555555</v>
      </c>
      <c r="M39" s="22" t="s">
        <v>245</v>
      </c>
    </row>
    <row r="40" spans="1:13" s="11" customFormat="1" ht="12" customHeight="1">
      <c r="A40" s="12">
        <v>35</v>
      </c>
      <c r="B40" s="4" t="s">
        <v>118</v>
      </c>
      <c r="C40" s="3" t="s">
        <v>16</v>
      </c>
      <c r="D40" s="3" t="s">
        <v>90</v>
      </c>
      <c r="E40" s="3">
        <v>1150</v>
      </c>
      <c r="F40" s="1">
        <v>2</v>
      </c>
      <c r="G40" s="8">
        <v>582</v>
      </c>
      <c r="H40" s="8">
        <v>582</v>
      </c>
      <c r="I40" s="20" t="s">
        <v>19</v>
      </c>
      <c r="J40" s="2">
        <v>39000</v>
      </c>
      <c r="K40" s="2">
        <f t="shared" si="0"/>
        <v>11700</v>
      </c>
      <c r="L40" s="6">
        <v>0.6875</v>
      </c>
      <c r="M40" s="22" t="s">
        <v>245</v>
      </c>
    </row>
    <row r="41" spans="1:13" s="11" customFormat="1" ht="12" customHeight="1">
      <c r="A41" s="12">
        <v>36</v>
      </c>
      <c r="B41" s="4" t="s">
        <v>119</v>
      </c>
      <c r="C41" s="3" t="s">
        <v>16</v>
      </c>
      <c r="D41" s="3" t="s">
        <v>90</v>
      </c>
      <c r="E41" s="3">
        <v>1150</v>
      </c>
      <c r="F41" s="1">
        <v>3</v>
      </c>
      <c r="G41" s="8">
        <v>550</v>
      </c>
      <c r="H41" s="8">
        <v>550</v>
      </c>
      <c r="I41" s="20" t="s">
        <v>19</v>
      </c>
      <c r="J41" s="2">
        <v>37000</v>
      </c>
      <c r="K41" s="2">
        <f t="shared" si="0"/>
        <v>11100</v>
      </c>
      <c r="L41" s="6">
        <v>0.375</v>
      </c>
      <c r="M41" s="22" t="s">
        <v>246</v>
      </c>
    </row>
    <row r="42" spans="1:13" s="11" customFormat="1" ht="12" customHeight="1">
      <c r="A42" s="12">
        <v>37</v>
      </c>
      <c r="B42" s="4" t="s">
        <v>120</v>
      </c>
      <c r="C42" s="3" t="s">
        <v>16</v>
      </c>
      <c r="D42" s="3" t="s">
        <v>90</v>
      </c>
      <c r="E42" s="3">
        <v>1151</v>
      </c>
      <c r="F42" s="1">
        <v>3</v>
      </c>
      <c r="G42" s="8">
        <v>693</v>
      </c>
      <c r="H42" s="8">
        <v>693</v>
      </c>
      <c r="I42" s="20" t="s">
        <v>19</v>
      </c>
      <c r="J42" s="2">
        <v>47500</v>
      </c>
      <c r="K42" s="2">
        <f t="shared" si="0"/>
        <v>14250</v>
      </c>
      <c r="L42" s="6">
        <v>0.3819444444444444</v>
      </c>
      <c r="M42" s="22" t="s">
        <v>246</v>
      </c>
    </row>
    <row r="43" spans="1:13" s="11" customFormat="1" ht="12" customHeight="1">
      <c r="A43" s="12">
        <v>38</v>
      </c>
      <c r="B43" s="4" t="s">
        <v>121</v>
      </c>
      <c r="C43" s="3" t="s">
        <v>16</v>
      </c>
      <c r="D43" s="3" t="s">
        <v>90</v>
      </c>
      <c r="E43" s="3">
        <v>1151</v>
      </c>
      <c r="F43" s="1">
        <v>6</v>
      </c>
      <c r="G43" s="8">
        <v>694</v>
      </c>
      <c r="H43" s="8">
        <v>694</v>
      </c>
      <c r="I43" s="20" t="s">
        <v>19</v>
      </c>
      <c r="J43" s="2">
        <v>47500</v>
      </c>
      <c r="K43" s="2">
        <f t="shared" si="0"/>
        <v>14250</v>
      </c>
      <c r="L43" s="6">
        <v>0.388888888888889</v>
      </c>
      <c r="M43" s="22" t="s">
        <v>246</v>
      </c>
    </row>
    <row r="44" spans="1:13" s="11" customFormat="1" ht="12" customHeight="1">
      <c r="A44" s="12">
        <v>39</v>
      </c>
      <c r="B44" s="4" t="s">
        <v>122</v>
      </c>
      <c r="C44" s="3" t="s">
        <v>16</v>
      </c>
      <c r="D44" s="3" t="s">
        <v>90</v>
      </c>
      <c r="E44" s="3">
        <v>1152</v>
      </c>
      <c r="F44" s="1">
        <v>8</v>
      </c>
      <c r="G44" s="8">
        <v>560</v>
      </c>
      <c r="H44" s="8">
        <v>560</v>
      </c>
      <c r="I44" s="20" t="s">
        <v>19</v>
      </c>
      <c r="J44" s="2">
        <v>38250</v>
      </c>
      <c r="K44" s="2">
        <f t="shared" si="0"/>
        <v>11475</v>
      </c>
      <c r="L44" s="6">
        <v>0.395833333333333</v>
      </c>
      <c r="M44" s="22" t="s">
        <v>246</v>
      </c>
    </row>
    <row r="45" spans="1:13" s="11" customFormat="1" ht="12" customHeight="1">
      <c r="A45" s="12">
        <v>40</v>
      </c>
      <c r="B45" s="4" t="s">
        <v>123</v>
      </c>
      <c r="C45" s="3" t="s">
        <v>16</v>
      </c>
      <c r="D45" s="3" t="s">
        <v>90</v>
      </c>
      <c r="E45" s="3">
        <v>1152</v>
      </c>
      <c r="F45" s="1">
        <v>9</v>
      </c>
      <c r="G45" s="8">
        <v>573</v>
      </c>
      <c r="H45" s="8">
        <v>573</v>
      </c>
      <c r="I45" s="20" t="s">
        <v>19</v>
      </c>
      <c r="J45" s="2">
        <v>39000</v>
      </c>
      <c r="K45" s="2">
        <f t="shared" si="0"/>
        <v>11700</v>
      </c>
      <c r="L45" s="6">
        <v>0.402777777777778</v>
      </c>
      <c r="M45" s="22" t="s">
        <v>246</v>
      </c>
    </row>
    <row r="46" spans="1:13" s="11" customFormat="1" ht="12" customHeight="1">
      <c r="A46" s="12">
        <v>41</v>
      </c>
      <c r="B46" s="4" t="s">
        <v>124</v>
      </c>
      <c r="C46" s="3" t="s">
        <v>16</v>
      </c>
      <c r="D46" s="3" t="s">
        <v>90</v>
      </c>
      <c r="E46" s="3">
        <v>1153</v>
      </c>
      <c r="F46" s="1">
        <v>8</v>
      </c>
      <c r="G46" s="8">
        <v>536</v>
      </c>
      <c r="H46" s="8">
        <v>536</v>
      </c>
      <c r="I46" s="20" t="s">
        <v>19</v>
      </c>
      <c r="J46" s="2">
        <v>37750</v>
      </c>
      <c r="K46" s="2">
        <f t="shared" si="0"/>
        <v>11325</v>
      </c>
      <c r="L46" s="6">
        <v>0.409722222222222</v>
      </c>
      <c r="M46" s="22" t="s">
        <v>246</v>
      </c>
    </row>
    <row r="47" spans="1:13" s="11" customFormat="1" ht="12" customHeight="1">
      <c r="A47" s="12">
        <v>42</v>
      </c>
      <c r="B47" s="4" t="s">
        <v>125</v>
      </c>
      <c r="C47" s="3" t="s">
        <v>16</v>
      </c>
      <c r="D47" s="3" t="s">
        <v>90</v>
      </c>
      <c r="E47" s="3">
        <v>1153</v>
      </c>
      <c r="F47" s="1">
        <v>9</v>
      </c>
      <c r="G47" s="8">
        <v>575</v>
      </c>
      <c r="H47" s="8">
        <v>575</v>
      </c>
      <c r="I47" s="20" t="s">
        <v>19</v>
      </c>
      <c r="J47" s="2">
        <v>40250</v>
      </c>
      <c r="K47" s="2">
        <f t="shared" si="0"/>
        <v>12075</v>
      </c>
      <c r="L47" s="6">
        <v>0.416666666666667</v>
      </c>
      <c r="M47" s="22" t="s">
        <v>246</v>
      </c>
    </row>
    <row r="48" spans="1:13" s="11" customFormat="1" ht="12" customHeight="1">
      <c r="A48" s="12">
        <v>43</v>
      </c>
      <c r="B48" s="4" t="s">
        <v>126</v>
      </c>
      <c r="C48" s="3" t="s">
        <v>16</v>
      </c>
      <c r="D48" s="3" t="s">
        <v>90</v>
      </c>
      <c r="E48" s="3">
        <v>1018</v>
      </c>
      <c r="F48" s="1">
        <v>9</v>
      </c>
      <c r="G48" s="8">
        <v>581</v>
      </c>
      <c r="H48" s="8">
        <v>581</v>
      </c>
      <c r="I48" s="20" t="s">
        <v>19</v>
      </c>
      <c r="J48" s="2">
        <v>105000</v>
      </c>
      <c r="K48" s="2">
        <f t="shared" si="0"/>
        <v>21000</v>
      </c>
      <c r="L48" s="6">
        <v>0.423611111111111</v>
      </c>
      <c r="M48" s="22" t="s">
        <v>246</v>
      </c>
    </row>
    <row r="49" spans="1:13" s="11" customFormat="1" ht="12" customHeight="1">
      <c r="A49" s="12">
        <v>44</v>
      </c>
      <c r="B49" s="4" t="s">
        <v>127</v>
      </c>
      <c r="C49" s="3" t="s">
        <v>16</v>
      </c>
      <c r="D49" s="3" t="s">
        <v>90</v>
      </c>
      <c r="E49" s="3">
        <v>1026</v>
      </c>
      <c r="F49" s="1">
        <v>2</v>
      </c>
      <c r="G49" s="8">
        <v>694</v>
      </c>
      <c r="H49" s="8">
        <v>694</v>
      </c>
      <c r="I49" s="20" t="s">
        <v>19</v>
      </c>
      <c r="J49" s="2">
        <v>125000</v>
      </c>
      <c r="K49" s="2">
        <f t="shared" si="0"/>
        <v>25000</v>
      </c>
      <c r="L49" s="6">
        <v>0.430555555555555</v>
      </c>
      <c r="M49" s="22" t="s">
        <v>246</v>
      </c>
    </row>
    <row r="50" spans="1:13" s="11" customFormat="1" ht="12" customHeight="1">
      <c r="A50" s="12">
        <v>45</v>
      </c>
      <c r="B50" s="4" t="s">
        <v>128</v>
      </c>
      <c r="C50" s="3" t="s">
        <v>16</v>
      </c>
      <c r="D50" s="3" t="s">
        <v>90</v>
      </c>
      <c r="E50" s="3">
        <v>1037</v>
      </c>
      <c r="F50" s="1">
        <v>5</v>
      </c>
      <c r="G50" s="8">
        <v>1145</v>
      </c>
      <c r="H50" s="8">
        <v>1145</v>
      </c>
      <c r="I50" s="20" t="s">
        <v>19</v>
      </c>
      <c r="J50" s="2">
        <v>206500</v>
      </c>
      <c r="K50" s="2">
        <f t="shared" si="0"/>
        <v>41300</v>
      </c>
      <c r="L50" s="6">
        <v>0.4375</v>
      </c>
      <c r="M50" s="22" t="s">
        <v>246</v>
      </c>
    </row>
    <row r="51" spans="1:13" s="11" customFormat="1" ht="12" customHeight="1">
      <c r="A51" s="12">
        <v>46</v>
      </c>
      <c r="B51" s="4" t="s">
        <v>129</v>
      </c>
      <c r="C51" s="3" t="s">
        <v>16</v>
      </c>
      <c r="D51" s="3" t="s">
        <v>90</v>
      </c>
      <c r="E51" s="3">
        <v>1037</v>
      </c>
      <c r="F51" s="1">
        <v>7</v>
      </c>
      <c r="G51" s="8">
        <v>1146</v>
      </c>
      <c r="H51" s="8">
        <v>1146</v>
      </c>
      <c r="I51" s="20" t="s">
        <v>19</v>
      </c>
      <c r="J51" s="2">
        <v>206500</v>
      </c>
      <c r="K51" s="2">
        <f t="shared" si="0"/>
        <v>41300</v>
      </c>
      <c r="L51" s="6">
        <v>0.444444444444444</v>
      </c>
      <c r="M51" s="22" t="s">
        <v>246</v>
      </c>
    </row>
    <row r="52" spans="1:13" s="11" customFormat="1" ht="12" customHeight="1">
      <c r="A52" s="12">
        <v>47</v>
      </c>
      <c r="B52" s="4" t="s">
        <v>130</v>
      </c>
      <c r="C52" s="3" t="s">
        <v>16</v>
      </c>
      <c r="D52" s="3" t="s">
        <v>90</v>
      </c>
      <c r="E52" s="3">
        <v>1154</v>
      </c>
      <c r="F52" s="1">
        <v>11</v>
      </c>
      <c r="G52" s="8">
        <v>428</v>
      </c>
      <c r="H52" s="8">
        <v>428</v>
      </c>
      <c r="I52" s="20" t="s">
        <v>19</v>
      </c>
      <c r="J52" s="2">
        <v>30000</v>
      </c>
      <c r="K52" s="2">
        <f t="shared" si="0"/>
        <v>9000</v>
      </c>
      <c r="L52" s="6">
        <v>0.451388888888889</v>
      </c>
      <c r="M52" s="22" t="s">
        <v>246</v>
      </c>
    </row>
    <row r="53" spans="1:13" s="11" customFormat="1" ht="12" customHeight="1">
      <c r="A53" s="12">
        <v>48</v>
      </c>
      <c r="B53" s="4" t="s">
        <v>131</v>
      </c>
      <c r="C53" s="3" t="s">
        <v>16</v>
      </c>
      <c r="D53" s="3" t="s">
        <v>90</v>
      </c>
      <c r="E53" s="3">
        <v>1154</v>
      </c>
      <c r="F53" s="1">
        <v>12</v>
      </c>
      <c r="G53" s="8">
        <v>428</v>
      </c>
      <c r="H53" s="8">
        <v>428</v>
      </c>
      <c r="I53" s="20" t="s">
        <v>19</v>
      </c>
      <c r="J53" s="2">
        <v>30000</v>
      </c>
      <c r="K53" s="2">
        <f>IF(J53&lt;=50000,(J53*30/100),(J53*20/100))</f>
        <v>9000</v>
      </c>
      <c r="L53" s="6">
        <v>0.458333333333333</v>
      </c>
      <c r="M53" s="22" t="s">
        <v>246</v>
      </c>
    </row>
    <row r="54" spans="1:13" s="11" customFormat="1" ht="12" customHeight="1">
      <c r="A54" s="12">
        <v>49</v>
      </c>
      <c r="B54" s="4" t="s">
        <v>132</v>
      </c>
      <c r="C54" s="3" t="s">
        <v>16</v>
      </c>
      <c r="D54" s="3" t="s">
        <v>90</v>
      </c>
      <c r="E54" s="3">
        <v>1154</v>
      </c>
      <c r="F54" s="1">
        <v>13</v>
      </c>
      <c r="G54" s="8">
        <v>428</v>
      </c>
      <c r="H54" s="8">
        <v>428</v>
      </c>
      <c r="I54" s="20" t="s">
        <v>19</v>
      </c>
      <c r="J54" s="2">
        <v>30000</v>
      </c>
      <c r="K54" s="2">
        <f>IF(J54&lt;=50000,(J54*30/100),(J54*20/100))</f>
        <v>9000</v>
      </c>
      <c r="L54" s="6">
        <v>0.465277777777778</v>
      </c>
      <c r="M54" s="22" t="s">
        <v>246</v>
      </c>
    </row>
    <row r="55" spans="1:13" s="11" customFormat="1" ht="12" customHeight="1">
      <c r="A55" s="12">
        <v>50</v>
      </c>
      <c r="B55" s="4" t="s">
        <v>133</v>
      </c>
      <c r="C55" s="3" t="s">
        <v>16</v>
      </c>
      <c r="D55" s="3" t="s">
        <v>90</v>
      </c>
      <c r="E55" s="3">
        <v>1155</v>
      </c>
      <c r="F55" s="1">
        <v>3</v>
      </c>
      <c r="G55" s="8">
        <v>542</v>
      </c>
      <c r="H55" s="8">
        <v>542</v>
      </c>
      <c r="I55" s="20" t="s">
        <v>19</v>
      </c>
      <c r="J55" s="2">
        <v>41000</v>
      </c>
      <c r="K55" s="2">
        <f t="shared" si="0"/>
        <v>12300</v>
      </c>
      <c r="L55" s="6">
        <v>0.472222222222222</v>
      </c>
      <c r="M55" s="22" t="s">
        <v>246</v>
      </c>
    </row>
    <row r="56" spans="1:13" s="11" customFormat="1" ht="12" customHeight="1">
      <c r="A56" s="12">
        <v>51</v>
      </c>
      <c r="B56" s="4" t="s">
        <v>134</v>
      </c>
      <c r="C56" s="3" t="s">
        <v>16</v>
      </c>
      <c r="D56" s="3" t="s">
        <v>90</v>
      </c>
      <c r="E56" s="3">
        <v>1156</v>
      </c>
      <c r="F56" s="1">
        <v>10</v>
      </c>
      <c r="G56" s="8">
        <v>500</v>
      </c>
      <c r="H56" s="8">
        <v>500</v>
      </c>
      <c r="I56" s="20" t="s">
        <v>19</v>
      </c>
      <c r="J56" s="2">
        <v>50000</v>
      </c>
      <c r="K56" s="2">
        <f t="shared" si="0"/>
        <v>15000</v>
      </c>
      <c r="L56" s="6">
        <v>0.479166666666666</v>
      </c>
      <c r="M56" s="22" t="s">
        <v>246</v>
      </c>
    </row>
    <row r="57" spans="1:13" s="11" customFormat="1" ht="12" customHeight="1">
      <c r="A57" s="12">
        <v>52</v>
      </c>
      <c r="B57" s="4" t="s">
        <v>132</v>
      </c>
      <c r="C57" s="3" t="s">
        <v>16</v>
      </c>
      <c r="D57" s="3" t="s">
        <v>90</v>
      </c>
      <c r="E57" s="3">
        <v>1156</v>
      </c>
      <c r="F57" s="1">
        <v>11</v>
      </c>
      <c r="G57" s="8">
        <v>500</v>
      </c>
      <c r="H57" s="8">
        <v>500</v>
      </c>
      <c r="I57" s="20" t="s">
        <v>19</v>
      </c>
      <c r="J57" s="2">
        <v>50000</v>
      </c>
      <c r="K57" s="2">
        <f>IF(J57&lt;=50000,(J57*30/100),(J57*20/100))</f>
        <v>15000</v>
      </c>
      <c r="L57" s="6">
        <v>0.5625</v>
      </c>
      <c r="M57" s="22" t="s">
        <v>246</v>
      </c>
    </row>
    <row r="58" spans="1:13" s="11" customFormat="1" ht="12" customHeight="1">
      <c r="A58" s="12">
        <v>53</v>
      </c>
      <c r="B58" s="4" t="s">
        <v>135</v>
      </c>
      <c r="C58" s="3" t="s">
        <v>16</v>
      </c>
      <c r="D58" s="3" t="s">
        <v>90</v>
      </c>
      <c r="E58" s="3">
        <v>1167</v>
      </c>
      <c r="F58" s="1">
        <v>2</v>
      </c>
      <c r="G58" s="8">
        <v>600</v>
      </c>
      <c r="H58" s="8">
        <v>600</v>
      </c>
      <c r="I58" s="20" t="s">
        <v>19</v>
      </c>
      <c r="J58" s="2">
        <v>48000</v>
      </c>
      <c r="K58" s="2">
        <f t="shared" si="0"/>
        <v>14400</v>
      </c>
      <c r="L58" s="6">
        <v>0.5694444444444444</v>
      </c>
      <c r="M58" s="22" t="s">
        <v>246</v>
      </c>
    </row>
    <row r="59" spans="1:13" s="11" customFormat="1" ht="12" customHeight="1">
      <c r="A59" s="12">
        <v>54</v>
      </c>
      <c r="B59" s="4" t="s">
        <v>136</v>
      </c>
      <c r="C59" s="3" t="s">
        <v>16</v>
      </c>
      <c r="D59" s="3" t="s">
        <v>90</v>
      </c>
      <c r="E59" s="3">
        <v>1167</v>
      </c>
      <c r="F59" s="1">
        <v>3</v>
      </c>
      <c r="G59" s="8">
        <v>600</v>
      </c>
      <c r="H59" s="8">
        <v>600</v>
      </c>
      <c r="I59" s="20" t="s">
        <v>19</v>
      </c>
      <c r="J59" s="2">
        <v>48000</v>
      </c>
      <c r="K59" s="2">
        <f>IF(J59&lt;=50000,(J59*30/100),(J59*20/100))</f>
        <v>14400</v>
      </c>
      <c r="L59" s="6">
        <v>0.576388888888889</v>
      </c>
      <c r="M59" s="22" t="s">
        <v>246</v>
      </c>
    </row>
    <row r="60" spans="1:13" s="11" customFormat="1" ht="12" customHeight="1">
      <c r="A60" s="12">
        <v>55</v>
      </c>
      <c r="B60" s="4" t="s">
        <v>137</v>
      </c>
      <c r="C60" s="3" t="s">
        <v>16</v>
      </c>
      <c r="D60" s="3" t="s">
        <v>90</v>
      </c>
      <c r="E60" s="3">
        <v>1167</v>
      </c>
      <c r="F60" s="1">
        <v>18</v>
      </c>
      <c r="G60" s="8">
        <v>791</v>
      </c>
      <c r="H60" s="8">
        <v>791</v>
      </c>
      <c r="I60" s="20" t="s">
        <v>19</v>
      </c>
      <c r="J60" s="2">
        <v>79500</v>
      </c>
      <c r="K60" s="2">
        <f t="shared" si="0"/>
        <v>15900</v>
      </c>
      <c r="L60" s="6">
        <v>0.583333333333333</v>
      </c>
      <c r="M60" s="22" t="s">
        <v>246</v>
      </c>
    </row>
    <row r="61" spans="1:13" s="11" customFormat="1" ht="12" customHeight="1">
      <c r="A61" s="12">
        <v>56</v>
      </c>
      <c r="B61" s="4" t="s">
        <v>138</v>
      </c>
      <c r="C61" s="3" t="s">
        <v>16</v>
      </c>
      <c r="D61" s="3" t="s">
        <v>90</v>
      </c>
      <c r="E61" s="3">
        <v>1167</v>
      </c>
      <c r="F61" s="1">
        <v>19</v>
      </c>
      <c r="G61" s="8">
        <v>650</v>
      </c>
      <c r="H61" s="8">
        <v>650</v>
      </c>
      <c r="I61" s="20" t="s">
        <v>19</v>
      </c>
      <c r="J61" s="2">
        <v>65000</v>
      </c>
      <c r="K61" s="2">
        <f t="shared" si="0"/>
        <v>13000</v>
      </c>
      <c r="L61" s="6">
        <v>0.590277777777778</v>
      </c>
      <c r="M61" s="22" t="s">
        <v>246</v>
      </c>
    </row>
    <row r="62" spans="1:13" s="11" customFormat="1" ht="12" customHeight="1">
      <c r="A62" s="12">
        <v>57</v>
      </c>
      <c r="B62" s="4" t="s">
        <v>139</v>
      </c>
      <c r="C62" s="3" t="s">
        <v>16</v>
      </c>
      <c r="D62" s="3" t="s">
        <v>90</v>
      </c>
      <c r="E62" s="3">
        <v>1167</v>
      </c>
      <c r="F62" s="1">
        <v>20</v>
      </c>
      <c r="G62" s="8">
        <v>600</v>
      </c>
      <c r="H62" s="8">
        <v>600</v>
      </c>
      <c r="I62" s="20" t="s">
        <v>19</v>
      </c>
      <c r="J62" s="2">
        <v>60000</v>
      </c>
      <c r="K62" s="2">
        <f t="shared" si="0"/>
        <v>12000</v>
      </c>
      <c r="L62" s="6">
        <v>0.597222222222222</v>
      </c>
      <c r="M62" s="22" t="s">
        <v>246</v>
      </c>
    </row>
    <row r="63" spans="1:13" s="11" customFormat="1" ht="12" customHeight="1">
      <c r="A63" s="12">
        <v>58</v>
      </c>
      <c r="B63" s="4" t="s">
        <v>140</v>
      </c>
      <c r="C63" s="3" t="s">
        <v>16</v>
      </c>
      <c r="D63" s="3" t="s">
        <v>90</v>
      </c>
      <c r="E63" s="3">
        <v>1167</v>
      </c>
      <c r="F63" s="1">
        <v>21</v>
      </c>
      <c r="G63" s="8">
        <v>600</v>
      </c>
      <c r="H63" s="8">
        <v>600</v>
      </c>
      <c r="I63" s="20" t="s">
        <v>19</v>
      </c>
      <c r="J63" s="2">
        <v>60000</v>
      </c>
      <c r="K63" s="2">
        <f t="shared" si="0"/>
        <v>12000</v>
      </c>
      <c r="L63" s="6">
        <v>0.604166666666667</v>
      </c>
      <c r="M63" s="22" t="s">
        <v>246</v>
      </c>
    </row>
    <row r="64" spans="1:13" s="11" customFormat="1" ht="12" customHeight="1">
      <c r="A64" s="12">
        <v>59</v>
      </c>
      <c r="B64" s="4" t="s">
        <v>141</v>
      </c>
      <c r="C64" s="3" t="s">
        <v>16</v>
      </c>
      <c r="D64" s="3" t="s">
        <v>90</v>
      </c>
      <c r="E64" s="3">
        <v>1167</v>
      </c>
      <c r="F64" s="1">
        <v>22</v>
      </c>
      <c r="G64" s="8">
        <v>600</v>
      </c>
      <c r="H64" s="8">
        <v>600</v>
      </c>
      <c r="I64" s="20" t="s">
        <v>19</v>
      </c>
      <c r="J64" s="2">
        <v>60000</v>
      </c>
      <c r="K64" s="2">
        <f>IF(J64&lt;=50000,(J64*30/100),(J64*20/100))</f>
        <v>12000</v>
      </c>
      <c r="L64" s="6">
        <v>0.611111111111111</v>
      </c>
      <c r="M64" s="22" t="s">
        <v>246</v>
      </c>
    </row>
    <row r="65" spans="1:13" s="11" customFormat="1" ht="12" customHeight="1">
      <c r="A65" s="12">
        <v>60</v>
      </c>
      <c r="B65" s="4" t="s">
        <v>142</v>
      </c>
      <c r="C65" s="3" t="s">
        <v>16</v>
      </c>
      <c r="D65" s="3" t="s">
        <v>90</v>
      </c>
      <c r="E65" s="3">
        <v>1167</v>
      </c>
      <c r="F65" s="1">
        <v>23</v>
      </c>
      <c r="G65" s="8">
        <v>600</v>
      </c>
      <c r="H65" s="8">
        <v>600</v>
      </c>
      <c r="I65" s="20" t="s">
        <v>19</v>
      </c>
      <c r="J65" s="2">
        <v>60000</v>
      </c>
      <c r="K65" s="2">
        <f>IF(J65&lt;=50000,(J65*30/100),(J65*20/100))</f>
        <v>12000</v>
      </c>
      <c r="L65" s="6">
        <v>0.618055555555555</v>
      </c>
      <c r="M65" s="22" t="s">
        <v>246</v>
      </c>
    </row>
    <row r="66" spans="1:13" s="11" customFormat="1" ht="12" customHeight="1">
      <c r="A66" s="12">
        <v>61</v>
      </c>
      <c r="B66" s="4" t="s">
        <v>143</v>
      </c>
      <c r="C66" s="3" t="s">
        <v>16</v>
      </c>
      <c r="D66" s="3" t="s">
        <v>90</v>
      </c>
      <c r="E66" s="3">
        <v>1168</v>
      </c>
      <c r="F66" s="1">
        <v>4</v>
      </c>
      <c r="G66" s="8">
        <v>672</v>
      </c>
      <c r="H66" s="8">
        <v>672</v>
      </c>
      <c r="I66" s="20" t="s">
        <v>19</v>
      </c>
      <c r="J66" s="2">
        <v>54000</v>
      </c>
      <c r="K66" s="2">
        <f t="shared" si="0"/>
        <v>10800</v>
      </c>
      <c r="L66" s="6">
        <v>0.625</v>
      </c>
      <c r="M66" s="22" t="s">
        <v>246</v>
      </c>
    </row>
    <row r="67" spans="1:13" s="11" customFormat="1" ht="12" customHeight="1">
      <c r="A67" s="12">
        <v>62</v>
      </c>
      <c r="B67" s="4" t="s">
        <v>144</v>
      </c>
      <c r="C67" s="3" t="s">
        <v>16</v>
      </c>
      <c r="D67" s="3" t="s">
        <v>90</v>
      </c>
      <c r="E67" s="3">
        <v>1168</v>
      </c>
      <c r="F67" s="1">
        <v>11</v>
      </c>
      <c r="G67" s="8">
        <v>521</v>
      </c>
      <c r="H67" s="8">
        <v>521</v>
      </c>
      <c r="I67" s="20" t="s">
        <v>19</v>
      </c>
      <c r="J67" s="2">
        <v>39250</v>
      </c>
      <c r="K67" s="2">
        <f t="shared" si="0"/>
        <v>11775</v>
      </c>
      <c r="L67" s="6">
        <v>0.631944444444444</v>
      </c>
      <c r="M67" s="22" t="s">
        <v>246</v>
      </c>
    </row>
    <row r="68" spans="1:13" s="19" customFormat="1" ht="12" customHeight="1">
      <c r="A68" s="12">
        <v>63</v>
      </c>
      <c r="B68" s="4" t="s">
        <v>145</v>
      </c>
      <c r="C68" s="3" t="s">
        <v>16</v>
      </c>
      <c r="D68" s="3" t="s">
        <v>90</v>
      </c>
      <c r="E68" s="3">
        <v>1169</v>
      </c>
      <c r="F68" s="1">
        <v>2</v>
      </c>
      <c r="G68" s="8">
        <v>623</v>
      </c>
      <c r="H68" s="8">
        <v>623</v>
      </c>
      <c r="I68" s="20" t="s">
        <v>19</v>
      </c>
      <c r="J68" s="2">
        <v>50000</v>
      </c>
      <c r="K68" s="2">
        <f t="shared" si="0"/>
        <v>15000</v>
      </c>
      <c r="L68" s="6">
        <v>0.638888888888889</v>
      </c>
      <c r="M68" s="22" t="s">
        <v>246</v>
      </c>
    </row>
    <row r="69" spans="1:13" s="11" customFormat="1" ht="12" customHeight="1">
      <c r="A69" s="12">
        <v>64</v>
      </c>
      <c r="B69" s="4" t="s">
        <v>146</v>
      </c>
      <c r="C69" s="3" t="s">
        <v>16</v>
      </c>
      <c r="D69" s="3" t="s">
        <v>90</v>
      </c>
      <c r="E69" s="3">
        <v>1169</v>
      </c>
      <c r="F69" s="1">
        <v>3</v>
      </c>
      <c r="G69" s="8">
        <v>669</v>
      </c>
      <c r="H69" s="8">
        <v>669</v>
      </c>
      <c r="I69" s="20" t="s">
        <v>19</v>
      </c>
      <c r="J69" s="2">
        <v>53750</v>
      </c>
      <c r="K69" s="2">
        <f t="shared" si="0"/>
        <v>10750</v>
      </c>
      <c r="L69" s="6">
        <v>0.645833333333333</v>
      </c>
      <c r="M69" s="22" t="s">
        <v>246</v>
      </c>
    </row>
    <row r="70" spans="1:13" s="11" customFormat="1" ht="12" customHeight="1">
      <c r="A70" s="12">
        <v>65</v>
      </c>
      <c r="B70" s="4" t="s">
        <v>147</v>
      </c>
      <c r="C70" s="3" t="s">
        <v>16</v>
      </c>
      <c r="D70" s="3" t="s">
        <v>90</v>
      </c>
      <c r="E70" s="3">
        <v>1169</v>
      </c>
      <c r="F70" s="1">
        <v>4</v>
      </c>
      <c r="G70" s="8">
        <v>592</v>
      </c>
      <c r="H70" s="8">
        <v>592</v>
      </c>
      <c r="I70" s="20" t="s">
        <v>19</v>
      </c>
      <c r="J70" s="2">
        <v>47500</v>
      </c>
      <c r="K70" s="2">
        <f aca="true" t="shared" si="1" ref="K70:K133">IF(J70&lt;=50000,(J70*30/100),(J70*20/100))</f>
        <v>14250</v>
      </c>
      <c r="L70" s="6">
        <v>0.652777777777777</v>
      </c>
      <c r="M70" s="22" t="s">
        <v>246</v>
      </c>
    </row>
    <row r="71" spans="1:13" s="11" customFormat="1" ht="12" customHeight="1">
      <c r="A71" s="12">
        <v>66</v>
      </c>
      <c r="B71" s="4" t="s">
        <v>148</v>
      </c>
      <c r="C71" s="3" t="s">
        <v>16</v>
      </c>
      <c r="D71" s="3" t="s">
        <v>90</v>
      </c>
      <c r="E71" s="3">
        <v>1174</v>
      </c>
      <c r="F71" s="1">
        <v>1</v>
      </c>
      <c r="G71" s="8">
        <v>605</v>
      </c>
      <c r="H71" s="8">
        <v>605</v>
      </c>
      <c r="I71" s="20" t="s">
        <v>19</v>
      </c>
      <c r="J71" s="2">
        <v>60500</v>
      </c>
      <c r="K71" s="2">
        <f t="shared" si="1"/>
        <v>12100</v>
      </c>
      <c r="L71" s="6">
        <v>0.659722222222222</v>
      </c>
      <c r="M71" s="22" t="s">
        <v>246</v>
      </c>
    </row>
    <row r="72" spans="1:13" s="11" customFormat="1" ht="12" customHeight="1">
      <c r="A72" s="12">
        <v>67</v>
      </c>
      <c r="B72" s="4" t="s">
        <v>149</v>
      </c>
      <c r="C72" s="3" t="s">
        <v>16</v>
      </c>
      <c r="D72" s="3" t="s">
        <v>90</v>
      </c>
      <c r="E72" s="3">
        <v>1174</v>
      </c>
      <c r="F72" s="1">
        <v>4</v>
      </c>
      <c r="G72" s="8">
        <v>639</v>
      </c>
      <c r="H72" s="8">
        <v>639</v>
      </c>
      <c r="I72" s="20" t="s">
        <v>19</v>
      </c>
      <c r="J72" s="2">
        <v>64000</v>
      </c>
      <c r="K72" s="2">
        <f t="shared" si="1"/>
        <v>12800</v>
      </c>
      <c r="L72" s="6">
        <v>0.666666666666666</v>
      </c>
      <c r="M72" s="22" t="s">
        <v>246</v>
      </c>
    </row>
    <row r="73" spans="1:13" s="11" customFormat="1" ht="12" customHeight="1">
      <c r="A73" s="12">
        <v>68</v>
      </c>
      <c r="B73" s="4" t="s">
        <v>150</v>
      </c>
      <c r="C73" s="3" t="s">
        <v>16</v>
      </c>
      <c r="D73" s="3" t="s">
        <v>90</v>
      </c>
      <c r="E73" s="3">
        <v>1174</v>
      </c>
      <c r="F73" s="1">
        <v>8</v>
      </c>
      <c r="G73" s="8">
        <v>590</v>
      </c>
      <c r="H73" s="8">
        <v>590</v>
      </c>
      <c r="I73" s="20" t="s">
        <v>19</v>
      </c>
      <c r="J73" s="2">
        <v>53250</v>
      </c>
      <c r="K73" s="2">
        <f t="shared" si="1"/>
        <v>10650</v>
      </c>
      <c r="L73" s="6">
        <v>0.673611111111111</v>
      </c>
      <c r="M73" s="22" t="s">
        <v>246</v>
      </c>
    </row>
    <row r="74" spans="1:13" s="11" customFormat="1" ht="12" customHeight="1">
      <c r="A74" s="12">
        <v>69</v>
      </c>
      <c r="B74" s="4" t="s">
        <v>151</v>
      </c>
      <c r="C74" s="3" t="s">
        <v>16</v>
      </c>
      <c r="D74" s="3" t="s">
        <v>90</v>
      </c>
      <c r="E74" s="3">
        <v>1174</v>
      </c>
      <c r="F74" s="1">
        <v>9</v>
      </c>
      <c r="G74" s="8">
        <v>621</v>
      </c>
      <c r="H74" s="8">
        <v>621</v>
      </c>
      <c r="I74" s="20" t="s">
        <v>19</v>
      </c>
      <c r="J74" s="2">
        <v>56000</v>
      </c>
      <c r="K74" s="2">
        <f t="shared" si="1"/>
        <v>11200</v>
      </c>
      <c r="L74" s="6">
        <v>0.680555555555555</v>
      </c>
      <c r="M74" s="22" t="s">
        <v>246</v>
      </c>
    </row>
    <row r="75" spans="1:13" s="11" customFormat="1" ht="12" customHeight="1">
      <c r="A75" s="12">
        <v>70</v>
      </c>
      <c r="B75" s="4" t="s">
        <v>152</v>
      </c>
      <c r="C75" s="3" t="s">
        <v>16</v>
      </c>
      <c r="D75" s="3" t="s">
        <v>90</v>
      </c>
      <c r="E75" s="3">
        <v>1174</v>
      </c>
      <c r="F75" s="1">
        <v>17</v>
      </c>
      <c r="G75" s="8">
        <v>616</v>
      </c>
      <c r="H75" s="8">
        <v>616</v>
      </c>
      <c r="I75" s="20" t="s">
        <v>19</v>
      </c>
      <c r="J75" s="2">
        <v>62000</v>
      </c>
      <c r="K75" s="2">
        <f t="shared" si="1"/>
        <v>12400</v>
      </c>
      <c r="L75" s="6">
        <v>0.6875</v>
      </c>
      <c r="M75" s="22" t="s">
        <v>246</v>
      </c>
    </row>
    <row r="76" spans="1:13" s="11" customFormat="1" ht="12" customHeight="1">
      <c r="A76" s="12">
        <v>71</v>
      </c>
      <c r="B76" s="4" t="s">
        <v>153</v>
      </c>
      <c r="C76" s="3" t="s">
        <v>16</v>
      </c>
      <c r="D76" s="3" t="s">
        <v>90</v>
      </c>
      <c r="E76" s="3">
        <v>1175</v>
      </c>
      <c r="F76" s="1">
        <v>2</v>
      </c>
      <c r="G76" s="8">
        <v>520</v>
      </c>
      <c r="H76" s="8">
        <v>520</v>
      </c>
      <c r="I76" s="20" t="s">
        <v>19</v>
      </c>
      <c r="J76" s="2">
        <v>52000</v>
      </c>
      <c r="K76" s="2">
        <f t="shared" si="1"/>
        <v>10400</v>
      </c>
      <c r="L76" s="6">
        <v>0.375</v>
      </c>
      <c r="M76" s="22" t="s">
        <v>247</v>
      </c>
    </row>
    <row r="77" spans="1:13" s="11" customFormat="1" ht="12" customHeight="1">
      <c r="A77" s="12">
        <v>72</v>
      </c>
      <c r="B77" s="4" t="s">
        <v>154</v>
      </c>
      <c r="C77" s="3" t="s">
        <v>16</v>
      </c>
      <c r="D77" s="3" t="s">
        <v>90</v>
      </c>
      <c r="E77" s="3">
        <v>1175</v>
      </c>
      <c r="F77" s="1">
        <v>3</v>
      </c>
      <c r="G77" s="8">
        <v>658</v>
      </c>
      <c r="H77" s="8">
        <v>658</v>
      </c>
      <c r="I77" s="20" t="s">
        <v>19</v>
      </c>
      <c r="J77" s="2">
        <v>66000</v>
      </c>
      <c r="K77" s="2">
        <f t="shared" si="1"/>
        <v>13200</v>
      </c>
      <c r="L77" s="6">
        <v>0.3819444444444444</v>
      </c>
      <c r="M77" s="22" t="s">
        <v>247</v>
      </c>
    </row>
    <row r="78" spans="1:13" s="11" customFormat="1" ht="12" customHeight="1">
      <c r="A78" s="12">
        <v>73</v>
      </c>
      <c r="B78" s="4" t="s">
        <v>155</v>
      </c>
      <c r="C78" s="3" t="s">
        <v>16</v>
      </c>
      <c r="D78" s="3" t="s">
        <v>90</v>
      </c>
      <c r="E78" s="3">
        <v>1183</v>
      </c>
      <c r="F78" s="1">
        <v>1</v>
      </c>
      <c r="G78" s="8">
        <v>515</v>
      </c>
      <c r="H78" s="8">
        <v>515</v>
      </c>
      <c r="I78" s="20" t="s">
        <v>19</v>
      </c>
      <c r="J78" s="2">
        <v>51500</v>
      </c>
      <c r="K78" s="2">
        <f t="shared" si="1"/>
        <v>10300</v>
      </c>
      <c r="L78" s="6">
        <v>0.388888888888889</v>
      </c>
      <c r="M78" s="22" t="s">
        <v>247</v>
      </c>
    </row>
    <row r="79" spans="1:13" s="11" customFormat="1" ht="12" customHeight="1">
      <c r="A79" s="12">
        <v>74</v>
      </c>
      <c r="B79" s="4" t="s">
        <v>156</v>
      </c>
      <c r="C79" s="3" t="s">
        <v>16</v>
      </c>
      <c r="D79" s="3" t="s">
        <v>90</v>
      </c>
      <c r="E79" s="3">
        <v>1183</v>
      </c>
      <c r="F79" s="1">
        <v>5</v>
      </c>
      <c r="G79" s="8">
        <v>470</v>
      </c>
      <c r="H79" s="8">
        <v>470</v>
      </c>
      <c r="I79" s="20" t="s">
        <v>19</v>
      </c>
      <c r="J79" s="2">
        <v>47000</v>
      </c>
      <c r="K79" s="2">
        <f t="shared" si="1"/>
        <v>14100</v>
      </c>
      <c r="L79" s="6">
        <v>0.395833333333333</v>
      </c>
      <c r="M79" s="22" t="s">
        <v>247</v>
      </c>
    </row>
    <row r="80" spans="1:13" s="11" customFormat="1" ht="12" customHeight="1">
      <c r="A80" s="12">
        <v>75</v>
      </c>
      <c r="B80" s="4" t="s">
        <v>157</v>
      </c>
      <c r="C80" s="3" t="s">
        <v>16</v>
      </c>
      <c r="D80" s="3" t="s">
        <v>90</v>
      </c>
      <c r="E80" s="3">
        <v>1183</v>
      </c>
      <c r="F80" s="1">
        <v>6</v>
      </c>
      <c r="G80" s="8">
        <v>510</v>
      </c>
      <c r="H80" s="8">
        <v>510</v>
      </c>
      <c r="I80" s="20" t="s">
        <v>19</v>
      </c>
      <c r="J80" s="2">
        <v>51500</v>
      </c>
      <c r="K80" s="2">
        <f t="shared" si="1"/>
        <v>10300</v>
      </c>
      <c r="L80" s="6">
        <v>0.402777777777778</v>
      </c>
      <c r="M80" s="22" t="s">
        <v>247</v>
      </c>
    </row>
    <row r="81" spans="1:13" s="11" customFormat="1" ht="12" customHeight="1">
      <c r="A81" s="12">
        <v>76</v>
      </c>
      <c r="B81" s="4" t="s">
        <v>158</v>
      </c>
      <c r="C81" s="3" t="s">
        <v>16</v>
      </c>
      <c r="D81" s="3" t="s">
        <v>90</v>
      </c>
      <c r="E81" s="3">
        <v>1183</v>
      </c>
      <c r="F81" s="1">
        <v>7</v>
      </c>
      <c r="G81" s="8">
        <v>474</v>
      </c>
      <c r="H81" s="8">
        <v>474</v>
      </c>
      <c r="I81" s="20" t="s">
        <v>19</v>
      </c>
      <c r="J81" s="2">
        <v>47500</v>
      </c>
      <c r="K81" s="2">
        <f t="shared" si="1"/>
        <v>14250</v>
      </c>
      <c r="L81" s="6">
        <v>0.409722222222222</v>
      </c>
      <c r="M81" s="22" t="s">
        <v>247</v>
      </c>
    </row>
    <row r="82" spans="1:13" s="11" customFormat="1" ht="12" customHeight="1">
      <c r="A82" s="12">
        <v>77</v>
      </c>
      <c r="B82" s="4" t="s">
        <v>159</v>
      </c>
      <c r="C82" s="3" t="s">
        <v>16</v>
      </c>
      <c r="D82" s="3" t="s">
        <v>90</v>
      </c>
      <c r="E82" s="3">
        <v>1183</v>
      </c>
      <c r="F82" s="1">
        <v>11</v>
      </c>
      <c r="G82" s="8">
        <v>596</v>
      </c>
      <c r="H82" s="8">
        <v>596</v>
      </c>
      <c r="I82" s="20" t="s">
        <v>19</v>
      </c>
      <c r="J82" s="2">
        <v>60000</v>
      </c>
      <c r="K82" s="2">
        <f t="shared" si="1"/>
        <v>12000</v>
      </c>
      <c r="L82" s="6">
        <v>0.416666666666667</v>
      </c>
      <c r="M82" s="22" t="s">
        <v>247</v>
      </c>
    </row>
    <row r="83" spans="1:13" s="11" customFormat="1" ht="12" customHeight="1">
      <c r="A83" s="12">
        <v>78</v>
      </c>
      <c r="B83" s="4" t="s">
        <v>159</v>
      </c>
      <c r="C83" s="3" t="s">
        <v>16</v>
      </c>
      <c r="D83" s="3" t="s">
        <v>90</v>
      </c>
      <c r="E83" s="3">
        <v>1183</v>
      </c>
      <c r="F83" s="1">
        <v>12</v>
      </c>
      <c r="G83" s="8">
        <v>611</v>
      </c>
      <c r="H83" s="8">
        <v>611</v>
      </c>
      <c r="I83" s="20" t="s">
        <v>19</v>
      </c>
      <c r="J83" s="2">
        <v>61500</v>
      </c>
      <c r="K83" s="2">
        <f t="shared" si="1"/>
        <v>12300</v>
      </c>
      <c r="L83" s="6">
        <v>0.423611111111111</v>
      </c>
      <c r="M83" s="22" t="s">
        <v>247</v>
      </c>
    </row>
    <row r="84" spans="1:13" s="11" customFormat="1" ht="12" customHeight="1">
      <c r="A84" s="12">
        <v>79</v>
      </c>
      <c r="B84" s="4" t="s">
        <v>160</v>
      </c>
      <c r="C84" s="3" t="s">
        <v>16</v>
      </c>
      <c r="D84" s="3" t="s">
        <v>90</v>
      </c>
      <c r="E84" s="3">
        <v>1183</v>
      </c>
      <c r="F84" s="1">
        <v>13</v>
      </c>
      <c r="G84" s="8">
        <v>524</v>
      </c>
      <c r="H84" s="8">
        <v>524</v>
      </c>
      <c r="I84" s="20" t="s">
        <v>19</v>
      </c>
      <c r="J84" s="2">
        <v>52500</v>
      </c>
      <c r="K84" s="2">
        <f t="shared" si="1"/>
        <v>10500</v>
      </c>
      <c r="L84" s="6">
        <v>0.430555555555555</v>
      </c>
      <c r="M84" s="22" t="s">
        <v>247</v>
      </c>
    </row>
    <row r="85" spans="1:13" s="11" customFormat="1" ht="12" customHeight="1">
      <c r="A85" s="12">
        <v>80</v>
      </c>
      <c r="B85" s="4" t="s">
        <v>161</v>
      </c>
      <c r="C85" s="3" t="s">
        <v>16</v>
      </c>
      <c r="D85" s="3" t="s">
        <v>90</v>
      </c>
      <c r="E85" s="3">
        <v>1183</v>
      </c>
      <c r="F85" s="1">
        <v>16</v>
      </c>
      <c r="G85" s="8">
        <v>570</v>
      </c>
      <c r="H85" s="8">
        <v>570</v>
      </c>
      <c r="I85" s="20" t="s">
        <v>19</v>
      </c>
      <c r="J85" s="2">
        <v>57000</v>
      </c>
      <c r="K85" s="2">
        <f t="shared" si="1"/>
        <v>11400</v>
      </c>
      <c r="L85" s="6">
        <v>0.4375</v>
      </c>
      <c r="M85" s="22" t="s">
        <v>247</v>
      </c>
    </row>
    <row r="86" spans="1:13" s="11" customFormat="1" ht="12" customHeight="1">
      <c r="A86" s="12">
        <v>81</v>
      </c>
      <c r="B86" s="4" t="s">
        <v>162</v>
      </c>
      <c r="C86" s="3" t="s">
        <v>16</v>
      </c>
      <c r="D86" s="3" t="s">
        <v>90</v>
      </c>
      <c r="E86" s="3">
        <v>1184</v>
      </c>
      <c r="F86" s="1">
        <v>10</v>
      </c>
      <c r="G86" s="8">
        <v>581</v>
      </c>
      <c r="H86" s="8">
        <v>581</v>
      </c>
      <c r="I86" s="20" t="s">
        <v>19</v>
      </c>
      <c r="J86" s="2">
        <v>64000</v>
      </c>
      <c r="K86" s="2">
        <f t="shared" si="1"/>
        <v>12800</v>
      </c>
      <c r="L86" s="6">
        <v>0.444444444444444</v>
      </c>
      <c r="M86" s="22" t="s">
        <v>247</v>
      </c>
    </row>
    <row r="87" spans="1:13" s="11" customFormat="1" ht="12" customHeight="1">
      <c r="A87" s="12">
        <v>82</v>
      </c>
      <c r="B87" s="4" t="s">
        <v>163</v>
      </c>
      <c r="C87" s="3" t="s">
        <v>16</v>
      </c>
      <c r="D87" s="3" t="s">
        <v>90</v>
      </c>
      <c r="E87" s="3">
        <v>1185</v>
      </c>
      <c r="F87" s="1">
        <v>9</v>
      </c>
      <c r="G87" s="8">
        <v>1102</v>
      </c>
      <c r="H87" s="8">
        <v>1102</v>
      </c>
      <c r="I87" s="20" t="s">
        <v>19</v>
      </c>
      <c r="J87" s="2">
        <v>121500</v>
      </c>
      <c r="K87" s="2">
        <f t="shared" si="1"/>
        <v>24300</v>
      </c>
      <c r="L87" s="6">
        <v>0.451388888888889</v>
      </c>
      <c r="M87" s="22" t="s">
        <v>247</v>
      </c>
    </row>
    <row r="88" spans="1:13" s="11" customFormat="1" ht="12" customHeight="1">
      <c r="A88" s="12">
        <v>83</v>
      </c>
      <c r="B88" s="4" t="s">
        <v>164</v>
      </c>
      <c r="C88" s="3" t="s">
        <v>16</v>
      </c>
      <c r="D88" s="3" t="s">
        <v>90</v>
      </c>
      <c r="E88" s="3">
        <v>1185</v>
      </c>
      <c r="F88" s="1">
        <v>10</v>
      </c>
      <c r="G88" s="8">
        <v>1102</v>
      </c>
      <c r="H88" s="8">
        <v>1102</v>
      </c>
      <c r="I88" s="20" t="s">
        <v>19</v>
      </c>
      <c r="J88" s="2">
        <v>121500</v>
      </c>
      <c r="K88" s="2">
        <f t="shared" si="1"/>
        <v>24300</v>
      </c>
      <c r="L88" s="6">
        <v>0.458333333333333</v>
      </c>
      <c r="M88" s="22" t="s">
        <v>247</v>
      </c>
    </row>
    <row r="89" spans="1:13" s="11" customFormat="1" ht="12" customHeight="1">
      <c r="A89" s="12">
        <v>84</v>
      </c>
      <c r="B89" s="4" t="s">
        <v>62</v>
      </c>
      <c r="C89" s="3" t="s">
        <v>17</v>
      </c>
      <c r="D89" s="3" t="s">
        <v>61</v>
      </c>
      <c r="E89" s="3">
        <v>354</v>
      </c>
      <c r="F89" s="1">
        <v>1</v>
      </c>
      <c r="G89" s="8">
        <v>747</v>
      </c>
      <c r="H89" s="8">
        <v>747</v>
      </c>
      <c r="I89" s="20" t="s">
        <v>19</v>
      </c>
      <c r="J89" s="2">
        <v>100850</v>
      </c>
      <c r="K89" s="2">
        <f t="shared" si="1"/>
        <v>20170</v>
      </c>
      <c r="L89" s="6">
        <v>0.465277777777777</v>
      </c>
      <c r="M89" s="22" t="s">
        <v>247</v>
      </c>
    </row>
    <row r="90" spans="1:13" s="19" customFormat="1" ht="12.75" customHeight="1">
      <c r="A90" s="12">
        <v>85</v>
      </c>
      <c r="B90" s="4" t="s">
        <v>24</v>
      </c>
      <c r="C90" s="3" t="s">
        <v>18</v>
      </c>
      <c r="D90" s="3" t="s">
        <v>23</v>
      </c>
      <c r="E90" s="3">
        <v>180</v>
      </c>
      <c r="F90" s="1">
        <v>2</v>
      </c>
      <c r="G90" s="8">
        <v>18992.99</v>
      </c>
      <c r="H90" s="8">
        <v>18992.99</v>
      </c>
      <c r="I90" s="20" t="s">
        <v>20</v>
      </c>
      <c r="J90" s="2">
        <v>114000</v>
      </c>
      <c r="K90" s="2">
        <f t="shared" si="1"/>
        <v>22800</v>
      </c>
      <c r="L90" s="6">
        <v>0.472222222222221</v>
      </c>
      <c r="M90" s="22" t="s">
        <v>247</v>
      </c>
    </row>
    <row r="91" spans="1:13" s="11" customFormat="1" ht="12.75" customHeight="1">
      <c r="A91" s="12">
        <v>86</v>
      </c>
      <c r="B91" s="4" t="s">
        <v>165</v>
      </c>
      <c r="C91" s="3" t="s">
        <v>18</v>
      </c>
      <c r="D91" s="3" t="s">
        <v>23</v>
      </c>
      <c r="E91" s="3">
        <v>325</v>
      </c>
      <c r="F91" s="1">
        <v>3</v>
      </c>
      <c r="G91" s="8">
        <v>3056</v>
      </c>
      <c r="H91" s="8">
        <v>3056</v>
      </c>
      <c r="I91" s="20" t="s">
        <v>20</v>
      </c>
      <c r="J91" s="2">
        <v>39750</v>
      </c>
      <c r="K91" s="2">
        <f t="shared" si="1"/>
        <v>11925</v>
      </c>
      <c r="L91" s="6">
        <v>0.479166666666665</v>
      </c>
      <c r="M91" s="22" t="s">
        <v>247</v>
      </c>
    </row>
    <row r="92" spans="1:13" s="11" customFormat="1" ht="12.75" customHeight="1">
      <c r="A92" s="12">
        <v>87</v>
      </c>
      <c r="B92" s="4" t="s">
        <v>55</v>
      </c>
      <c r="C92" s="3" t="s">
        <v>18</v>
      </c>
      <c r="D92" s="3" t="s">
        <v>56</v>
      </c>
      <c r="E92" s="3">
        <v>135</v>
      </c>
      <c r="F92" s="1">
        <v>3</v>
      </c>
      <c r="G92" s="8">
        <v>9522.39</v>
      </c>
      <c r="H92" s="8">
        <v>9522.39</v>
      </c>
      <c r="I92" s="20" t="s">
        <v>20</v>
      </c>
      <c r="J92" s="2">
        <v>238100</v>
      </c>
      <c r="K92" s="2">
        <f t="shared" si="1"/>
        <v>47620</v>
      </c>
      <c r="L92" s="6">
        <v>0.5625</v>
      </c>
      <c r="M92" s="22" t="s">
        <v>247</v>
      </c>
    </row>
    <row r="93" spans="1:13" s="11" customFormat="1" ht="12.75" customHeight="1">
      <c r="A93" s="12">
        <v>88</v>
      </c>
      <c r="B93" s="4" t="s">
        <v>57</v>
      </c>
      <c r="C93" s="3" t="s">
        <v>18</v>
      </c>
      <c r="D93" s="3" t="s">
        <v>56</v>
      </c>
      <c r="E93" s="3">
        <v>536</v>
      </c>
      <c r="F93" s="1">
        <v>1</v>
      </c>
      <c r="G93" s="8">
        <v>4465.02</v>
      </c>
      <c r="H93" s="8">
        <v>4465.02</v>
      </c>
      <c r="I93" s="20" t="s">
        <v>20</v>
      </c>
      <c r="J93" s="2">
        <v>62600</v>
      </c>
      <c r="K93" s="2">
        <f t="shared" si="1"/>
        <v>12520</v>
      </c>
      <c r="L93" s="6">
        <v>0.5659722222222222</v>
      </c>
      <c r="M93" s="22" t="s">
        <v>247</v>
      </c>
    </row>
    <row r="94" spans="1:13" s="11" customFormat="1" ht="12.75" customHeight="1">
      <c r="A94" s="12">
        <v>89</v>
      </c>
      <c r="B94" s="4" t="s">
        <v>25</v>
      </c>
      <c r="C94" s="3" t="s">
        <v>18</v>
      </c>
      <c r="D94" s="3" t="s">
        <v>22</v>
      </c>
      <c r="E94" s="3">
        <v>125</v>
      </c>
      <c r="F94" s="1">
        <v>47</v>
      </c>
      <c r="G94" s="8">
        <v>7454.32</v>
      </c>
      <c r="H94" s="8">
        <v>7454.32</v>
      </c>
      <c r="I94" s="20" t="s">
        <v>20</v>
      </c>
      <c r="J94" s="2">
        <v>223650</v>
      </c>
      <c r="K94" s="2">
        <f t="shared" si="1"/>
        <v>44730</v>
      </c>
      <c r="L94" s="6">
        <v>0.569444444444444</v>
      </c>
      <c r="M94" s="22" t="s">
        <v>247</v>
      </c>
    </row>
    <row r="95" spans="1:13" s="11" customFormat="1" ht="12.75" customHeight="1">
      <c r="A95" s="12">
        <v>90</v>
      </c>
      <c r="B95" s="4" t="s">
        <v>58</v>
      </c>
      <c r="C95" s="3" t="s">
        <v>18</v>
      </c>
      <c r="D95" s="3" t="s">
        <v>22</v>
      </c>
      <c r="E95" s="3">
        <v>277</v>
      </c>
      <c r="F95" s="1">
        <v>1</v>
      </c>
      <c r="G95" s="8">
        <v>1000</v>
      </c>
      <c r="H95" s="8">
        <v>1000</v>
      </c>
      <c r="I95" s="20" t="s">
        <v>20</v>
      </c>
      <c r="J95" s="2">
        <v>93700</v>
      </c>
      <c r="K95" s="2">
        <f t="shared" si="1"/>
        <v>18740</v>
      </c>
      <c r="L95" s="6">
        <v>0.572916666666667</v>
      </c>
      <c r="M95" s="22" t="s">
        <v>247</v>
      </c>
    </row>
    <row r="96" spans="1:13" s="11" customFormat="1" ht="12.75" customHeight="1">
      <c r="A96" s="12">
        <v>91</v>
      </c>
      <c r="B96" s="4" t="s">
        <v>59</v>
      </c>
      <c r="C96" s="3" t="s">
        <v>18</v>
      </c>
      <c r="D96" s="3" t="s">
        <v>60</v>
      </c>
      <c r="E96" s="3">
        <v>164</v>
      </c>
      <c r="F96" s="1">
        <v>1</v>
      </c>
      <c r="G96" s="8">
        <v>10757.18</v>
      </c>
      <c r="H96" s="8">
        <v>10757.18</v>
      </c>
      <c r="I96" s="20" t="s">
        <v>21</v>
      </c>
      <c r="J96" s="2">
        <v>107600</v>
      </c>
      <c r="K96" s="2">
        <f t="shared" si="1"/>
        <v>21520</v>
      </c>
      <c r="L96" s="6">
        <v>0.576388888888889</v>
      </c>
      <c r="M96" s="22" t="s">
        <v>247</v>
      </c>
    </row>
    <row r="97" spans="1:13" s="11" customFormat="1" ht="12.75" customHeight="1">
      <c r="A97" s="12">
        <v>92</v>
      </c>
      <c r="B97" s="4" t="s">
        <v>166</v>
      </c>
      <c r="C97" s="3" t="s">
        <v>18</v>
      </c>
      <c r="D97" s="3" t="s">
        <v>167</v>
      </c>
      <c r="E97" s="3">
        <v>192</v>
      </c>
      <c r="F97" s="1">
        <v>16</v>
      </c>
      <c r="G97" s="8">
        <v>10641.27</v>
      </c>
      <c r="H97" s="8">
        <v>10641.27</v>
      </c>
      <c r="I97" s="20" t="s">
        <v>20</v>
      </c>
      <c r="J97" s="2">
        <v>95800</v>
      </c>
      <c r="K97" s="2">
        <f t="shared" si="1"/>
        <v>19160</v>
      </c>
      <c r="L97" s="6">
        <v>0.579861111111111</v>
      </c>
      <c r="M97" s="22" t="s">
        <v>247</v>
      </c>
    </row>
    <row r="98" spans="1:13" s="11" customFormat="1" ht="12.75" customHeight="1">
      <c r="A98" s="12">
        <v>93</v>
      </c>
      <c r="B98" s="4" t="s">
        <v>69</v>
      </c>
      <c r="C98" s="3" t="s">
        <v>32</v>
      </c>
      <c r="D98" s="3" t="s">
        <v>33</v>
      </c>
      <c r="E98" s="3">
        <v>50725</v>
      </c>
      <c r="F98" s="1">
        <v>2</v>
      </c>
      <c r="G98" s="8">
        <v>5013</v>
      </c>
      <c r="H98" s="8">
        <v>5013</v>
      </c>
      <c r="I98" s="20" t="s">
        <v>34</v>
      </c>
      <c r="J98" s="2">
        <v>3010000</v>
      </c>
      <c r="K98" s="2">
        <f t="shared" si="1"/>
        <v>602000</v>
      </c>
      <c r="L98" s="6">
        <v>0.583333333333333</v>
      </c>
      <c r="M98" s="22" t="s">
        <v>247</v>
      </c>
    </row>
    <row r="99" spans="1:13" s="11" customFormat="1" ht="12.75" customHeight="1">
      <c r="A99" s="12">
        <v>94</v>
      </c>
      <c r="B99" s="4" t="s">
        <v>31</v>
      </c>
      <c r="C99" s="3" t="s">
        <v>32</v>
      </c>
      <c r="D99" s="3" t="s">
        <v>33</v>
      </c>
      <c r="E99" s="3">
        <v>50797</v>
      </c>
      <c r="F99" s="1">
        <v>2</v>
      </c>
      <c r="G99" s="8">
        <v>4866</v>
      </c>
      <c r="H99" s="8">
        <v>4866</v>
      </c>
      <c r="I99" s="20" t="s">
        <v>34</v>
      </c>
      <c r="J99" s="2">
        <v>2920000</v>
      </c>
      <c r="K99" s="2">
        <f t="shared" si="1"/>
        <v>584000</v>
      </c>
      <c r="L99" s="6">
        <v>0.586805555555555</v>
      </c>
      <c r="M99" s="22" t="s">
        <v>247</v>
      </c>
    </row>
    <row r="100" spans="1:13" s="11" customFormat="1" ht="12.75" customHeight="1">
      <c r="A100" s="12">
        <v>95</v>
      </c>
      <c r="B100" s="4" t="s">
        <v>35</v>
      </c>
      <c r="C100" s="3" t="s">
        <v>32</v>
      </c>
      <c r="D100" s="3" t="s">
        <v>33</v>
      </c>
      <c r="E100" s="3">
        <v>50317</v>
      </c>
      <c r="F100" s="1">
        <v>2</v>
      </c>
      <c r="G100" s="8">
        <v>2641</v>
      </c>
      <c r="H100" s="8">
        <v>1984</v>
      </c>
      <c r="I100" s="20" t="s">
        <v>34</v>
      </c>
      <c r="J100" s="2">
        <v>1191000</v>
      </c>
      <c r="K100" s="2">
        <f t="shared" si="1"/>
        <v>238200</v>
      </c>
      <c r="L100" s="6">
        <v>0.590277777777778</v>
      </c>
      <c r="M100" s="22" t="s">
        <v>247</v>
      </c>
    </row>
    <row r="101" spans="1:13" s="11" customFormat="1" ht="12.75" customHeight="1">
      <c r="A101" s="12">
        <v>96</v>
      </c>
      <c r="B101" s="4" t="s">
        <v>72</v>
      </c>
      <c r="C101" s="3" t="s">
        <v>32</v>
      </c>
      <c r="D101" s="3" t="s">
        <v>33</v>
      </c>
      <c r="E101" s="3">
        <v>50298</v>
      </c>
      <c r="F101" s="1">
        <v>19</v>
      </c>
      <c r="G101" s="8">
        <v>3000</v>
      </c>
      <c r="H101" s="8">
        <v>3000</v>
      </c>
      <c r="I101" s="20" t="s">
        <v>19</v>
      </c>
      <c r="J101" s="2">
        <v>1200000</v>
      </c>
      <c r="K101" s="2">
        <f>IF(J101&lt;=50000,(J101*30/100),(J101*20/100))</f>
        <v>240000</v>
      </c>
      <c r="L101" s="6">
        <v>0.59375</v>
      </c>
      <c r="M101" s="22" t="s">
        <v>247</v>
      </c>
    </row>
    <row r="102" spans="1:13" s="11" customFormat="1" ht="12.75" customHeight="1">
      <c r="A102" s="12">
        <v>97</v>
      </c>
      <c r="B102" s="4" t="s">
        <v>38</v>
      </c>
      <c r="C102" s="3" t="s">
        <v>32</v>
      </c>
      <c r="D102" s="3" t="s">
        <v>33</v>
      </c>
      <c r="E102" s="3">
        <v>50675</v>
      </c>
      <c r="F102" s="1">
        <v>6</v>
      </c>
      <c r="G102" s="8">
        <v>2147</v>
      </c>
      <c r="H102" s="8">
        <v>2147</v>
      </c>
      <c r="I102" s="20" t="s">
        <v>19</v>
      </c>
      <c r="J102" s="2">
        <v>860000</v>
      </c>
      <c r="K102" s="2">
        <f t="shared" si="1"/>
        <v>172000</v>
      </c>
      <c r="L102" s="6">
        <v>0.597222222222222</v>
      </c>
      <c r="M102" s="22" t="s">
        <v>247</v>
      </c>
    </row>
    <row r="103" spans="1:13" s="11" customFormat="1" ht="12.75" customHeight="1">
      <c r="A103" s="12">
        <v>98</v>
      </c>
      <c r="B103" s="4" t="s">
        <v>39</v>
      </c>
      <c r="C103" s="3" t="s">
        <v>32</v>
      </c>
      <c r="D103" s="3" t="s">
        <v>33</v>
      </c>
      <c r="E103" s="3">
        <v>50243</v>
      </c>
      <c r="F103" s="1">
        <v>4</v>
      </c>
      <c r="G103" s="8">
        <v>1699</v>
      </c>
      <c r="H103" s="8">
        <v>1699</v>
      </c>
      <c r="I103" s="20" t="s">
        <v>19</v>
      </c>
      <c r="J103" s="2">
        <v>679600</v>
      </c>
      <c r="K103" s="2">
        <f t="shared" si="1"/>
        <v>135920</v>
      </c>
      <c r="L103" s="6">
        <v>0.600694444444444</v>
      </c>
      <c r="M103" s="22" t="s">
        <v>247</v>
      </c>
    </row>
    <row r="104" spans="1:13" s="11" customFormat="1" ht="12.75" customHeight="1">
      <c r="A104" s="12">
        <v>99</v>
      </c>
      <c r="B104" s="4" t="s">
        <v>40</v>
      </c>
      <c r="C104" s="3" t="s">
        <v>32</v>
      </c>
      <c r="D104" s="3" t="s">
        <v>33</v>
      </c>
      <c r="E104" s="3">
        <v>50259</v>
      </c>
      <c r="F104" s="1">
        <v>8</v>
      </c>
      <c r="G104" s="8">
        <v>1699</v>
      </c>
      <c r="H104" s="8">
        <v>1699</v>
      </c>
      <c r="I104" s="20" t="s">
        <v>19</v>
      </c>
      <c r="J104" s="2">
        <v>679600</v>
      </c>
      <c r="K104" s="2">
        <f t="shared" si="1"/>
        <v>135920</v>
      </c>
      <c r="L104" s="6">
        <v>0.604166666666667</v>
      </c>
      <c r="M104" s="22" t="s">
        <v>247</v>
      </c>
    </row>
    <row r="105" spans="1:13" s="11" customFormat="1" ht="12.75" customHeight="1">
      <c r="A105" s="12">
        <v>100</v>
      </c>
      <c r="B105" s="4" t="s">
        <v>41</v>
      </c>
      <c r="C105" s="3" t="s">
        <v>32</v>
      </c>
      <c r="D105" s="3" t="s">
        <v>33</v>
      </c>
      <c r="E105" s="3">
        <v>50673</v>
      </c>
      <c r="F105" s="1">
        <v>6</v>
      </c>
      <c r="G105" s="8">
        <v>1729</v>
      </c>
      <c r="H105" s="8">
        <v>1729</v>
      </c>
      <c r="I105" s="20" t="s">
        <v>19</v>
      </c>
      <c r="J105" s="2">
        <v>648400</v>
      </c>
      <c r="K105" s="2">
        <f t="shared" si="1"/>
        <v>129680</v>
      </c>
      <c r="L105" s="6">
        <v>0.607638888888889</v>
      </c>
      <c r="M105" s="22" t="s">
        <v>247</v>
      </c>
    </row>
    <row r="106" spans="1:13" s="11" customFormat="1" ht="12.75" customHeight="1">
      <c r="A106" s="12">
        <v>101</v>
      </c>
      <c r="B106" s="4" t="s">
        <v>42</v>
      </c>
      <c r="C106" s="3" t="s">
        <v>32</v>
      </c>
      <c r="D106" s="3" t="s">
        <v>33</v>
      </c>
      <c r="E106" s="3">
        <v>50292</v>
      </c>
      <c r="F106" s="1">
        <v>20</v>
      </c>
      <c r="G106" s="8">
        <v>1556</v>
      </c>
      <c r="H106" s="8">
        <v>1556</v>
      </c>
      <c r="I106" s="20" t="s">
        <v>19</v>
      </c>
      <c r="J106" s="2">
        <v>622400</v>
      </c>
      <c r="K106" s="2">
        <f t="shared" si="1"/>
        <v>124480</v>
      </c>
      <c r="L106" s="6">
        <v>0.611111111111111</v>
      </c>
      <c r="M106" s="22" t="s">
        <v>247</v>
      </c>
    </row>
    <row r="107" spans="1:13" s="11" customFormat="1" ht="12.75" customHeight="1">
      <c r="A107" s="12">
        <v>102</v>
      </c>
      <c r="B107" s="4" t="s">
        <v>43</v>
      </c>
      <c r="C107" s="3" t="s">
        <v>32</v>
      </c>
      <c r="D107" s="3" t="s">
        <v>33</v>
      </c>
      <c r="E107" s="3">
        <v>50788</v>
      </c>
      <c r="F107" s="1">
        <v>7</v>
      </c>
      <c r="G107" s="8">
        <v>1131</v>
      </c>
      <c r="H107" s="8">
        <v>1131</v>
      </c>
      <c r="I107" s="20" t="s">
        <v>19</v>
      </c>
      <c r="J107" s="2">
        <v>622050</v>
      </c>
      <c r="K107" s="2">
        <f t="shared" si="1"/>
        <v>124410</v>
      </c>
      <c r="L107" s="6">
        <v>0.614583333333333</v>
      </c>
      <c r="M107" s="22" t="s">
        <v>247</v>
      </c>
    </row>
    <row r="108" spans="1:13" s="19" customFormat="1" ht="12.75" customHeight="1">
      <c r="A108" s="12">
        <v>103</v>
      </c>
      <c r="B108" s="4" t="s">
        <v>44</v>
      </c>
      <c r="C108" s="3" t="s">
        <v>32</v>
      </c>
      <c r="D108" s="3" t="s">
        <v>33</v>
      </c>
      <c r="E108" s="3">
        <v>50229</v>
      </c>
      <c r="F108" s="1">
        <v>8</v>
      </c>
      <c r="G108" s="8">
        <v>1455</v>
      </c>
      <c r="H108" s="8">
        <v>1455</v>
      </c>
      <c r="I108" s="20" t="s">
        <v>19</v>
      </c>
      <c r="J108" s="2">
        <v>618400</v>
      </c>
      <c r="K108" s="2">
        <f t="shared" si="1"/>
        <v>123680</v>
      </c>
      <c r="L108" s="6">
        <v>0.618055555555555</v>
      </c>
      <c r="M108" s="22" t="s">
        <v>247</v>
      </c>
    </row>
    <row r="109" spans="1:13" s="11" customFormat="1" ht="12.75" customHeight="1">
      <c r="A109" s="12">
        <v>104</v>
      </c>
      <c r="B109" s="4" t="s">
        <v>45</v>
      </c>
      <c r="C109" s="3" t="s">
        <v>32</v>
      </c>
      <c r="D109" s="3" t="s">
        <v>33</v>
      </c>
      <c r="E109" s="3">
        <v>50765</v>
      </c>
      <c r="F109" s="1">
        <v>10</v>
      </c>
      <c r="G109" s="8">
        <v>1009</v>
      </c>
      <c r="H109" s="8">
        <v>1009</v>
      </c>
      <c r="I109" s="20" t="s">
        <v>19</v>
      </c>
      <c r="J109" s="2">
        <v>605400</v>
      </c>
      <c r="K109" s="2">
        <f t="shared" si="1"/>
        <v>121080</v>
      </c>
      <c r="L109" s="6">
        <v>0.621527777777778</v>
      </c>
      <c r="M109" s="22" t="s">
        <v>247</v>
      </c>
    </row>
    <row r="110" spans="1:13" s="11" customFormat="1" ht="12.75" customHeight="1">
      <c r="A110" s="12">
        <v>105</v>
      </c>
      <c r="B110" s="4" t="s">
        <v>46</v>
      </c>
      <c r="C110" s="3" t="s">
        <v>32</v>
      </c>
      <c r="D110" s="3" t="s">
        <v>33</v>
      </c>
      <c r="E110" s="3">
        <v>50764</v>
      </c>
      <c r="F110" s="1">
        <v>11</v>
      </c>
      <c r="G110" s="8">
        <v>1005</v>
      </c>
      <c r="H110" s="8">
        <v>1005</v>
      </c>
      <c r="I110" s="20" t="s">
        <v>19</v>
      </c>
      <c r="J110" s="2">
        <v>603000</v>
      </c>
      <c r="K110" s="2">
        <f t="shared" si="1"/>
        <v>120600</v>
      </c>
      <c r="L110" s="6">
        <v>0.625</v>
      </c>
      <c r="M110" s="22" t="s">
        <v>247</v>
      </c>
    </row>
    <row r="111" spans="1:13" s="11" customFormat="1" ht="12.75" customHeight="1">
      <c r="A111" s="12">
        <v>106</v>
      </c>
      <c r="B111" s="4" t="s">
        <v>47</v>
      </c>
      <c r="C111" s="3" t="s">
        <v>32</v>
      </c>
      <c r="D111" s="3" t="s">
        <v>33</v>
      </c>
      <c r="E111" s="3">
        <v>50293</v>
      </c>
      <c r="F111" s="1">
        <v>14</v>
      </c>
      <c r="G111" s="8">
        <v>1362</v>
      </c>
      <c r="H111" s="8">
        <v>1362</v>
      </c>
      <c r="I111" s="20" t="s">
        <v>19</v>
      </c>
      <c r="J111" s="2">
        <v>544800</v>
      </c>
      <c r="K111" s="2">
        <f t="shared" si="1"/>
        <v>108960</v>
      </c>
      <c r="L111" s="6">
        <v>0.628472222222222</v>
      </c>
      <c r="M111" s="22" t="s">
        <v>247</v>
      </c>
    </row>
    <row r="112" spans="1:13" s="11" customFormat="1" ht="12.75" customHeight="1">
      <c r="A112" s="12">
        <v>107</v>
      </c>
      <c r="B112" s="4" t="s">
        <v>48</v>
      </c>
      <c r="C112" s="3" t="s">
        <v>32</v>
      </c>
      <c r="D112" s="3" t="s">
        <v>33</v>
      </c>
      <c r="E112" s="3">
        <v>50238</v>
      </c>
      <c r="F112" s="1">
        <v>4</v>
      </c>
      <c r="G112" s="8">
        <v>1227</v>
      </c>
      <c r="H112" s="8">
        <v>1227</v>
      </c>
      <c r="I112" s="20" t="s">
        <v>19</v>
      </c>
      <c r="J112" s="2">
        <v>521500</v>
      </c>
      <c r="K112" s="2">
        <f>IF(J112&lt;=50000,(J112*30/100),(J112*20/100))</f>
        <v>104300</v>
      </c>
      <c r="L112" s="6">
        <v>0.631944444444444</v>
      </c>
      <c r="M112" s="22" t="s">
        <v>247</v>
      </c>
    </row>
    <row r="113" spans="1:13" s="11" customFormat="1" ht="12.75" customHeight="1">
      <c r="A113" s="12">
        <v>108</v>
      </c>
      <c r="B113" s="4" t="s">
        <v>49</v>
      </c>
      <c r="C113" s="3" t="s">
        <v>32</v>
      </c>
      <c r="D113" s="3" t="s">
        <v>33</v>
      </c>
      <c r="E113" s="3">
        <v>50302</v>
      </c>
      <c r="F113" s="1">
        <v>11</v>
      </c>
      <c r="G113" s="8">
        <v>1310</v>
      </c>
      <c r="H113" s="8">
        <v>1310</v>
      </c>
      <c r="I113" s="20" t="s">
        <v>19</v>
      </c>
      <c r="J113" s="2">
        <v>491250</v>
      </c>
      <c r="K113" s="2">
        <f t="shared" si="1"/>
        <v>98250</v>
      </c>
      <c r="L113" s="6">
        <v>0.635416666666666</v>
      </c>
      <c r="M113" s="22" t="s">
        <v>247</v>
      </c>
    </row>
    <row r="114" spans="1:13" s="11" customFormat="1" ht="12.75" customHeight="1">
      <c r="A114" s="12">
        <v>109</v>
      </c>
      <c r="B114" s="4" t="s">
        <v>50</v>
      </c>
      <c r="C114" s="3" t="s">
        <v>32</v>
      </c>
      <c r="D114" s="3" t="s">
        <v>33</v>
      </c>
      <c r="E114" s="3">
        <v>50650</v>
      </c>
      <c r="F114" s="1">
        <v>4</v>
      </c>
      <c r="G114" s="8">
        <v>1156</v>
      </c>
      <c r="H114" s="8">
        <v>1156</v>
      </c>
      <c r="I114" s="20" t="s">
        <v>19</v>
      </c>
      <c r="J114" s="2">
        <v>462400</v>
      </c>
      <c r="K114" s="2">
        <f t="shared" si="1"/>
        <v>92480</v>
      </c>
      <c r="L114" s="6">
        <v>0.638888888888889</v>
      </c>
      <c r="M114" s="22" t="s">
        <v>247</v>
      </c>
    </row>
    <row r="115" spans="1:13" s="11" customFormat="1" ht="12.75" customHeight="1">
      <c r="A115" s="12">
        <v>110</v>
      </c>
      <c r="B115" s="4" t="s">
        <v>70</v>
      </c>
      <c r="C115" s="3" t="s">
        <v>32</v>
      </c>
      <c r="D115" s="3" t="s">
        <v>33</v>
      </c>
      <c r="E115" s="3">
        <v>50284</v>
      </c>
      <c r="F115" s="1">
        <v>20</v>
      </c>
      <c r="G115" s="8">
        <v>2495</v>
      </c>
      <c r="H115" s="8">
        <v>2495</v>
      </c>
      <c r="I115" s="20" t="s">
        <v>19</v>
      </c>
      <c r="J115" s="2">
        <v>998000</v>
      </c>
      <c r="K115" s="2">
        <f t="shared" si="1"/>
        <v>199600</v>
      </c>
      <c r="L115" s="6">
        <v>0.642361111111111</v>
      </c>
      <c r="M115" s="22" t="s">
        <v>247</v>
      </c>
    </row>
    <row r="116" spans="1:13" s="11" customFormat="1" ht="12.75" customHeight="1">
      <c r="A116" s="12">
        <v>111</v>
      </c>
      <c r="B116" s="4" t="s">
        <v>71</v>
      </c>
      <c r="C116" s="3" t="s">
        <v>32</v>
      </c>
      <c r="D116" s="3" t="s">
        <v>33</v>
      </c>
      <c r="E116" s="3">
        <v>50810</v>
      </c>
      <c r="F116" s="1">
        <v>5</v>
      </c>
      <c r="G116" s="8">
        <v>1678</v>
      </c>
      <c r="H116" s="8">
        <v>1678</v>
      </c>
      <c r="I116" s="20" t="s">
        <v>19</v>
      </c>
      <c r="J116" s="2">
        <v>1010000</v>
      </c>
      <c r="K116" s="2">
        <f t="shared" si="1"/>
        <v>202000</v>
      </c>
      <c r="L116" s="6">
        <v>0.645833333333333</v>
      </c>
      <c r="M116" s="22" t="s">
        <v>247</v>
      </c>
    </row>
    <row r="117" spans="1:13" s="11" customFormat="1" ht="12.75" customHeight="1">
      <c r="A117" s="12">
        <v>112</v>
      </c>
      <c r="B117" s="4" t="s">
        <v>73</v>
      </c>
      <c r="C117" s="3" t="s">
        <v>32</v>
      </c>
      <c r="D117" s="3" t="s">
        <v>33</v>
      </c>
      <c r="E117" s="3">
        <v>50304</v>
      </c>
      <c r="F117" s="1">
        <v>14</v>
      </c>
      <c r="G117" s="8">
        <v>2366</v>
      </c>
      <c r="H117" s="8">
        <v>2366</v>
      </c>
      <c r="I117" s="20" t="s">
        <v>19</v>
      </c>
      <c r="J117" s="2">
        <v>890000</v>
      </c>
      <c r="K117" s="2">
        <f t="shared" si="1"/>
        <v>178000</v>
      </c>
      <c r="L117" s="6">
        <v>0.649305555555555</v>
      </c>
      <c r="M117" s="22" t="s">
        <v>247</v>
      </c>
    </row>
    <row r="118" spans="1:13" s="11" customFormat="1" ht="12.75" customHeight="1">
      <c r="A118" s="12">
        <v>113</v>
      </c>
      <c r="B118" s="4" t="s">
        <v>74</v>
      </c>
      <c r="C118" s="3" t="s">
        <v>32</v>
      </c>
      <c r="D118" s="3" t="s">
        <v>33</v>
      </c>
      <c r="E118" s="3">
        <v>50823</v>
      </c>
      <c r="F118" s="1">
        <v>10</v>
      </c>
      <c r="G118" s="8">
        <v>1888</v>
      </c>
      <c r="H118" s="8">
        <v>1888</v>
      </c>
      <c r="I118" s="20" t="s">
        <v>19</v>
      </c>
      <c r="J118" s="2">
        <v>850000</v>
      </c>
      <c r="K118" s="2">
        <f t="shared" si="1"/>
        <v>170000</v>
      </c>
      <c r="L118" s="6">
        <v>0.652777777777777</v>
      </c>
      <c r="M118" s="22" t="s">
        <v>247</v>
      </c>
    </row>
    <row r="119" spans="1:13" s="19" customFormat="1" ht="12.75" customHeight="1">
      <c r="A119" s="12">
        <v>114</v>
      </c>
      <c r="B119" s="4" t="s">
        <v>75</v>
      </c>
      <c r="C119" s="3" t="s">
        <v>32</v>
      </c>
      <c r="D119" s="3" t="s">
        <v>33</v>
      </c>
      <c r="E119" s="3">
        <v>50290</v>
      </c>
      <c r="F119" s="1">
        <v>3</v>
      </c>
      <c r="G119" s="8">
        <v>1903</v>
      </c>
      <c r="H119" s="8">
        <v>1903</v>
      </c>
      <c r="I119" s="20" t="s">
        <v>19</v>
      </c>
      <c r="J119" s="2">
        <v>762000</v>
      </c>
      <c r="K119" s="2">
        <f t="shared" si="1"/>
        <v>152400</v>
      </c>
      <c r="L119" s="6">
        <v>0.65625</v>
      </c>
      <c r="M119" s="22" t="s">
        <v>247</v>
      </c>
    </row>
    <row r="120" spans="1:13" s="11" customFormat="1" ht="12.75" customHeight="1">
      <c r="A120" s="12">
        <v>115</v>
      </c>
      <c r="B120" s="4" t="s">
        <v>76</v>
      </c>
      <c r="C120" s="3" t="s">
        <v>32</v>
      </c>
      <c r="D120" s="3" t="s">
        <v>33</v>
      </c>
      <c r="E120" s="3">
        <v>50854</v>
      </c>
      <c r="F120" s="1">
        <v>11</v>
      </c>
      <c r="G120" s="8">
        <v>1585</v>
      </c>
      <c r="H120" s="8">
        <v>1585</v>
      </c>
      <c r="I120" s="20" t="s">
        <v>19</v>
      </c>
      <c r="J120" s="2">
        <v>951000</v>
      </c>
      <c r="K120" s="2">
        <f t="shared" si="1"/>
        <v>190200</v>
      </c>
      <c r="L120" s="6">
        <v>0.659722222222222</v>
      </c>
      <c r="M120" s="22" t="s">
        <v>247</v>
      </c>
    </row>
    <row r="121" spans="1:13" s="11" customFormat="1" ht="12.75" customHeight="1">
      <c r="A121" s="12">
        <v>116</v>
      </c>
      <c r="B121" s="4" t="s">
        <v>77</v>
      </c>
      <c r="C121" s="3" t="s">
        <v>32</v>
      </c>
      <c r="D121" s="3" t="s">
        <v>33</v>
      </c>
      <c r="E121" s="3">
        <v>50794</v>
      </c>
      <c r="F121" s="1">
        <v>9</v>
      </c>
      <c r="G121" s="8">
        <v>1504</v>
      </c>
      <c r="H121" s="8">
        <v>1504</v>
      </c>
      <c r="I121" s="20" t="s">
        <v>19</v>
      </c>
      <c r="J121" s="2">
        <v>752000</v>
      </c>
      <c r="K121" s="2">
        <f t="shared" si="1"/>
        <v>150400</v>
      </c>
      <c r="L121" s="6">
        <v>0.663194444444444</v>
      </c>
      <c r="M121" s="22" t="s">
        <v>247</v>
      </c>
    </row>
    <row r="122" spans="1:13" s="11" customFormat="1" ht="12.75" customHeight="1">
      <c r="A122" s="12">
        <v>117</v>
      </c>
      <c r="B122" s="4" t="s">
        <v>78</v>
      </c>
      <c r="C122" s="3" t="s">
        <v>32</v>
      </c>
      <c r="D122" s="3" t="s">
        <v>33</v>
      </c>
      <c r="E122" s="3">
        <v>50730</v>
      </c>
      <c r="F122" s="1">
        <v>9</v>
      </c>
      <c r="G122" s="8">
        <v>1225</v>
      </c>
      <c r="H122" s="8">
        <v>1225</v>
      </c>
      <c r="I122" s="20" t="s">
        <v>19</v>
      </c>
      <c r="J122" s="2">
        <v>735000</v>
      </c>
      <c r="K122" s="2">
        <f t="shared" si="1"/>
        <v>147000</v>
      </c>
      <c r="L122" s="6">
        <v>0.666666666666666</v>
      </c>
      <c r="M122" s="22" t="s">
        <v>247</v>
      </c>
    </row>
    <row r="123" spans="1:13" s="11" customFormat="1" ht="12.75" customHeight="1">
      <c r="A123" s="12">
        <v>118</v>
      </c>
      <c r="B123" s="4" t="s">
        <v>79</v>
      </c>
      <c r="C123" s="3" t="s">
        <v>32</v>
      </c>
      <c r="D123" s="3" t="s">
        <v>33</v>
      </c>
      <c r="E123" s="3">
        <v>50729</v>
      </c>
      <c r="F123" s="1">
        <v>14</v>
      </c>
      <c r="G123" s="8">
        <v>1215</v>
      </c>
      <c r="H123" s="8">
        <v>1215</v>
      </c>
      <c r="I123" s="20" t="s">
        <v>19</v>
      </c>
      <c r="J123" s="2">
        <v>729000</v>
      </c>
      <c r="K123" s="2">
        <f t="shared" si="1"/>
        <v>145800</v>
      </c>
      <c r="L123" s="6">
        <v>0.670138888888889</v>
      </c>
      <c r="M123" s="22" t="s">
        <v>247</v>
      </c>
    </row>
    <row r="124" spans="1:13" s="11" customFormat="1" ht="12.75" customHeight="1">
      <c r="A124" s="12">
        <v>119</v>
      </c>
      <c r="B124" s="4" t="s">
        <v>80</v>
      </c>
      <c r="C124" s="3" t="s">
        <v>32</v>
      </c>
      <c r="D124" s="3" t="s">
        <v>52</v>
      </c>
      <c r="E124" s="3">
        <v>748</v>
      </c>
      <c r="F124" s="1">
        <v>1</v>
      </c>
      <c r="G124" s="8">
        <v>2000</v>
      </c>
      <c r="H124" s="8">
        <v>2000</v>
      </c>
      <c r="I124" s="20" t="s">
        <v>19</v>
      </c>
      <c r="J124" s="2">
        <v>400000</v>
      </c>
      <c r="K124" s="2">
        <f t="shared" si="1"/>
        <v>80000</v>
      </c>
      <c r="L124" s="6">
        <v>0.673611111111111</v>
      </c>
      <c r="M124" s="22" t="s">
        <v>247</v>
      </c>
    </row>
    <row r="125" spans="1:13" s="11" customFormat="1" ht="12.75" customHeight="1">
      <c r="A125" s="12">
        <v>120</v>
      </c>
      <c r="B125" s="4" t="s">
        <v>81</v>
      </c>
      <c r="C125" s="3" t="s">
        <v>32</v>
      </c>
      <c r="D125" s="3" t="s">
        <v>52</v>
      </c>
      <c r="E125" s="3">
        <v>748</v>
      </c>
      <c r="F125" s="1">
        <v>2</v>
      </c>
      <c r="G125" s="8">
        <v>2000</v>
      </c>
      <c r="H125" s="8">
        <v>2000</v>
      </c>
      <c r="I125" s="20" t="s">
        <v>19</v>
      </c>
      <c r="J125" s="2">
        <v>400000</v>
      </c>
      <c r="K125" s="2">
        <f t="shared" si="1"/>
        <v>80000</v>
      </c>
      <c r="L125" s="6">
        <v>0.677083333333333</v>
      </c>
      <c r="M125" s="22" t="s">
        <v>247</v>
      </c>
    </row>
    <row r="126" spans="1:13" s="11" customFormat="1" ht="12.75" customHeight="1">
      <c r="A126" s="12">
        <v>121</v>
      </c>
      <c r="B126" s="4" t="s">
        <v>84</v>
      </c>
      <c r="C126" s="3" t="s">
        <v>32</v>
      </c>
      <c r="D126" s="3" t="s">
        <v>52</v>
      </c>
      <c r="E126" s="3">
        <v>748</v>
      </c>
      <c r="F126" s="1">
        <v>5</v>
      </c>
      <c r="G126" s="8">
        <v>2000</v>
      </c>
      <c r="H126" s="8">
        <v>2000</v>
      </c>
      <c r="I126" s="20" t="s">
        <v>19</v>
      </c>
      <c r="J126" s="2">
        <v>400000</v>
      </c>
      <c r="K126" s="2">
        <f t="shared" si="1"/>
        <v>80000</v>
      </c>
      <c r="L126" s="6">
        <v>0.680555555555555</v>
      </c>
      <c r="M126" s="22" t="s">
        <v>247</v>
      </c>
    </row>
    <row r="127" spans="1:13" s="11" customFormat="1" ht="30">
      <c r="A127" s="12">
        <v>122</v>
      </c>
      <c r="B127" s="4" t="s">
        <v>82</v>
      </c>
      <c r="C127" s="3" t="s">
        <v>32</v>
      </c>
      <c r="D127" s="3" t="s">
        <v>52</v>
      </c>
      <c r="E127" s="3">
        <v>905</v>
      </c>
      <c r="F127" s="1">
        <v>1</v>
      </c>
      <c r="G127" s="8">
        <v>2692</v>
      </c>
      <c r="H127" s="8">
        <v>2692</v>
      </c>
      <c r="I127" s="7" t="s">
        <v>83</v>
      </c>
      <c r="J127" s="2">
        <v>430720</v>
      </c>
      <c r="K127" s="2">
        <f t="shared" si="1"/>
        <v>86144</v>
      </c>
      <c r="L127" s="6">
        <v>0.684027777777777</v>
      </c>
      <c r="M127" s="22" t="s">
        <v>247</v>
      </c>
    </row>
    <row r="128" spans="1:13" s="11" customFormat="1" ht="12.75" customHeight="1">
      <c r="A128" s="12">
        <v>123</v>
      </c>
      <c r="B128" s="4" t="s">
        <v>51</v>
      </c>
      <c r="C128" s="3" t="s">
        <v>32</v>
      </c>
      <c r="D128" s="3" t="s">
        <v>52</v>
      </c>
      <c r="E128" s="3">
        <v>752</v>
      </c>
      <c r="F128" s="1">
        <v>5</v>
      </c>
      <c r="G128" s="8">
        <v>3162</v>
      </c>
      <c r="H128" s="8">
        <v>3162</v>
      </c>
      <c r="I128" s="20" t="s">
        <v>19</v>
      </c>
      <c r="J128" s="2">
        <v>474300</v>
      </c>
      <c r="K128" s="2">
        <f t="shared" si="1"/>
        <v>94860</v>
      </c>
      <c r="L128" s="6">
        <v>0.6875</v>
      </c>
      <c r="M128" s="22" t="s">
        <v>247</v>
      </c>
    </row>
    <row r="129" spans="1:13" s="11" customFormat="1" ht="12.75" customHeight="1">
      <c r="A129" s="12">
        <v>124</v>
      </c>
      <c r="B129" s="4" t="s">
        <v>168</v>
      </c>
      <c r="C129" s="3" t="s">
        <v>32</v>
      </c>
      <c r="D129" s="3" t="s">
        <v>52</v>
      </c>
      <c r="E129" s="3">
        <v>351</v>
      </c>
      <c r="F129" s="1">
        <v>4</v>
      </c>
      <c r="G129" s="8">
        <v>582</v>
      </c>
      <c r="H129" s="8">
        <v>582</v>
      </c>
      <c r="I129" s="20" t="s">
        <v>19</v>
      </c>
      <c r="J129" s="2">
        <v>122220</v>
      </c>
      <c r="K129" s="2">
        <f t="shared" si="1"/>
        <v>24444</v>
      </c>
      <c r="L129" s="6">
        <v>0.375</v>
      </c>
      <c r="M129" s="22" t="s">
        <v>248</v>
      </c>
    </row>
    <row r="130" spans="1:13" s="11" customFormat="1" ht="12.75" customHeight="1">
      <c r="A130" s="12">
        <v>125</v>
      </c>
      <c r="B130" s="4" t="s">
        <v>169</v>
      </c>
      <c r="C130" s="3" t="s">
        <v>32</v>
      </c>
      <c r="D130" s="3" t="s">
        <v>52</v>
      </c>
      <c r="E130" s="3">
        <v>438</v>
      </c>
      <c r="F130" s="1">
        <v>1</v>
      </c>
      <c r="G130" s="8">
        <v>374</v>
      </c>
      <c r="H130" s="8">
        <v>374</v>
      </c>
      <c r="I130" s="20" t="s">
        <v>19</v>
      </c>
      <c r="J130" s="2">
        <v>93500</v>
      </c>
      <c r="K130" s="2">
        <f t="shared" si="1"/>
        <v>18700</v>
      </c>
      <c r="L130" s="6">
        <v>0.37847222222222227</v>
      </c>
      <c r="M130" s="22" t="s">
        <v>248</v>
      </c>
    </row>
    <row r="131" spans="1:13" s="19" customFormat="1" ht="12.75" customHeight="1">
      <c r="A131" s="12">
        <v>126</v>
      </c>
      <c r="B131" s="4" t="s">
        <v>170</v>
      </c>
      <c r="C131" s="3" t="s">
        <v>32</v>
      </c>
      <c r="D131" s="3" t="s">
        <v>52</v>
      </c>
      <c r="E131" s="3">
        <v>438</v>
      </c>
      <c r="F131" s="1">
        <v>2</v>
      </c>
      <c r="G131" s="8">
        <v>374</v>
      </c>
      <c r="H131" s="8">
        <v>374</v>
      </c>
      <c r="I131" s="20" t="s">
        <v>19</v>
      </c>
      <c r="J131" s="2">
        <v>93500</v>
      </c>
      <c r="K131" s="2">
        <f t="shared" si="1"/>
        <v>18700</v>
      </c>
      <c r="L131" s="6">
        <v>0.381944444444445</v>
      </c>
      <c r="M131" s="22" t="s">
        <v>248</v>
      </c>
    </row>
    <row r="132" spans="1:13" s="11" customFormat="1" ht="12.75" customHeight="1">
      <c r="A132" s="12">
        <v>127</v>
      </c>
      <c r="B132" s="4" t="s">
        <v>171</v>
      </c>
      <c r="C132" s="3" t="s">
        <v>32</v>
      </c>
      <c r="D132" s="3" t="s">
        <v>52</v>
      </c>
      <c r="E132" s="3">
        <v>494</v>
      </c>
      <c r="F132" s="1">
        <v>1</v>
      </c>
      <c r="G132" s="8">
        <v>480</v>
      </c>
      <c r="H132" s="8">
        <v>480</v>
      </c>
      <c r="I132" s="20" t="s">
        <v>19</v>
      </c>
      <c r="J132" s="2">
        <v>110400</v>
      </c>
      <c r="K132" s="2">
        <f t="shared" si="1"/>
        <v>22080</v>
      </c>
      <c r="L132" s="6">
        <v>0.385416666666667</v>
      </c>
      <c r="M132" s="22" t="s">
        <v>248</v>
      </c>
    </row>
    <row r="133" spans="1:13" s="11" customFormat="1" ht="12.75" customHeight="1">
      <c r="A133" s="12">
        <v>128</v>
      </c>
      <c r="B133" s="4" t="s">
        <v>172</v>
      </c>
      <c r="C133" s="3" t="s">
        <v>32</v>
      </c>
      <c r="D133" s="3" t="s">
        <v>52</v>
      </c>
      <c r="E133" s="3">
        <v>494</v>
      </c>
      <c r="F133" s="1">
        <v>2</v>
      </c>
      <c r="G133" s="8">
        <v>455</v>
      </c>
      <c r="H133" s="8">
        <v>455</v>
      </c>
      <c r="I133" s="20" t="s">
        <v>19</v>
      </c>
      <c r="J133" s="2">
        <v>104650</v>
      </c>
      <c r="K133" s="2">
        <f t="shared" si="1"/>
        <v>20930</v>
      </c>
      <c r="L133" s="6">
        <v>0.388888888888889</v>
      </c>
      <c r="M133" s="22" t="s">
        <v>248</v>
      </c>
    </row>
    <row r="134" spans="1:13" s="11" customFormat="1" ht="12.75" customHeight="1">
      <c r="A134" s="12">
        <v>129</v>
      </c>
      <c r="B134" s="4" t="s">
        <v>173</v>
      </c>
      <c r="C134" s="3" t="s">
        <v>32</v>
      </c>
      <c r="D134" s="3" t="s">
        <v>52</v>
      </c>
      <c r="E134" s="3">
        <v>494</v>
      </c>
      <c r="F134" s="1">
        <v>16</v>
      </c>
      <c r="G134" s="8">
        <v>447</v>
      </c>
      <c r="H134" s="8">
        <v>447</v>
      </c>
      <c r="I134" s="20" t="s">
        <v>19</v>
      </c>
      <c r="J134" s="2">
        <v>89400</v>
      </c>
      <c r="K134" s="2">
        <f aca="true" t="shared" si="2" ref="K134:K169">IF(J134&lt;=50000,(J134*30/100),(J134*20/100))</f>
        <v>17880</v>
      </c>
      <c r="L134" s="6">
        <v>0.392361111111111</v>
      </c>
      <c r="M134" s="22" t="s">
        <v>248</v>
      </c>
    </row>
    <row r="135" spans="1:13" s="11" customFormat="1" ht="12.75" customHeight="1">
      <c r="A135" s="12">
        <v>130</v>
      </c>
      <c r="B135" s="4" t="s">
        <v>174</v>
      </c>
      <c r="C135" s="3" t="s">
        <v>32</v>
      </c>
      <c r="D135" s="3" t="s">
        <v>52</v>
      </c>
      <c r="E135" s="3">
        <v>494</v>
      </c>
      <c r="F135" s="1">
        <v>17</v>
      </c>
      <c r="G135" s="8">
        <v>454</v>
      </c>
      <c r="H135" s="8">
        <v>454</v>
      </c>
      <c r="I135" s="20" t="s">
        <v>19</v>
      </c>
      <c r="J135" s="2">
        <v>90800</v>
      </c>
      <c r="K135" s="2">
        <f t="shared" si="2"/>
        <v>18160</v>
      </c>
      <c r="L135" s="6">
        <v>0.395833333333334</v>
      </c>
      <c r="M135" s="22" t="s">
        <v>248</v>
      </c>
    </row>
    <row r="136" spans="1:13" s="11" customFormat="1" ht="12.75" customHeight="1">
      <c r="A136" s="12">
        <v>131</v>
      </c>
      <c r="B136" s="4" t="s">
        <v>175</v>
      </c>
      <c r="C136" s="3" t="s">
        <v>32</v>
      </c>
      <c r="D136" s="3" t="s">
        <v>52</v>
      </c>
      <c r="E136" s="3">
        <v>495</v>
      </c>
      <c r="F136" s="1">
        <v>1</v>
      </c>
      <c r="G136" s="8">
        <v>471</v>
      </c>
      <c r="H136" s="8">
        <v>471</v>
      </c>
      <c r="I136" s="20" t="s">
        <v>19</v>
      </c>
      <c r="J136" s="2">
        <v>80070</v>
      </c>
      <c r="K136" s="2">
        <f t="shared" si="2"/>
        <v>16014</v>
      </c>
      <c r="L136" s="6">
        <v>0.399305555555556</v>
      </c>
      <c r="M136" s="22" t="s">
        <v>248</v>
      </c>
    </row>
    <row r="137" spans="1:13" s="11" customFormat="1" ht="12.75" customHeight="1">
      <c r="A137" s="12">
        <v>132</v>
      </c>
      <c r="B137" s="4" t="s">
        <v>176</v>
      </c>
      <c r="C137" s="3" t="s">
        <v>32</v>
      </c>
      <c r="D137" s="3" t="s">
        <v>52</v>
      </c>
      <c r="E137" s="3">
        <v>495</v>
      </c>
      <c r="F137" s="1">
        <v>2</v>
      </c>
      <c r="G137" s="8">
        <v>519</v>
      </c>
      <c r="H137" s="8">
        <v>519</v>
      </c>
      <c r="I137" s="20" t="s">
        <v>19</v>
      </c>
      <c r="J137" s="2">
        <v>83040</v>
      </c>
      <c r="K137" s="2">
        <f t="shared" si="2"/>
        <v>16608</v>
      </c>
      <c r="L137" s="6">
        <v>0.402777777777778</v>
      </c>
      <c r="M137" s="22" t="s">
        <v>248</v>
      </c>
    </row>
    <row r="138" spans="1:13" s="11" customFormat="1" ht="12.75" customHeight="1">
      <c r="A138" s="12">
        <v>133</v>
      </c>
      <c r="B138" s="4" t="s">
        <v>177</v>
      </c>
      <c r="C138" s="3" t="s">
        <v>32</v>
      </c>
      <c r="D138" s="3" t="s">
        <v>52</v>
      </c>
      <c r="E138" s="3">
        <v>495</v>
      </c>
      <c r="F138" s="1">
        <v>3</v>
      </c>
      <c r="G138" s="8">
        <v>524</v>
      </c>
      <c r="H138" s="8">
        <v>524</v>
      </c>
      <c r="I138" s="20" t="s">
        <v>19</v>
      </c>
      <c r="J138" s="2">
        <v>83840</v>
      </c>
      <c r="K138" s="2">
        <f t="shared" si="2"/>
        <v>16768</v>
      </c>
      <c r="L138" s="6">
        <v>0.40625</v>
      </c>
      <c r="M138" s="22" t="s">
        <v>248</v>
      </c>
    </row>
    <row r="139" spans="1:13" s="11" customFormat="1" ht="12.75" customHeight="1">
      <c r="A139" s="12">
        <v>134</v>
      </c>
      <c r="B139" s="4" t="s">
        <v>178</v>
      </c>
      <c r="C139" s="3" t="s">
        <v>32</v>
      </c>
      <c r="D139" s="3" t="s">
        <v>52</v>
      </c>
      <c r="E139" s="3">
        <v>495</v>
      </c>
      <c r="F139" s="1">
        <v>4</v>
      </c>
      <c r="G139" s="8">
        <v>524</v>
      </c>
      <c r="H139" s="8">
        <v>524</v>
      </c>
      <c r="I139" s="20" t="s">
        <v>19</v>
      </c>
      <c r="J139" s="2">
        <v>83840</v>
      </c>
      <c r="K139" s="2">
        <f t="shared" si="2"/>
        <v>16768</v>
      </c>
      <c r="L139" s="6">
        <v>0.409722222222223</v>
      </c>
      <c r="M139" s="22" t="s">
        <v>248</v>
      </c>
    </row>
    <row r="140" spans="1:13" s="11" customFormat="1" ht="12.75" customHeight="1">
      <c r="A140" s="12">
        <v>135</v>
      </c>
      <c r="B140" s="4" t="s">
        <v>179</v>
      </c>
      <c r="C140" s="3" t="s">
        <v>32</v>
      </c>
      <c r="D140" s="3" t="s">
        <v>52</v>
      </c>
      <c r="E140" s="3">
        <v>495</v>
      </c>
      <c r="F140" s="1">
        <v>5</v>
      </c>
      <c r="G140" s="8">
        <v>525</v>
      </c>
      <c r="H140" s="8">
        <v>525</v>
      </c>
      <c r="I140" s="20" t="s">
        <v>19</v>
      </c>
      <c r="J140" s="2">
        <v>84000</v>
      </c>
      <c r="K140" s="2">
        <f t="shared" si="2"/>
        <v>16800</v>
      </c>
      <c r="L140" s="6">
        <v>0.413194444444445</v>
      </c>
      <c r="M140" s="22" t="s">
        <v>248</v>
      </c>
    </row>
    <row r="141" spans="1:13" s="11" customFormat="1" ht="12.75" customHeight="1">
      <c r="A141" s="12">
        <v>136</v>
      </c>
      <c r="B141" s="4" t="s">
        <v>180</v>
      </c>
      <c r="C141" s="3" t="s">
        <v>32</v>
      </c>
      <c r="D141" s="3" t="s">
        <v>52</v>
      </c>
      <c r="E141" s="3">
        <v>495</v>
      </c>
      <c r="F141" s="1">
        <v>6</v>
      </c>
      <c r="G141" s="8">
        <v>456</v>
      </c>
      <c r="H141" s="8">
        <v>456</v>
      </c>
      <c r="I141" s="20" t="s">
        <v>19</v>
      </c>
      <c r="J141" s="2">
        <v>68400</v>
      </c>
      <c r="K141" s="2">
        <f t="shared" si="2"/>
        <v>13680</v>
      </c>
      <c r="L141" s="6">
        <v>0.416666666666667</v>
      </c>
      <c r="M141" s="22" t="s">
        <v>248</v>
      </c>
    </row>
    <row r="142" spans="1:13" s="11" customFormat="1" ht="12.75" customHeight="1">
      <c r="A142" s="12">
        <v>137</v>
      </c>
      <c r="B142" s="4" t="s">
        <v>181</v>
      </c>
      <c r="C142" s="3" t="s">
        <v>32</v>
      </c>
      <c r="D142" s="3" t="s">
        <v>52</v>
      </c>
      <c r="E142" s="3">
        <v>515</v>
      </c>
      <c r="F142" s="1">
        <v>2</v>
      </c>
      <c r="G142" s="8">
        <v>413</v>
      </c>
      <c r="H142" s="8">
        <v>413</v>
      </c>
      <c r="I142" s="20" t="s">
        <v>19</v>
      </c>
      <c r="J142" s="2">
        <v>90860</v>
      </c>
      <c r="K142" s="2">
        <f t="shared" si="2"/>
        <v>18172</v>
      </c>
      <c r="L142" s="6">
        <v>0.42013888888889</v>
      </c>
      <c r="M142" s="22" t="s">
        <v>248</v>
      </c>
    </row>
    <row r="143" spans="1:13" s="11" customFormat="1" ht="12.75" customHeight="1">
      <c r="A143" s="12">
        <v>138</v>
      </c>
      <c r="B143" s="4" t="s">
        <v>182</v>
      </c>
      <c r="C143" s="3" t="s">
        <v>32</v>
      </c>
      <c r="D143" s="3" t="s">
        <v>52</v>
      </c>
      <c r="E143" s="3">
        <v>515</v>
      </c>
      <c r="F143" s="1">
        <v>3</v>
      </c>
      <c r="G143" s="8">
        <v>405</v>
      </c>
      <c r="H143" s="8">
        <v>405</v>
      </c>
      <c r="I143" s="20" t="s">
        <v>19</v>
      </c>
      <c r="J143" s="2">
        <v>91125</v>
      </c>
      <c r="K143" s="2">
        <f t="shared" si="2"/>
        <v>18225</v>
      </c>
      <c r="L143" s="6">
        <v>0.423611111111112</v>
      </c>
      <c r="M143" s="22" t="s">
        <v>248</v>
      </c>
    </row>
    <row r="144" spans="1:13" s="11" customFormat="1" ht="12.75" customHeight="1">
      <c r="A144" s="12">
        <v>139</v>
      </c>
      <c r="B144" s="4" t="s">
        <v>183</v>
      </c>
      <c r="C144" s="3" t="s">
        <v>32</v>
      </c>
      <c r="D144" s="3" t="s">
        <v>52</v>
      </c>
      <c r="E144" s="3">
        <v>515</v>
      </c>
      <c r="F144" s="1">
        <v>14</v>
      </c>
      <c r="G144" s="8">
        <v>405</v>
      </c>
      <c r="H144" s="8">
        <v>405</v>
      </c>
      <c r="I144" s="20" t="s">
        <v>19</v>
      </c>
      <c r="J144" s="2">
        <v>93150</v>
      </c>
      <c r="K144" s="2">
        <f t="shared" si="2"/>
        <v>18630</v>
      </c>
      <c r="L144" s="6">
        <v>0.427083333333334</v>
      </c>
      <c r="M144" s="22" t="s">
        <v>248</v>
      </c>
    </row>
    <row r="145" spans="1:13" s="11" customFormat="1" ht="12.75" customHeight="1">
      <c r="A145" s="12">
        <v>140</v>
      </c>
      <c r="B145" s="4" t="s">
        <v>184</v>
      </c>
      <c r="C145" s="3" t="s">
        <v>32</v>
      </c>
      <c r="D145" s="3" t="s">
        <v>52</v>
      </c>
      <c r="E145" s="3">
        <v>516</v>
      </c>
      <c r="F145" s="1">
        <v>6</v>
      </c>
      <c r="G145" s="8">
        <v>400</v>
      </c>
      <c r="H145" s="8">
        <v>400</v>
      </c>
      <c r="I145" s="20" t="s">
        <v>19</v>
      </c>
      <c r="J145" s="2">
        <v>90000</v>
      </c>
      <c r="K145" s="2">
        <f t="shared" si="2"/>
        <v>18000</v>
      </c>
      <c r="L145" s="6">
        <v>0.430555555555556</v>
      </c>
      <c r="M145" s="22" t="s">
        <v>248</v>
      </c>
    </row>
    <row r="146" spans="1:13" s="11" customFormat="1" ht="12.75" customHeight="1">
      <c r="A146" s="12">
        <v>141</v>
      </c>
      <c r="B146" s="4" t="s">
        <v>185</v>
      </c>
      <c r="C146" s="3" t="s">
        <v>32</v>
      </c>
      <c r="D146" s="3" t="s">
        <v>52</v>
      </c>
      <c r="E146" s="3">
        <v>516</v>
      </c>
      <c r="F146" s="1">
        <v>7</v>
      </c>
      <c r="G146" s="8">
        <v>400</v>
      </c>
      <c r="H146" s="8">
        <v>400</v>
      </c>
      <c r="I146" s="20" t="s">
        <v>19</v>
      </c>
      <c r="J146" s="2">
        <v>90000</v>
      </c>
      <c r="K146" s="2">
        <f t="shared" si="2"/>
        <v>18000</v>
      </c>
      <c r="L146" s="6">
        <v>0.434027777777778</v>
      </c>
      <c r="M146" s="22" t="s">
        <v>248</v>
      </c>
    </row>
    <row r="147" spans="1:13" s="11" customFormat="1" ht="12.75" customHeight="1">
      <c r="A147" s="12">
        <v>142</v>
      </c>
      <c r="B147" s="4" t="s">
        <v>186</v>
      </c>
      <c r="C147" s="3" t="s">
        <v>32</v>
      </c>
      <c r="D147" s="3" t="s">
        <v>52</v>
      </c>
      <c r="E147" s="3">
        <v>516</v>
      </c>
      <c r="F147" s="1">
        <v>8</v>
      </c>
      <c r="G147" s="8">
        <v>406</v>
      </c>
      <c r="H147" s="8">
        <v>406</v>
      </c>
      <c r="I147" s="20" t="s">
        <v>19</v>
      </c>
      <c r="J147" s="2">
        <v>91350</v>
      </c>
      <c r="K147" s="2">
        <f t="shared" si="2"/>
        <v>18270</v>
      </c>
      <c r="L147" s="6">
        <v>0.4375</v>
      </c>
      <c r="M147" s="22" t="s">
        <v>248</v>
      </c>
    </row>
    <row r="148" spans="1:13" s="11" customFormat="1" ht="12.75" customHeight="1">
      <c r="A148" s="12">
        <v>143</v>
      </c>
      <c r="B148" s="4" t="s">
        <v>187</v>
      </c>
      <c r="C148" s="3" t="s">
        <v>32</v>
      </c>
      <c r="D148" s="3" t="s">
        <v>52</v>
      </c>
      <c r="E148" s="3">
        <v>525</v>
      </c>
      <c r="F148" s="1">
        <v>1</v>
      </c>
      <c r="G148" s="8">
        <v>416</v>
      </c>
      <c r="H148" s="8">
        <v>416</v>
      </c>
      <c r="I148" s="20" t="s">
        <v>19</v>
      </c>
      <c r="J148" s="2">
        <v>91520</v>
      </c>
      <c r="K148" s="2">
        <f t="shared" si="2"/>
        <v>18304</v>
      </c>
      <c r="L148" s="6">
        <v>0.440972222222222</v>
      </c>
      <c r="M148" s="22" t="s">
        <v>248</v>
      </c>
    </row>
    <row r="149" spans="1:13" s="19" customFormat="1" ht="12.75" customHeight="1">
      <c r="A149" s="12">
        <v>144</v>
      </c>
      <c r="B149" s="4" t="s">
        <v>188</v>
      </c>
      <c r="C149" s="3" t="s">
        <v>32</v>
      </c>
      <c r="D149" s="3" t="s">
        <v>52</v>
      </c>
      <c r="E149" s="3">
        <v>525</v>
      </c>
      <c r="F149" s="1">
        <v>16</v>
      </c>
      <c r="G149" s="8">
        <v>416</v>
      </c>
      <c r="H149" s="8">
        <v>416</v>
      </c>
      <c r="I149" s="20" t="s">
        <v>19</v>
      </c>
      <c r="J149" s="2">
        <v>91520</v>
      </c>
      <c r="K149" s="2">
        <f t="shared" si="2"/>
        <v>18304</v>
      </c>
      <c r="L149" s="6">
        <v>0.444444444444444</v>
      </c>
      <c r="M149" s="22" t="s">
        <v>248</v>
      </c>
    </row>
    <row r="150" spans="1:13" s="11" customFormat="1" ht="12.75" customHeight="1">
      <c r="A150" s="12">
        <v>145</v>
      </c>
      <c r="B150" s="4" t="s">
        <v>189</v>
      </c>
      <c r="C150" s="3" t="s">
        <v>32</v>
      </c>
      <c r="D150" s="3" t="s">
        <v>52</v>
      </c>
      <c r="E150" s="3">
        <v>560</v>
      </c>
      <c r="F150" s="1">
        <v>9</v>
      </c>
      <c r="G150" s="8">
        <v>400</v>
      </c>
      <c r="H150" s="8">
        <v>400</v>
      </c>
      <c r="I150" s="20" t="s">
        <v>19</v>
      </c>
      <c r="J150" s="2">
        <v>88000</v>
      </c>
      <c r="K150" s="2">
        <f t="shared" si="2"/>
        <v>17600</v>
      </c>
      <c r="L150" s="6">
        <v>0.447916666666666</v>
      </c>
      <c r="M150" s="22" t="s">
        <v>248</v>
      </c>
    </row>
    <row r="151" spans="1:13" s="11" customFormat="1" ht="12.75" customHeight="1">
      <c r="A151" s="12">
        <v>146</v>
      </c>
      <c r="B151" s="4" t="s">
        <v>190</v>
      </c>
      <c r="C151" s="3" t="s">
        <v>32</v>
      </c>
      <c r="D151" s="3" t="s">
        <v>52</v>
      </c>
      <c r="E151" s="3">
        <v>560</v>
      </c>
      <c r="F151" s="1">
        <v>10</v>
      </c>
      <c r="G151" s="8">
        <v>400</v>
      </c>
      <c r="H151" s="8">
        <v>400</v>
      </c>
      <c r="I151" s="20" t="s">
        <v>19</v>
      </c>
      <c r="J151" s="2">
        <v>88000</v>
      </c>
      <c r="K151" s="2">
        <f t="shared" si="2"/>
        <v>17600</v>
      </c>
      <c r="L151" s="6">
        <v>0.451388888888888</v>
      </c>
      <c r="M151" s="22" t="s">
        <v>248</v>
      </c>
    </row>
    <row r="152" spans="1:13" s="11" customFormat="1" ht="12.75" customHeight="1">
      <c r="A152" s="12">
        <v>147</v>
      </c>
      <c r="B152" s="4" t="s">
        <v>191</v>
      </c>
      <c r="C152" s="3" t="s">
        <v>32</v>
      </c>
      <c r="D152" s="3" t="s">
        <v>52</v>
      </c>
      <c r="E152" s="3">
        <v>560</v>
      </c>
      <c r="F152" s="1">
        <v>11</v>
      </c>
      <c r="G152" s="8">
        <v>400</v>
      </c>
      <c r="H152" s="8">
        <v>400</v>
      </c>
      <c r="I152" s="20" t="s">
        <v>19</v>
      </c>
      <c r="J152" s="2">
        <v>88000</v>
      </c>
      <c r="K152" s="2">
        <f t="shared" si="2"/>
        <v>17600</v>
      </c>
      <c r="L152" s="6">
        <v>0.45486111111111</v>
      </c>
      <c r="M152" s="22" t="s">
        <v>248</v>
      </c>
    </row>
    <row r="153" spans="1:13" s="11" customFormat="1" ht="12.75" customHeight="1">
      <c r="A153" s="12">
        <v>148</v>
      </c>
      <c r="B153" s="4" t="s">
        <v>192</v>
      </c>
      <c r="C153" s="3" t="s">
        <v>32</v>
      </c>
      <c r="D153" s="3" t="s">
        <v>52</v>
      </c>
      <c r="E153" s="3">
        <v>855</v>
      </c>
      <c r="F153" s="1">
        <v>1</v>
      </c>
      <c r="G153" s="8">
        <v>728</v>
      </c>
      <c r="H153" s="8">
        <v>728</v>
      </c>
      <c r="I153" s="20" t="s">
        <v>19</v>
      </c>
      <c r="J153" s="2">
        <v>109200</v>
      </c>
      <c r="K153" s="2">
        <f t="shared" si="2"/>
        <v>21840</v>
      </c>
      <c r="L153" s="6">
        <v>0.458333333333332</v>
      </c>
      <c r="M153" s="22" t="s">
        <v>248</v>
      </c>
    </row>
    <row r="154" spans="1:13" s="11" customFormat="1" ht="12.75" customHeight="1">
      <c r="A154" s="12">
        <v>149</v>
      </c>
      <c r="B154" s="4" t="s">
        <v>193</v>
      </c>
      <c r="C154" s="3" t="s">
        <v>32</v>
      </c>
      <c r="D154" s="3" t="s">
        <v>52</v>
      </c>
      <c r="E154" s="3">
        <v>855</v>
      </c>
      <c r="F154" s="1">
        <v>2</v>
      </c>
      <c r="G154" s="8">
        <v>728</v>
      </c>
      <c r="H154" s="8">
        <v>728</v>
      </c>
      <c r="I154" s="20" t="s">
        <v>19</v>
      </c>
      <c r="J154" s="2">
        <v>109200</v>
      </c>
      <c r="K154" s="2">
        <f t="shared" si="2"/>
        <v>21840</v>
      </c>
      <c r="L154" s="6">
        <v>0.461805555555554</v>
      </c>
      <c r="M154" s="22" t="s">
        <v>248</v>
      </c>
    </row>
    <row r="155" spans="1:13" s="11" customFormat="1" ht="12.75" customHeight="1">
      <c r="A155" s="12">
        <v>150</v>
      </c>
      <c r="B155" s="4" t="s">
        <v>194</v>
      </c>
      <c r="C155" s="3" t="s">
        <v>32</v>
      </c>
      <c r="D155" s="3" t="s">
        <v>52</v>
      </c>
      <c r="E155" s="3">
        <v>855</v>
      </c>
      <c r="F155" s="1">
        <v>3</v>
      </c>
      <c r="G155" s="8">
        <v>729</v>
      </c>
      <c r="H155" s="8">
        <v>729</v>
      </c>
      <c r="I155" s="20" t="s">
        <v>19</v>
      </c>
      <c r="J155" s="2">
        <v>109350</v>
      </c>
      <c r="K155" s="2">
        <f t="shared" si="2"/>
        <v>21870</v>
      </c>
      <c r="L155" s="6">
        <v>0.465277777777776</v>
      </c>
      <c r="M155" s="22" t="s">
        <v>248</v>
      </c>
    </row>
    <row r="156" spans="1:13" s="11" customFormat="1" ht="12.75" customHeight="1">
      <c r="A156" s="12">
        <v>151</v>
      </c>
      <c r="B156" s="4" t="s">
        <v>195</v>
      </c>
      <c r="C156" s="3" t="s">
        <v>32</v>
      </c>
      <c r="D156" s="3" t="s">
        <v>52</v>
      </c>
      <c r="E156" s="3">
        <v>855</v>
      </c>
      <c r="F156" s="1">
        <v>4</v>
      </c>
      <c r="G156" s="8">
        <v>729</v>
      </c>
      <c r="H156" s="8">
        <v>729</v>
      </c>
      <c r="I156" s="20" t="s">
        <v>19</v>
      </c>
      <c r="J156" s="2">
        <v>109350</v>
      </c>
      <c r="K156" s="2">
        <f t="shared" si="2"/>
        <v>21870</v>
      </c>
      <c r="L156" s="6">
        <v>0.468749999999998</v>
      </c>
      <c r="M156" s="22" t="s">
        <v>248</v>
      </c>
    </row>
    <row r="157" spans="1:13" s="11" customFormat="1" ht="12.75" customHeight="1">
      <c r="A157" s="12">
        <v>152</v>
      </c>
      <c r="B157" s="4" t="s">
        <v>196</v>
      </c>
      <c r="C157" s="3" t="s">
        <v>32</v>
      </c>
      <c r="D157" s="3" t="s">
        <v>52</v>
      </c>
      <c r="E157" s="3">
        <v>863</v>
      </c>
      <c r="F157" s="1">
        <v>2</v>
      </c>
      <c r="G157" s="8">
        <v>715</v>
      </c>
      <c r="H157" s="8">
        <v>715</v>
      </c>
      <c r="I157" s="20" t="s">
        <v>19</v>
      </c>
      <c r="J157" s="2">
        <v>128700</v>
      </c>
      <c r="K157" s="2">
        <f t="shared" si="2"/>
        <v>25740</v>
      </c>
      <c r="L157" s="6">
        <v>0.47222222222222</v>
      </c>
      <c r="M157" s="22" t="s">
        <v>248</v>
      </c>
    </row>
    <row r="158" spans="1:13" s="11" customFormat="1" ht="12.75" customHeight="1">
      <c r="A158" s="12">
        <v>153</v>
      </c>
      <c r="B158" s="4" t="s">
        <v>197</v>
      </c>
      <c r="C158" s="3" t="s">
        <v>32</v>
      </c>
      <c r="D158" s="3" t="s">
        <v>52</v>
      </c>
      <c r="E158" s="3">
        <v>863</v>
      </c>
      <c r="F158" s="1">
        <v>3</v>
      </c>
      <c r="G158" s="8">
        <v>715</v>
      </c>
      <c r="H158" s="8">
        <v>715</v>
      </c>
      <c r="I158" s="20" t="s">
        <v>19</v>
      </c>
      <c r="J158" s="2">
        <v>128700</v>
      </c>
      <c r="K158" s="2">
        <f t="shared" si="2"/>
        <v>25740</v>
      </c>
      <c r="L158" s="6">
        <v>0.475694444444442</v>
      </c>
      <c r="M158" s="22" t="s">
        <v>248</v>
      </c>
    </row>
    <row r="159" spans="1:13" s="11" customFormat="1" ht="12.75" customHeight="1">
      <c r="A159" s="12">
        <v>154</v>
      </c>
      <c r="B159" s="4" t="s">
        <v>198</v>
      </c>
      <c r="C159" s="3" t="s">
        <v>32</v>
      </c>
      <c r="D159" s="3" t="s">
        <v>52</v>
      </c>
      <c r="E159" s="3">
        <v>863</v>
      </c>
      <c r="F159" s="1">
        <v>4</v>
      </c>
      <c r="G159" s="8">
        <v>715</v>
      </c>
      <c r="H159" s="8">
        <v>715</v>
      </c>
      <c r="I159" s="20" t="s">
        <v>19</v>
      </c>
      <c r="J159" s="2">
        <v>128700</v>
      </c>
      <c r="K159" s="2">
        <f t="shared" si="2"/>
        <v>25740</v>
      </c>
      <c r="L159" s="6">
        <v>0.479166666666664</v>
      </c>
      <c r="M159" s="22" t="s">
        <v>248</v>
      </c>
    </row>
    <row r="160" spans="1:13" s="19" customFormat="1" ht="12.75" customHeight="1">
      <c r="A160" s="12">
        <v>155</v>
      </c>
      <c r="B160" s="4" t="s">
        <v>199</v>
      </c>
      <c r="C160" s="3" t="s">
        <v>32</v>
      </c>
      <c r="D160" s="3" t="s">
        <v>52</v>
      </c>
      <c r="E160" s="3">
        <v>863</v>
      </c>
      <c r="F160" s="1">
        <v>5</v>
      </c>
      <c r="G160" s="8">
        <v>714</v>
      </c>
      <c r="H160" s="8">
        <v>714</v>
      </c>
      <c r="I160" s="20" t="s">
        <v>19</v>
      </c>
      <c r="J160" s="2">
        <v>128520</v>
      </c>
      <c r="K160" s="2">
        <f t="shared" si="2"/>
        <v>25704</v>
      </c>
      <c r="L160" s="6">
        <v>0.5625</v>
      </c>
      <c r="M160" s="22" t="s">
        <v>248</v>
      </c>
    </row>
    <row r="161" spans="1:13" s="11" customFormat="1" ht="12.75" customHeight="1">
      <c r="A161" s="12">
        <v>156</v>
      </c>
      <c r="B161" s="4" t="s">
        <v>200</v>
      </c>
      <c r="C161" s="3" t="s">
        <v>32</v>
      </c>
      <c r="D161" s="3" t="s">
        <v>52</v>
      </c>
      <c r="E161" s="3">
        <v>864</v>
      </c>
      <c r="F161" s="1">
        <v>2</v>
      </c>
      <c r="G161" s="8">
        <v>751</v>
      </c>
      <c r="H161" s="8">
        <v>751</v>
      </c>
      <c r="I161" s="20" t="s">
        <v>19</v>
      </c>
      <c r="J161" s="2">
        <v>142690</v>
      </c>
      <c r="K161" s="2">
        <f t="shared" si="2"/>
        <v>28538</v>
      </c>
      <c r="L161" s="6">
        <v>0.5659722222222222</v>
      </c>
      <c r="M161" s="22" t="s">
        <v>248</v>
      </c>
    </row>
    <row r="162" spans="1:13" s="11" customFormat="1" ht="12.75" customHeight="1">
      <c r="A162" s="12">
        <v>157</v>
      </c>
      <c r="B162" s="4" t="s">
        <v>201</v>
      </c>
      <c r="C162" s="3" t="s">
        <v>32</v>
      </c>
      <c r="D162" s="3" t="s">
        <v>52</v>
      </c>
      <c r="E162" s="3">
        <v>864</v>
      </c>
      <c r="F162" s="1">
        <v>3</v>
      </c>
      <c r="G162" s="8">
        <v>751</v>
      </c>
      <c r="H162" s="8">
        <v>751</v>
      </c>
      <c r="I162" s="20" t="s">
        <v>19</v>
      </c>
      <c r="J162" s="2">
        <v>142690</v>
      </c>
      <c r="K162" s="2">
        <f t="shared" si="2"/>
        <v>28538</v>
      </c>
      <c r="L162" s="6">
        <v>0.569444444444444</v>
      </c>
      <c r="M162" s="22" t="s">
        <v>248</v>
      </c>
    </row>
    <row r="163" spans="1:13" s="11" customFormat="1" ht="12.75" customHeight="1">
      <c r="A163" s="12">
        <v>158</v>
      </c>
      <c r="B163" s="4" t="s">
        <v>202</v>
      </c>
      <c r="C163" s="3" t="s">
        <v>32</v>
      </c>
      <c r="D163" s="3" t="s">
        <v>52</v>
      </c>
      <c r="E163" s="3">
        <v>864</v>
      </c>
      <c r="F163" s="1">
        <v>4</v>
      </c>
      <c r="G163" s="8">
        <v>751</v>
      </c>
      <c r="H163" s="8">
        <v>751</v>
      </c>
      <c r="I163" s="20" t="s">
        <v>19</v>
      </c>
      <c r="J163" s="2">
        <v>142690</v>
      </c>
      <c r="K163" s="2">
        <f t="shared" si="2"/>
        <v>28538</v>
      </c>
      <c r="L163" s="6">
        <v>0.572916666666667</v>
      </c>
      <c r="M163" s="22" t="s">
        <v>248</v>
      </c>
    </row>
    <row r="164" spans="1:13" s="11" customFormat="1" ht="12.75" customHeight="1">
      <c r="A164" s="12">
        <v>159</v>
      </c>
      <c r="B164" s="4" t="s">
        <v>203</v>
      </c>
      <c r="C164" s="3" t="s">
        <v>32</v>
      </c>
      <c r="D164" s="3" t="s">
        <v>52</v>
      </c>
      <c r="E164" s="3">
        <v>864</v>
      </c>
      <c r="F164" s="1">
        <v>5</v>
      </c>
      <c r="G164" s="8">
        <v>750</v>
      </c>
      <c r="H164" s="8">
        <v>750</v>
      </c>
      <c r="I164" s="20" t="s">
        <v>19</v>
      </c>
      <c r="J164" s="2">
        <v>142500</v>
      </c>
      <c r="K164" s="2">
        <f t="shared" si="2"/>
        <v>28500</v>
      </c>
      <c r="L164" s="6">
        <v>0.576388888888889</v>
      </c>
      <c r="M164" s="22" t="s">
        <v>248</v>
      </c>
    </row>
    <row r="165" spans="1:13" s="11" customFormat="1" ht="12.75" customHeight="1">
      <c r="A165" s="12">
        <v>160</v>
      </c>
      <c r="B165" s="4" t="s">
        <v>204</v>
      </c>
      <c r="C165" s="3" t="s">
        <v>32</v>
      </c>
      <c r="D165" s="3" t="s">
        <v>52</v>
      </c>
      <c r="E165" s="3">
        <v>864</v>
      </c>
      <c r="F165" s="1">
        <v>6</v>
      </c>
      <c r="G165" s="8">
        <v>751</v>
      </c>
      <c r="H165" s="8">
        <v>751</v>
      </c>
      <c r="I165" s="20" t="s">
        <v>19</v>
      </c>
      <c r="J165" s="2">
        <v>142690</v>
      </c>
      <c r="K165" s="2">
        <f t="shared" si="2"/>
        <v>28538</v>
      </c>
      <c r="L165" s="6">
        <v>0.579861111111111</v>
      </c>
      <c r="M165" s="22" t="s">
        <v>248</v>
      </c>
    </row>
    <row r="166" spans="1:13" s="11" customFormat="1" ht="12.75" customHeight="1">
      <c r="A166" s="12">
        <v>161</v>
      </c>
      <c r="B166" s="4" t="s">
        <v>205</v>
      </c>
      <c r="C166" s="3" t="s">
        <v>32</v>
      </c>
      <c r="D166" s="3" t="s">
        <v>52</v>
      </c>
      <c r="E166" s="3">
        <v>748</v>
      </c>
      <c r="F166" s="1">
        <v>4</v>
      </c>
      <c r="G166" s="8">
        <v>1682</v>
      </c>
      <c r="H166" s="8">
        <v>1682</v>
      </c>
      <c r="I166" s="20" t="s">
        <v>19</v>
      </c>
      <c r="J166" s="2">
        <v>336400</v>
      </c>
      <c r="K166" s="2">
        <f t="shared" si="2"/>
        <v>67280</v>
      </c>
      <c r="L166" s="6">
        <v>0.583333333333333</v>
      </c>
      <c r="M166" s="22" t="s">
        <v>248</v>
      </c>
    </row>
    <row r="167" spans="1:13" s="11" customFormat="1" ht="12.75" customHeight="1">
      <c r="A167" s="12">
        <v>162</v>
      </c>
      <c r="B167" s="4" t="s">
        <v>206</v>
      </c>
      <c r="C167" s="3" t="s">
        <v>32</v>
      </c>
      <c r="D167" s="3" t="s">
        <v>52</v>
      </c>
      <c r="E167" s="3">
        <v>752</v>
      </c>
      <c r="F167" s="1">
        <v>7</v>
      </c>
      <c r="G167" s="8">
        <v>2205</v>
      </c>
      <c r="H167" s="8">
        <v>2205</v>
      </c>
      <c r="I167" s="20" t="s">
        <v>19</v>
      </c>
      <c r="J167" s="2">
        <v>308700</v>
      </c>
      <c r="K167" s="2">
        <f t="shared" si="2"/>
        <v>61740</v>
      </c>
      <c r="L167" s="6">
        <v>0.586805555555555</v>
      </c>
      <c r="M167" s="22" t="s">
        <v>248</v>
      </c>
    </row>
    <row r="168" spans="1:13" s="11" customFormat="1" ht="12.75" customHeight="1">
      <c r="A168" s="12">
        <v>163</v>
      </c>
      <c r="B168" s="4" t="s">
        <v>207</v>
      </c>
      <c r="C168" s="3" t="s">
        <v>32</v>
      </c>
      <c r="D168" s="3" t="s">
        <v>52</v>
      </c>
      <c r="E168" s="3">
        <v>781</v>
      </c>
      <c r="F168" s="1">
        <v>21</v>
      </c>
      <c r="G168" s="8">
        <v>2460</v>
      </c>
      <c r="H168" s="8">
        <v>1106</v>
      </c>
      <c r="I168" s="20" t="s">
        <v>19</v>
      </c>
      <c r="J168" s="2">
        <v>165900</v>
      </c>
      <c r="K168" s="2">
        <f t="shared" si="2"/>
        <v>33180</v>
      </c>
      <c r="L168" s="6">
        <v>0.590277777777778</v>
      </c>
      <c r="M168" s="22" t="s">
        <v>248</v>
      </c>
    </row>
    <row r="169" spans="1:13" s="11" customFormat="1" ht="12.75" customHeight="1">
      <c r="A169" s="12">
        <v>164</v>
      </c>
      <c r="B169" s="4" t="s">
        <v>237</v>
      </c>
      <c r="C169" s="3" t="s">
        <v>32</v>
      </c>
      <c r="D169" s="3" t="s">
        <v>52</v>
      </c>
      <c r="E169" s="3">
        <v>560</v>
      </c>
      <c r="F169" s="1">
        <v>12</v>
      </c>
      <c r="G169" s="8">
        <v>629</v>
      </c>
      <c r="H169" s="8">
        <v>629</v>
      </c>
      <c r="I169" s="20" t="s">
        <v>19</v>
      </c>
      <c r="J169" s="2">
        <v>138380</v>
      </c>
      <c r="K169" s="2">
        <f t="shared" si="2"/>
        <v>27676</v>
      </c>
      <c r="L169" s="6">
        <v>0.59375</v>
      </c>
      <c r="M169" s="22" t="s">
        <v>248</v>
      </c>
    </row>
    <row r="170" spans="1:13" s="11" customFormat="1" ht="12.75" customHeight="1">
      <c r="A170" s="12">
        <v>165</v>
      </c>
      <c r="B170" s="29" t="s">
        <v>230</v>
      </c>
      <c r="C170" s="3" t="s">
        <v>32</v>
      </c>
      <c r="D170" s="5" t="s">
        <v>231</v>
      </c>
      <c r="E170" s="3">
        <v>51560</v>
      </c>
      <c r="F170" s="1">
        <v>9</v>
      </c>
      <c r="G170" s="8">
        <v>902.73</v>
      </c>
      <c r="H170" s="8">
        <v>902.73</v>
      </c>
      <c r="I170" s="20" t="s">
        <v>19</v>
      </c>
      <c r="J170" s="2">
        <v>274300</v>
      </c>
      <c r="K170" s="2">
        <f>IF(J170&lt;=50000,(J170*30/100),(J170*20/100))</f>
        <v>54860</v>
      </c>
      <c r="L170" s="6">
        <v>0.597222222222222</v>
      </c>
      <c r="M170" s="22" t="s">
        <v>248</v>
      </c>
    </row>
    <row r="171" spans="1:13" s="11" customFormat="1" ht="12.75" customHeight="1">
      <c r="A171" s="12">
        <v>166</v>
      </c>
      <c r="B171" s="4" t="s">
        <v>232</v>
      </c>
      <c r="C171" s="3" t="s">
        <v>32</v>
      </c>
      <c r="D171" s="5" t="s">
        <v>231</v>
      </c>
      <c r="E171" s="3">
        <v>51513</v>
      </c>
      <c r="F171" s="1">
        <v>18</v>
      </c>
      <c r="G171" s="8">
        <v>517</v>
      </c>
      <c r="H171" s="8">
        <v>517</v>
      </c>
      <c r="I171" s="20" t="s">
        <v>19</v>
      </c>
      <c r="J171" s="2">
        <v>98300</v>
      </c>
      <c r="K171" s="2">
        <f>IF(J171&lt;=50000,(J171*30/100),(J171*20/100))</f>
        <v>19660</v>
      </c>
      <c r="L171" s="6">
        <v>0.600694444444444</v>
      </c>
      <c r="M171" s="22" t="s">
        <v>248</v>
      </c>
    </row>
    <row r="172" spans="1:13" s="11" customFormat="1" ht="12.75" customHeight="1">
      <c r="A172" s="12">
        <v>167</v>
      </c>
      <c r="B172" s="4" t="s">
        <v>233</v>
      </c>
      <c r="C172" s="3" t="s">
        <v>32</v>
      </c>
      <c r="D172" s="5" t="s">
        <v>218</v>
      </c>
      <c r="E172" s="3">
        <v>241</v>
      </c>
      <c r="F172" s="1">
        <v>17</v>
      </c>
      <c r="G172" s="8">
        <v>387</v>
      </c>
      <c r="H172" s="8">
        <v>387</v>
      </c>
      <c r="I172" s="20" t="s">
        <v>19</v>
      </c>
      <c r="J172" s="2">
        <v>108360</v>
      </c>
      <c r="K172" s="2">
        <f>IF(J172&lt;=50000,(J172*30/100),(J172*20/100))</f>
        <v>21672</v>
      </c>
      <c r="L172" s="6">
        <v>0.604166666666667</v>
      </c>
      <c r="M172" s="22" t="s">
        <v>248</v>
      </c>
    </row>
    <row r="173" spans="1:13" s="11" customFormat="1" ht="12.75" customHeight="1">
      <c r="A173" s="12">
        <v>168</v>
      </c>
      <c r="B173" s="4" t="s">
        <v>234</v>
      </c>
      <c r="C173" s="3" t="s">
        <v>32</v>
      </c>
      <c r="D173" s="5" t="s">
        <v>218</v>
      </c>
      <c r="E173" s="3">
        <v>241</v>
      </c>
      <c r="F173" s="1">
        <v>7</v>
      </c>
      <c r="G173" s="8">
        <v>384</v>
      </c>
      <c r="H173" s="8">
        <v>384</v>
      </c>
      <c r="I173" s="20" t="s">
        <v>19</v>
      </c>
      <c r="J173" s="2">
        <v>107520</v>
      </c>
      <c r="K173" s="2">
        <f>IF(J173&lt;=50000,(J173*30/100),(J173*20/100))</f>
        <v>21504</v>
      </c>
      <c r="L173" s="6">
        <v>0.607638888888889</v>
      </c>
      <c r="M173" s="22" t="s">
        <v>248</v>
      </c>
    </row>
    <row r="174" spans="1:13" s="11" customFormat="1" ht="12.75" customHeight="1">
      <c r="A174" s="12">
        <v>169</v>
      </c>
      <c r="B174" s="29" t="s">
        <v>226</v>
      </c>
      <c r="C174" s="3" t="s">
        <v>17</v>
      </c>
      <c r="D174" s="5" t="s">
        <v>227</v>
      </c>
      <c r="E174" s="3">
        <v>840</v>
      </c>
      <c r="F174" s="1">
        <v>15</v>
      </c>
      <c r="G174" s="8">
        <v>432</v>
      </c>
      <c r="H174" s="32" t="s">
        <v>235</v>
      </c>
      <c r="I174" s="20" t="s">
        <v>236</v>
      </c>
      <c r="J174" s="2">
        <v>180000</v>
      </c>
      <c r="K174" s="2">
        <f>IF(J174&lt;=50000,(J174*30/100),(J174*20/100))</f>
        <v>36000</v>
      </c>
      <c r="L174" s="6">
        <v>0.611111111111111</v>
      </c>
      <c r="M174" s="22" t="s">
        <v>248</v>
      </c>
    </row>
    <row r="175" spans="1:13" s="11" customFormat="1" ht="12.75" customHeight="1">
      <c r="A175" s="36"/>
      <c r="B175" s="37"/>
      <c r="C175" s="38"/>
      <c r="D175" s="39"/>
      <c r="E175" s="38"/>
      <c r="F175" s="14"/>
      <c r="G175" s="40"/>
      <c r="H175" s="41"/>
      <c r="I175" s="42"/>
      <c r="J175" s="43"/>
      <c r="K175" s="43"/>
      <c r="L175" s="44"/>
      <c r="M175" s="45"/>
    </row>
    <row r="176" spans="1:13" s="23" customFormat="1" ht="14.25" customHeight="1">
      <c r="A176" s="75" t="s">
        <v>209</v>
      </c>
      <c r="B176" s="76"/>
      <c r="C176" s="76"/>
      <c r="D176" s="76"/>
      <c r="E176" s="76"/>
      <c r="F176" s="76"/>
      <c r="G176" s="76"/>
      <c r="H176" s="76"/>
      <c r="I176" s="76"/>
      <c r="J176" s="76"/>
      <c r="K176" s="76"/>
      <c r="L176" s="76"/>
      <c r="M176" s="77"/>
    </row>
    <row r="177" spans="1:13" s="23" customFormat="1" ht="42" customHeight="1">
      <c r="A177" s="24" t="s">
        <v>12</v>
      </c>
      <c r="B177" s="24" t="s">
        <v>0</v>
      </c>
      <c r="C177" s="24" t="s">
        <v>210</v>
      </c>
      <c r="D177" s="24" t="s">
        <v>211</v>
      </c>
      <c r="E177" s="24" t="s">
        <v>212</v>
      </c>
      <c r="F177" s="24" t="s">
        <v>2</v>
      </c>
      <c r="G177" s="24" t="s">
        <v>214</v>
      </c>
      <c r="H177" s="24" t="s">
        <v>213</v>
      </c>
      <c r="I177" s="34" t="s">
        <v>215</v>
      </c>
      <c r="J177" s="16" t="s">
        <v>216</v>
      </c>
      <c r="K177" s="16" t="s">
        <v>217</v>
      </c>
      <c r="L177" s="16" t="s">
        <v>4</v>
      </c>
      <c r="M177" s="27" t="s">
        <v>11</v>
      </c>
    </row>
    <row r="178" spans="1:13" s="26" customFormat="1" ht="12" customHeight="1">
      <c r="A178" s="25">
        <v>1</v>
      </c>
      <c r="B178" s="4" t="s">
        <v>221</v>
      </c>
      <c r="C178" s="3" t="s">
        <v>18</v>
      </c>
      <c r="D178" s="3" t="s">
        <v>222</v>
      </c>
      <c r="E178" s="3">
        <v>151</v>
      </c>
      <c r="F178" s="3">
        <v>108</v>
      </c>
      <c r="G178" s="30">
        <v>8071.66</v>
      </c>
      <c r="H178" s="1" t="s">
        <v>219</v>
      </c>
      <c r="I178" s="31" t="s">
        <v>228</v>
      </c>
      <c r="J178" s="2">
        <v>1500</v>
      </c>
      <c r="K178" s="2">
        <f>IF(J178&lt;=50000,(J178*30/100),(J178*20/100))</f>
        <v>450</v>
      </c>
      <c r="L178" s="6">
        <v>0.6145833333333334</v>
      </c>
      <c r="M178" s="22" t="s">
        <v>248</v>
      </c>
    </row>
    <row r="179" spans="1:13" s="23" customFormat="1" ht="12" customHeight="1">
      <c r="A179" s="25">
        <v>2</v>
      </c>
      <c r="B179" s="4" t="s">
        <v>223</v>
      </c>
      <c r="C179" s="3" t="s">
        <v>18</v>
      </c>
      <c r="D179" s="3" t="s">
        <v>222</v>
      </c>
      <c r="E179" s="3">
        <v>152</v>
      </c>
      <c r="F179" s="1">
        <v>7</v>
      </c>
      <c r="G179" s="8">
        <v>20224.52</v>
      </c>
      <c r="H179" s="1" t="s">
        <v>219</v>
      </c>
      <c r="I179" s="31" t="s">
        <v>228</v>
      </c>
      <c r="J179" s="2">
        <v>3650</v>
      </c>
      <c r="K179" s="2">
        <f>IF(J179&lt;=50000,(J179*30/100),(J179*20/100))</f>
        <v>1095</v>
      </c>
      <c r="L179" s="6">
        <v>0.618055555555556</v>
      </c>
      <c r="M179" s="22" t="s">
        <v>248</v>
      </c>
    </row>
    <row r="180" spans="1:13" s="23" customFormat="1" ht="12" customHeight="1">
      <c r="A180" s="25">
        <v>3</v>
      </c>
      <c r="B180" s="4" t="s">
        <v>224</v>
      </c>
      <c r="C180" s="3" t="s">
        <v>18</v>
      </c>
      <c r="D180" s="3" t="s">
        <v>222</v>
      </c>
      <c r="E180" s="3">
        <v>102</v>
      </c>
      <c r="F180" s="1">
        <v>30</v>
      </c>
      <c r="G180" s="8">
        <v>23204.23</v>
      </c>
      <c r="H180" s="1" t="s">
        <v>219</v>
      </c>
      <c r="I180" s="31" t="s">
        <v>229</v>
      </c>
      <c r="J180" s="2">
        <v>2400</v>
      </c>
      <c r="K180" s="2">
        <f>IF(J180&lt;=50000,(J180*30/100),(J180*20/100))</f>
        <v>720</v>
      </c>
      <c r="L180" s="6">
        <v>0.621527777777779</v>
      </c>
      <c r="M180" s="22" t="s">
        <v>248</v>
      </c>
    </row>
    <row r="181" spans="1:13" s="11" customFormat="1" ht="12" customHeight="1">
      <c r="A181" s="25">
        <v>4</v>
      </c>
      <c r="B181" s="4" t="s">
        <v>225</v>
      </c>
      <c r="C181" s="3" t="s">
        <v>18</v>
      </c>
      <c r="D181" s="3" t="s">
        <v>222</v>
      </c>
      <c r="E181" s="3">
        <v>102</v>
      </c>
      <c r="F181" s="1">
        <v>36</v>
      </c>
      <c r="G181" s="8">
        <v>30822.51</v>
      </c>
      <c r="H181" s="1" t="s">
        <v>219</v>
      </c>
      <c r="I181" s="31" t="s">
        <v>229</v>
      </c>
      <c r="J181" s="2">
        <v>3100</v>
      </c>
      <c r="K181" s="2">
        <f>IF(J181&lt;=50000,(J181*30/100),(J181*20/100))</f>
        <v>930</v>
      </c>
      <c r="L181" s="6">
        <v>0.625000000000001</v>
      </c>
      <c r="M181" s="22" t="s">
        <v>248</v>
      </c>
    </row>
    <row r="182" spans="1:13" s="9" customFormat="1" ht="15.75" customHeight="1">
      <c r="A182" s="69" t="s">
        <v>208</v>
      </c>
      <c r="B182" s="70"/>
      <c r="C182" s="70"/>
      <c r="D182" s="70"/>
      <c r="E182" s="70"/>
      <c r="F182" s="70"/>
      <c r="G182" s="70"/>
      <c r="H182" s="70"/>
      <c r="I182" s="70"/>
      <c r="J182" s="70"/>
      <c r="K182" s="70"/>
      <c r="L182" s="70"/>
      <c r="M182" s="71"/>
    </row>
    <row r="183" spans="1:13" s="9" customFormat="1" ht="29.25" customHeight="1">
      <c r="A183" s="72" t="s">
        <v>220</v>
      </c>
      <c r="B183" s="73"/>
      <c r="C183" s="73"/>
      <c r="D183" s="73"/>
      <c r="E183" s="73"/>
      <c r="F183" s="73"/>
      <c r="G183" s="73"/>
      <c r="H183" s="73"/>
      <c r="I183" s="73"/>
      <c r="J183" s="73"/>
      <c r="K183" s="73"/>
      <c r="L183" s="73"/>
      <c r="M183" s="74"/>
    </row>
    <row r="184" spans="1:13" s="9" customFormat="1" ht="12.75" customHeight="1">
      <c r="A184" s="52" t="s">
        <v>63</v>
      </c>
      <c r="B184" s="53"/>
      <c r="C184" s="53"/>
      <c r="D184" s="53"/>
      <c r="E184" s="53"/>
      <c r="F184" s="53"/>
      <c r="G184" s="53"/>
      <c r="H184" s="53"/>
      <c r="I184" s="53"/>
      <c r="J184" s="53"/>
      <c r="K184" s="53"/>
      <c r="L184" s="53"/>
      <c r="M184" s="54"/>
    </row>
    <row r="185" spans="1:13" s="9" customFormat="1" ht="29.25" customHeight="1">
      <c r="A185" s="52" t="s">
        <v>64</v>
      </c>
      <c r="B185" s="53"/>
      <c r="C185" s="53"/>
      <c r="D185" s="53"/>
      <c r="E185" s="53"/>
      <c r="F185" s="53"/>
      <c r="G185" s="53"/>
      <c r="H185" s="53"/>
      <c r="I185" s="53"/>
      <c r="J185" s="53"/>
      <c r="K185" s="53"/>
      <c r="L185" s="53"/>
      <c r="M185" s="54"/>
    </row>
    <row r="186" spans="1:13" s="9" customFormat="1" ht="15">
      <c r="A186" s="52" t="s">
        <v>65</v>
      </c>
      <c r="B186" s="53"/>
      <c r="C186" s="53"/>
      <c r="D186" s="53"/>
      <c r="E186" s="53"/>
      <c r="F186" s="53"/>
      <c r="G186" s="53"/>
      <c r="H186" s="53"/>
      <c r="I186" s="53"/>
      <c r="J186" s="53"/>
      <c r="K186" s="53"/>
      <c r="L186" s="53"/>
      <c r="M186" s="54"/>
    </row>
    <row r="187" spans="1:13" s="9" customFormat="1" ht="45" customHeight="1">
      <c r="A187" s="52" t="s">
        <v>66</v>
      </c>
      <c r="B187" s="53"/>
      <c r="C187" s="53"/>
      <c r="D187" s="53"/>
      <c r="E187" s="53"/>
      <c r="F187" s="53"/>
      <c r="G187" s="53"/>
      <c r="H187" s="53"/>
      <c r="I187" s="53"/>
      <c r="J187" s="53"/>
      <c r="K187" s="53"/>
      <c r="L187" s="53"/>
      <c r="M187" s="54"/>
    </row>
    <row r="188" spans="1:13" s="9" customFormat="1" ht="14.25" customHeight="1">
      <c r="A188" s="49" t="s">
        <v>9</v>
      </c>
      <c r="B188" s="50"/>
      <c r="C188" s="50"/>
      <c r="D188" s="50"/>
      <c r="E188" s="50"/>
      <c r="F188" s="50"/>
      <c r="G188" s="50"/>
      <c r="H188" s="50"/>
      <c r="I188" s="50"/>
      <c r="J188" s="50"/>
      <c r="K188" s="50"/>
      <c r="L188" s="50"/>
      <c r="M188" s="51"/>
    </row>
    <row r="189" spans="1:13" s="9" customFormat="1" ht="30" customHeight="1">
      <c r="A189" s="49" t="s">
        <v>28</v>
      </c>
      <c r="B189" s="50"/>
      <c r="C189" s="50"/>
      <c r="D189" s="50"/>
      <c r="E189" s="50"/>
      <c r="F189" s="50"/>
      <c r="G189" s="50"/>
      <c r="H189" s="50"/>
      <c r="I189" s="50"/>
      <c r="J189" s="50"/>
      <c r="K189" s="50"/>
      <c r="L189" s="50"/>
      <c r="M189" s="51"/>
    </row>
    <row r="190" spans="1:13" s="9" customFormat="1" ht="29.25" customHeight="1">
      <c r="A190" s="49" t="s">
        <v>67</v>
      </c>
      <c r="B190" s="50"/>
      <c r="C190" s="50"/>
      <c r="D190" s="50"/>
      <c r="E190" s="50"/>
      <c r="F190" s="50"/>
      <c r="G190" s="50"/>
      <c r="H190" s="50"/>
      <c r="I190" s="50"/>
      <c r="J190" s="50"/>
      <c r="K190" s="50"/>
      <c r="L190" s="50"/>
      <c r="M190" s="51"/>
    </row>
    <row r="191" spans="1:13" s="28" customFormat="1" ht="27.75" customHeight="1">
      <c r="A191" s="52" t="s">
        <v>238</v>
      </c>
      <c r="B191" s="53"/>
      <c r="C191" s="53"/>
      <c r="D191" s="53"/>
      <c r="E191" s="53"/>
      <c r="F191" s="53"/>
      <c r="G191" s="53"/>
      <c r="H191" s="53"/>
      <c r="I191" s="53"/>
      <c r="J191" s="53"/>
      <c r="K191" s="53"/>
      <c r="L191" s="53"/>
      <c r="M191" s="54"/>
    </row>
    <row r="192" spans="1:13" s="9" customFormat="1" ht="44.25" customHeight="1">
      <c r="A192" s="49" t="s">
        <v>239</v>
      </c>
      <c r="B192" s="50"/>
      <c r="C192" s="50"/>
      <c r="D192" s="50"/>
      <c r="E192" s="50"/>
      <c r="F192" s="50"/>
      <c r="G192" s="50"/>
      <c r="H192" s="50"/>
      <c r="I192" s="50"/>
      <c r="J192" s="50"/>
      <c r="K192" s="50"/>
      <c r="L192" s="50"/>
      <c r="M192" s="51"/>
    </row>
    <row r="193" spans="1:13" s="9" customFormat="1" ht="30" customHeight="1">
      <c r="A193" s="52" t="s">
        <v>240</v>
      </c>
      <c r="B193" s="53"/>
      <c r="C193" s="53"/>
      <c r="D193" s="53"/>
      <c r="E193" s="53"/>
      <c r="F193" s="53"/>
      <c r="G193" s="53"/>
      <c r="H193" s="53"/>
      <c r="I193" s="53"/>
      <c r="J193" s="53"/>
      <c r="K193" s="53"/>
      <c r="L193" s="53"/>
      <c r="M193" s="54"/>
    </row>
    <row r="194" spans="1:13" s="9" customFormat="1" ht="15.75" customHeight="1">
      <c r="A194" s="52" t="s">
        <v>241</v>
      </c>
      <c r="B194" s="53"/>
      <c r="C194" s="53"/>
      <c r="D194" s="53"/>
      <c r="E194" s="53"/>
      <c r="F194" s="53"/>
      <c r="G194" s="53"/>
      <c r="H194" s="53"/>
      <c r="I194" s="53"/>
      <c r="J194" s="53"/>
      <c r="K194" s="53"/>
      <c r="L194" s="53"/>
      <c r="M194" s="54"/>
    </row>
    <row r="195" spans="1:13" s="9" customFormat="1" ht="14.25" customHeight="1">
      <c r="A195" s="52" t="s">
        <v>242</v>
      </c>
      <c r="B195" s="53"/>
      <c r="C195" s="53"/>
      <c r="D195" s="53"/>
      <c r="E195" s="53"/>
      <c r="F195" s="53"/>
      <c r="G195" s="53"/>
      <c r="H195" s="53"/>
      <c r="I195" s="53"/>
      <c r="J195" s="53"/>
      <c r="K195" s="53"/>
      <c r="L195" s="53"/>
      <c r="M195" s="54"/>
    </row>
    <row r="196" spans="1:13" s="9" customFormat="1" ht="18" customHeight="1">
      <c r="A196" s="52" t="s">
        <v>243</v>
      </c>
      <c r="B196" s="53"/>
      <c r="C196" s="53"/>
      <c r="D196" s="53"/>
      <c r="E196" s="53"/>
      <c r="F196" s="53"/>
      <c r="G196" s="53"/>
      <c r="H196" s="53"/>
      <c r="I196" s="53"/>
      <c r="J196" s="53"/>
      <c r="K196" s="53"/>
      <c r="L196" s="53"/>
      <c r="M196" s="54"/>
    </row>
    <row r="197" spans="1:13" s="9" customFormat="1" ht="30" customHeight="1">
      <c r="A197" s="52" t="s">
        <v>244</v>
      </c>
      <c r="B197" s="55"/>
      <c r="C197" s="55"/>
      <c r="D197" s="55"/>
      <c r="E197" s="55"/>
      <c r="F197" s="55"/>
      <c r="G197" s="55"/>
      <c r="H197" s="55"/>
      <c r="I197" s="55"/>
      <c r="J197" s="55"/>
      <c r="K197" s="55"/>
      <c r="L197" s="55"/>
      <c r="M197" s="56"/>
    </row>
    <row r="198" spans="1:13" s="10" customFormat="1" ht="31.5" customHeight="1">
      <c r="A198" s="46" t="s">
        <v>68</v>
      </c>
      <c r="B198" s="47"/>
      <c r="C198" s="47"/>
      <c r="D198" s="47"/>
      <c r="E198" s="47"/>
      <c r="F198" s="47"/>
      <c r="G198" s="47"/>
      <c r="H198" s="47"/>
      <c r="I198" s="47"/>
      <c r="J198" s="47"/>
      <c r="K198" s="47"/>
      <c r="L198" s="47"/>
      <c r="M198" s="48"/>
    </row>
  </sheetData>
  <sheetProtection/>
  <mergeCells count="22">
    <mergeCell ref="A1:M1"/>
    <mergeCell ref="A2:M2"/>
    <mergeCell ref="A3:M3"/>
    <mergeCell ref="A4:M4"/>
    <mergeCell ref="A182:M182"/>
    <mergeCell ref="A183:M183"/>
    <mergeCell ref="A176:M176"/>
    <mergeCell ref="A184:M184"/>
    <mergeCell ref="A185:M185"/>
    <mergeCell ref="A186:M186"/>
    <mergeCell ref="A187:M187"/>
    <mergeCell ref="A188:M188"/>
    <mergeCell ref="A196:M196"/>
    <mergeCell ref="A191:M191"/>
    <mergeCell ref="A198:M198"/>
    <mergeCell ref="A189:M189"/>
    <mergeCell ref="A190:M190"/>
    <mergeCell ref="A192:M192"/>
    <mergeCell ref="A193:M193"/>
    <mergeCell ref="A194:M194"/>
    <mergeCell ref="A195:M195"/>
    <mergeCell ref="A197:M197"/>
  </mergeCells>
  <printOptions/>
  <pageMargins left="0.21" right="0.2362204724409449" top="0.24" bottom="0.33" header="0.17" footer="0.17"/>
  <pageSetup horizontalDpi="600" verticalDpi="600" orientation="landscape" paperSize="9" r:id="rId1"/>
  <ignoredErrors>
    <ignoredError sqref="B178:B18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meop</dc:creator>
  <cp:keywords/>
  <dc:description/>
  <cp:lastModifiedBy>Aslı Günüç</cp:lastModifiedBy>
  <cp:lastPrinted>2021-10-08T05:11:27Z</cp:lastPrinted>
  <dcterms:created xsi:type="dcterms:W3CDTF">2001-02-19T12:51:40Z</dcterms:created>
  <dcterms:modified xsi:type="dcterms:W3CDTF">2021-10-12T06:52:27Z</dcterms:modified>
  <cp:category/>
  <cp:version/>
  <cp:contentType/>
  <cp:contentStatus/>
</cp:coreProperties>
</file>