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80" windowWidth="9390" windowHeight="4395" tabRatio="885" activeTab="0"/>
  </bookViews>
  <sheets>
    <sheet name="İLAN-1" sheetId="1" r:id="rId1"/>
  </sheets>
  <definedNames/>
  <calcPr fullCalcOnLoad="1"/>
</workbook>
</file>

<file path=xl/sharedStrings.xml><?xml version="1.0" encoding="utf-8"?>
<sst xmlns="http://schemas.openxmlformats.org/spreadsheetml/2006/main" count="137" uniqueCount="79">
  <si>
    <t>Dosya No</t>
  </si>
  <si>
    <t>Kira Süresi</t>
  </si>
  <si>
    <t>Ada</t>
  </si>
  <si>
    <t>Parsel</t>
  </si>
  <si>
    <t>İmar Durumu</t>
  </si>
  <si>
    <t>Kullanım Amacı</t>
  </si>
  <si>
    <t>İhale Saati</t>
  </si>
  <si>
    <t>Kiralanacak Yüzölçüm (m²)</t>
  </si>
  <si>
    <t>Tahmini İlk Yıl Kira Bedeli (TL)</t>
  </si>
  <si>
    <t>Geçici Teminat    (TL)</t>
  </si>
  <si>
    <t>Geçici Teminatı (TL)</t>
  </si>
  <si>
    <t>Yenimahalle</t>
  </si>
  <si>
    <t>Tahmini Bedeli                                   (TL)</t>
  </si>
  <si>
    <t>Kiralanacak Olan Taşınmazlar</t>
  </si>
  <si>
    <t>Satılacak Olan Taşınmazlar</t>
  </si>
  <si>
    <t>Sı  ra No</t>
  </si>
  <si>
    <t>Yüzölçüm    (m²)</t>
  </si>
  <si>
    <t>Konut Alanı</t>
  </si>
  <si>
    <t xml:space="preserve">Ada   </t>
  </si>
  <si>
    <t>Mamak</t>
  </si>
  <si>
    <t>İlçe</t>
  </si>
  <si>
    <t>Mahalle</t>
  </si>
  <si>
    <t>Hazine Hissesi (m²)</t>
  </si>
  <si>
    <t>İhale başlama saatine kadar Komisyon Başkanlığına verilmesi zorunludur.</t>
  </si>
  <si>
    <r>
      <rPr>
        <b/>
        <sz val="9"/>
        <rFont val="Times New Roman"/>
        <family val="1"/>
      </rPr>
      <t>2</t>
    </r>
    <r>
      <rPr>
        <sz val="9"/>
        <rFont val="Times New Roman"/>
        <family val="1"/>
      </rPr>
      <t>-İhaleye katılacak isteklilerin ;</t>
    </r>
  </si>
  <si>
    <r>
      <rPr>
        <b/>
        <sz val="9"/>
        <rFont val="Times New Roman"/>
        <family val="1"/>
      </rPr>
      <t>5</t>
    </r>
    <r>
      <rPr>
        <sz val="9"/>
        <rFont val="Times New Roman"/>
        <family val="1"/>
      </rPr>
      <t>-4706 sayılı Kanun gereğince Hazine ait taşınmazlarının satış işlemleri ve işlemler sırasında düzenlenen belgeler vergi, resim ve harçlar (KDV, Karar Pulu) müstesna olup, satışı yapılan taşınmazlar satış tarihini takip eden yıldan itibaren 5 yıl süreyle Emlak Vergisine de tabi değildir.</t>
    </r>
  </si>
  <si>
    <r>
      <rPr>
        <b/>
        <sz val="9"/>
        <rFont val="Times New Roman"/>
        <family val="1"/>
      </rPr>
      <t>7-</t>
    </r>
    <r>
      <rPr>
        <sz val="9"/>
        <rFont val="Times New Roman"/>
        <family val="1"/>
      </rPr>
      <t>Posta yolu ile verilecek tekliflerde gecikmeler kabul edilmeyecektir.</t>
    </r>
  </si>
  <si>
    <r>
      <rPr>
        <b/>
        <sz val="9"/>
        <rFont val="Times New Roman"/>
        <family val="1"/>
      </rPr>
      <t>8-</t>
    </r>
    <r>
      <rPr>
        <sz val="9"/>
        <rFont val="Times New Roman"/>
        <family val="1"/>
      </rPr>
      <t>Komisyon İhaleyi yapıp yapmamakta serbesttir.</t>
    </r>
  </si>
  <si>
    <r>
      <t xml:space="preserve">Ayrıca ;Türkiye genelindeki ihale bilgileri </t>
    </r>
    <r>
      <rPr>
        <u val="single"/>
        <sz val="9"/>
        <rFont val="Times New Roman"/>
        <family val="1"/>
      </rPr>
      <t>www.milliemlak.gov.tr</t>
    </r>
    <r>
      <rPr>
        <sz val="9"/>
        <rFont val="Times New Roman"/>
        <family val="1"/>
      </rPr>
      <t xml:space="preserve"> adresinden öğrenilebilinir."(TEL: 0312-310 79 54 Dahili : 2033) İLAN OLUNUR.</t>
    </r>
  </si>
  <si>
    <t>Kusunlar</t>
  </si>
  <si>
    <r>
      <rPr>
        <b/>
        <sz val="9"/>
        <rFont val="Times New Roman"/>
        <family val="1"/>
      </rPr>
      <t>4-</t>
    </r>
    <r>
      <rPr>
        <sz val="9"/>
        <rFont val="Times New Roman"/>
        <family val="1"/>
      </rPr>
      <t>Kiralanacak taşınmazlarda ihale bedeli peşin ödeneceği gibi 1/4 dü peşin geri kalan kısım üçer aylık dönemler halinde üç taksitte tahsil edilecektir. Ayrıca ihale bedeli üzerinden; kati teminat,karar pulu bedeli ve damga vergisi alınacaktır.</t>
    </r>
  </si>
  <si>
    <r>
      <rPr>
        <b/>
        <sz val="9"/>
        <rFont val="Times New Roman"/>
        <family val="1"/>
      </rPr>
      <t>b)</t>
    </r>
    <r>
      <rPr>
        <sz val="9"/>
        <rFont val="Times New Roman"/>
        <family val="1"/>
      </rPr>
      <t xml:space="preserve"> </t>
    </r>
    <r>
      <rPr>
        <b/>
        <sz val="9"/>
        <rFont val="Times New Roman"/>
        <family val="1"/>
      </rPr>
      <t>Gerçek kişilerin</t>
    </r>
    <r>
      <rPr>
        <sz val="9"/>
        <rFont val="Times New Roman"/>
        <family val="1"/>
      </rPr>
      <t xml:space="preserve"> ; Yasal yerleşim yeri belgesini  (İkametgah ilmuhaberi) ile Nüfus kayıt örneği veya arkalı-önlü TC no.lu nüfus cüzdanı fotokopisinin,</t>
    </r>
  </si>
  <si>
    <r>
      <rPr>
        <b/>
        <sz val="9"/>
        <rFont val="Times New Roman"/>
        <family val="1"/>
      </rPr>
      <t>c)</t>
    </r>
    <r>
      <rPr>
        <sz val="9"/>
        <rFont val="Times New Roman"/>
        <family val="1"/>
      </rPr>
      <t xml:space="preserve"> </t>
    </r>
    <r>
      <rPr>
        <b/>
        <sz val="9"/>
        <rFont val="Times New Roman"/>
        <family val="1"/>
      </rPr>
      <t>Tüzel kişilerin</t>
    </r>
    <r>
      <rPr>
        <sz val="9"/>
        <rFont val="Times New Roman"/>
        <family val="1"/>
      </rPr>
      <t xml:space="preserve"> ; İdare merkezlerinin bulunduğu yer mahkemesinden veya siciline kayıtlı bulunduğu ticaret veya sanayi odasından yahut benzeri mesleki kuruluştan, ihalenin yapıldığı yıl içinde alınmış sicil kayıt belgesi ile tüzel kişilik adına ihaleye katılacak veya teklifte  bulunacak kişilerin temsile tam yetkili olduklarını gösterir  noterlikce tastik edilmiş yetki belgesi ve imza sirkülerinin veya Vekaletname  verilmesi halinde belge aslının veya noterlikçe tasdik edilmiş örneğinin ve vergi sicil nosunu gösterir belgenin,</t>
    </r>
  </si>
  <si>
    <r>
      <rPr>
        <b/>
        <sz val="9"/>
        <rFont val="Times New Roman"/>
        <family val="1"/>
      </rPr>
      <t>a)</t>
    </r>
    <r>
      <rPr>
        <sz val="9"/>
        <rFont val="Times New Roman"/>
        <family val="1"/>
      </rPr>
      <t xml:space="preserve"> Geçici Teminat Bedelinin Muhasebe Müdürlüğüne yatırıldığına dair makbuzun, (2886 Sayılı Kanunun 26.maddesinde belirtilen değerlerden herhangi biri olabilir. Banka Teminat Mektubunun verilmesi halinde "Teminat Mektubunun Geçici, Süresiz, Limit içi olması" ve Teyit yazısı'nın da ibrazı gerekir.) </t>
    </r>
  </si>
  <si>
    <r>
      <t>3-</t>
    </r>
    <r>
      <rPr>
        <sz val="9"/>
        <rFont val="Times New Roman"/>
        <family val="1"/>
      </rPr>
      <t xml:space="preserve">Satılacak taşınmazların ihale bedeli peşin ödenebileceği gibi,talep üzerine, ihale bedelinin 1/4'ü peşin, kalan kısma yıllık kanuni faiz uygulanmak suretiyle en fazla iki yılda, üçer aylık dilimler halinde 8 eşit taksitlendirme yapılabilecektir. </t>
    </r>
  </si>
  <si>
    <r>
      <rPr>
        <b/>
        <sz val="9"/>
        <rFont val="Times New Roman"/>
        <family val="1"/>
      </rPr>
      <t>6-</t>
    </r>
    <r>
      <rPr>
        <sz val="9"/>
        <rFont val="Times New Roman"/>
        <family val="1"/>
      </rPr>
      <t xml:space="preserve">Taşınmazlara ait şartnameler mesai saatleri içerisinde Ulus Emlak Müdürlüğü İhale servisinde görülebilir. </t>
    </r>
  </si>
  <si>
    <t>06060108381</t>
  </si>
  <si>
    <t>06060105818</t>
  </si>
  <si>
    <t>Kutludüğün</t>
  </si>
  <si>
    <t>06060105817</t>
  </si>
  <si>
    <t>06060107411</t>
  </si>
  <si>
    <t>Karşıyaka</t>
  </si>
  <si>
    <t>06060108979</t>
  </si>
  <si>
    <t>Konut Dışı Kentsel Çalışma Alanı</t>
  </si>
  <si>
    <t>06060107439</t>
  </si>
  <si>
    <t>Bağ-Bahçe Düzeni</t>
  </si>
  <si>
    <t>06060107412</t>
  </si>
  <si>
    <t>06060107442</t>
  </si>
  <si>
    <t xml:space="preserve">Bağ Bahçe Düzeni </t>
  </si>
  <si>
    <t>06060107513</t>
  </si>
  <si>
    <t>06060107564</t>
  </si>
  <si>
    <t>Bağ Bahçe Düzeni Yapı Alanı</t>
  </si>
  <si>
    <t>06060107509</t>
  </si>
  <si>
    <t>06060107447</t>
  </si>
  <si>
    <t>06060107511</t>
  </si>
  <si>
    <t>06060107510</t>
  </si>
  <si>
    <t>06060107512</t>
  </si>
  <si>
    <t>06150101350</t>
  </si>
  <si>
    <t>Elmadağ</t>
  </si>
  <si>
    <t>06150101351</t>
  </si>
  <si>
    <t>06150101352</t>
  </si>
  <si>
    <t>06060100052</t>
  </si>
  <si>
    <t>06060108023</t>
  </si>
  <si>
    <t>Gülseren</t>
  </si>
  <si>
    <t>Kentsel Çalışma Alanı</t>
  </si>
  <si>
    <t>06060200012</t>
  </si>
  <si>
    <t>Kıbrıs</t>
  </si>
  <si>
    <t>D H</t>
  </si>
  <si>
    <t>T A</t>
  </si>
  <si>
    <t>----</t>
  </si>
  <si>
    <t>İş Makinası Park Alanı</t>
  </si>
  <si>
    <t>Arıcılık Yapmak</t>
  </si>
  <si>
    <r>
      <rPr>
        <b/>
        <sz val="9"/>
        <rFont val="Times New Roman"/>
        <family val="1"/>
      </rPr>
      <t>1</t>
    </r>
    <r>
      <rPr>
        <sz val="9"/>
        <rFont val="Times New Roman"/>
        <family val="1"/>
      </rPr>
      <t xml:space="preserve">-Yukarıda nitelikleri belirtilen taşınmazlar ; </t>
    </r>
    <r>
      <rPr>
        <b/>
        <sz val="14"/>
        <rFont val="Times New Roman"/>
        <family val="1"/>
      </rPr>
      <t>07/08/2019</t>
    </r>
    <r>
      <rPr>
        <sz val="9"/>
        <rFont val="Times New Roman"/>
        <family val="1"/>
      </rPr>
      <t xml:space="preserve"> tarihinde karşılarında belirtilen saatinde,</t>
    </r>
  </si>
  <si>
    <t>06060107364</t>
  </si>
  <si>
    <r>
      <t>İlk İki (2) sıradaki, 2886 sayılı Kanunun 45.maddesi uyarınca açık teklif usulü ile</t>
    </r>
    <r>
      <rPr>
        <b/>
        <sz val="9"/>
        <rFont val="Times New Roman"/>
        <family val="1"/>
      </rPr>
      <t xml:space="preserve"> Kiraya</t>
    </r>
    <r>
      <rPr>
        <sz val="9"/>
        <rFont val="Times New Roman"/>
        <family val="1"/>
      </rPr>
      <t xml:space="preserve"> verilecek olup, diğerleri aynı Kanunun aynı maddesi uyarınca Ulus Emlak Müdürlüğünde, teşekkül edecek Komisyon huzurunda sırası ile ayrı ayrı ihale ile </t>
    </r>
    <r>
      <rPr>
        <b/>
        <sz val="9"/>
        <rFont val="Times New Roman"/>
        <family val="1"/>
      </rPr>
      <t>satılacaktır.</t>
    </r>
    <r>
      <rPr>
        <sz val="9"/>
        <rFont val="Times New Roman"/>
        <family val="1"/>
      </rPr>
      <t xml:space="preserve"> (</t>
    </r>
    <r>
      <rPr>
        <b/>
        <sz val="9"/>
        <rFont val="Times New Roman"/>
        <family val="1"/>
      </rPr>
      <t>ADRES</t>
    </r>
    <r>
      <rPr>
        <sz val="9"/>
        <rFont val="Times New Roman"/>
        <family val="1"/>
      </rPr>
      <t>: Mithatpaşa Caddesi (Eski Sağlık Bakanlığı Kampüsü içi) C blok 2/Kat No:206 İhale Salonu Çankaya/ANKARA)</t>
    </r>
  </si>
  <si>
    <t>Başkent Milli Emlak dairesi Başkanlığı</t>
  </si>
  <si>
    <t>Ulus Emlak Müdürlüğünden</t>
  </si>
  <si>
    <t>Ankara Çevre ve Şehircilik İl Müdürlüğü</t>
  </si>
  <si>
    <t>Altıağaç</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</si>
</sst>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Red]#,##0"/>
    <numFmt numFmtId="173" formatCode="#,##0.00;[Red]#,##0.00"/>
    <numFmt numFmtId="174" formatCode="#,##0.0;[Red]#,##0.0"/>
    <numFmt numFmtId="175" formatCode="#,##0.0"/>
    <numFmt numFmtId="176" formatCode="d/m"/>
    <numFmt numFmtId="177" formatCode="dd/mm/yy"/>
    <numFmt numFmtId="178" formatCode="&quot;Evet&quot;;&quot;Evet&quot;;&quot;Hayır&quot;"/>
    <numFmt numFmtId="179" formatCode="&quot;Doğru&quot;;&quot;Doğru&quot;;&quot;Yanlış&quot;"/>
    <numFmt numFmtId="180" formatCode="&quot;Açık&quot;;&quot;Açık&quot;;&quot;Kapalı&quot;"/>
    <numFmt numFmtId="181" formatCode="mmm/yyyy"/>
    <numFmt numFmtId="182" formatCode="#,##0\ _T_L"/>
    <numFmt numFmtId="183" formatCode="#,##0.0000"/>
    <numFmt numFmtId="184" formatCode="#,##0.00000"/>
    <numFmt numFmtId="185" formatCode="0;[Red]0"/>
    <numFmt numFmtId="186" formatCode="00000"/>
    <numFmt numFmtId="187" formatCode="0_ ;[Red]\-0\ "/>
    <numFmt numFmtId="188" formatCode="#,##0_ ;[Red]\-#,##0\ "/>
    <numFmt numFmtId="189" formatCode="hh:mm;@"/>
  </numFmts>
  <fonts count="44">
    <font>
      <sz val="10"/>
      <name val="Arial Tur"/>
      <family val="0"/>
    </font>
    <font>
      <u val="single"/>
      <sz val="10"/>
      <color indexed="12"/>
      <name val="Arial Tur"/>
      <family val="0"/>
    </font>
    <font>
      <u val="single"/>
      <sz val="10"/>
      <color indexed="36"/>
      <name val="Arial Tur"/>
      <family val="0"/>
    </font>
    <font>
      <sz val="9"/>
      <name val="Times New Roman"/>
      <family val="1"/>
    </font>
    <font>
      <b/>
      <sz val="9"/>
      <name val="Times New Roman"/>
      <family val="1"/>
    </font>
    <font>
      <sz val="10"/>
      <name val="Times New Roman"/>
      <family val="1"/>
    </font>
    <font>
      <b/>
      <sz val="14"/>
      <name val="Times New Roman"/>
      <family val="1"/>
    </font>
    <font>
      <sz val="8"/>
      <name val="Times New Roman"/>
      <family val="1"/>
    </font>
    <font>
      <u val="single"/>
      <sz val="9"/>
      <name val="Times New Roman"/>
      <family val="1"/>
    </font>
    <font>
      <b/>
      <sz val="11"/>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69"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64">
    <xf numFmtId="0" fontId="0" fillId="0" borderId="0" xfId="0" applyAlignment="1">
      <alignment/>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left" vertical="center" wrapText="1"/>
    </xf>
    <xf numFmtId="4" fontId="3" fillId="0" borderId="10" xfId="0" applyNumberFormat="1" applyFont="1" applyFill="1" applyBorder="1" applyAlignment="1">
      <alignment horizontal="center" vertical="center" wrapText="1"/>
    </xf>
    <xf numFmtId="0" fontId="5" fillId="0" borderId="0" xfId="0" applyFont="1" applyFill="1" applyBorder="1" applyAlignment="1">
      <alignment vertical="center"/>
    </xf>
    <xf numFmtId="0" fontId="3" fillId="0" borderId="0" xfId="0" applyFont="1" applyFill="1" applyBorder="1" applyAlignment="1">
      <alignment horizontal="center"/>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0" xfId="0" applyFont="1" applyFill="1" applyBorder="1" applyAlignment="1">
      <alignment vertical="center" wrapText="1"/>
    </xf>
    <xf numFmtId="3" fontId="4" fillId="0" borderId="10" xfId="0" applyNumberFormat="1" applyFont="1" applyFill="1" applyBorder="1" applyAlignment="1">
      <alignment horizontal="center" vertical="center" wrapText="1"/>
    </xf>
    <xf numFmtId="20" fontId="3" fillId="0" borderId="10" xfId="0" applyNumberFormat="1" applyFont="1" applyFill="1" applyBorder="1" applyAlignment="1">
      <alignment horizontal="center" vertical="center"/>
    </xf>
    <xf numFmtId="0" fontId="3" fillId="0" borderId="0" xfId="0" applyFont="1" applyFill="1" applyAlignment="1">
      <alignment horizontal="center" vertical="justify"/>
    </xf>
    <xf numFmtId="0" fontId="3" fillId="0" borderId="0" xfId="0" applyFont="1" applyFill="1" applyBorder="1" applyAlignment="1">
      <alignment horizontal="center" vertical="justify"/>
    </xf>
    <xf numFmtId="0" fontId="3" fillId="0" borderId="0" xfId="0" applyFont="1" applyFill="1" applyBorder="1" applyAlignment="1">
      <alignment vertical="justify"/>
    </xf>
    <xf numFmtId="0" fontId="7" fillId="0" borderId="0" xfId="0" applyFont="1" applyFill="1" applyAlignment="1">
      <alignment horizontal="center" vertical="justify"/>
    </xf>
    <xf numFmtId="0" fontId="7" fillId="0" borderId="0" xfId="0" applyFont="1" applyFill="1" applyBorder="1" applyAlignment="1">
      <alignment horizontal="center" vertical="justify"/>
    </xf>
    <xf numFmtId="0" fontId="7" fillId="0" borderId="0" xfId="0" applyFont="1" applyFill="1" applyBorder="1" applyAlignment="1">
      <alignment vertical="justify"/>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7" fillId="0" borderId="0" xfId="0" applyFont="1" applyFill="1" applyBorder="1" applyAlignment="1">
      <alignment horizontal="center" vertical="center"/>
    </xf>
    <xf numFmtId="0" fontId="3" fillId="0" borderId="0" xfId="0" applyFont="1" applyFill="1" applyBorder="1" applyAlignment="1">
      <alignment horizontal="left" vertical="justify"/>
    </xf>
    <xf numFmtId="0" fontId="3" fillId="0" borderId="0" xfId="0" applyFont="1" applyFill="1" applyBorder="1" applyAlignment="1">
      <alignment horizontal="left" vertical="top"/>
    </xf>
    <xf numFmtId="49" fontId="3" fillId="0" borderId="10" xfId="0" applyNumberFormat="1" applyFont="1" applyFill="1" applyBorder="1" applyAlignment="1" applyProtection="1">
      <alignment horizontal="left" vertical="center" wrapText="1"/>
      <protection locked="0"/>
    </xf>
    <xf numFmtId="173" fontId="3" fillId="0" borderId="10" xfId="0" applyNumberFormat="1" applyFont="1" applyFill="1" applyBorder="1" applyAlignment="1">
      <alignment vertical="center"/>
    </xf>
    <xf numFmtId="4" fontId="3" fillId="0" borderId="0" xfId="0" applyNumberFormat="1" applyFont="1" applyFill="1" applyBorder="1" applyAlignment="1">
      <alignment horizontal="right" vertical="top"/>
    </xf>
    <xf numFmtId="0" fontId="3" fillId="0" borderId="0" xfId="0" applyNumberFormat="1" applyFont="1" applyFill="1" applyBorder="1" applyAlignment="1">
      <alignment horizontal="left" vertical="top"/>
    </xf>
    <xf numFmtId="0" fontId="3" fillId="0" borderId="0" xfId="0" applyFont="1" applyFill="1" applyBorder="1" applyAlignment="1">
      <alignment horizontal="justify" vertical="top"/>
    </xf>
    <xf numFmtId="4" fontId="3" fillId="0" borderId="0" xfId="0" applyNumberFormat="1" applyFont="1" applyFill="1" applyBorder="1" applyAlignment="1">
      <alignment horizontal="right" vertical="justify"/>
    </xf>
    <xf numFmtId="4" fontId="3" fillId="0" borderId="10"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2" xfId="0" applyFont="1" applyFill="1" applyBorder="1" applyAlignment="1" applyProtection="1">
      <alignment horizontal="left" vertical="center"/>
      <protection locked="0"/>
    </xf>
    <xf numFmtId="0" fontId="3" fillId="0" borderId="12" xfId="0" applyFont="1" applyFill="1" applyBorder="1" applyAlignment="1" applyProtection="1" quotePrefix="1">
      <alignment horizontal="center" vertical="center"/>
      <protection locked="0"/>
    </xf>
    <xf numFmtId="0" fontId="3" fillId="0" borderId="12" xfId="0" applyFont="1" applyFill="1" applyBorder="1" applyAlignment="1">
      <alignment horizontal="center" vertical="center"/>
    </xf>
    <xf numFmtId="4" fontId="3" fillId="0" borderId="12" xfId="0" applyNumberFormat="1" applyFont="1" applyFill="1" applyBorder="1" applyAlignment="1">
      <alignment horizontal="center" vertical="center" wrapText="1"/>
    </xf>
    <xf numFmtId="173" fontId="3" fillId="0" borderId="12" xfId="0" applyNumberFormat="1" applyFont="1" applyFill="1" applyBorder="1" applyAlignment="1">
      <alignment vertical="center"/>
    </xf>
    <xf numFmtId="20" fontId="3" fillId="0" borderId="12" xfId="0" applyNumberFormat="1" applyFont="1" applyFill="1" applyBorder="1" applyAlignment="1">
      <alignment horizontal="center" vertical="center"/>
    </xf>
    <xf numFmtId="0" fontId="3" fillId="0" borderId="12" xfId="0" applyFont="1" applyFill="1" applyBorder="1" applyAlignment="1" applyProtection="1">
      <alignment horizontal="center" vertical="center"/>
      <protection locked="0"/>
    </xf>
    <xf numFmtId="0" fontId="3" fillId="0" borderId="13"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18"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3" fillId="0" borderId="13" xfId="0" applyNumberFormat="1" applyFont="1" applyFill="1" applyBorder="1" applyAlignment="1">
      <alignment horizontal="justify" vertical="justify" wrapText="1"/>
    </xf>
    <xf numFmtId="0" fontId="3" fillId="0" borderId="0" xfId="0" applyNumberFormat="1" applyFont="1" applyFill="1" applyBorder="1" applyAlignment="1">
      <alignment horizontal="justify" vertical="justify" wrapText="1"/>
    </xf>
    <xf numFmtId="0" fontId="3" fillId="0" borderId="14" xfId="0" applyNumberFormat="1" applyFont="1" applyFill="1" applyBorder="1" applyAlignment="1">
      <alignment horizontal="justify" vertical="justify" wrapText="1"/>
    </xf>
    <xf numFmtId="0" fontId="9" fillId="0" borderId="0" xfId="0" applyFont="1" applyFill="1" applyBorder="1" applyAlignment="1">
      <alignment horizontal="center" vertical="center"/>
    </xf>
    <xf numFmtId="0" fontId="3" fillId="0" borderId="21"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3" fillId="0" borderId="23" xfId="0" applyFont="1" applyFill="1" applyBorder="1" applyAlignment="1">
      <alignment horizontal="justify"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7"/>
  <sheetViews>
    <sheetView tabSelected="1" zoomScalePageLayoutView="0" workbookViewId="0" topLeftCell="A4">
      <selection activeCell="O32" sqref="O32"/>
    </sheetView>
  </sheetViews>
  <sheetFormatPr defaultColWidth="9.00390625" defaultRowHeight="12.75"/>
  <cols>
    <col min="1" max="1" width="3.375" style="23" customWidth="1"/>
    <col min="2" max="2" width="10.625" style="23" customWidth="1"/>
    <col min="3" max="3" width="6.875" style="23" customWidth="1"/>
    <col min="4" max="4" width="9.625" style="23" customWidth="1"/>
    <col min="5" max="5" width="5.875" style="23" customWidth="1"/>
    <col min="6" max="6" width="5.625" style="23" customWidth="1"/>
    <col min="7" max="7" width="8.625" style="23" customWidth="1"/>
    <col min="8" max="8" width="10.25390625" style="25" customWidth="1"/>
    <col min="9" max="9" width="14.625" style="23" customWidth="1"/>
    <col min="10" max="10" width="10.625" style="25" customWidth="1"/>
    <col min="11" max="11" width="10.125" style="5" customWidth="1"/>
    <col min="12" max="12" width="5.875" style="5" customWidth="1"/>
    <col min="13" max="16384" width="9.125" style="5" customWidth="1"/>
  </cols>
  <sheetData>
    <row r="1" spans="1:12" ht="14.25">
      <c r="A1" s="60" t="s">
        <v>77</v>
      </c>
      <c r="B1" s="60"/>
      <c r="C1" s="60"/>
      <c r="D1" s="60"/>
      <c r="E1" s="60"/>
      <c r="F1" s="60"/>
      <c r="G1" s="60"/>
      <c r="H1" s="60"/>
      <c r="I1" s="60"/>
      <c r="J1" s="60"/>
      <c r="K1" s="60"/>
      <c r="L1" s="60"/>
    </row>
    <row r="2" spans="1:12" ht="14.25">
      <c r="A2" s="60" t="s">
        <v>75</v>
      </c>
      <c r="B2" s="60"/>
      <c r="C2" s="60"/>
      <c r="D2" s="60"/>
      <c r="E2" s="60"/>
      <c r="F2" s="60"/>
      <c r="G2" s="60"/>
      <c r="H2" s="60"/>
      <c r="I2" s="60"/>
      <c r="J2" s="60"/>
      <c r="K2" s="60"/>
      <c r="L2" s="60"/>
    </row>
    <row r="3" spans="1:12" ht="14.25">
      <c r="A3" s="60" t="s">
        <v>76</v>
      </c>
      <c r="B3" s="60"/>
      <c r="C3" s="60"/>
      <c r="D3" s="60"/>
      <c r="E3" s="60"/>
      <c r="F3" s="60"/>
      <c r="G3" s="60"/>
      <c r="H3" s="60"/>
      <c r="I3" s="60"/>
      <c r="J3" s="60"/>
      <c r="K3" s="60"/>
      <c r="L3" s="60"/>
    </row>
    <row r="4" spans="1:12" s="6" customFormat="1" ht="12.75" customHeight="1">
      <c r="A4" s="53" t="s">
        <v>13</v>
      </c>
      <c r="B4" s="53"/>
      <c r="C4" s="53"/>
      <c r="D4" s="53"/>
      <c r="E4" s="53"/>
      <c r="F4" s="53"/>
      <c r="G4" s="53"/>
      <c r="H4" s="53"/>
      <c r="I4" s="53"/>
      <c r="J4" s="53"/>
      <c r="K4" s="53"/>
      <c r="L4" s="53"/>
    </row>
    <row r="5" spans="1:12" s="6" customFormat="1" ht="36">
      <c r="A5" s="7" t="s">
        <v>15</v>
      </c>
      <c r="B5" s="7" t="s">
        <v>0</v>
      </c>
      <c r="C5" s="7" t="s">
        <v>20</v>
      </c>
      <c r="D5" s="7" t="s">
        <v>21</v>
      </c>
      <c r="E5" s="7" t="s">
        <v>18</v>
      </c>
      <c r="F5" s="7" t="s">
        <v>3</v>
      </c>
      <c r="G5" s="7" t="s">
        <v>1</v>
      </c>
      <c r="H5" s="7" t="s">
        <v>7</v>
      </c>
      <c r="I5" s="7" t="s">
        <v>5</v>
      </c>
      <c r="J5" s="8" t="s">
        <v>8</v>
      </c>
      <c r="K5" s="8" t="s">
        <v>9</v>
      </c>
      <c r="L5" s="8" t="s">
        <v>6</v>
      </c>
    </row>
    <row r="6" spans="1:12" s="14" customFormat="1" ht="24">
      <c r="A6" s="13">
        <v>1</v>
      </c>
      <c r="B6" s="29" t="s">
        <v>65</v>
      </c>
      <c r="C6" s="10" t="s">
        <v>19</v>
      </c>
      <c r="D6" s="10" t="s">
        <v>66</v>
      </c>
      <c r="E6" s="10" t="s">
        <v>67</v>
      </c>
      <c r="F6" s="12" t="s">
        <v>68</v>
      </c>
      <c r="G6" s="12">
        <v>5</v>
      </c>
      <c r="H6" s="4">
        <v>30509.43</v>
      </c>
      <c r="I6" s="13" t="s">
        <v>70</v>
      </c>
      <c r="J6" s="30">
        <v>85500</v>
      </c>
      <c r="K6" s="30">
        <f>IF(J6&lt;=50000,(J6*30/100),(J6*20/100))</f>
        <v>17100</v>
      </c>
      <c r="L6" s="16">
        <v>0.375</v>
      </c>
    </row>
    <row r="7" spans="1:12" s="6" customFormat="1" ht="12">
      <c r="A7" s="36">
        <v>2</v>
      </c>
      <c r="B7" s="37">
        <v>6060109222</v>
      </c>
      <c r="C7" s="43" t="s">
        <v>19</v>
      </c>
      <c r="D7" s="43" t="s">
        <v>66</v>
      </c>
      <c r="E7" s="38" t="s">
        <v>69</v>
      </c>
      <c r="F7" s="39">
        <v>2579</v>
      </c>
      <c r="G7" s="39">
        <v>5</v>
      </c>
      <c r="H7" s="40">
        <v>1000</v>
      </c>
      <c r="I7" s="39" t="s">
        <v>71</v>
      </c>
      <c r="J7" s="41">
        <v>2000</v>
      </c>
      <c r="K7" s="41">
        <f>IF(J7&lt;=50000,(J7*30/100),(J7*20/100))</f>
        <v>600</v>
      </c>
      <c r="L7" s="42">
        <v>0.3819444444444444</v>
      </c>
    </row>
    <row r="8" spans="1:12" s="2" customFormat="1" ht="13.5" customHeight="1">
      <c r="A8" s="50" t="s">
        <v>14</v>
      </c>
      <c r="B8" s="51"/>
      <c r="C8" s="51"/>
      <c r="D8" s="51"/>
      <c r="E8" s="51"/>
      <c r="F8" s="51"/>
      <c r="G8" s="51"/>
      <c r="H8" s="51"/>
      <c r="I8" s="51"/>
      <c r="J8" s="51"/>
      <c r="K8" s="51"/>
      <c r="L8" s="52"/>
    </row>
    <row r="9" spans="1:12" s="3" customFormat="1" ht="38.25" customHeight="1">
      <c r="A9" s="7" t="s">
        <v>15</v>
      </c>
      <c r="B9" s="8" t="s">
        <v>0</v>
      </c>
      <c r="C9" s="15" t="s">
        <v>20</v>
      </c>
      <c r="D9" s="8" t="s">
        <v>21</v>
      </c>
      <c r="E9" s="8" t="s">
        <v>2</v>
      </c>
      <c r="F9" s="8" t="s">
        <v>3</v>
      </c>
      <c r="G9" s="8" t="s">
        <v>16</v>
      </c>
      <c r="H9" s="8" t="s">
        <v>22</v>
      </c>
      <c r="I9" s="8" t="s">
        <v>4</v>
      </c>
      <c r="J9" s="15" t="s">
        <v>12</v>
      </c>
      <c r="K9" s="8" t="s">
        <v>10</v>
      </c>
      <c r="L9" s="8" t="s">
        <v>6</v>
      </c>
    </row>
    <row r="10" spans="1:12" s="9" customFormat="1" ht="12">
      <c r="A10" s="12">
        <v>3</v>
      </c>
      <c r="B10" s="29" t="s">
        <v>36</v>
      </c>
      <c r="C10" s="10" t="s">
        <v>19</v>
      </c>
      <c r="D10" s="10" t="s">
        <v>29</v>
      </c>
      <c r="E10" s="10">
        <v>50765</v>
      </c>
      <c r="F10" s="12">
        <v>10</v>
      </c>
      <c r="G10" s="35">
        <v>1009</v>
      </c>
      <c r="H10" s="35">
        <v>1009</v>
      </c>
      <c r="I10" s="11" t="s">
        <v>17</v>
      </c>
      <c r="J10" s="30">
        <v>606000</v>
      </c>
      <c r="K10" s="30">
        <f aca="true" t="shared" si="0" ref="K10:K22">IF(J10&lt;=50000,(J10*30/100),(J10*20/100))</f>
        <v>121200</v>
      </c>
      <c r="L10" s="16">
        <v>0.3888888888888889</v>
      </c>
    </row>
    <row r="11" spans="1:12" s="9" customFormat="1" ht="12">
      <c r="A11" s="12">
        <v>4</v>
      </c>
      <c r="B11" s="29" t="s">
        <v>37</v>
      </c>
      <c r="C11" s="10" t="s">
        <v>19</v>
      </c>
      <c r="D11" s="10" t="s">
        <v>38</v>
      </c>
      <c r="E11" s="10">
        <v>254</v>
      </c>
      <c r="F11" s="12">
        <v>4</v>
      </c>
      <c r="G11" s="35">
        <v>765</v>
      </c>
      <c r="H11" s="35">
        <v>765</v>
      </c>
      <c r="I11" s="11" t="s">
        <v>17</v>
      </c>
      <c r="J11" s="30">
        <v>107100</v>
      </c>
      <c r="K11" s="30">
        <f t="shared" si="0"/>
        <v>21420</v>
      </c>
      <c r="L11" s="16">
        <v>0.3958333333333333</v>
      </c>
    </row>
    <row r="12" spans="1:12" s="3" customFormat="1" ht="12">
      <c r="A12" s="12">
        <v>5</v>
      </c>
      <c r="B12" s="29" t="s">
        <v>39</v>
      </c>
      <c r="C12" s="10" t="s">
        <v>19</v>
      </c>
      <c r="D12" s="10" t="s">
        <v>38</v>
      </c>
      <c r="E12" s="10">
        <v>254</v>
      </c>
      <c r="F12" s="12">
        <v>3</v>
      </c>
      <c r="G12" s="35">
        <v>534</v>
      </c>
      <c r="H12" s="35">
        <v>534</v>
      </c>
      <c r="I12" s="11" t="s">
        <v>17</v>
      </c>
      <c r="J12" s="30">
        <v>74800</v>
      </c>
      <c r="K12" s="30">
        <f t="shared" si="0"/>
        <v>14960</v>
      </c>
      <c r="L12" s="16">
        <v>0.402777777777778</v>
      </c>
    </row>
    <row r="13" spans="1:12" s="3" customFormat="1" ht="12">
      <c r="A13" s="12">
        <v>6</v>
      </c>
      <c r="B13" s="29" t="s">
        <v>40</v>
      </c>
      <c r="C13" s="10" t="s">
        <v>19</v>
      </c>
      <c r="D13" s="10" t="s">
        <v>41</v>
      </c>
      <c r="E13" s="10">
        <v>752</v>
      </c>
      <c r="F13" s="12">
        <v>5</v>
      </c>
      <c r="G13" s="35">
        <v>3162</v>
      </c>
      <c r="H13" s="35">
        <v>3162</v>
      </c>
      <c r="I13" s="11" t="s">
        <v>17</v>
      </c>
      <c r="J13" s="30">
        <v>268800</v>
      </c>
      <c r="K13" s="30">
        <f t="shared" si="0"/>
        <v>53760</v>
      </c>
      <c r="L13" s="16">
        <v>0.409722222222222</v>
      </c>
    </row>
    <row r="14" spans="1:12" s="3" customFormat="1" ht="24">
      <c r="A14" s="12">
        <v>7</v>
      </c>
      <c r="B14" s="29" t="s">
        <v>42</v>
      </c>
      <c r="C14" s="10" t="s">
        <v>19</v>
      </c>
      <c r="D14" s="10" t="s">
        <v>41</v>
      </c>
      <c r="E14" s="10">
        <v>1110</v>
      </c>
      <c r="F14" s="12">
        <v>2</v>
      </c>
      <c r="G14" s="35">
        <v>5625</v>
      </c>
      <c r="H14" s="35">
        <v>1620</v>
      </c>
      <c r="I14" s="11" t="s">
        <v>43</v>
      </c>
      <c r="J14" s="30">
        <v>234900</v>
      </c>
      <c r="K14" s="30">
        <f t="shared" si="0"/>
        <v>46980</v>
      </c>
      <c r="L14" s="16">
        <v>0.416666666666667</v>
      </c>
    </row>
    <row r="15" spans="1:12" s="3" customFormat="1" ht="12">
      <c r="A15" s="12">
        <v>8</v>
      </c>
      <c r="B15" s="29" t="s">
        <v>44</v>
      </c>
      <c r="C15" s="10" t="s">
        <v>19</v>
      </c>
      <c r="D15" s="10" t="s">
        <v>41</v>
      </c>
      <c r="E15" s="10">
        <v>806</v>
      </c>
      <c r="F15" s="12">
        <v>6</v>
      </c>
      <c r="G15" s="35">
        <v>2980</v>
      </c>
      <c r="H15" s="35">
        <v>2980</v>
      </c>
      <c r="I15" s="11" t="s">
        <v>45</v>
      </c>
      <c r="J15" s="30">
        <v>208600</v>
      </c>
      <c r="K15" s="30">
        <f t="shared" si="0"/>
        <v>41720</v>
      </c>
      <c r="L15" s="16">
        <v>0.423611111111111</v>
      </c>
    </row>
    <row r="16" spans="1:12" s="3" customFormat="1" ht="12.75" customHeight="1">
      <c r="A16" s="12">
        <v>9</v>
      </c>
      <c r="B16" s="29" t="s">
        <v>46</v>
      </c>
      <c r="C16" s="10" t="s">
        <v>19</v>
      </c>
      <c r="D16" s="10" t="s">
        <v>41</v>
      </c>
      <c r="E16" s="10">
        <v>752</v>
      </c>
      <c r="F16" s="12">
        <v>7</v>
      </c>
      <c r="G16" s="35">
        <v>2205</v>
      </c>
      <c r="H16" s="35">
        <v>2205</v>
      </c>
      <c r="I16" s="11" t="s">
        <v>17</v>
      </c>
      <c r="J16" s="30">
        <v>187425</v>
      </c>
      <c r="K16" s="30">
        <f t="shared" si="0"/>
        <v>37485</v>
      </c>
      <c r="L16" s="16">
        <v>0.430555555555555</v>
      </c>
    </row>
    <row r="17" spans="1:12" s="3" customFormat="1" ht="12.75" customHeight="1">
      <c r="A17" s="12">
        <v>10</v>
      </c>
      <c r="B17" s="29" t="s">
        <v>47</v>
      </c>
      <c r="C17" s="10" t="s">
        <v>19</v>
      </c>
      <c r="D17" s="10" t="s">
        <v>41</v>
      </c>
      <c r="E17" s="10">
        <v>809</v>
      </c>
      <c r="F17" s="12">
        <v>14</v>
      </c>
      <c r="G17" s="35">
        <v>2500</v>
      </c>
      <c r="H17" s="35">
        <v>1852</v>
      </c>
      <c r="I17" s="11" t="s">
        <v>48</v>
      </c>
      <c r="J17" s="30">
        <v>129650</v>
      </c>
      <c r="K17" s="30">
        <f t="shared" si="0"/>
        <v>25930</v>
      </c>
      <c r="L17" s="16">
        <v>0.4375</v>
      </c>
    </row>
    <row r="18" spans="1:12" s="3" customFormat="1" ht="12">
      <c r="A18" s="12">
        <v>11</v>
      </c>
      <c r="B18" s="29" t="s">
        <v>49</v>
      </c>
      <c r="C18" s="10" t="s">
        <v>19</v>
      </c>
      <c r="D18" s="10" t="s">
        <v>41</v>
      </c>
      <c r="E18" s="10">
        <v>852</v>
      </c>
      <c r="F18" s="12">
        <v>3</v>
      </c>
      <c r="G18" s="35">
        <v>1445</v>
      </c>
      <c r="H18" s="35">
        <v>1302</v>
      </c>
      <c r="I18" s="11" t="s">
        <v>17</v>
      </c>
      <c r="J18" s="30">
        <v>104160</v>
      </c>
      <c r="K18" s="30">
        <f t="shared" si="0"/>
        <v>20832</v>
      </c>
      <c r="L18" s="16">
        <v>0.444444444444444</v>
      </c>
    </row>
    <row r="19" spans="1:12" s="3" customFormat="1" ht="24">
      <c r="A19" s="12">
        <v>12</v>
      </c>
      <c r="B19" s="29" t="s">
        <v>50</v>
      </c>
      <c r="C19" s="10" t="s">
        <v>19</v>
      </c>
      <c r="D19" s="10" t="s">
        <v>41</v>
      </c>
      <c r="E19" s="10">
        <v>888</v>
      </c>
      <c r="F19" s="12">
        <v>10</v>
      </c>
      <c r="G19" s="35">
        <v>2500</v>
      </c>
      <c r="H19" s="35">
        <v>1210</v>
      </c>
      <c r="I19" s="11" t="s">
        <v>51</v>
      </c>
      <c r="J19" s="30">
        <v>90750</v>
      </c>
      <c r="K19" s="30">
        <f t="shared" si="0"/>
        <v>18150</v>
      </c>
      <c r="L19" s="16">
        <v>0.451388888888889</v>
      </c>
    </row>
    <row r="20" spans="1:12" s="3" customFormat="1" ht="12.75" customHeight="1">
      <c r="A20" s="12">
        <v>13</v>
      </c>
      <c r="B20" s="29" t="s">
        <v>52</v>
      </c>
      <c r="C20" s="10" t="s">
        <v>19</v>
      </c>
      <c r="D20" s="10" t="s">
        <v>41</v>
      </c>
      <c r="E20" s="10">
        <v>847</v>
      </c>
      <c r="F20" s="12">
        <v>1</v>
      </c>
      <c r="G20" s="35">
        <v>1183</v>
      </c>
      <c r="H20" s="35">
        <v>1183</v>
      </c>
      <c r="I20" s="11" t="s">
        <v>17</v>
      </c>
      <c r="J20" s="30">
        <v>88725</v>
      </c>
      <c r="K20" s="30">
        <f t="shared" si="0"/>
        <v>17745</v>
      </c>
      <c r="L20" s="16">
        <v>0.458333333333333</v>
      </c>
    </row>
    <row r="21" spans="1:12" s="3" customFormat="1" ht="12.75" customHeight="1">
      <c r="A21" s="12">
        <v>14</v>
      </c>
      <c r="B21" s="29" t="s">
        <v>53</v>
      </c>
      <c r="C21" s="10" t="s">
        <v>19</v>
      </c>
      <c r="D21" s="10" t="s">
        <v>41</v>
      </c>
      <c r="E21" s="10">
        <v>813</v>
      </c>
      <c r="F21" s="12">
        <v>6</v>
      </c>
      <c r="G21" s="35">
        <v>2000</v>
      </c>
      <c r="H21" s="35">
        <v>1081</v>
      </c>
      <c r="I21" s="11" t="s">
        <v>17</v>
      </c>
      <c r="J21" s="30">
        <v>81100</v>
      </c>
      <c r="K21" s="30">
        <f t="shared" si="0"/>
        <v>16220</v>
      </c>
      <c r="L21" s="16">
        <v>0.4618055555555556</v>
      </c>
    </row>
    <row r="22" spans="1:12" s="3" customFormat="1" ht="12.75" customHeight="1">
      <c r="A22" s="12">
        <v>15</v>
      </c>
      <c r="B22" s="29" t="s">
        <v>54</v>
      </c>
      <c r="C22" s="10" t="s">
        <v>19</v>
      </c>
      <c r="D22" s="10" t="s">
        <v>41</v>
      </c>
      <c r="E22" s="10">
        <v>847</v>
      </c>
      <c r="F22" s="12">
        <v>3</v>
      </c>
      <c r="G22" s="35">
        <v>941</v>
      </c>
      <c r="H22" s="35">
        <v>941</v>
      </c>
      <c r="I22" s="11" t="s">
        <v>17</v>
      </c>
      <c r="J22" s="30">
        <v>70575</v>
      </c>
      <c r="K22" s="30">
        <f t="shared" si="0"/>
        <v>14115</v>
      </c>
      <c r="L22" s="16">
        <v>0.46527777777777773</v>
      </c>
    </row>
    <row r="23" spans="1:12" s="3" customFormat="1" ht="12.75" customHeight="1">
      <c r="A23" s="12">
        <v>16</v>
      </c>
      <c r="B23" s="29" t="s">
        <v>73</v>
      </c>
      <c r="C23" s="10" t="s">
        <v>19</v>
      </c>
      <c r="D23" s="10" t="s">
        <v>41</v>
      </c>
      <c r="E23" s="10">
        <v>610</v>
      </c>
      <c r="F23" s="12">
        <v>6</v>
      </c>
      <c r="G23" s="35">
        <v>531</v>
      </c>
      <c r="H23" s="35">
        <v>531</v>
      </c>
      <c r="I23" s="11" t="s">
        <v>17</v>
      </c>
      <c r="J23" s="30">
        <v>66375</v>
      </c>
      <c r="K23" s="30">
        <f>IF(J23&lt;=50000,(J23*30/100),(J23*20/100))</f>
        <v>13275</v>
      </c>
      <c r="L23" s="16">
        <v>0.46875</v>
      </c>
    </row>
    <row r="24" spans="1:12" s="3" customFormat="1" ht="12">
      <c r="A24" s="12">
        <v>17</v>
      </c>
      <c r="B24" s="29" t="s">
        <v>55</v>
      </c>
      <c r="C24" s="10" t="s">
        <v>19</v>
      </c>
      <c r="D24" s="10" t="s">
        <v>41</v>
      </c>
      <c r="E24" s="10">
        <v>847</v>
      </c>
      <c r="F24" s="12">
        <v>2</v>
      </c>
      <c r="G24" s="35">
        <v>551</v>
      </c>
      <c r="H24" s="35">
        <v>551</v>
      </c>
      <c r="I24" s="11" t="s">
        <v>17</v>
      </c>
      <c r="J24" s="30">
        <v>41325</v>
      </c>
      <c r="K24" s="30">
        <v>12398</v>
      </c>
      <c r="L24" s="16">
        <v>0.472222222222222</v>
      </c>
    </row>
    <row r="25" spans="1:12" s="3" customFormat="1" ht="12.75" customHeight="1">
      <c r="A25" s="12">
        <v>18</v>
      </c>
      <c r="B25" s="29" t="s">
        <v>56</v>
      </c>
      <c r="C25" s="10" t="s">
        <v>19</v>
      </c>
      <c r="D25" s="10" t="s">
        <v>41</v>
      </c>
      <c r="E25" s="10">
        <v>847</v>
      </c>
      <c r="F25" s="12">
        <v>4</v>
      </c>
      <c r="G25" s="35">
        <v>536</v>
      </c>
      <c r="H25" s="35">
        <v>536</v>
      </c>
      <c r="I25" s="11" t="s">
        <v>17</v>
      </c>
      <c r="J25" s="30">
        <v>40200</v>
      </c>
      <c r="K25" s="30">
        <f>IF(J25&lt;=50000,(J25*30/100),(J25*20/100))</f>
        <v>12060</v>
      </c>
      <c r="L25" s="16">
        <v>0.475694444444444</v>
      </c>
    </row>
    <row r="26" spans="1:12" s="3" customFormat="1" ht="12.75" customHeight="1">
      <c r="A26" s="12">
        <v>19</v>
      </c>
      <c r="B26" s="29" t="s">
        <v>57</v>
      </c>
      <c r="C26" s="10" t="s">
        <v>58</v>
      </c>
      <c r="D26" s="10" t="s">
        <v>11</v>
      </c>
      <c r="E26" s="10">
        <v>600</v>
      </c>
      <c r="F26" s="12">
        <v>1</v>
      </c>
      <c r="G26" s="35">
        <v>502</v>
      </c>
      <c r="H26" s="35">
        <v>502</v>
      </c>
      <c r="I26" s="11" t="s">
        <v>17</v>
      </c>
      <c r="J26" s="30">
        <v>15100</v>
      </c>
      <c r="K26" s="30">
        <f>IF(J26&lt;=50000,(J26*30/100),(J26*20/100))</f>
        <v>4530</v>
      </c>
      <c r="L26" s="16">
        <v>0.479166666666666</v>
      </c>
    </row>
    <row r="27" spans="1:12" s="3" customFormat="1" ht="12">
      <c r="A27" s="12">
        <v>20</v>
      </c>
      <c r="B27" s="29" t="s">
        <v>59</v>
      </c>
      <c r="C27" s="10" t="s">
        <v>58</v>
      </c>
      <c r="D27" s="10" t="s">
        <v>11</v>
      </c>
      <c r="E27" s="10">
        <v>600</v>
      </c>
      <c r="F27" s="12">
        <v>2</v>
      </c>
      <c r="G27" s="35">
        <v>449</v>
      </c>
      <c r="H27" s="35">
        <v>449</v>
      </c>
      <c r="I27" s="11" t="s">
        <v>17</v>
      </c>
      <c r="J27" s="30">
        <v>13500</v>
      </c>
      <c r="K27" s="30">
        <f>IF(J27&lt;=50000,(J27*30/100),(J27*20/100))</f>
        <v>4050</v>
      </c>
      <c r="L27" s="16">
        <v>0.482638888888889</v>
      </c>
    </row>
    <row r="28" spans="1:12" s="3" customFormat="1" ht="12">
      <c r="A28" s="12">
        <v>21</v>
      </c>
      <c r="B28" s="29" t="s">
        <v>60</v>
      </c>
      <c r="C28" s="10" t="s">
        <v>58</v>
      </c>
      <c r="D28" s="10" t="s">
        <v>11</v>
      </c>
      <c r="E28" s="10">
        <v>600</v>
      </c>
      <c r="F28" s="12">
        <v>3</v>
      </c>
      <c r="G28" s="35">
        <v>451</v>
      </c>
      <c r="H28" s="35">
        <v>451</v>
      </c>
      <c r="I28" s="11" t="s">
        <v>17</v>
      </c>
      <c r="J28" s="30">
        <v>13550</v>
      </c>
      <c r="K28" s="30">
        <f>IF(J28&lt;=50000,(J28*30/100),(J28*20/100))</f>
        <v>4065</v>
      </c>
      <c r="L28" s="16">
        <v>0.486111111111111</v>
      </c>
    </row>
    <row r="29" spans="1:12" s="3" customFormat="1" ht="12">
      <c r="A29" s="12">
        <v>22</v>
      </c>
      <c r="B29" s="29" t="s">
        <v>61</v>
      </c>
      <c r="C29" s="10" t="s">
        <v>19</v>
      </c>
      <c r="D29" s="10" t="s">
        <v>78</v>
      </c>
      <c r="E29" s="10">
        <v>37345</v>
      </c>
      <c r="F29" s="12">
        <v>2</v>
      </c>
      <c r="G29" s="35">
        <v>651</v>
      </c>
      <c r="H29" s="35">
        <v>35</v>
      </c>
      <c r="I29" s="11" t="s">
        <v>17</v>
      </c>
      <c r="J29" s="30">
        <v>35000</v>
      </c>
      <c r="K29" s="30">
        <f>IF(J29&lt;=50000,(J29*30/100),(J29*20/100))</f>
        <v>10500</v>
      </c>
      <c r="L29" s="16">
        <v>0.489583333333333</v>
      </c>
    </row>
    <row r="30" spans="1:12" s="3" customFormat="1" ht="21.75" customHeight="1">
      <c r="A30" s="12">
        <v>23</v>
      </c>
      <c r="B30" s="29" t="s">
        <v>62</v>
      </c>
      <c r="C30" s="10" t="s">
        <v>19</v>
      </c>
      <c r="D30" s="10" t="s">
        <v>63</v>
      </c>
      <c r="E30" s="10">
        <v>37636</v>
      </c>
      <c r="F30" s="12">
        <v>2</v>
      </c>
      <c r="G30" s="35">
        <v>1689</v>
      </c>
      <c r="H30" s="35">
        <v>11.84</v>
      </c>
      <c r="I30" s="11" t="s">
        <v>64</v>
      </c>
      <c r="J30" s="30">
        <v>9472</v>
      </c>
      <c r="K30" s="30">
        <v>2841</v>
      </c>
      <c r="L30" s="16">
        <v>0.493055555555555</v>
      </c>
    </row>
    <row r="31" spans="1:12" s="27" customFormat="1" ht="15.75" customHeight="1">
      <c r="A31" s="54" t="s">
        <v>72</v>
      </c>
      <c r="B31" s="55"/>
      <c r="C31" s="55"/>
      <c r="D31" s="55"/>
      <c r="E31" s="55"/>
      <c r="F31" s="55"/>
      <c r="G31" s="55"/>
      <c r="H31" s="55"/>
      <c r="I31" s="55"/>
      <c r="J31" s="55"/>
      <c r="K31" s="55"/>
      <c r="L31" s="56"/>
    </row>
    <row r="32" spans="1:13" s="32" customFormat="1" ht="34.5" customHeight="1">
      <c r="A32" s="57" t="s">
        <v>74</v>
      </c>
      <c r="B32" s="58"/>
      <c r="C32" s="58"/>
      <c r="D32" s="58"/>
      <c r="E32" s="58"/>
      <c r="F32" s="58"/>
      <c r="G32" s="58"/>
      <c r="H32" s="58"/>
      <c r="I32" s="58"/>
      <c r="J32" s="58"/>
      <c r="K32" s="58"/>
      <c r="L32" s="59"/>
      <c r="M32" s="31"/>
    </row>
    <row r="33" spans="1:13" s="33" customFormat="1" ht="12">
      <c r="A33" s="44" t="s">
        <v>24</v>
      </c>
      <c r="B33" s="45"/>
      <c r="C33" s="45"/>
      <c r="D33" s="45"/>
      <c r="E33" s="45"/>
      <c r="F33" s="45"/>
      <c r="G33" s="45"/>
      <c r="H33" s="45"/>
      <c r="I33" s="45"/>
      <c r="J33" s="45"/>
      <c r="K33" s="45"/>
      <c r="L33" s="46"/>
      <c r="M33" s="31"/>
    </row>
    <row r="34" spans="1:13" s="28" customFormat="1" ht="36.75" customHeight="1">
      <c r="A34" s="44" t="s">
        <v>33</v>
      </c>
      <c r="B34" s="45"/>
      <c r="C34" s="45"/>
      <c r="D34" s="45"/>
      <c r="E34" s="45"/>
      <c r="F34" s="45"/>
      <c r="G34" s="45"/>
      <c r="H34" s="45"/>
      <c r="I34" s="45"/>
      <c r="J34" s="45"/>
      <c r="K34" s="45"/>
      <c r="L34" s="46"/>
      <c r="M34" s="31"/>
    </row>
    <row r="35" spans="1:13" s="28" customFormat="1" ht="24" customHeight="1">
      <c r="A35" s="44" t="s">
        <v>31</v>
      </c>
      <c r="B35" s="45"/>
      <c r="C35" s="45"/>
      <c r="D35" s="45"/>
      <c r="E35" s="45"/>
      <c r="F35" s="45"/>
      <c r="G35" s="45"/>
      <c r="H35" s="45"/>
      <c r="I35" s="45"/>
      <c r="J35" s="45"/>
      <c r="K35" s="45"/>
      <c r="L35" s="46"/>
      <c r="M35" s="31"/>
    </row>
    <row r="36" spans="1:13" s="28" customFormat="1" ht="48.75" customHeight="1">
      <c r="A36" s="44" t="s">
        <v>32</v>
      </c>
      <c r="B36" s="45"/>
      <c r="C36" s="45"/>
      <c r="D36" s="45"/>
      <c r="E36" s="45"/>
      <c r="F36" s="45"/>
      <c r="G36" s="45"/>
      <c r="H36" s="45"/>
      <c r="I36" s="45"/>
      <c r="J36" s="45"/>
      <c r="K36" s="45"/>
      <c r="L36" s="46"/>
      <c r="M36" s="31"/>
    </row>
    <row r="37" spans="1:13" s="28" customFormat="1" ht="14.25" customHeight="1">
      <c r="A37" s="47" t="s">
        <v>23</v>
      </c>
      <c r="B37" s="48"/>
      <c r="C37" s="48"/>
      <c r="D37" s="48"/>
      <c r="E37" s="48"/>
      <c r="F37" s="48"/>
      <c r="G37" s="48"/>
      <c r="H37" s="48"/>
      <c r="I37" s="48"/>
      <c r="J37" s="48"/>
      <c r="K37" s="48"/>
      <c r="L37" s="49"/>
      <c r="M37" s="31"/>
    </row>
    <row r="38" spans="1:13" s="19" customFormat="1" ht="24" customHeight="1">
      <c r="A38" s="47" t="s">
        <v>34</v>
      </c>
      <c r="B38" s="48"/>
      <c r="C38" s="48"/>
      <c r="D38" s="48"/>
      <c r="E38" s="48"/>
      <c r="F38" s="48"/>
      <c r="G38" s="48"/>
      <c r="H38" s="48"/>
      <c r="I38" s="48"/>
      <c r="J38" s="48"/>
      <c r="K38" s="48"/>
      <c r="L38" s="49"/>
      <c r="M38" s="34"/>
    </row>
    <row r="39" spans="1:12" s="28" customFormat="1" ht="24" customHeight="1">
      <c r="A39" s="44" t="s">
        <v>30</v>
      </c>
      <c r="B39" s="45"/>
      <c r="C39" s="45"/>
      <c r="D39" s="45"/>
      <c r="E39" s="45"/>
      <c r="F39" s="45"/>
      <c r="G39" s="45"/>
      <c r="H39" s="45"/>
      <c r="I39" s="45"/>
      <c r="J39" s="45"/>
      <c r="K39" s="45"/>
      <c r="L39" s="46"/>
    </row>
    <row r="40" spans="1:13" s="28" customFormat="1" ht="24" customHeight="1">
      <c r="A40" s="44" t="s">
        <v>25</v>
      </c>
      <c r="B40" s="45"/>
      <c r="C40" s="45"/>
      <c r="D40" s="45"/>
      <c r="E40" s="45"/>
      <c r="F40" s="45"/>
      <c r="G40" s="45"/>
      <c r="H40" s="45"/>
      <c r="I40" s="45"/>
      <c r="J40" s="45"/>
      <c r="K40" s="45"/>
      <c r="L40" s="46"/>
      <c r="M40" s="31"/>
    </row>
    <row r="41" spans="1:13" s="19" customFormat="1" ht="12">
      <c r="A41" s="44" t="s">
        <v>35</v>
      </c>
      <c r="B41" s="45"/>
      <c r="C41" s="45"/>
      <c r="D41" s="45"/>
      <c r="E41" s="45"/>
      <c r="F41" s="45"/>
      <c r="G41" s="45"/>
      <c r="H41" s="45"/>
      <c r="I41" s="45"/>
      <c r="J41" s="45"/>
      <c r="K41" s="45"/>
      <c r="L41" s="46"/>
      <c r="M41" s="34"/>
    </row>
    <row r="42" spans="1:13" s="19" customFormat="1" ht="12" customHeight="1">
      <c r="A42" s="44" t="s">
        <v>26</v>
      </c>
      <c r="B42" s="45"/>
      <c r="C42" s="45"/>
      <c r="D42" s="45"/>
      <c r="E42" s="45"/>
      <c r="F42" s="45"/>
      <c r="G42" s="45"/>
      <c r="H42" s="45"/>
      <c r="I42" s="45"/>
      <c r="J42" s="45"/>
      <c r="K42" s="45"/>
      <c r="L42" s="46"/>
      <c r="M42" s="34"/>
    </row>
    <row r="43" spans="1:13" s="19" customFormat="1" ht="12" customHeight="1">
      <c r="A43" s="44" t="s">
        <v>27</v>
      </c>
      <c r="B43" s="45"/>
      <c r="C43" s="45"/>
      <c r="D43" s="45"/>
      <c r="E43" s="45"/>
      <c r="F43" s="45"/>
      <c r="G43" s="45"/>
      <c r="H43" s="45"/>
      <c r="I43" s="45"/>
      <c r="J43" s="45"/>
      <c r="K43" s="45"/>
      <c r="L43" s="46"/>
      <c r="M43" s="34"/>
    </row>
    <row r="44" spans="1:13" s="19" customFormat="1" ht="19.5" customHeight="1">
      <c r="A44" s="61" t="s">
        <v>28</v>
      </c>
      <c r="B44" s="62"/>
      <c r="C44" s="62"/>
      <c r="D44" s="62"/>
      <c r="E44" s="62"/>
      <c r="F44" s="62"/>
      <c r="G44" s="62"/>
      <c r="H44" s="62"/>
      <c r="I44" s="62"/>
      <c r="J44" s="62"/>
      <c r="K44" s="62"/>
      <c r="L44" s="63"/>
      <c r="M44" s="34"/>
    </row>
    <row r="45" spans="1:9" s="19" customFormat="1" ht="12">
      <c r="A45" s="17"/>
      <c r="B45" s="1"/>
      <c r="C45" s="18"/>
      <c r="D45" s="18"/>
      <c r="E45" s="18"/>
      <c r="F45" s="18"/>
      <c r="G45" s="18"/>
      <c r="I45" s="18"/>
    </row>
    <row r="46" spans="1:9" s="19" customFormat="1" ht="12">
      <c r="A46" s="17"/>
      <c r="B46" s="1"/>
      <c r="C46" s="18"/>
      <c r="D46" s="18"/>
      <c r="E46" s="18"/>
      <c r="F46" s="18"/>
      <c r="G46" s="18"/>
      <c r="I46" s="18"/>
    </row>
    <row r="47" spans="1:9" s="19" customFormat="1" ht="12">
      <c r="A47" s="17"/>
      <c r="B47" s="1"/>
      <c r="C47" s="18"/>
      <c r="D47" s="18"/>
      <c r="E47" s="18"/>
      <c r="F47" s="18"/>
      <c r="G47" s="18"/>
      <c r="I47" s="18"/>
    </row>
    <row r="48" spans="1:9" s="19" customFormat="1" ht="12">
      <c r="A48" s="17"/>
      <c r="B48" s="1"/>
      <c r="C48" s="18"/>
      <c r="D48" s="18"/>
      <c r="E48" s="18"/>
      <c r="F48" s="18"/>
      <c r="G48" s="18"/>
      <c r="I48" s="18"/>
    </row>
    <row r="49" spans="1:9" s="19" customFormat="1" ht="12">
      <c r="A49" s="17"/>
      <c r="B49" s="1"/>
      <c r="C49" s="18"/>
      <c r="D49" s="18"/>
      <c r="E49" s="18"/>
      <c r="F49" s="18"/>
      <c r="G49" s="18"/>
      <c r="I49" s="18"/>
    </row>
    <row r="50" spans="1:9" s="19" customFormat="1" ht="12">
      <c r="A50" s="17"/>
      <c r="B50" s="1"/>
      <c r="C50" s="18"/>
      <c r="D50" s="18"/>
      <c r="E50" s="18"/>
      <c r="F50" s="18"/>
      <c r="G50" s="18"/>
      <c r="I50" s="18"/>
    </row>
    <row r="51" spans="1:9" s="19" customFormat="1" ht="12">
      <c r="A51" s="17"/>
      <c r="B51" s="1"/>
      <c r="C51" s="18"/>
      <c r="D51" s="18"/>
      <c r="E51" s="18"/>
      <c r="F51" s="18"/>
      <c r="G51" s="18"/>
      <c r="I51" s="18"/>
    </row>
    <row r="52" spans="1:9" s="19" customFormat="1" ht="12">
      <c r="A52" s="17"/>
      <c r="B52" s="1"/>
      <c r="C52" s="18"/>
      <c r="D52" s="18"/>
      <c r="E52" s="18"/>
      <c r="F52" s="18"/>
      <c r="G52" s="18"/>
      <c r="I52" s="18"/>
    </row>
    <row r="53" spans="1:9" s="19" customFormat="1" ht="12">
      <c r="A53" s="17"/>
      <c r="B53" s="1"/>
      <c r="C53" s="18"/>
      <c r="D53" s="18"/>
      <c r="E53" s="18"/>
      <c r="F53" s="18"/>
      <c r="G53" s="18"/>
      <c r="I53" s="18"/>
    </row>
    <row r="54" spans="1:9" s="22" customFormat="1" ht="11.25">
      <c r="A54" s="20"/>
      <c r="B54" s="26"/>
      <c r="C54" s="21"/>
      <c r="D54" s="21"/>
      <c r="E54" s="21"/>
      <c r="F54" s="21"/>
      <c r="G54" s="21"/>
      <c r="I54" s="21"/>
    </row>
    <row r="55" spans="1:9" s="22" customFormat="1" ht="11.25">
      <c r="A55" s="20"/>
      <c r="B55" s="26"/>
      <c r="C55" s="21"/>
      <c r="D55" s="21"/>
      <c r="E55" s="21"/>
      <c r="F55" s="21"/>
      <c r="G55" s="21"/>
      <c r="I55" s="21"/>
    </row>
    <row r="56" spans="2:10" ht="12.75">
      <c r="B56" s="24"/>
      <c r="C56" s="24"/>
      <c r="D56" s="24"/>
      <c r="E56" s="24"/>
      <c r="F56" s="24"/>
      <c r="G56" s="24"/>
      <c r="H56" s="5"/>
      <c r="I56" s="24"/>
      <c r="J56" s="5"/>
    </row>
    <row r="57" spans="2:10" ht="12.75">
      <c r="B57" s="24"/>
      <c r="C57" s="24"/>
      <c r="D57" s="24"/>
      <c r="E57" s="24"/>
      <c r="F57" s="24"/>
      <c r="G57" s="24"/>
      <c r="H57" s="5"/>
      <c r="I57" s="24"/>
      <c r="J57" s="5"/>
    </row>
    <row r="58" spans="2:10" ht="12.75">
      <c r="B58" s="24"/>
      <c r="C58" s="24"/>
      <c r="D58" s="24"/>
      <c r="E58" s="24"/>
      <c r="F58" s="24"/>
      <c r="G58" s="24"/>
      <c r="H58" s="5"/>
      <c r="I58" s="24"/>
      <c r="J58" s="5"/>
    </row>
    <row r="59" spans="1:10" ht="12.75">
      <c r="A59" s="5"/>
      <c r="B59" s="24"/>
      <c r="C59" s="24"/>
      <c r="D59" s="24"/>
      <c r="E59" s="24"/>
      <c r="F59" s="24"/>
      <c r="G59" s="24"/>
      <c r="H59" s="5"/>
      <c r="I59" s="24"/>
      <c r="J59" s="5"/>
    </row>
    <row r="60" spans="1:10" ht="12.75">
      <c r="A60" s="5"/>
      <c r="B60" s="24"/>
      <c r="C60" s="24"/>
      <c r="D60" s="24"/>
      <c r="E60" s="24"/>
      <c r="F60" s="24"/>
      <c r="G60" s="24"/>
      <c r="H60" s="5"/>
      <c r="I60" s="24"/>
      <c r="J60" s="5"/>
    </row>
    <row r="61" spans="1:10" ht="12.75">
      <c r="A61" s="5"/>
      <c r="B61" s="24"/>
      <c r="C61" s="24"/>
      <c r="D61" s="24"/>
      <c r="E61" s="24"/>
      <c r="F61" s="24"/>
      <c r="G61" s="24"/>
      <c r="H61" s="5"/>
      <c r="I61" s="24"/>
      <c r="J61" s="5"/>
    </row>
    <row r="62" spans="1:10" ht="12.75">
      <c r="A62" s="5"/>
      <c r="B62" s="24"/>
      <c r="C62" s="24"/>
      <c r="D62" s="24"/>
      <c r="E62" s="24"/>
      <c r="F62" s="24"/>
      <c r="G62" s="24"/>
      <c r="H62" s="5"/>
      <c r="I62" s="24"/>
      <c r="J62" s="5"/>
    </row>
    <row r="63" spans="1:10" ht="12.75">
      <c r="A63" s="5"/>
      <c r="B63" s="24"/>
      <c r="C63" s="24"/>
      <c r="D63" s="24"/>
      <c r="E63" s="24"/>
      <c r="F63" s="24"/>
      <c r="G63" s="24"/>
      <c r="H63" s="5"/>
      <c r="I63" s="24"/>
      <c r="J63" s="5"/>
    </row>
    <row r="64" spans="1:10" ht="12.75">
      <c r="A64" s="5"/>
      <c r="B64" s="24"/>
      <c r="C64" s="24"/>
      <c r="D64" s="24"/>
      <c r="E64" s="24"/>
      <c r="F64" s="24"/>
      <c r="G64" s="24"/>
      <c r="H64" s="5"/>
      <c r="I64" s="24"/>
      <c r="J64" s="5"/>
    </row>
    <row r="65" spans="1:10" ht="12.75">
      <c r="A65" s="5"/>
      <c r="B65" s="24"/>
      <c r="C65" s="24"/>
      <c r="D65" s="24"/>
      <c r="E65" s="24"/>
      <c r="F65" s="24"/>
      <c r="G65" s="24"/>
      <c r="H65" s="5"/>
      <c r="I65" s="24"/>
      <c r="J65" s="5"/>
    </row>
    <row r="66" spans="1:8" ht="12.75">
      <c r="A66" s="5"/>
      <c r="H66" s="5"/>
    </row>
    <row r="67" spans="1:8" ht="12.75">
      <c r="A67" s="5"/>
      <c r="H67" s="5"/>
    </row>
    <row r="68" spans="1:8" ht="12.75">
      <c r="A68" s="5"/>
      <c r="H68" s="5"/>
    </row>
    <row r="69" spans="1:8" ht="12.75">
      <c r="A69" s="5"/>
      <c r="H69" s="5"/>
    </row>
    <row r="70" spans="1:8" ht="12.75">
      <c r="A70" s="5"/>
      <c r="H70" s="5"/>
    </row>
    <row r="71" spans="1:8" ht="12.75">
      <c r="A71" s="5"/>
      <c r="H71" s="5"/>
    </row>
    <row r="72" spans="1:8" ht="12.75">
      <c r="A72" s="5"/>
      <c r="H72" s="5"/>
    </row>
    <row r="73" spans="1:8" ht="12.75">
      <c r="A73" s="5"/>
      <c r="H73" s="5"/>
    </row>
    <row r="74" spans="1:8" ht="12.75">
      <c r="A74" s="5"/>
      <c r="H74" s="5"/>
    </row>
    <row r="75" spans="1:10" ht="12.75">
      <c r="A75" s="5"/>
      <c r="B75" s="5"/>
      <c r="C75" s="24"/>
      <c r="D75" s="24"/>
      <c r="E75" s="5"/>
      <c r="F75" s="5"/>
      <c r="G75" s="5"/>
      <c r="H75" s="5"/>
      <c r="I75" s="24"/>
      <c r="J75" s="5"/>
    </row>
    <row r="76" spans="1:10" ht="12.75">
      <c r="A76" s="5"/>
      <c r="B76" s="5"/>
      <c r="C76" s="24"/>
      <c r="D76" s="24"/>
      <c r="E76" s="5"/>
      <c r="F76" s="5"/>
      <c r="G76" s="5"/>
      <c r="H76" s="5"/>
      <c r="I76" s="24"/>
      <c r="J76" s="5"/>
    </row>
    <row r="77" spans="1:10" ht="12.75">
      <c r="A77" s="5"/>
      <c r="B77" s="5"/>
      <c r="C77" s="24"/>
      <c r="D77" s="24"/>
      <c r="E77" s="5"/>
      <c r="F77" s="5"/>
      <c r="G77" s="5"/>
      <c r="H77" s="5"/>
      <c r="I77" s="24"/>
      <c r="J77" s="5"/>
    </row>
  </sheetData>
  <sheetProtection/>
  <mergeCells count="19">
    <mergeCell ref="A1:L1"/>
    <mergeCell ref="A2:L2"/>
    <mergeCell ref="A3:L3"/>
    <mergeCell ref="A44:L44"/>
    <mergeCell ref="A38:L38"/>
    <mergeCell ref="A40:L40"/>
    <mergeCell ref="A41:L41"/>
    <mergeCell ref="A39:L39"/>
    <mergeCell ref="A34:L34"/>
    <mergeCell ref="A35:L35"/>
    <mergeCell ref="A36:L36"/>
    <mergeCell ref="A37:L37"/>
    <mergeCell ref="A8:L8"/>
    <mergeCell ref="A4:L4"/>
    <mergeCell ref="A42:L42"/>
    <mergeCell ref="A43:L43"/>
    <mergeCell ref="A31:L31"/>
    <mergeCell ref="A32:L32"/>
    <mergeCell ref="A33:L33"/>
  </mergeCells>
  <printOptions/>
  <pageMargins left="0.25" right="0.25" top="0.75" bottom="0.75" header="0.3" footer="0.3"/>
  <pageSetup fitToHeight="1" fitToWidth="1" horizontalDpi="600" verticalDpi="600" orientation="portrait" paperSize="9" scale="96" r:id="rId1"/>
  <ignoredErrors>
    <ignoredError sqref="B23:B30 B10:B22 B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meop</dc:creator>
  <cp:keywords/>
  <dc:description/>
  <cp:lastModifiedBy>Gulcan Mutevellioglu</cp:lastModifiedBy>
  <cp:lastPrinted>2019-07-23T07:59:06Z</cp:lastPrinted>
  <dcterms:created xsi:type="dcterms:W3CDTF">2001-02-19T12:51:40Z</dcterms:created>
  <dcterms:modified xsi:type="dcterms:W3CDTF">2019-08-06T07:57:39Z</dcterms:modified>
  <cp:category/>
  <cp:version/>
  <cp:contentType/>
  <cp:contentStatus/>
</cp:coreProperties>
</file>