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ldan.erdas\Desktop\"/>
    </mc:Choice>
  </mc:AlternateContent>
  <bookViews>
    <workbookView xWindow="-105" yWindow="-105" windowWidth="19425" windowHeight="10425"/>
  </bookViews>
  <sheets>
    <sheet name="Sayfa1" sheetId="1" r:id="rId1"/>
  </sheets>
  <definedNames>
    <definedName name="_xlnm._FilterDatabase" localSheetId="0" hidden="1">Sayfa1!$B$3:$N$89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1" l="1"/>
  <c r="K6" i="1" l="1"/>
  <c r="K7" i="1"/>
  <c r="K8" i="1"/>
  <c r="K9" i="1"/>
  <c r="K10" i="1"/>
  <c r="K11" i="1"/>
  <c r="K12" i="1"/>
  <c r="K13" i="1"/>
  <c r="K14" i="1"/>
  <c r="K15" i="1"/>
  <c r="K16" i="1"/>
  <c r="K17" i="1"/>
  <c r="K18" i="1"/>
  <c r="K19" i="1"/>
  <c r="K20" i="1"/>
  <c r="K21" i="1"/>
  <c r="K22" i="1"/>
  <c r="K23" i="1"/>
  <c r="K24" i="1"/>
  <c r="K25" i="1"/>
  <c r="K26" i="1"/>
  <c r="K27" i="1"/>
  <c r="K28" i="1"/>
  <c r="K29" i="1"/>
  <c r="K30" i="1"/>
  <c r="K31" i="1"/>
  <c r="K32" i="1"/>
  <c r="K34" i="1"/>
  <c r="K35" i="1"/>
  <c r="K5" i="1"/>
  <c r="K4" i="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5" i="1" s="1"/>
</calcChain>
</file>

<file path=xl/sharedStrings.xml><?xml version="1.0" encoding="utf-8"?>
<sst xmlns="http://schemas.openxmlformats.org/spreadsheetml/2006/main" count="185" uniqueCount="70">
  <si>
    <t>Haymana Kaymakamlığı Milli Emlak Şefliğinden</t>
  </si>
  <si>
    <t>Satılacak Olan Taşınmazlar</t>
  </si>
  <si>
    <t>Sıra No</t>
  </si>
  <si>
    <t xml:space="preserve">İlçesi </t>
  </si>
  <si>
    <t>Mahallesi</t>
  </si>
  <si>
    <t>Ada</t>
  </si>
  <si>
    <t>Parsel</t>
  </si>
  <si>
    <t>Yüzölçümü    (m²)</t>
  </si>
  <si>
    <t>Hazine Hissesi (m²)</t>
  </si>
  <si>
    <t>Tahmini Bedeli                                   (TL)</t>
  </si>
  <si>
    <t>Geçici Teminatı (TL)</t>
  </si>
  <si>
    <t>İhale Tarihi</t>
  </si>
  <si>
    <t>İhale Saati</t>
  </si>
  <si>
    <t>Haymana</t>
  </si>
  <si>
    <r>
      <rPr>
        <b/>
        <sz val="10"/>
        <rFont val="Times New Roman"/>
        <family val="1"/>
        <charset val="162"/>
      </rPr>
      <t>2</t>
    </r>
    <r>
      <rPr>
        <sz val="10"/>
        <rFont val="Times New Roman"/>
        <family val="1"/>
        <charset val="162"/>
      </rPr>
      <t>-İhaleye katılacak isteklilerin ;(</t>
    </r>
    <r>
      <rPr>
        <b/>
        <sz val="10"/>
        <rFont val="Times New Roman"/>
        <family val="1"/>
        <charset val="162"/>
      </rPr>
      <t xml:space="preserve"> Her taşınmaz için ayrı ayrı geçici teminat yatırılması gerekir.</t>
    </r>
    <r>
      <rPr>
        <sz val="10"/>
        <rFont val="Times New Roman"/>
        <family val="1"/>
        <charset val="162"/>
      </rPr>
      <t>)</t>
    </r>
  </si>
  <si>
    <r>
      <rPr>
        <b/>
        <sz val="10"/>
        <rFont val="Times New Roman"/>
        <family val="1"/>
        <charset val="162"/>
      </rPr>
      <t>b)</t>
    </r>
    <r>
      <rPr>
        <sz val="10"/>
        <rFont val="Times New Roman"/>
        <family val="1"/>
        <charset val="162"/>
      </rPr>
      <t xml:space="preserve"> </t>
    </r>
    <r>
      <rPr>
        <b/>
        <sz val="10"/>
        <rFont val="Times New Roman"/>
        <family val="1"/>
        <charset val="162"/>
      </rPr>
      <t>Gerçek kişilerin</t>
    </r>
    <r>
      <rPr>
        <sz val="10"/>
        <rFont val="Times New Roman"/>
        <family val="1"/>
        <charset val="162"/>
      </rPr>
      <t xml:space="preserve"> ; Yasal yerleşim yeri belgesini  (</t>
    </r>
    <r>
      <rPr>
        <b/>
        <sz val="10"/>
        <rFont val="Times New Roman"/>
        <family val="1"/>
        <charset val="162"/>
      </rPr>
      <t>Muhtarlıklardan veya E-Devletten alınacak İkametgah ilmuhaberi) ile Arkalı-Önlü TC no.lu Nüfus Cüzdanı fotokopisinin</t>
    </r>
    <r>
      <rPr>
        <sz val="10"/>
        <rFont val="Times New Roman"/>
        <family val="1"/>
        <charset val="162"/>
      </rPr>
      <t>,</t>
    </r>
  </si>
  <si>
    <r>
      <rPr>
        <b/>
        <sz val="10"/>
        <rFont val="Times New Roman"/>
        <family val="1"/>
        <charset val="162"/>
      </rPr>
      <t>c)</t>
    </r>
    <r>
      <rPr>
        <sz val="10"/>
        <rFont val="Times New Roman"/>
        <family val="1"/>
        <charset val="162"/>
      </rPr>
      <t xml:space="preserve"> </t>
    </r>
    <r>
      <rPr>
        <b/>
        <sz val="10"/>
        <rFont val="Times New Roman"/>
        <family val="1"/>
        <charset val="162"/>
      </rPr>
      <t>Tüzel kişilerin</t>
    </r>
    <r>
      <rPr>
        <sz val="10"/>
        <rFont val="Times New Roman"/>
        <family val="1"/>
        <charset val="162"/>
      </rPr>
      <t xml:space="preserve"> ; İdare merkezlerinin bulunduğu yer mahkemesinden veya siciline kayıtlı bulunduğu ticaret veya sanayi odasından yahut benzeri mesleki kuruluştan, ihalenin yapıldığı yıl içinde alınmış sicil kayıt belgesi ile tüzel kişilik adına ihaleye katılacak veya teklifte  bulunacak kişilerin temsile tam yetkili olduklarını gösterir  noterlikce tastik edilmiş yetki belgesi ve imza sirkülerinin veya Vekaletname  verilmesi halinde belge aslının veya noterlikçe tasdik edilmiş örneğinin ve vergi sicil nosunu gösterir belgenin,</t>
    </r>
  </si>
  <si>
    <t>İhale başlama saatine kadar ilgili Komisyon Başkanlığına verilmesi zorunludur.</t>
  </si>
  <si>
    <t>4-Hazine taşınmazlarının satış işlemlerinde satış bedeli  üzerinden Döner Sermaye İşletmesi Müdürlüğü tarafından; 5 Milyon TL'ye kadar olan kısmı için %1 (yüzde bir), 5 Milyon TL'den 10 Milyon TL'ye kadar olan kısmı için %0.5 (binde beş), 10 milyon TL'yi aşan kısmı için %0.25 (on binde yirmi beş) oranında işlem bedeli alınacaktır.</t>
  </si>
  <si>
    <r>
      <rPr>
        <b/>
        <sz val="10"/>
        <rFont val="Times New Roman"/>
        <family val="1"/>
        <charset val="162"/>
      </rPr>
      <t>5</t>
    </r>
    <r>
      <rPr>
        <sz val="10"/>
        <rFont val="Times New Roman"/>
        <family val="1"/>
        <charset val="162"/>
      </rPr>
      <t>-4706 sayılı Kanun gereğince Hazine ait taşınmazlarının satış işlemleri ve işlemler sırasında düzenlenen belgeler vergi, resim ve harçdan (KDV, Karar Pulu ve Tapu harcı) müstesna olup, satışı yapılan taşınmazlar satış tarihini takip eden yıldan itibaren 5 yıl süreyle Emlak Vergisine de tabi değildir.</t>
    </r>
  </si>
  <si>
    <r>
      <rPr>
        <b/>
        <sz val="10"/>
        <rFont val="Times New Roman"/>
        <family val="1"/>
        <charset val="162"/>
      </rPr>
      <t>6-</t>
    </r>
    <r>
      <rPr>
        <sz val="10"/>
        <rFont val="Times New Roman"/>
        <family val="1"/>
        <charset val="162"/>
      </rPr>
      <t xml:space="preserve">Taşınmazlara ait şartnameler mesai saatleri içerisinde ilgili Müdürlüklerde görülebilir. </t>
    </r>
  </si>
  <si>
    <r>
      <rPr>
        <b/>
        <sz val="10"/>
        <rFont val="Times New Roman"/>
        <family val="1"/>
        <charset val="162"/>
      </rPr>
      <t>7-</t>
    </r>
    <r>
      <rPr>
        <sz val="10"/>
        <rFont val="Times New Roman"/>
        <family val="1"/>
        <charset val="162"/>
      </rPr>
      <t>Posta yolu ile verilecek tekliflerde gecikmeler kabul edilmeyecek olup, Tekliflerin ihale saatinden önce Komisyon Başkanlığına ulaştırılması şarttır.</t>
    </r>
  </si>
  <si>
    <r>
      <rPr>
        <b/>
        <sz val="10"/>
        <rFont val="Times New Roman"/>
        <family val="1"/>
        <charset val="162"/>
      </rPr>
      <t>8-</t>
    </r>
    <r>
      <rPr>
        <sz val="10"/>
        <rFont val="Times New Roman"/>
        <family val="1"/>
        <charset val="162"/>
      </rPr>
      <t>Komisyon İhaleyi yapıp yapmamakta serbesttir."(TEL: 0312 658 18 29)Ayrıca; bu ihaleye ilişkin bilgiler https://ankara.csb.gov.tr/ adresinden öğrenilebileceği</t>
    </r>
    <r>
      <rPr>
        <b/>
        <sz val="10"/>
        <rFont val="Times New Roman"/>
        <family val="1"/>
        <charset val="162"/>
      </rPr>
      <t xml:space="preserve"> İLAN OLUNUR.</t>
    </r>
  </si>
  <si>
    <t>tam</t>
  </si>
  <si>
    <t>Kadıköy</t>
  </si>
  <si>
    <t>Kirazoğlu</t>
  </si>
  <si>
    <t>10.00</t>
  </si>
  <si>
    <t>10.05</t>
  </si>
  <si>
    <t>10.10</t>
  </si>
  <si>
    <t>10.15</t>
  </si>
  <si>
    <t>10.20</t>
  </si>
  <si>
    <t>10.25</t>
  </si>
  <si>
    <t>10.30</t>
  </si>
  <si>
    <t>10.35</t>
  </si>
  <si>
    <t>10.40</t>
  </si>
  <si>
    <t>10.45</t>
  </si>
  <si>
    <t>10.50</t>
  </si>
  <si>
    <t>10.55</t>
  </si>
  <si>
    <t>11.00</t>
  </si>
  <si>
    <t>11.05</t>
  </si>
  <si>
    <t>11.10</t>
  </si>
  <si>
    <t>11.15</t>
  </si>
  <si>
    <t>11.20</t>
  </si>
  <si>
    <t>11.25</t>
  </si>
  <si>
    <t>11.30</t>
  </si>
  <si>
    <t>11.35</t>
  </si>
  <si>
    <t>14.00</t>
  </si>
  <si>
    <t>14.10</t>
  </si>
  <si>
    <t>14.20</t>
  </si>
  <si>
    <t>14.30</t>
  </si>
  <si>
    <t>14.50</t>
  </si>
  <si>
    <t>15.00</t>
  </si>
  <si>
    <t>15.10</t>
  </si>
  <si>
    <t>15.20</t>
  </si>
  <si>
    <t>15.30</t>
  </si>
  <si>
    <t>Taşınmazın Durumu</t>
  </si>
  <si>
    <t>imarsız</t>
  </si>
  <si>
    <r>
      <rPr>
        <b/>
        <sz val="10"/>
        <rFont val="Times New Roman"/>
        <family val="1"/>
        <charset val="162"/>
      </rPr>
      <t>a)</t>
    </r>
    <r>
      <rPr>
        <sz val="10"/>
        <rFont val="Times New Roman"/>
        <family val="1"/>
        <charset val="162"/>
      </rPr>
      <t xml:space="preserve"> Geçici Teminat Bedelinin: "Türkiye Cumhuriyeti Ziraat Bankası Haymana Şubesinde bulunan </t>
    </r>
    <r>
      <rPr>
        <b/>
        <sz val="10"/>
        <rFont val="Times New Roman"/>
        <family val="1"/>
        <charset val="162"/>
      </rPr>
      <t>TR 56 0001 0007 4300 0010 0050 09 İBAN</t>
    </r>
    <r>
      <rPr>
        <sz val="10"/>
        <rFont val="Times New Roman"/>
        <family val="1"/>
        <charset val="162"/>
      </rPr>
      <t xml:space="preserve">'a yatırılıp, Gölbaşı  Malmüdürlüğünce </t>
    </r>
    <r>
      <rPr>
        <b/>
        <sz val="10"/>
        <rFont val="Times New Roman"/>
        <family val="1"/>
        <charset val="162"/>
      </rPr>
      <t>Onaylı Muhasebe İşlem Fişi'</t>
    </r>
    <r>
      <rPr>
        <sz val="10"/>
        <rFont val="Times New Roman"/>
        <family val="1"/>
        <charset val="162"/>
      </rPr>
      <t xml:space="preserve">ne çevrildiğine dair makbuzun, 2886 Sayılı Kanunun 26.maddesinde belirtilen değerlerden herhangi birinin verilmesi. (Banka Teminat Mektubunun verilmesi halinde işin özelliğini belirtir, "Teminat Mektubunun Geçici, Süresiz, Limit içi olması" ve Teyit yazısı'nın da ibrazı gerekir.) </t>
    </r>
  </si>
  <si>
    <t>Sarıgöl</t>
  </si>
  <si>
    <t>Sırçasaray</t>
  </si>
  <si>
    <t>Esenköy</t>
  </si>
  <si>
    <t>Yaprakbayırı</t>
  </si>
  <si>
    <t>Çayraz</t>
  </si>
  <si>
    <t>11.40</t>
  </si>
  <si>
    <t>11.45</t>
  </si>
  <si>
    <t>işgalli</t>
  </si>
  <si>
    <r>
      <t xml:space="preserve">1- Yukarıdaki tabloda belirtilen (32) adet taşınmazın Haymana Kaymakamlığı, Milli Emlak Şefliğince oluşturulacak komisyon huzurunda  2886 sayılı Kanunun 45.maddesi uyarınca Açık Teklif Usulü ile karşılarında belirtilen tarih ve saatlerde  ayrı ayrı sırasıyla satış ihalesi yapılacaktır. </t>
    </r>
    <r>
      <rPr>
        <b/>
        <sz val="10"/>
        <rFont val="Times New Roman"/>
        <family val="1"/>
        <charset val="162"/>
      </rPr>
      <t>ADRES</t>
    </r>
    <r>
      <rPr>
        <sz val="10"/>
        <rFont val="Times New Roman"/>
        <family val="1"/>
        <charset val="162"/>
      </rPr>
      <t xml:space="preserve">: </t>
    </r>
    <r>
      <rPr>
        <b/>
        <sz val="10"/>
        <rFont val="Times New Roman"/>
        <family val="1"/>
        <charset val="162"/>
      </rPr>
      <t>Yeni Mahalle Ankara Caddesi No:41 HAYMANA</t>
    </r>
  </si>
  <si>
    <r>
      <t>3-</t>
    </r>
    <r>
      <rPr>
        <sz val="10"/>
        <rFont val="Times New Roman"/>
        <family val="1"/>
        <charset val="162"/>
      </rPr>
      <t>Satılacak taşınmazların, ihale bedeli peşin ödenmesi halinde %20 indirim uygulanacak olup talep üzerine ihale bedelinin 1/4'ü peşin, kalan kısma yıllık kanuni faiz uygulanmak suretiyle en fazla iki yılda, üçer aylık dilimler halinde 8 eşit taksitlendirme yapılabilecektir.</t>
    </r>
  </si>
  <si>
    <t>Büyükkonakgörmez</t>
  </si>
  <si>
    <t>15.40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</si>
</sst>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3" x14ac:knownFonts="1">
    <font>
      <sz val="11"/>
      <color theme="1"/>
      <name val="Calibri"/>
      <family val="2"/>
      <charset val="162"/>
      <scheme val="minor"/>
    </font>
    <font>
      <sz val="11"/>
      <name val="Times New Roman"/>
      <family val="1"/>
      <charset val="162"/>
    </font>
    <font>
      <b/>
      <sz val="14"/>
      <name val="Times New Roman"/>
      <family val="1"/>
      <charset val="162"/>
    </font>
    <font>
      <b/>
      <sz val="12"/>
      <name val="Times New Roman"/>
      <family val="1"/>
      <charset val="162"/>
    </font>
    <font>
      <sz val="9"/>
      <name val="Times New Roman"/>
      <family val="1"/>
      <charset val="162"/>
    </font>
    <font>
      <sz val="9"/>
      <color theme="1"/>
      <name val="Times New Roman"/>
      <family val="1"/>
      <charset val="162"/>
    </font>
    <font>
      <b/>
      <sz val="11"/>
      <color theme="1"/>
      <name val="Times New Roman"/>
      <family val="1"/>
      <charset val="162"/>
    </font>
    <font>
      <b/>
      <sz val="11"/>
      <name val="Times New Roman"/>
      <family val="1"/>
      <charset val="162"/>
    </font>
    <font>
      <sz val="10"/>
      <name val="Times New Roman"/>
      <family val="1"/>
      <charset val="162"/>
    </font>
    <font>
      <b/>
      <sz val="10"/>
      <name val="Times New Roman"/>
      <family val="1"/>
      <charset val="162"/>
    </font>
    <font>
      <sz val="9"/>
      <color rgb="FF333333"/>
      <name val="Arial"/>
      <family val="2"/>
      <charset val="162"/>
    </font>
    <font>
      <b/>
      <u/>
      <sz val="11"/>
      <color theme="1"/>
      <name val="Calibri"/>
      <family val="2"/>
      <charset val="162"/>
      <scheme val="minor"/>
    </font>
    <font>
      <b/>
      <sz val="12"/>
      <color theme="1"/>
      <name val="Calibri"/>
      <family val="2"/>
      <charset val="16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6">
    <xf numFmtId="0" fontId="0" fillId="0" borderId="0" xfId="0"/>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1" fillId="0" borderId="4" xfId="0" applyNumberFormat="1" applyFont="1" applyFill="1" applyBorder="1" applyAlignment="1">
      <alignment vertical="center"/>
    </xf>
    <xf numFmtId="14" fontId="1" fillId="0" borderId="4"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0" fontId="0" fillId="2" borderId="4" xfId="0" applyFill="1" applyBorder="1" applyAlignment="1">
      <alignment horizontal="center" vertical="center"/>
    </xf>
    <xf numFmtId="4" fontId="0" fillId="2" borderId="4" xfId="0" applyNumberFormat="1" applyFill="1" applyBorder="1" applyAlignment="1">
      <alignment horizontal="center" vertical="center"/>
    </xf>
    <xf numFmtId="0" fontId="0" fillId="0" borderId="4" xfId="0" applyBorder="1" applyAlignment="1">
      <alignment horizontal="center" vertical="center"/>
    </xf>
    <xf numFmtId="0" fontId="0" fillId="0" borderId="4" xfId="0" applyFill="1" applyBorder="1" applyAlignment="1">
      <alignment horizontal="center" vertical="center"/>
    </xf>
    <xf numFmtId="4" fontId="10" fillId="2" borderId="4" xfId="0" applyNumberFormat="1" applyFont="1" applyFill="1" applyBorder="1" applyAlignment="1">
      <alignment horizontal="center" vertical="center" wrapText="1"/>
    </xf>
    <xf numFmtId="4" fontId="0" fillId="2" borderId="4" xfId="0" applyNumberFormat="1" applyFont="1" applyFill="1" applyBorder="1" applyAlignment="1">
      <alignment horizontal="center" vertical="center"/>
    </xf>
    <xf numFmtId="4" fontId="0" fillId="0" borderId="4" xfId="0" applyNumberFormat="1" applyBorder="1" applyAlignment="1">
      <alignment horizontal="center" vertical="center"/>
    </xf>
    <xf numFmtId="49" fontId="1" fillId="0"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0" fillId="0" borderId="4" xfId="0" applyBorder="1" applyAlignment="1">
      <alignment horizontal="left"/>
    </xf>
    <xf numFmtId="0" fontId="0" fillId="0" borderId="4" xfId="0" applyBorder="1" applyAlignment="1">
      <alignment horizontal="center"/>
    </xf>
    <xf numFmtId="4" fontId="0" fillId="0" borderId="4" xfId="0" applyNumberFormat="1" applyBorder="1" applyAlignment="1">
      <alignment horizontal="center"/>
    </xf>
    <xf numFmtId="0" fontId="12" fillId="0" borderId="4" xfId="0" applyFont="1" applyBorder="1" applyAlignment="1">
      <alignment horizontal="center"/>
    </xf>
    <xf numFmtId="164" fontId="0" fillId="0" borderId="4" xfId="0" applyNumberFormat="1" applyBorder="1" applyAlignment="1">
      <alignment horizontal="center"/>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tabSelected="1" topLeftCell="A20" workbookViewId="0">
      <selection activeCell="B47" sqref="B1:N47"/>
    </sheetView>
  </sheetViews>
  <sheetFormatPr defaultRowHeight="15" x14ac:dyDescent="0.25"/>
  <cols>
    <col min="2" max="2" width="9.140625" customWidth="1"/>
    <col min="4" max="4" width="18.5703125" bestFit="1" customWidth="1"/>
    <col min="7" max="7" width="10.140625" bestFit="1" customWidth="1"/>
    <col min="10" max="10" width="12.42578125" bestFit="1" customWidth="1"/>
    <col min="11" max="11" width="12.5703125" bestFit="1" customWidth="1"/>
    <col min="12" max="12" width="11.7109375" bestFit="1" customWidth="1"/>
    <col min="13" max="13" width="11.5703125" customWidth="1"/>
    <col min="14" max="14" width="15.140625" hidden="1" customWidth="1"/>
    <col min="15" max="15" width="9.140625" hidden="1" customWidth="1"/>
  </cols>
  <sheetData>
    <row r="1" spans="1:14" ht="18.75" x14ac:dyDescent="0.25">
      <c r="A1" s="1"/>
      <c r="B1" s="48" t="s">
        <v>0</v>
      </c>
      <c r="C1" s="48"/>
      <c r="D1" s="48"/>
      <c r="E1" s="48"/>
      <c r="F1" s="48"/>
      <c r="G1" s="48"/>
      <c r="H1" s="48"/>
      <c r="I1" s="48"/>
      <c r="J1" s="48"/>
      <c r="K1" s="48"/>
      <c r="L1" s="48"/>
      <c r="M1" s="48"/>
      <c r="N1" s="48"/>
    </row>
    <row r="2" spans="1:14" ht="15.75" x14ac:dyDescent="0.25">
      <c r="A2" s="2"/>
      <c r="B2" s="49" t="s">
        <v>1</v>
      </c>
      <c r="C2" s="49"/>
      <c r="D2" s="49"/>
      <c r="E2" s="49"/>
      <c r="F2" s="49"/>
      <c r="G2" s="49"/>
      <c r="H2" s="49"/>
      <c r="I2" s="49"/>
      <c r="J2" s="49"/>
      <c r="K2" s="49"/>
      <c r="L2" s="49"/>
      <c r="M2" s="49"/>
      <c r="N2" s="49"/>
    </row>
    <row r="3" spans="1:14" ht="36" x14ac:dyDescent="0.25">
      <c r="A3" s="3"/>
      <c r="B3" s="4" t="s">
        <v>2</v>
      </c>
      <c r="C3" s="6" t="s">
        <v>3</v>
      </c>
      <c r="D3" s="5" t="s">
        <v>4</v>
      </c>
      <c r="E3" s="5" t="s">
        <v>5</v>
      </c>
      <c r="F3" s="5" t="s">
        <v>6</v>
      </c>
      <c r="G3" s="5" t="s">
        <v>7</v>
      </c>
      <c r="H3" s="5" t="s">
        <v>8</v>
      </c>
      <c r="I3" s="5" t="s">
        <v>55</v>
      </c>
      <c r="J3" s="6" t="s">
        <v>9</v>
      </c>
      <c r="K3" s="5" t="s">
        <v>10</v>
      </c>
      <c r="L3" s="5" t="s">
        <v>11</v>
      </c>
      <c r="M3" s="5" t="s">
        <v>12</v>
      </c>
    </row>
    <row r="4" spans="1:14" x14ac:dyDescent="0.25">
      <c r="A4" s="7"/>
      <c r="B4" s="8">
        <v>1</v>
      </c>
      <c r="C4" s="16" t="s">
        <v>13</v>
      </c>
      <c r="D4" s="16" t="s">
        <v>58</v>
      </c>
      <c r="E4" s="16">
        <v>115</v>
      </c>
      <c r="F4" s="16">
        <v>2</v>
      </c>
      <c r="G4" s="17">
        <v>125.06</v>
      </c>
      <c r="H4" s="16" t="s">
        <v>23</v>
      </c>
      <c r="I4" s="24" t="s">
        <v>65</v>
      </c>
      <c r="J4" s="9">
        <v>25000</v>
      </c>
      <c r="K4" s="9">
        <f>J4/100*30</f>
        <v>7500</v>
      </c>
      <c r="L4" s="10">
        <v>45965</v>
      </c>
      <c r="M4" s="23" t="s">
        <v>26</v>
      </c>
    </row>
    <row r="5" spans="1:14" x14ac:dyDescent="0.25">
      <c r="A5" s="11"/>
      <c r="B5" s="8">
        <f>B4+1</f>
        <v>2</v>
      </c>
      <c r="C5" s="16" t="s">
        <v>13</v>
      </c>
      <c r="D5" s="16" t="s">
        <v>58</v>
      </c>
      <c r="E5" s="16">
        <v>112</v>
      </c>
      <c r="F5" s="16">
        <v>5</v>
      </c>
      <c r="G5" s="17">
        <v>172.01</v>
      </c>
      <c r="H5" s="16" t="s">
        <v>23</v>
      </c>
      <c r="I5" s="24" t="s">
        <v>65</v>
      </c>
      <c r="J5" s="9">
        <v>33000</v>
      </c>
      <c r="K5" s="9">
        <f>J5/100*30</f>
        <v>9900</v>
      </c>
      <c r="L5" s="10">
        <v>45965</v>
      </c>
      <c r="M5" s="23" t="s">
        <v>27</v>
      </c>
    </row>
    <row r="6" spans="1:14" x14ac:dyDescent="0.25">
      <c r="A6" s="2"/>
      <c r="B6" s="8">
        <f t="shared" ref="B6:B32" si="0">B5+1</f>
        <v>3</v>
      </c>
      <c r="C6" s="16" t="s">
        <v>13</v>
      </c>
      <c r="D6" s="16" t="s">
        <v>58</v>
      </c>
      <c r="E6" s="16">
        <v>112</v>
      </c>
      <c r="F6" s="16">
        <v>33</v>
      </c>
      <c r="G6" s="17">
        <v>1002.13</v>
      </c>
      <c r="H6" s="16" t="s">
        <v>23</v>
      </c>
      <c r="I6" s="24" t="s">
        <v>65</v>
      </c>
      <c r="J6" s="9">
        <v>182000</v>
      </c>
      <c r="K6" s="9">
        <f t="shared" ref="K6:K34" si="1">J6/100*30</f>
        <v>54600</v>
      </c>
      <c r="L6" s="10">
        <v>45965</v>
      </c>
      <c r="M6" s="23" t="s">
        <v>28</v>
      </c>
    </row>
    <row r="7" spans="1:14" x14ac:dyDescent="0.25">
      <c r="A7" s="2"/>
      <c r="B7" s="8">
        <f t="shared" si="0"/>
        <v>4</v>
      </c>
      <c r="C7" s="16" t="s">
        <v>13</v>
      </c>
      <c r="D7" s="16" t="s">
        <v>58</v>
      </c>
      <c r="E7" s="16">
        <v>112</v>
      </c>
      <c r="F7" s="16">
        <v>35</v>
      </c>
      <c r="G7" s="17">
        <v>914.69</v>
      </c>
      <c r="H7" s="16" t="s">
        <v>23</v>
      </c>
      <c r="I7" s="24" t="s">
        <v>65</v>
      </c>
      <c r="J7" s="9">
        <v>166000</v>
      </c>
      <c r="K7" s="9">
        <f t="shared" si="1"/>
        <v>49800</v>
      </c>
      <c r="L7" s="10">
        <v>45965</v>
      </c>
      <c r="M7" s="23" t="s">
        <v>29</v>
      </c>
    </row>
    <row r="8" spans="1:14" x14ac:dyDescent="0.25">
      <c r="A8" s="2"/>
      <c r="B8" s="8">
        <f t="shared" si="0"/>
        <v>5</v>
      </c>
      <c r="C8" s="16" t="s">
        <v>13</v>
      </c>
      <c r="D8" s="16" t="s">
        <v>58</v>
      </c>
      <c r="E8" s="16">
        <v>103</v>
      </c>
      <c r="F8" s="16">
        <v>296</v>
      </c>
      <c r="G8" s="17">
        <v>3375.81</v>
      </c>
      <c r="H8" s="16" t="s">
        <v>23</v>
      </c>
      <c r="I8" s="24" t="s">
        <v>65</v>
      </c>
      <c r="J8" s="9">
        <v>610000</v>
      </c>
      <c r="K8" s="9">
        <f t="shared" si="1"/>
        <v>183000</v>
      </c>
      <c r="L8" s="10">
        <v>45965</v>
      </c>
      <c r="M8" s="23" t="s">
        <v>30</v>
      </c>
    </row>
    <row r="9" spans="1:14" x14ac:dyDescent="0.25">
      <c r="A9" s="2"/>
      <c r="B9" s="8">
        <f t="shared" si="0"/>
        <v>6</v>
      </c>
      <c r="C9" s="16" t="s">
        <v>13</v>
      </c>
      <c r="D9" s="16" t="s">
        <v>58</v>
      </c>
      <c r="E9" s="16">
        <v>103</v>
      </c>
      <c r="F9" s="16">
        <v>272</v>
      </c>
      <c r="G9" s="17">
        <v>218.78</v>
      </c>
      <c r="H9" s="16" t="s">
        <v>23</v>
      </c>
      <c r="I9" s="24" t="s">
        <v>65</v>
      </c>
      <c r="J9" s="9">
        <v>41000</v>
      </c>
      <c r="K9" s="9">
        <f t="shared" si="1"/>
        <v>12300</v>
      </c>
      <c r="L9" s="10">
        <v>45965</v>
      </c>
      <c r="M9" s="23" t="s">
        <v>31</v>
      </c>
    </row>
    <row r="10" spans="1:14" x14ac:dyDescent="0.25">
      <c r="A10" s="2"/>
      <c r="B10" s="8">
        <f t="shared" si="0"/>
        <v>7</v>
      </c>
      <c r="C10" s="16" t="s">
        <v>13</v>
      </c>
      <c r="D10" s="16" t="s">
        <v>58</v>
      </c>
      <c r="E10" s="16">
        <v>108</v>
      </c>
      <c r="F10" s="16">
        <v>17</v>
      </c>
      <c r="G10" s="17">
        <v>1332.08</v>
      </c>
      <c r="H10" s="16" t="s">
        <v>23</v>
      </c>
      <c r="I10" s="24" t="s">
        <v>65</v>
      </c>
      <c r="J10" s="9">
        <v>241000</v>
      </c>
      <c r="K10" s="9">
        <f t="shared" si="1"/>
        <v>72300</v>
      </c>
      <c r="L10" s="10">
        <v>45965</v>
      </c>
      <c r="M10" s="23" t="s">
        <v>32</v>
      </c>
    </row>
    <row r="11" spans="1:14" x14ac:dyDescent="0.25">
      <c r="A11" s="2"/>
      <c r="B11" s="8">
        <f t="shared" si="0"/>
        <v>8</v>
      </c>
      <c r="C11" s="16" t="s">
        <v>13</v>
      </c>
      <c r="D11" s="16" t="s">
        <v>58</v>
      </c>
      <c r="E11" s="16">
        <v>103</v>
      </c>
      <c r="F11" s="16">
        <v>271</v>
      </c>
      <c r="G11" s="17">
        <v>1256.1300000000001</v>
      </c>
      <c r="H11" s="16" t="s">
        <v>23</v>
      </c>
      <c r="I11" s="24" t="s">
        <v>65</v>
      </c>
      <c r="J11" s="9">
        <v>228000</v>
      </c>
      <c r="K11" s="9">
        <f t="shared" si="1"/>
        <v>68400</v>
      </c>
      <c r="L11" s="10">
        <v>45965</v>
      </c>
      <c r="M11" s="23" t="s">
        <v>33</v>
      </c>
    </row>
    <row r="12" spans="1:14" x14ac:dyDescent="0.25">
      <c r="A12" s="2"/>
      <c r="B12" s="8">
        <f t="shared" si="0"/>
        <v>9</v>
      </c>
      <c r="C12" s="16" t="s">
        <v>13</v>
      </c>
      <c r="D12" s="16" t="s">
        <v>58</v>
      </c>
      <c r="E12" s="16">
        <v>113</v>
      </c>
      <c r="F12" s="16">
        <v>3</v>
      </c>
      <c r="G12" s="17">
        <v>1174.17</v>
      </c>
      <c r="H12" s="16" t="s">
        <v>23</v>
      </c>
      <c r="I12" s="24" t="s">
        <v>65</v>
      </c>
      <c r="J12" s="9">
        <v>213000</v>
      </c>
      <c r="K12" s="9">
        <f t="shared" si="1"/>
        <v>63900</v>
      </c>
      <c r="L12" s="10">
        <v>45965</v>
      </c>
      <c r="M12" s="23" t="s">
        <v>34</v>
      </c>
    </row>
    <row r="13" spans="1:14" x14ac:dyDescent="0.25">
      <c r="A13" s="2"/>
      <c r="B13" s="8">
        <f t="shared" si="0"/>
        <v>10</v>
      </c>
      <c r="C13" s="16" t="s">
        <v>13</v>
      </c>
      <c r="D13" s="16" t="s">
        <v>58</v>
      </c>
      <c r="E13" s="16">
        <v>103</v>
      </c>
      <c r="F13" s="16">
        <v>302</v>
      </c>
      <c r="G13" s="17">
        <v>2463.5300000000002</v>
      </c>
      <c r="H13" s="16" t="s">
        <v>23</v>
      </c>
      <c r="I13" s="24" t="s">
        <v>65</v>
      </c>
      <c r="J13" s="9">
        <v>445000</v>
      </c>
      <c r="K13" s="9">
        <f t="shared" si="1"/>
        <v>133500</v>
      </c>
      <c r="L13" s="10">
        <v>45965</v>
      </c>
      <c r="M13" s="23" t="s">
        <v>35</v>
      </c>
    </row>
    <row r="14" spans="1:14" x14ac:dyDescent="0.25">
      <c r="A14" s="2"/>
      <c r="B14" s="8">
        <f t="shared" si="0"/>
        <v>11</v>
      </c>
      <c r="C14" s="16" t="s">
        <v>13</v>
      </c>
      <c r="D14" s="16" t="s">
        <v>58</v>
      </c>
      <c r="E14" s="16">
        <v>113</v>
      </c>
      <c r="F14" s="16">
        <v>29</v>
      </c>
      <c r="G14" s="17">
        <v>550</v>
      </c>
      <c r="H14" s="16" t="s">
        <v>23</v>
      </c>
      <c r="I14" s="24" t="s">
        <v>65</v>
      </c>
      <c r="J14" s="9">
        <v>100000</v>
      </c>
      <c r="K14" s="9">
        <f t="shared" si="1"/>
        <v>30000</v>
      </c>
      <c r="L14" s="10">
        <v>45965</v>
      </c>
      <c r="M14" s="23" t="s">
        <v>36</v>
      </c>
    </row>
    <row r="15" spans="1:14" x14ac:dyDescent="0.25">
      <c r="A15" s="2"/>
      <c r="B15" s="8">
        <f t="shared" si="0"/>
        <v>12</v>
      </c>
      <c r="C15" s="16" t="s">
        <v>13</v>
      </c>
      <c r="D15" s="16" t="s">
        <v>58</v>
      </c>
      <c r="E15" s="16">
        <v>113</v>
      </c>
      <c r="F15" s="16">
        <v>20</v>
      </c>
      <c r="G15" s="17">
        <v>746.86</v>
      </c>
      <c r="H15" s="16" t="s">
        <v>23</v>
      </c>
      <c r="I15" s="24" t="s">
        <v>65</v>
      </c>
      <c r="J15" s="9">
        <v>136000</v>
      </c>
      <c r="K15" s="9">
        <f t="shared" si="1"/>
        <v>40800</v>
      </c>
      <c r="L15" s="10">
        <v>45965</v>
      </c>
      <c r="M15" s="23" t="s">
        <v>37</v>
      </c>
    </row>
    <row r="16" spans="1:14" x14ac:dyDescent="0.25">
      <c r="A16" s="2"/>
      <c r="B16" s="8">
        <f t="shared" si="0"/>
        <v>13</v>
      </c>
      <c r="C16" s="16" t="s">
        <v>13</v>
      </c>
      <c r="D16" s="16" t="s">
        <v>58</v>
      </c>
      <c r="E16" s="16">
        <v>111</v>
      </c>
      <c r="F16" s="16">
        <v>5</v>
      </c>
      <c r="G16" s="17">
        <v>1093.07</v>
      </c>
      <c r="H16" s="16" t="s">
        <v>23</v>
      </c>
      <c r="I16" s="24" t="s">
        <v>65</v>
      </c>
      <c r="J16" s="9">
        <v>198000</v>
      </c>
      <c r="K16" s="9">
        <f t="shared" si="1"/>
        <v>59400</v>
      </c>
      <c r="L16" s="10">
        <v>45965</v>
      </c>
      <c r="M16" s="23" t="s">
        <v>38</v>
      </c>
    </row>
    <row r="17" spans="1:13" x14ac:dyDescent="0.25">
      <c r="A17" s="2"/>
      <c r="B17" s="8">
        <f t="shared" si="0"/>
        <v>14</v>
      </c>
      <c r="C17" s="16" t="s">
        <v>13</v>
      </c>
      <c r="D17" s="16" t="s">
        <v>58</v>
      </c>
      <c r="E17" s="16">
        <v>113</v>
      </c>
      <c r="F17" s="16">
        <v>36</v>
      </c>
      <c r="G17" s="17">
        <v>429.36</v>
      </c>
      <c r="H17" s="16" t="s">
        <v>23</v>
      </c>
      <c r="I17" s="24" t="s">
        <v>65</v>
      </c>
      <c r="J17" s="9">
        <v>79000</v>
      </c>
      <c r="K17" s="9">
        <f t="shared" si="1"/>
        <v>23700</v>
      </c>
      <c r="L17" s="10">
        <v>45965</v>
      </c>
      <c r="M17" s="23" t="s">
        <v>39</v>
      </c>
    </row>
    <row r="18" spans="1:13" x14ac:dyDescent="0.25">
      <c r="A18" s="2"/>
      <c r="B18" s="8">
        <f t="shared" si="0"/>
        <v>15</v>
      </c>
      <c r="C18" s="16" t="s">
        <v>13</v>
      </c>
      <c r="D18" s="16" t="s">
        <v>58</v>
      </c>
      <c r="E18" s="16">
        <v>113</v>
      </c>
      <c r="F18" s="16">
        <v>13</v>
      </c>
      <c r="G18" s="17">
        <v>2475.75</v>
      </c>
      <c r="H18" s="16" t="s">
        <v>23</v>
      </c>
      <c r="I18" s="24" t="s">
        <v>65</v>
      </c>
      <c r="J18" s="9">
        <v>447000</v>
      </c>
      <c r="K18" s="9">
        <f t="shared" si="1"/>
        <v>134100</v>
      </c>
      <c r="L18" s="10">
        <v>45965</v>
      </c>
      <c r="M18" s="23" t="s">
        <v>40</v>
      </c>
    </row>
    <row r="19" spans="1:13" x14ac:dyDescent="0.25">
      <c r="A19" s="2"/>
      <c r="B19" s="8">
        <f t="shared" si="0"/>
        <v>16</v>
      </c>
      <c r="C19" s="16" t="s">
        <v>13</v>
      </c>
      <c r="D19" s="16" t="s">
        <v>58</v>
      </c>
      <c r="E19" s="16">
        <v>103</v>
      </c>
      <c r="F19" s="16">
        <v>305</v>
      </c>
      <c r="G19" s="17">
        <v>528.76</v>
      </c>
      <c r="H19" s="16" t="s">
        <v>23</v>
      </c>
      <c r="I19" s="24" t="s">
        <v>65</v>
      </c>
      <c r="J19" s="9">
        <v>97000</v>
      </c>
      <c r="K19" s="9">
        <f t="shared" si="1"/>
        <v>29100</v>
      </c>
      <c r="L19" s="10">
        <v>45965</v>
      </c>
      <c r="M19" s="23" t="s">
        <v>41</v>
      </c>
    </row>
    <row r="20" spans="1:13" x14ac:dyDescent="0.25">
      <c r="A20" s="2"/>
      <c r="B20" s="8">
        <f t="shared" si="0"/>
        <v>17</v>
      </c>
      <c r="C20" s="16" t="s">
        <v>13</v>
      </c>
      <c r="D20" s="16" t="s">
        <v>58</v>
      </c>
      <c r="E20" s="18">
        <v>113</v>
      </c>
      <c r="F20" s="18">
        <v>23</v>
      </c>
      <c r="G20" s="22">
        <v>1302.9000000000001</v>
      </c>
      <c r="H20" s="18" t="s">
        <v>23</v>
      </c>
      <c r="I20" s="24" t="s">
        <v>65</v>
      </c>
      <c r="J20" s="9">
        <v>236000</v>
      </c>
      <c r="K20" s="9">
        <f t="shared" si="1"/>
        <v>70800</v>
      </c>
      <c r="L20" s="10">
        <v>45965</v>
      </c>
      <c r="M20" s="23" t="s">
        <v>42</v>
      </c>
    </row>
    <row r="21" spans="1:13" x14ac:dyDescent="0.25">
      <c r="A21" s="2"/>
      <c r="B21" s="8">
        <f t="shared" si="0"/>
        <v>18</v>
      </c>
      <c r="C21" s="16" t="s">
        <v>13</v>
      </c>
      <c r="D21" s="16" t="s">
        <v>58</v>
      </c>
      <c r="E21" s="18">
        <v>113</v>
      </c>
      <c r="F21" s="18">
        <v>25</v>
      </c>
      <c r="G21" s="22">
        <v>1332.3</v>
      </c>
      <c r="H21" s="18" t="s">
        <v>23</v>
      </c>
      <c r="I21" s="24" t="s">
        <v>65</v>
      </c>
      <c r="J21" s="9">
        <v>241000</v>
      </c>
      <c r="K21" s="9">
        <f t="shared" si="1"/>
        <v>72300</v>
      </c>
      <c r="L21" s="10">
        <v>45965</v>
      </c>
      <c r="M21" s="23" t="s">
        <v>43</v>
      </c>
    </row>
    <row r="22" spans="1:13" x14ac:dyDescent="0.25">
      <c r="A22" s="2"/>
      <c r="B22" s="8">
        <f t="shared" si="0"/>
        <v>19</v>
      </c>
      <c r="C22" s="16" t="s">
        <v>13</v>
      </c>
      <c r="D22" s="16" t="s">
        <v>58</v>
      </c>
      <c r="E22" s="18">
        <v>111</v>
      </c>
      <c r="F22" s="18">
        <v>4</v>
      </c>
      <c r="G22" s="22">
        <v>1484.81</v>
      </c>
      <c r="H22" s="18" t="s">
        <v>23</v>
      </c>
      <c r="I22" s="24" t="s">
        <v>65</v>
      </c>
      <c r="J22" s="9">
        <v>269000</v>
      </c>
      <c r="K22" s="9">
        <f t="shared" si="1"/>
        <v>80700</v>
      </c>
      <c r="L22" s="10">
        <v>45965</v>
      </c>
      <c r="M22" s="23" t="s">
        <v>44</v>
      </c>
    </row>
    <row r="23" spans="1:13" x14ac:dyDescent="0.25">
      <c r="A23" s="2"/>
      <c r="B23" s="8">
        <f t="shared" si="0"/>
        <v>20</v>
      </c>
      <c r="C23" s="16" t="s">
        <v>13</v>
      </c>
      <c r="D23" s="16" t="s">
        <v>58</v>
      </c>
      <c r="E23" s="19">
        <v>108</v>
      </c>
      <c r="F23" s="19">
        <v>8</v>
      </c>
      <c r="G23" s="22">
        <v>1008.98</v>
      </c>
      <c r="H23" s="18" t="s">
        <v>23</v>
      </c>
      <c r="I23" s="24" t="s">
        <v>65</v>
      </c>
      <c r="J23" s="9">
        <v>183000</v>
      </c>
      <c r="K23" s="9">
        <f t="shared" si="1"/>
        <v>54900</v>
      </c>
      <c r="L23" s="10">
        <v>45965</v>
      </c>
      <c r="M23" s="23" t="s">
        <v>45</v>
      </c>
    </row>
    <row r="24" spans="1:13" x14ac:dyDescent="0.25">
      <c r="A24" s="2"/>
      <c r="B24" s="8">
        <f t="shared" si="0"/>
        <v>21</v>
      </c>
      <c r="C24" s="16" t="s">
        <v>13</v>
      </c>
      <c r="D24" s="16" t="s">
        <v>58</v>
      </c>
      <c r="E24" s="16">
        <v>112</v>
      </c>
      <c r="F24" s="16">
        <v>39</v>
      </c>
      <c r="G24" s="21">
        <v>600</v>
      </c>
      <c r="H24" s="16" t="s">
        <v>23</v>
      </c>
      <c r="I24" s="24" t="s">
        <v>65</v>
      </c>
      <c r="J24" s="9">
        <v>109000</v>
      </c>
      <c r="K24" s="9">
        <f t="shared" si="1"/>
        <v>32700</v>
      </c>
      <c r="L24" s="10">
        <v>45965</v>
      </c>
      <c r="M24" s="23" t="s">
        <v>63</v>
      </c>
    </row>
    <row r="25" spans="1:13" x14ac:dyDescent="0.25">
      <c r="A25" s="2"/>
      <c r="B25" s="8">
        <f t="shared" si="0"/>
        <v>22</v>
      </c>
      <c r="C25" s="16" t="s">
        <v>13</v>
      </c>
      <c r="D25" s="16" t="s">
        <v>58</v>
      </c>
      <c r="E25" s="16">
        <v>103</v>
      </c>
      <c r="F25" s="16">
        <v>353</v>
      </c>
      <c r="G25" s="20">
        <v>185.52</v>
      </c>
      <c r="H25" s="16" t="s">
        <v>23</v>
      </c>
      <c r="I25" s="24" t="s">
        <v>65</v>
      </c>
      <c r="J25" s="9">
        <v>35000</v>
      </c>
      <c r="K25" s="9">
        <f t="shared" si="1"/>
        <v>10500</v>
      </c>
      <c r="L25" s="10">
        <v>45965</v>
      </c>
      <c r="M25" s="23" t="s">
        <v>64</v>
      </c>
    </row>
    <row r="26" spans="1:13" x14ac:dyDescent="0.25">
      <c r="A26" s="2"/>
      <c r="B26" s="8">
        <f t="shared" si="0"/>
        <v>23</v>
      </c>
      <c r="C26" s="16" t="s">
        <v>13</v>
      </c>
      <c r="D26" s="16" t="s">
        <v>25</v>
      </c>
      <c r="E26" s="16">
        <v>137</v>
      </c>
      <c r="F26" s="16">
        <v>4</v>
      </c>
      <c r="G26" s="20">
        <v>2356.33</v>
      </c>
      <c r="H26" s="16" t="s">
        <v>23</v>
      </c>
      <c r="I26" s="24" t="s">
        <v>65</v>
      </c>
      <c r="J26" s="9">
        <v>624000</v>
      </c>
      <c r="K26" s="9">
        <f t="shared" si="1"/>
        <v>187200</v>
      </c>
      <c r="L26" s="10">
        <v>45965</v>
      </c>
      <c r="M26" s="23" t="s">
        <v>46</v>
      </c>
    </row>
    <row r="27" spans="1:13" x14ac:dyDescent="0.25">
      <c r="A27" s="2"/>
      <c r="B27" s="8">
        <f t="shared" si="0"/>
        <v>24</v>
      </c>
      <c r="C27" s="16" t="s">
        <v>13</v>
      </c>
      <c r="D27" s="16" t="s">
        <v>25</v>
      </c>
      <c r="E27" s="16">
        <v>114</v>
      </c>
      <c r="F27" s="16">
        <v>144</v>
      </c>
      <c r="G27" s="20">
        <v>3249.9</v>
      </c>
      <c r="H27" s="16" t="s">
        <v>23</v>
      </c>
      <c r="I27" s="24" t="s">
        <v>65</v>
      </c>
      <c r="J27" s="9">
        <v>424000</v>
      </c>
      <c r="K27" s="9">
        <f t="shared" si="1"/>
        <v>127200</v>
      </c>
      <c r="L27" s="10">
        <v>45965</v>
      </c>
      <c r="M27" s="23" t="s">
        <v>47</v>
      </c>
    </row>
    <row r="28" spans="1:13" x14ac:dyDescent="0.25">
      <c r="A28" s="2"/>
      <c r="B28" s="8">
        <f t="shared" si="0"/>
        <v>25</v>
      </c>
      <c r="C28" s="16" t="s">
        <v>13</v>
      </c>
      <c r="D28" s="16" t="s">
        <v>59</v>
      </c>
      <c r="E28" s="16">
        <v>123</v>
      </c>
      <c r="F28" s="16">
        <v>46</v>
      </c>
      <c r="G28" s="20">
        <v>6907.12</v>
      </c>
      <c r="H28" s="16" t="s">
        <v>23</v>
      </c>
      <c r="I28" s="24" t="s">
        <v>56</v>
      </c>
      <c r="J28" s="9">
        <v>278000</v>
      </c>
      <c r="K28" s="9">
        <f t="shared" si="1"/>
        <v>83400</v>
      </c>
      <c r="L28" s="10">
        <v>45965</v>
      </c>
      <c r="M28" s="23" t="s">
        <v>48</v>
      </c>
    </row>
    <row r="29" spans="1:13" x14ac:dyDescent="0.25">
      <c r="A29" s="2"/>
      <c r="B29" s="8">
        <f t="shared" si="0"/>
        <v>26</v>
      </c>
      <c r="C29" s="16" t="s">
        <v>13</v>
      </c>
      <c r="D29" s="16" t="s">
        <v>24</v>
      </c>
      <c r="E29" s="16">
        <v>202</v>
      </c>
      <c r="F29" s="16">
        <v>99</v>
      </c>
      <c r="G29" s="20">
        <v>1618.9</v>
      </c>
      <c r="H29" s="16" t="s">
        <v>23</v>
      </c>
      <c r="I29" s="24" t="s">
        <v>65</v>
      </c>
      <c r="J29" s="9">
        <v>503000</v>
      </c>
      <c r="K29" s="9">
        <f t="shared" si="1"/>
        <v>150900</v>
      </c>
      <c r="L29" s="10">
        <v>45965</v>
      </c>
      <c r="M29" s="23" t="s">
        <v>49</v>
      </c>
    </row>
    <row r="30" spans="1:13" x14ac:dyDescent="0.25">
      <c r="A30" s="2"/>
      <c r="B30" s="8">
        <f t="shared" si="0"/>
        <v>27</v>
      </c>
      <c r="C30" s="16" t="s">
        <v>13</v>
      </c>
      <c r="D30" s="16" t="s">
        <v>60</v>
      </c>
      <c r="E30" s="16">
        <v>123</v>
      </c>
      <c r="F30" s="16">
        <v>5</v>
      </c>
      <c r="G30" s="20">
        <v>458.81</v>
      </c>
      <c r="H30" s="16" t="s">
        <v>23</v>
      </c>
      <c r="I30" s="24" t="s">
        <v>56</v>
      </c>
      <c r="J30" s="9">
        <v>75000</v>
      </c>
      <c r="K30" s="9">
        <f t="shared" si="1"/>
        <v>22500</v>
      </c>
      <c r="L30" s="10">
        <v>45965</v>
      </c>
      <c r="M30" s="23" t="s">
        <v>50</v>
      </c>
    </row>
    <row r="31" spans="1:13" x14ac:dyDescent="0.25">
      <c r="A31" s="2"/>
      <c r="B31" s="8">
        <f t="shared" si="0"/>
        <v>28</v>
      </c>
      <c r="C31" s="16" t="s">
        <v>13</v>
      </c>
      <c r="D31" s="16" t="s">
        <v>60</v>
      </c>
      <c r="E31" s="16">
        <v>123</v>
      </c>
      <c r="F31" s="16">
        <v>6</v>
      </c>
      <c r="G31" s="20">
        <v>1014.06</v>
      </c>
      <c r="H31" s="16" t="s">
        <v>23</v>
      </c>
      <c r="I31" s="24" t="s">
        <v>56</v>
      </c>
      <c r="J31" s="9">
        <v>164000</v>
      </c>
      <c r="K31" s="9">
        <f t="shared" si="1"/>
        <v>49200</v>
      </c>
      <c r="L31" s="10">
        <v>45965</v>
      </c>
      <c r="M31" s="23" t="s">
        <v>51</v>
      </c>
    </row>
    <row r="32" spans="1:13" x14ac:dyDescent="0.25">
      <c r="A32" s="2"/>
      <c r="B32" s="8">
        <f t="shared" si="0"/>
        <v>29</v>
      </c>
      <c r="C32" s="16" t="s">
        <v>13</v>
      </c>
      <c r="D32" s="16" t="s">
        <v>61</v>
      </c>
      <c r="E32" s="16">
        <v>103</v>
      </c>
      <c r="F32" s="16">
        <v>24</v>
      </c>
      <c r="G32" s="20">
        <v>334.88</v>
      </c>
      <c r="H32" s="16" t="s">
        <v>23</v>
      </c>
      <c r="I32" s="24" t="s">
        <v>56</v>
      </c>
      <c r="J32" s="9">
        <v>55000</v>
      </c>
      <c r="K32" s="9">
        <f t="shared" si="1"/>
        <v>16500</v>
      </c>
      <c r="L32" s="10">
        <v>45965</v>
      </c>
      <c r="M32" s="23" t="s">
        <v>52</v>
      </c>
    </row>
    <row r="33" spans="1:13" ht="15.75" x14ac:dyDescent="0.25">
      <c r="A33" s="2"/>
      <c r="B33" s="40">
        <v>30</v>
      </c>
      <c r="C33" s="37" t="s">
        <v>13</v>
      </c>
      <c r="D33" s="37" t="s">
        <v>68</v>
      </c>
      <c r="E33" s="38">
        <v>114</v>
      </c>
      <c r="F33" s="38">
        <v>111</v>
      </c>
      <c r="G33" s="39">
        <v>5155.8999999999996</v>
      </c>
      <c r="H33" s="39">
        <v>2155.9</v>
      </c>
      <c r="I33" s="24" t="s">
        <v>56</v>
      </c>
      <c r="J33" s="39">
        <v>390000</v>
      </c>
      <c r="K33" s="41">
        <f>J33/100*30</f>
        <v>117000</v>
      </c>
      <c r="L33" s="10">
        <v>45965</v>
      </c>
      <c r="M33" s="38" t="s">
        <v>53</v>
      </c>
    </row>
    <row r="34" spans="1:13" x14ac:dyDescent="0.25">
      <c r="A34" s="2"/>
      <c r="B34" s="8">
        <v>31</v>
      </c>
      <c r="C34" s="16" t="s">
        <v>13</v>
      </c>
      <c r="D34" s="16" t="s">
        <v>24</v>
      </c>
      <c r="E34" s="16">
        <v>202</v>
      </c>
      <c r="F34" s="16">
        <v>20</v>
      </c>
      <c r="G34" s="20">
        <v>9306.6</v>
      </c>
      <c r="H34" s="16" t="s">
        <v>23</v>
      </c>
      <c r="I34" s="24" t="s">
        <v>65</v>
      </c>
      <c r="J34" s="9">
        <v>1900000</v>
      </c>
      <c r="K34" s="9">
        <f t="shared" si="1"/>
        <v>570000</v>
      </c>
      <c r="L34" s="10">
        <v>45965</v>
      </c>
      <c r="M34" s="23" t="s">
        <v>54</v>
      </c>
    </row>
    <row r="35" spans="1:13" x14ac:dyDescent="0.25">
      <c r="A35" s="2"/>
      <c r="B35" s="8">
        <f>B34+1</f>
        <v>32</v>
      </c>
      <c r="C35" s="16" t="s">
        <v>13</v>
      </c>
      <c r="D35" s="16" t="s">
        <v>62</v>
      </c>
      <c r="E35" s="16">
        <v>105</v>
      </c>
      <c r="F35" s="16">
        <v>52</v>
      </c>
      <c r="G35" s="20">
        <v>8853.67</v>
      </c>
      <c r="H35" s="16" t="s">
        <v>23</v>
      </c>
      <c r="I35" s="24" t="s">
        <v>56</v>
      </c>
      <c r="J35" s="9">
        <v>5854000</v>
      </c>
      <c r="K35" s="9">
        <f>J35/100*30</f>
        <v>1756200</v>
      </c>
      <c r="L35" s="10">
        <v>45965</v>
      </c>
      <c r="M35" s="23" t="s">
        <v>69</v>
      </c>
    </row>
    <row r="36" spans="1:13" ht="57" customHeight="1" x14ac:dyDescent="0.25">
      <c r="A36" s="2"/>
      <c r="B36" s="50" t="s">
        <v>66</v>
      </c>
      <c r="C36" s="51"/>
      <c r="D36" s="51"/>
      <c r="E36" s="51"/>
      <c r="F36" s="51"/>
      <c r="G36" s="51"/>
      <c r="H36" s="51"/>
      <c r="I36" s="51"/>
      <c r="J36" s="51"/>
      <c r="K36" s="51"/>
      <c r="L36" s="51"/>
      <c r="M36" s="51"/>
    </row>
    <row r="37" spans="1:13" ht="33" customHeight="1" x14ac:dyDescent="0.25">
      <c r="A37" s="2"/>
      <c r="B37" s="52" t="s">
        <v>14</v>
      </c>
      <c r="C37" s="53"/>
      <c r="D37" s="53"/>
      <c r="E37" s="53"/>
      <c r="F37" s="53"/>
      <c r="G37" s="53"/>
      <c r="H37" s="53"/>
      <c r="I37" s="53"/>
      <c r="J37" s="53"/>
      <c r="K37" s="53"/>
      <c r="L37" s="53"/>
      <c r="M37" s="53"/>
    </row>
    <row r="38" spans="1:13" ht="51" customHeight="1" x14ac:dyDescent="0.25">
      <c r="A38" s="2"/>
      <c r="B38" s="54" t="s">
        <v>57</v>
      </c>
      <c r="C38" s="55"/>
      <c r="D38" s="55"/>
      <c r="E38" s="55"/>
      <c r="F38" s="55"/>
      <c r="G38" s="55"/>
      <c r="H38" s="55"/>
      <c r="I38" s="55"/>
      <c r="J38" s="55"/>
      <c r="K38" s="55"/>
      <c r="L38" s="55"/>
      <c r="M38" s="55"/>
    </row>
    <row r="39" spans="1:13" ht="60.75" customHeight="1" x14ac:dyDescent="0.25">
      <c r="A39" s="2"/>
      <c r="B39" s="42" t="s">
        <v>15</v>
      </c>
      <c r="C39" s="43"/>
      <c r="D39" s="43"/>
      <c r="E39" s="43"/>
      <c r="F39" s="43"/>
      <c r="G39" s="43"/>
      <c r="H39" s="43"/>
      <c r="I39" s="43"/>
      <c r="J39" s="43"/>
      <c r="K39" s="43"/>
      <c r="L39" s="43"/>
      <c r="M39" s="43"/>
    </row>
    <row r="40" spans="1:13" ht="66" customHeight="1" x14ac:dyDescent="0.25">
      <c r="A40" s="2"/>
      <c r="B40" s="42" t="s">
        <v>16</v>
      </c>
      <c r="C40" s="43"/>
      <c r="D40" s="43"/>
      <c r="E40" s="43"/>
      <c r="F40" s="43"/>
      <c r="G40" s="43"/>
      <c r="H40" s="43"/>
      <c r="I40" s="43"/>
      <c r="J40" s="43"/>
      <c r="K40" s="43"/>
      <c r="L40" s="43"/>
      <c r="M40" s="43"/>
    </row>
    <row r="41" spans="1:13" ht="47.25" customHeight="1" x14ac:dyDescent="0.25">
      <c r="A41" s="2"/>
      <c r="B41" s="46" t="s">
        <v>17</v>
      </c>
      <c r="C41" s="47"/>
      <c r="D41" s="47"/>
      <c r="E41" s="47"/>
      <c r="F41" s="47"/>
      <c r="G41" s="47"/>
      <c r="H41" s="47"/>
      <c r="I41" s="47"/>
      <c r="J41" s="47"/>
      <c r="K41" s="47"/>
      <c r="L41" s="47"/>
      <c r="M41" s="47"/>
    </row>
    <row r="42" spans="1:13" ht="61.5" customHeight="1" x14ac:dyDescent="0.25">
      <c r="A42" s="2"/>
      <c r="B42" s="46" t="s">
        <v>67</v>
      </c>
      <c r="C42" s="47"/>
      <c r="D42" s="47"/>
      <c r="E42" s="47"/>
      <c r="F42" s="47"/>
      <c r="G42" s="47"/>
      <c r="H42" s="47"/>
      <c r="I42" s="47"/>
      <c r="J42" s="47"/>
      <c r="K42" s="47"/>
      <c r="L42" s="47"/>
      <c r="M42" s="47"/>
    </row>
    <row r="43" spans="1:13" ht="30" customHeight="1" x14ac:dyDescent="0.25">
      <c r="A43" s="2"/>
      <c r="B43" s="46" t="s">
        <v>18</v>
      </c>
      <c r="C43" s="47"/>
      <c r="D43" s="47"/>
      <c r="E43" s="47"/>
      <c r="F43" s="47"/>
      <c r="G43" s="47"/>
      <c r="H43" s="47"/>
      <c r="I43" s="47"/>
      <c r="J43" s="47"/>
      <c r="K43" s="47"/>
      <c r="L43" s="47"/>
      <c r="M43" s="47"/>
    </row>
    <row r="44" spans="1:13" ht="39" customHeight="1" x14ac:dyDescent="0.25">
      <c r="A44" s="2"/>
      <c r="B44" s="42" t="s">
        <v>19</v>
      </c>
      <c r="C44" s="43"/>
      <c r="D44" s="43"/>
      <c r="E44" s="43"/>
      <c r="F44" s="43"/>
      <c r="G44" s="43"/>
      <c r="H44" s="43"/>
      <c r="I44" s="43"/>
      <c r="J44" s="43"/>
      <c r="K44" s="43"/>
      <c r="L44" s="43"/>
      <c r="M44" s="43"/>
    </row>
    <row r="45" spans="1:13" ht="47.25" customHeight="1" x14ac:dyDescent="0.25">
      <c r="A45" s="2"/>
      <c r="B45" s="42" t="s">
        <v>20</v>
      </c>
      <c r="C45" s="43"/>
      <c r="D45" s="43"/>
      <c r="E45" s="43"/>
      <c r="F45" s="43"/>
      <c r="G45" s="43"/>
      <c r="H45" s="43"/>
      <c r="I45" s="43"/>
      <c r="J45" s="43"/>
      <c r="K45" s="43"/>
      <c r="L45" s="43"/>
      <c r="M45" s="43"/>
    </row>
    <row r="46" spans="1:13" ht="33.75" customHeight="1" x14ac:dyDescent="0.25">
      <c r="A46" s="2"/>
      <c r="B46" s="42" t="s">
        <v>21</v>
      </c>
      <c r="C46" s="43"/>
      <c r="D46" s="43"/>
      <c r="E46" s="43"/>
      <c r="F46" s="43"/>
      <c r="G46" s="43"/>
      <c r="H46" s="43"/>
      <c r="I46" s="43"/>
      <c r="J46" s="43"/>
      <c r="K46" s="43"/>
      <c r="L46" s="43"/>
      <c r="M46" s="43"/>
    </row>
    <row r="47" spans="1:13" ht="37.5" customHeight="1" x14ac:dyDescent="0.25">
      <c r="A47" s="2"/>
      <c r="B47" s="44" t="s">
        <v>22</v>
      </c>
      <c r="C47" s="45"/>
      <c r="D47" s="45"/>
      <c r="E47" s="45"/>
      <c r="F47" s="45"/>
      <c r="G47" s="45"/>
      <c r="H47" s="45"/>
      <c r="I47" s="45"/>
      <c r="J47" s="45"/>
      <c r="K47" s="45"/>
      <c r="L47" s="45"/>
      <c r="M47" s="45"/>
    </row>
    <row r="48" spans="1:13" ht="40.5" customHeight="1" x14ac:dyDescent="0.25">
      <c r="A48" s="2"/>
      <c r="B48" s="13"/>
      <c r="C48" s="14"/>
      <c r="D48" s="14"/>
      <c r="E48" s="15"/>
      <c r="F48" s="15"/>
      <c r="G48" s="15"/>
      <c r="H48" s="15"/>
      <c r="I48" s="15"/>
      <c r="J48" s="14"/>
      <c r="K48" s="1"/>
      <c r="L48" s="1"/>
      <c r="M48" s="12"/>
    </row>
    <row r="49" spans="1:1" ht="30" customHeight="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5" x14ac:dyDescent="0.25">
      <c r="A65" s="2"/>
    </row>
    <row r="66" spans="1:15" x14ac:dyDescent="0.25">
      <c r="A66" s="2"/>
    </row>
    <row r="67" spans="1:15" x14ac:dyDescent="0.25">
      <c r="A67" s="2"/>
    </row>
    <row r="68" spans="1:15" x14ac:dyDescent="0.25">
      <c r="A68" s="2"/>
    </row>
    <row r="69" spans="1:15" x14ac:dyDescent="0.25">
      <c r="A69" s="2"/>
    </row>
    <row r="70" spans="1:15" x14ac:dyDescent="0.25">
      <c r="A70" s="2"/>
    </row>
    <row r="71" spans="1:15" x14ac:dyDescent="0.25">
      <c r="A71" s="2"/>
    </row>
    <row r="72" spans="1:15" x14ac:dyDescent="0.25">
      <c r="A72" s="2"/>
    </row>
    <row r="73" spans="1:15" x14ac:dyDescent="0.25">
      <c r="A73" s="2"/>
    </row>
    <row r="74" spans="1:15" x14ac:dyDescent="0.25">
      <c r="A74" s="2"/>
    </row>
    <row r="75" spans="1:15" x14ac:dyDescent="0.25">
      <c r="A75" s="2"/>
    </row>
    <row r="76" spans="1:15" x14ac:dyDescent="0.25">
      <c r="A76" s="2"/>
    </row>
    <row r="77" spans="1:15" x14ac:dyDescent="0.25">
      <c r="A77" s="2"/>
    </row>
    <row r="78" spans="1:15" ht="48" customHeight="1" x14ac:dyDescent="0.25">
      <c r="A78" s="1"/>
      <c r="N78" s="31"/>
      <c r="O78" s="32"/>
    </row>
    <row r="79" spans="1:15" ht="37.5" customHeight="1" x14ac:dyDescent="0.25">
      <c r="A79" s="1"/>
      <c r="N79" s="33"/>
      <c r="O79" s="34"/>
    </row>
    <row r="80" spans="1:15" ht="49.5" customHeight="1" x14ac:dyDescent="0.25">
      <c r="A80" s="1"/>
      <c r="N80" s="35"/>
      <c r="O80" s="36"/>
    </row>
    <row r="81" spans="1:15" ht="54.75" customHeight="1" x14ac:dyDescent="0.25">
      <c r="A81" s="1"/>
      <c r="N81" s="25"/>
      <c r="O81" s="26"/>
    </row>
    <row r="82" spans="1:15" ht="49.5" customHeight="1" x14ac:dyDescent="0.25">
      <c r="A82" s="1"/>
      <c r="N82" s="25"/>
      <c r="O82" s="26"/>
    </row>
    <row r="83" spans="1:15" ht="49.5" customHeight="1" x14ac:dyDescent="0.25">
      <c r="A83" s="1"/>
      <c r="N83" s="29"/>
      <c r="O83" s="30"/>
    </row>
    <row r="84" spans="1:15" ht="47.25" customHeight="1" x14ac:dyDescent="0.25">
      <c r="A84" s="1"/>
      <c r="N84" s="29"/>
      <c r="O84" s="30"/>
    </row>
    <row r="85" spans="1:15" ht="42" customHeight="1" x14ac:dyDescent="0.25">
      <c r="A85" s="1"/>
      <c r="N85" s="29"/>
      <c r="O85" s="30"/>
    </row>
    <row r="86" spans="1:15" ht="36" customHeight="1" x14ac:dyDescent="0.25">
      <c r="A86" s="1"/>
      <c r="N86" s="25"/>
      <c r="O86" s="26"/>
    </row>
    <row r="87" spans="1:15" ht="15" customHeight="1" x14ac:dyDescent="0.25">
      <c r="A87" s="1"/>
      <c r="N87" s="25"/>
      <c r="O87" s="26"/>
    </row>
    <row r="88" spans="1:15" ht="34.5" customHeight="1" x14ac:dyDescent="0.25">
      <c r="A88" s="1"/>
      <c r="N88" s="25"/>
      <c r="O88" s="26"/>
    </row>
    <row r="89" spans="1:15" ht="39" customHeight="1" x14ac:dyDescent="0.25">
      <c r="A89" s="1"/>
      <c r="N89" s="27"/>
      <c r="O89" s="28"/>
    </row>
    <row r="90" spans="1:15" x14ac:dyDescent="0.25">
      <c r="A90" s="1"/>
      <c r="N90" s="1"/>
    </row>
  </sheetData>
  <autoFilter ref="B3:N89">
    <sortState ref="B4:M90">
      <sortCondition ref="D3:D90"/>
    </sortState>
  </autoFilter>
  <sortState ref="B4:K89">
    <sortCondition ref="D4:D89"/>
  </sortState>
  <mergeCells count="14">
    <mergeCell ref="B1:N1"/>
    <mergeCell ref="B2:N2"/>
    <mergeCell ref="B36:M36"/>
    <mergeCell ref="B37:M37"/>
    <mergeCell ref="B38:M38"/>
    <mergeCell ref="B46:M46"/>
    <mergeCell ref="B40:M40"/>
    <mergeCell ref="B47:M47"/>
    <mergeCell ref="B43:M43"/>
    <mergeCell ref="B39:M39"/>
    <mergeCell ref="B44:M44"/>
    <mergeCell ref="B45:M45"/>
    <mergeCell ref="B41:M41"/>
    <mergeCell ref="B42:M42"/>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Cevre ve Sehircilik Bakanligi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Vildan Erdaş</dc:creator>
  <cp:lastModifiedBy>Vildan Erdaş</cp:lastModifiedBy>
  <cp:lastPrinted>2025-10-17T13:18:28Z</cp:lastPrinted>
  <dcterms:created xsi:type="dcterms:W3CDTF">2024-07-04T12:44:46Z</dcterms:created>
  <dcterms:modified xsi:type="dcterms:W3CDTF">2025-10-17T13:46:47Z</dcterms:modified>
</cp:coreProperties>
</file>