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70" yWindow="840" windowWidth="21180" windowHeight="9165"/>
  </bookViews>
  <sheets>
    <sheet name="perRepGenel05D" sheetId="1" r:id="rId1"/>
  </sheets>
  <calcPr calcId="162913"/>
</workbook>
</file>

<file path=xl/calcChain.xml><?xml version="1.0" encoding="utf-8"?>
<calcChain xmlns="http://schemas.openxmlformats.org/spreadsheetml/2006/main">
  <c r="L40" i="1" l="1"/>
  <c r="L39" i="1"/>
  <c r="L38" i="1"/>
  <c r="L37" i="1"/>
  <c r="L36" i="1"/>
  <c r="L35" i="1"/>
  <c r="L34" i="1"/>
  <c r="L33" i="1"/>
  <c r="L32" i="1"/>
  <c r="L31" i="1"/>
  <c r="L30" i="1"/>
  <c r="L29" i="1"/>
  <c r="L28" i="1"/>
  <c r="L27" i="1"/>
  <c r="L26" i="1"/>
  <c r="L25" i="1"/>
  <c r="L24" i="1"/>
  <c r="L23" i="1"/>
  <c r="L22" i="1"/>
  <c r="L21" i="1"/>
  <c r="L20" i="1"/>
  <c r="L16" i="1"/>
  <c r="L19" i="1"/>
  <c r="L18" i="1"/>
  <c r="L17" i="1"/>
  <c r="L15" i="1"/>
  <c r="L14" i="1"/>
  <c r="L13" i="1"/>
  <c r="L12" i="1"/>
  <c r="L11" i="1"/>
  <c r="L10" i="1"/>
  <c r="L9" i="1"/>
  <c r="L8" i="1"/>
  <c r="L7" i="1"/>
  <c r="L4" i="1"/>
</calcChain>
</file>

<file path=xl/sharedStrings.xml><?xml version="1.0" encoding="utf-8"?>
<sst xmlns="http://schemas.openxmlformats.org/spreadsheetml/2006/main" count="294" uniqueCount="106">
  <si>
    <t>Arsa</t>
  </si>
  <si>
    <t>SATIŞA ÇIKARILACAK TAŞINMAZLAR</t>
  </si>
  <si>
    <t>AÇIKLAMA</t>
  </si>
  <si>
    <t>İmarsız</t>
  </si>
  <si>
    <t>Köyiçi</t>
  </si>
  <si>
    <t>SIRA NO</t>
  </si>
  <si>
    <t>TAŞINMAZ NO</t>
  </si>
  <si>
    <t>MAH/KÖY</t>
  </si>
  <si>
    <t>ADA</t>
  </si>
  <si>
    <t>PARSEL</t>
  </si>
  <si>
    <t>CİNSİ</t>
  </si>
  <si>
    <t>MEVKİİ</t>
  </si>
  <si>
    <t>İMAR DURUMU</t>
  </si>
  <si>
    <t>TAHMİN EDİLEN BEDEL (TL)</t>
  </si>
  <si>
    <t>GEÇİCİ TEMİNAT (TL)</t>
  </si>
  <si>
    <t>İHALE TARİH VE SAATİ</t>
  </si>
  <si>
    <t>Tarla</t>
  </si>
  <si>
    <t>Ham Toprak</t>
  </si>
  <si>
    <t>Boş ve işgalsizdir.</t>
  </si>
  <si>
    <t>EMİRDAĞ KAYMAKAMLIĞI MİLLİ EMLAK ŞEFLİĞİNDEN İLAN</t>
  </si>
  <si>
    <t>Yusufağa Köyü</t>
  </si>
  <si>
    <t>03090104248</t>
  </si>
  <si>
    <t>Tez Köyü</t>
  </si>
  <si>
    <t>Ümraniye Köyü</t>
  </si>
  <si>
    <t>03090103847</t>
  </si>
  <si>
    <t>-</t>
  </si>
  <si>
    <t>Konut Alanı</t>
  </si>
  <si>
    <t>Hali Arazi</t>
  </si>
  <si>
    <t>Mesken amaçlı işgallidir.</t>
  </si>
  <si>
    <t>03090108794</t>
  </si>
  <si>
    <t>Karaağaç Köyü</t>
  </si>
  <si>
    <t>Kabristanaltı</t>
  </si>
  <si>
    <t>03090108751</t>
  </si>
  <si>
    <t>YÜZÖLÇÜMÜ (M2)</t>
  </si>
  <si>
    <t>İnceli</t>
  </si>
  <si>
    <t>Türkmenakören Köyü</t>
  </si>
  <si>
    <t>İRTİFAK HAKKI TESİS EDİLECEK TAŞINMAZLAR</t>
  </si>
  <si>
    <t>03090108463</t>
  </si>
  <si>
    <t>Yeni Mahalle</t>
  </si>
  <si>
    <t>Bodrumlu 5 katlı Kargir Yurt Binası ve Arsası</t>
  </si>
  <si>
    <t>Tam</t>
  </si>
  <si>
    <t>HAZİNE HİSSESİ</t>
  </si>
  <si>
    <t>Yurt Alanı</t>
  </si>
  <si>
    <t>Üzerinde yurt binası bulunmaktadır.</t>
  </si>
  <si>
    <t>03090101016</t>
  </si>
  <si>
    <t>Aşağı Aliçomak Köyü</t>
  </si>
  <si>
    <t>03090101021</t>
  </si>
  <si>
    <t>03090101025</t>
  </si>
  <si>
    <t>03090101030</t>
  </si>
  <si>
    <t>03090101032</t>
  </si>
  <si>
    <t>Tarımsal amaçlı işgallidir.</t>
  </si>
  <si>
    <t>Aşağı Kurudere Köyü</t>
  </si>
  <si>
    <t>03090106563</t>
  </si>
  <si>
    <t>Taşlık</t>
  </si>
  <si>
    <t>Bahçe olarak işgallidir.</t>
  </si>
  <si>
    <t>Başkonak Köyü</t>
  </si>
  <si>
    <t>03090106311</t>
  </si>
  <si>
    <t>Başali</t>
  </si>
  <si>
    <t>Beyköy Köyü</t>
  </si>
  <si>
    <t>03090106060</t>
  </si>
  <si>
    <t>Kale</t>
  </si>
  <si>
    <t>Çatallı Köyü</t>
  </si>
  <si>
    <t>03090108453</t>
  </si>
  <si>
    <t>Demircili Köyü</t>
  </si>
  <si>
    <t>03090101995</t>
  </si>
  <si>
    <t>03090101999</t>
  </si>
  <si>
    <t>03090108870</t>
  </si>
  <si>
    <t>Köycivarı</t>
  </si>
  <si>
    <t>03090108609</t>
  </si>
  <si>
    <t>Güneysaray Köyü</t>
  </si>
  <si>
    <t>03090102466</t>
  </si>
  <si>
    <t>Güveçci Köyü</t>
  </si>
  <si>
    <t>03090107641</t>
  </si>
  <si>
    <t>Güney</t>
  </si>
  <si>
    <t>03090102499</t>
  </si>
  <si>
    <t>03090102498</t>
  </si>
  <si>
    <t>03090102497</t>
  </si>
  <si>
    <t>03090102496</t>
  </si>
  <si>
    <t>Salihler Köyü</t>
  </si>
  <si>
    <t>03090103161</t>
  </si>
  <si>
    <t>Çatalmezar</t>
  </si>
  <si>
    <t>03090103241</t>
  </si>
  <si>
    <t>03090103244</t>
  </si>
  <si>
    <t>03090103245</t>
  </si>
  <si>
    <t>03090103246</t>
  </si>
  <si>
    <t>03090103544</t>
  </si>
  <si>
    <t>03090103667</t>
  </si>
  <si>
    <t>Fakılı</t>
  </si>
  <si>
    <t>03090103529</t>
  </si>
  <si>
    <t>Keltoprak</t>
  </si>
  <si>
    <t>03090103462</t>
  </si>
  <si>
    <t>03090103465</t>
  </si>
  <si>
    <t>03090103468</t>
  </si>
  <si>
    <t>Arsa ve Kargir Ev</t>
  </si>
  <si>
    <t>Ablaksırtı</t>
  </si>
  <si>
    <t>Aziziye yolu</t>
  </si>
  <si>
    <r>
      <t xml:space="preserve">      </t>
    </r>
    <r>
      <rPr>
        <b/>
        <sz val="16"/>
        <rFont val="Times New Roman"/>
        <family val="1"/>
        <charset val="162"/>
      </rPr>
      <t xml:space="preserve"> 2- İrtifak Hakkı İhalesi (1. sıra) sonucunda;</t>
    </r>
    <r>
      <rPr>
        <sz val="16"/>
        <rFont val="Times New Roman"/>
        <family val="1"/>
        <charset val="162"/>
      </rPr>
      <t xml:space="preserve">
       </t>
    </r>
    <r>
      <rPr>
        <b/>
        <sz val="16"/>
        <rFont val="Times New Roman"/>
        <family val="1"/>
        <charset val="162"/>
      </rPr>
      <t>2.1-</t>
    </r>
    <r>
      <rPr>
        <sz val="16"/>
        <rFont val="Times New Roman"/>
        <family val="1"/>
        <charset val="162"/>
      </rPr>
      <t xml:space="preserve"> İleride lehine irtifak hakkı tesis edilecek yatırımcıya ön izin verilmesinin talep edilmesi ve  gerekmesi halinde fiili kullanım olmaksızın, imar planlarının yapılması/yaptırılması, değiştirilmesi, uygulama projelerinin hazırlanması/hazırlatılması ve onaylatılması gibi işlemlerin yerine getirilebilmesi, ilgili kurum ve kuruluşlardan gerekli izinlerin alınması amacıyla, ihalede oluşacak ilk yıl irtifak hakkı bedelinin %20 si oranındaki bedel karşılığı 1 (bir) yıl süre ile ön izin verilerek, Hazine Taşınmazlarının İdaresi Hakkında Yönetmelik Eki Ön İzin Sözleşmesi düzenlenecektir. Ön izin bedeli, ihale bedelinin; birinci ve ikinci yıllar için yüzde yirmisi, üçüncü yıl için yüzde otuzu, dördüncü yıl için yüzde kırkı olarak belirlenir. Bu şekilde belirlenen ön izin bedeli ikinci, üçüncü ve dördüncü yıllar için; ihale bedelinin Yönetmeliğin 14 üncü maddesi uyarınca arttırılması sonucunda oluşacak bedel üzerinden hesaplanır. Fiili kullanım olması halinde bu alana isabet eden ön izin bedeli, irtifak hakkı veya kullanma izni ihale bedelidir.Ön izin süresi içerisinde yükümlülüklerin yerine getirilmemesi nedeniyle irtifak hakkı tesis edilememesi veya kullanma izni verilememesi hâlinde, kesin teminat Hazineye gelir kaydedilecektir. Ön izin sahibinin sözleşme süresi sona ermeden taahhüdünden vazgeçmesi hâlinde, İdarece sözleşme feshedilerek kesin teminat Hazineye gelir kaydedilecek ve kalan süreye ilişkin ön izin bedeli iade edilmeyecektir. Ön izin bedeli peşin olarak tahsil edilecek olup, ön izin verilecek hükümler şartnamede görülebilir.
      </t>
    </r>
    <r>
      <rPr>
        <b/>
        <sz val="16"/>
        <rFont val="Times New Roman"/>
        <family val="1"/>
        <charset val="162"/>
      </rPr>
      <t xml:space="preserve"> 2.2- </t>
    </r>
    <r>
      <rPr>
        <sz val="16"/>
        <rFont val="Times New Roman"/>
        <family val="1"/>
        <charset val="162"/>
      </rPr>
      <t xml:space="preserve">Ön izin dönemi içinde yatırımcı tarafından yükümlülüklerin yerine getirilmesi halinde, irtifak hakkı ihalesinde kararlaştırılan bedelin, ön izinde geçen süre dikkate alınarak Türkiye İstatistik Kurumunca ilan edilen Tüketici Fiyat Endeksi (TÜFE – oniki aylık ortalamalara göre yüzde değişim) oranında arttırılması suretiyle tespit edilecek olan ilk yıl irtifak hakkı bedeli üzerinden 30 yıl süreli bağımsız ve sürekli nitelikte irtifak hakkı tesis edilecektir. Hazine Taşınmazlarının İdaresi Hakkında Yönetmelik hükümleri uyarınca ilk yıl irtifak hakkı bedeli ihale bedeline, 2 inci ve 3 üncü yıl irtifak hakkı bedellerine ise sözleşmesi gereği tespit edilecek bedellere %70 oranında indirim uygulanarak tahsil edilecektir.    </t>
    </r>
  </si>
  <si>
    <r>
      <t xml:space="preserve">      </t>
    </r>
    <r>
      <rPr>
        <b/>
        <sz val="16"/>
        <rFont val="Times New Roman"/>
        <family val="1"/>
        <charset val="162"/>
      </rPr>
      <t>3-</t>
    </r>
    <r>
      <rPr>
        <sz val="16"/>
        <rFont val="Times New Roman"/>
        <family val="1"/>
        <charset val="162"/>
      </rPr>
      <t xml:space="preserve"> Satışı yapılacak taşınmazlara ait şartnameler, mesai saatleri içerisinde Emirdağ Kaymakamlığı Milli Emlak Şefliğinde ücretsiz olarak görülebilir.</t>
    </r>
  </si>
  <si>
    <r>
      <rPr>
        <b/>
        <sz val="16"/>
        <rFont val="Times New Roman"/>
        <family val="1"/>
        <charset val="162"/>
      </rPr>
      <t xml:space="preserve">      6</t>
    </r>
    <r>
      <rPr>
        <sz val="16"/>
        <rFont val="Times New Roman"/>
        <family val="1"/>
        <charset val="162"/>
      </rPr>
      <t>-Komisyon İhaleyi yapıp yapmamakta serbesttir.</t>
    </r>
  </si>
  <si>
    <r>
      <rPr>
        <b/>
        <sz val="16"/>
        <rFont val="Times New Roman"/>
        <family val="1"/>
        <charset val="162"/>
      </rPr>
      <t xml:space="preserve">       1- İhaleye katılacak isteklilerin ihale saatine kadar ihale komisyonu başkanlığına;
       a) </t>
    </r>
    <r>
      <rPr>
        <sz val="16"/>
        <rFont val="Times New Roman"/>
        <family val="1"/>
        <charset val="162"/>
      </rPr>
      <t xml:space="preserve">Geçici Teminata ilişkin belge (Malmüdürlüğü veznesine yatırılacak nakit para karşılığında alınacak alındı belgesi, Mevduat veya Katılım Bankalarının verecekleri 2886 sayılı Devlet İhale Kanununa göre  düzenlenmiş ve İlgili Banka şubesince verilen teminat mektupları toplamı ile aynı şubenin limitlerinin de gösterildiği süresiz Teminat Mektubu banka teyit yazısı ile ibraz edilmeli, Hazine Müsteşarlığınca ihraç edilen Devlet İç Borçlanma Senetleri veya bu senetler yerine düzenlenen belgeler (Nominal bedele faiz dahil edilerek ihraç edilmiş ise, bu işlemlerde anaparaya tekabül eden satış değerleri esas alınır.), taşınmaz satış ihalelerinde dışarıda yerleşik kişiler ile geçimini yurt dışında temin eden Türk vatandaşlarından, teminat olarak Türkiye Cumhuriyet Merkez bankasınca belirlenen konvertible döviz.),
       </t>
    </r>
    <r>
      <rPr>
        <b/>
        <sz val="16"/>
        <rFont val="Times New Roman"/>
        <family val="1"/>
        <charset val="162"/>
      </rPr>
      <t>b)</t>
    </r>
    <r>
      <rPr>
        <sz val="16"/>
        <rFont val="Times New Roman"/>
        <family val="1"/>
        <charset val="162"/>
      </rPr>
      <t xml:space="preserve"> Gerçek kişilerin ; Yasal yerleşim yeri belgesi  (İkametgah ilmuhaberi) ile Nüfus kayıt örneği veya arkalı-önlü nüfus cüzdanı fotokopisinin,
      </t>
    </r>
    <r>
      <rPr>
        <b/>
        <sz val="16"/>
        <rFont val="Times New Roman"/>
        <family val="1"/>
        <charset val="162"/>
      </rPr>
      <t xml:space="preserve"> c)</t>
    </r>
    <r>
      <rPr>
        <sz val="16"/>
        <rFont val="Times New Roman"/>
        <family val="1"/>
        <charset val="162"/>
      </rPr>
      <t xml:space="preserve">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t>
    </r>
    <r>
      <rPr>
        <b/>
        <sz val="16"/>
        <rFont val="Times New Roman"/>
        <family val="1"/>
        <charset val="162"/>
      </rPr>
      <t>d)</t>
    </r>
    <r>
      <rPr>
        <sz val="16"/>
        <rFont val="Times New Roman"/>
        <family val="1"/>
        <charset val="162"/>
      </rPr>
      <t xml:space="preserve"> Gerçek şahıslar adına vekâleten katılacakların noter tasdikli vekâletnameyi, vermeleri gerekmektir.</t>
    </r>
  </si>
  <si>
    <t>Davulga Sofulu Mahallesi</t>
  </si>
  <si>
    <r>
      <rPr>
        <b/>
        <sz val="16"/>
        <rFont val="Times New Roman"/>
        <family val="1"/>
        <charset val="162"/>
      </rPr>
      <t xml:space="preserve">      5-</t>
    </r>
    <r>
      <rPr>
        <sz val="16"/>
        <rFont val="Times New Roman"/>
        <family val="1"/>
        <charset val="162"/>
      </rPr>
      <t xml:space="preserve"> Posta ile yapılan müracaatlarda teklifin 2886 sayılı Devlet İhale Kanunu’nun 37. maddesine uygun olarak hazırlanması ve teklifin ihale saatinden önce Komisyona ulaştırılması şarttır. Postada meydana gelebilecek gecikmelerden dolayı İdare ve Komisyonca  herhangi bir sorumluluk kabul edilmeyecektir.</t>
    </r>
  </si>
  <si>
    <t xml:space="preserve"> Ayrıca; "Bu ihaleye ilişkin bilgiler afyon.csb.gov.tr adresinden öğrenilebileceği gibi, Türkiye genelindeki ihale bilgileri www.milliemlak.gov.tr adresinden öğrenilebilinir. </t>
  </si>
  <si>
    <t>Emirdağ Kaymakamlığı Milli Emlak Şefliği, Cumhuriyet Mahallesi, Hükümet Konağı, Kat: 3 EMİRDAĞ Tel : 0272 441 25 33                                                                                                                                                                            İLAN OLUNUR.</t>
  </si>
  <si>
    <t xml:space="preserve">           Yukarıda nitelikleri, tahmini bedelleri ve geçici teminat tutarları belirtilen mülkiyeti Hazineye ait; 1 adet taşınmaz malın (1.sıra) tamamı üzerinde imar planında ayrıldığı amaca uygun/imar planı getirilecek kullanım kararlarına uygun olarak eğitim tesis alanı olarak kullanılmak amacıyla Hazine Taşınmazlarının İdaresi Hakkındaki Yönetmeliğin ve 324 sıra sayılı Milli Emlak Genel Tebliği gereğince 30 Yıl süreli bağımsız ve sürekli nitelikte irtifak hakkı tesisi ihalesi  2886 Sayılı Yasanın 51 (g) maddesi uyarınca "Pazarlık Usulü" ile, 34 adet (2-35.sıra) taşınmaz malların satışı  2886 Sayılı Yasanın 45. maddesi gereğince "Açık Teklif Usulü" ile hizalarında belirtilen tahmin edilen bedeller üzerinden ve yine hizalarında belirtilen tarih ve saatlerde Emirdağ Kaymakamlığı Milli Emlak Şefliğinde teşekkül edecek Komisyon huzurunda ihaleleri yapılacaktır.                                                                                                                                           </t>
  </si>
  <si>
    <r>
      <rPr>
        <b/>
        <sz val="16"/>
        <rFont val="Times New Roman"/>
        <family val="1"/>
        <charset val="162"/>
      </rPr>
      <t xml:space="preserve">      4- </t>
    </r>
    <r>
      <rPr>
        <sz val="16"/>
        <rFont val="Times New Roman"/>
        <family val="1"/>
        <charset val="162"/>
      </rPr>
      <t>34 adet (2-35. sıra) taşınmazın ihale bedelleri ihale kararının bildirilmesini izleyen günden itibaren 15 gün içinde peşin olarak ödenecektir.Taşınmazların satış bedeli  talep edilmesi halinde; 4706 sayılı Kanunun 5. maddesine göre taksitle de ödenebilir (Satış tutarı belediye mücavir alanları içerisinde 5.000,00 TL, bu sınırlar dışında ise 1.000,00 TL 'nı geçtiği takdirde). Taksitle ödeme halinde , satış bedelinin en az dörtte biri peşin, kalanı en fazla 2 yılda ve 8 (sekiz) eşit taksitte  kanuni faizi ile birlikte ödenir. 4706 sayılı Kanun uyarınca Hazineye ait taşınmazların satış ihale bedelleri, KDV ile diğer vergi, resim ve harçlardan müstesnadır. Ayrıca, satışı yapılan taşınmaz 5 yıl süre ile emlak vergisinden muaftır.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</si>
</sst>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6"/>
      <color theme="1"/>
      <name val="Calibri"/>
      <family val="2"/>
      <scheme val="minor"/>
    </font>
    <font>
      <sz val="16"/>
      <color theme="1"/>
      <name val="Times New Roman"/>
      <family val="1"/>
      <charset val="162"/>
    </font>
    <font>
      <sz val="16"/>
      <name val="Times New Roman"/>
      <family val="1"/>
      <charset val="162"/>
    </font>
    <font>
      <b/>
      <sz val="18"/>
      <name val="Times New Roman"/>
      <family val="1"/>
      <charset val="162"/>
    </font>
    <font>
      <b/>
      <sz val="16"/>
      <name val="Times New Roman"/>
      <family val="1"/>
      <charset val="162"/>
    </font>
  </fonts>
  <fills count="3">
    <fill>
      <patternFill patternType="none"/>
    </fill>
    <fill>
      <patternFill patternType="gray125"/>
    </fill>
    <fill>
      <patternFill patternType="solid">
        <fgColor rgb="FFFFFFFF"/>
      </patternFill>
    </fill>
  </fills>
  <borders count="10">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xf numFmtId="0" fontId="3" fillId="2" borderId="2" xfId="0" applyNumberFormat="1" applyFont="1" applyFill="1" applyBorder="1" applyAlignment="1" applyProtection="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xf>
    <xf numFmtId="4" fontId="2" fillId="0" borderId="1" xfId="0" applyNumberFormat="1" applyFont="1" applyBorder="1" applyAlignment="1">
      <alignment horizontal="centerContinuous" vertical="justify"/>
    </xf>
    <xf numFmtId="0" fontId="2" fillId="0" borderId="0" xfId="0" applyFont="1"/>
    <xf numFmtId="0" fontId="3" fillId="2" borderId="4" xfId="0" applyNumberFormat="1" applyFont="1" applyFill="1" applyBorder="1" applyAlignment="1" applyProtection="1">
      <alignment horizontal="center" vertical="center" wrapText="1"/>
    </xf>
    <xf numFmtId="49"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right" vertical="center"/>
    </xf>
    <xf numFmtId="20" fontId="3" fillId="0" borderId="2" xfId="0" applyNumberFormat="1" applyFont="1" applyBorder="1" applyAlignment="1">
      <alignment horizontal="center" vertical="center"/>
    </xf>
    <xf numFmtId="49" fontId="3" fillId="2" borderId="2"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14" fontId="2" fillId="0" borderId="2" xfId="0" applyNumberFormat="1" applyFont="1" applyBorder="1" applyAlignment="1">
      <alignment horizontal="center" vertical="center"/>
    </xf>
    <xf numFmtId="4" fontId="3" fillId="0" borderId="1" xfId="0" applyNumberFormat="1" applyFont="1" applyBorder="1" applyAlignment="1">
      <alignment horizontal="right" vertical="center"/>
    </xf>
    <xf numFmtId="0" fontId="2" fillId="0" borderId="0" xfId="0" applyFont="1" applyAlignment="1">
      <alignment horizontal="right"/>
    </xf>
    <xf numFmtId="4" fontId="2" fillId="0" borderId="1" xfId="0" applyNumberFormat="1" applyFont="1" applyBorder="1" applyAlignment="1">
      <alignment horizontal="right" vertical="center"/>
    </xf>
    <xf numFmtId="4"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3" fillId="0" borderId="2" xfId="0" applyNumberFormat="1" applyFont="1" applyBorder="1" applyAlignment="1">
      <alignment horizontal="center"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7"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49" fontId="2" fillId="0" borderId="5" xfId="0" applyNumberFormat="1" applyFont="1" applyBorder="1" applyAlignment="1">
      <alignment horizontal="justify" vertical="center"/>
    </xf>
    <xf numFmtId="49" fontId="2" fillId="0" borderId="3" xfId="0" applyNumberFormat="1" applyFont="1" applyBorder="1" applyAlignment="1">
      <alignment horizontal="justify" vertical="center"/>
    </xf>
    <xf numFmtId="49" fontId="2" fillId="0" borderId="6" xfId="0" applyNumberFormat="1" applyFont="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50"/>
  <sheetViews>
    <sheetView tabSelected="1" topLeftCell="A34" zoomScale="60" zoomScaleNormal="60" workbookViewId="0">
      <selection activeCell="N36" sqref="N36:N40"/>
    </sheetView>
  </sheetViews>
  <sheetFormatPr defaultRowHeight="21" x14ac:dyDescent="0.35"/>
  <cols>
    <col min="1" max="1" width="9.140625" style="3" customWidth="1"/>
    <col min="2" max="2" width="23" style="4" bestFit="1" customWidth="1"/>
    <col min="3" max="3" width="29.85546875" style="4" bestFit="1" customWidth="1"/>
    <col min="4" max="4" width="10.42578125" style="4" customWidth="1"/>
    <col min="5" max="5" width="13.85546875" style="4" customWidth="1"/>
    <col min="6" max="6" width="34.85546875" style="5" bestFit="1" customWidth="1"/>
    <col min="7" max="7" width="20.42578125" style="18" customWidth="1"/>
    <col min="8" max="8" width="20.5703125" style="4" customWidth="1"/>
    <col min="9" max="9" width="20.42578125" style="4" bestFit="1" customWidth="1"/>
    <col min="10" max="10" width="18.5703125" style="4" customWidth="1"/>
    <col min="11" max="11" width="23.5703125" style="17" customWidth="1"/>
    <col min="12" max="12" width="20.7109375" style="17" customWidth="1"/>
    <col min="13" max="13" width="19.28515625" style="6" customWidth="1"/>
    <col min="14" max="14" width="16.5703125" style="6" customWidth="1"/>
    <col min="15" max="15" width="45.42578125" style="6" customWidth="1"/>
    <col min="16" max="16384" width="9.140625" style="1"/>
  </cols>
  <sheetData>
    <row r="1" spans="1:15" ht="45.75" customHeight="1" x14ac:dyDescent="0.35">
      <c r="A1" s="29" t="s">
        <v>19</v>
      </c>
      <c r="B1" s="29"/>
      <c r="C1" s="29"/>
      <c r="D1" s="29"/>
      <c r="E1" s="29"/>
      <c r="F1" s="29"/>
      <c r="G1" s="29"/>
      <c r="H1" s="29"/>
      <c r="I1" s="29"/>
      <c r="J1" s="29"/>
      <c r="K1" s="29"/>
      <c r="L1" s="29"/>
      <c r="M1" s="29"/>
      <c r="N1" s="29"/>
      <c r="O1" s="29"/>
    </row>
    <row r="2" spans="1:15" ht="50.25" customHeight="1" x14ac:dyDescent="0.35">
      <c r="A2" s="29" t="s">
        <v>36</v>
      </c>
      <c r="B2" s="29"/>
      <c r="C2" s="29"/>
      <c r="D2" s="29"/>
      <c r="E2" s="29"/>
      <c r="F2" s="29"/>
      <c r="G2" s="29"/>
      <c r="H2" s="29"/>
      <c r="I2" s="29"/>
      <c r="J2" s="29"/>
      <c r="K2" s="29"/>
      <c r="L2" s="29"/>
      <c r="M2" s="29"/>
      <c r="N2" s="29"/>
      <c r="O2" s="29"/>
    </row>
    <row r="3" spans="1:15" ht="60.75" x14ac:dyDescent="0.35">
      <c r="A3" s="21" t="s">
        <v>5</v>
      </c>
      <c r="B3" s="21" t="s">
        <v>6</v>
      </c>
      <c r="C3" s="21" t="s">
        <v>7</v>
      </c>
      <c r="D3" s="21" t="s">
        <v>8</v>
      </c>
      <c r="E3" s="21" t="s">
        <v>9</v>
      </c>
      <c r="F3" s="21" t="s">
        <v>10</v>
      </c>
      <c r="G3" s="21" t="s">
        <v>11</v>
      </c>
      <c r="H3" s="21" t="s">
        <v>33</v>
      </c>
      <c r="I3" s="21" t="s">
        <v>41</v>
      </c>
      <c r="J3" s="21" t="s">
        <v>12</v>
      </c>
      <c r="K3" s="21" t="s">
        <v>13</v>
      </c>
      <c r="L3" s="19" t="s">
        <v>14</v>
      </c>
      <c r="M3" s="30" t="s">
        <v>15</v>
      </c>
      <c r="N3" s="30"/>
      <c r="O3" s="20" t="s">
        <v>2</v>
      </c>
    </row>
    <row r="4" spans="1:15" ht="42" customHeight="1" x14ac:dyDescent="0.35">
      <c r="A4" s="9">
        <v>1</v>
      </c>
      <c r="B4" s="8" t="s">
        <v>37</v>
      </c>
      <c r="C4" s="9" t="s">
        <v>38</v>
      </c>
      <c r="D4" s="2">
        <v>82</v>
      </c>
      <c r="E4" s="9">
        <v>52</v>
      </c>
      <c r="F4" s="14" t="s">
        <v>39</v>
      </c>
      <c r="G4" s="7" t="s">
        <v>25</v>
      </c>
      <c r="H4" s="10">
        <v>2415.9499999999998</v>
      </c>
      <c r="I4" s="22" t="s">
        <v>40</v>
      </c>
      <c r="J4" s="7" t="s">
        <v>42</v>
      </c>
      <c r="K4" s="16">
        <v>109300</v>
      </c>
      <c r="L4" s="10">
        <f>+K4*0.3</f>
        <v>32790</v>
      </c>
      <c r="M4" s="15">
        <v>44340</v>
      </c>
      <c r="N4" s="11">
        <v>0.375</v>
      </c>
      <c r="O4" s="14" t="s">
        <v>43</v>
      </c>
    </row>
    <row r="5" spans="1:15" ht="50.25" customHeight="1" x14ac:dyDescent="0.35">
      <c r="A5" s="29" t="s">
        <v>1</v>
      </c>
      <c r="B5" s="29"/>
      <c r="C5" s="29"/>
      <c r="D5" s="29"/>
      <c r="E5" s="29"/>
      <c r="F5" s="29"/>
      <c r="G5" s="29"/>
      <c r="H5" s="29"/>
      <c r="I5" s="29"/>
      <c r="J5" s="29"/>
      <c r="K5" s="29"/>
      <c r="L5" s="29"/>
      <c r="M5" s="29"/>
      <c r="N5" s="29"/>
      <c r="O5" s="29"/>
    </row>
    <row r="6" spans="1:15" ht="60.75" x14ac:dyDescent="0.35">
      <c r="A6" s="13" t="s">
        <v>5</v>
      </c>
      <c r="B6" s="13" t="s">
        <v>6</v>
      </c>
      <c r="C6" s="13" t="s">
        <v>7</v>
      </c>
      <c r="D6" s="13" t="s">
        <v>8</v>
      </c>
      <c r="E6" s="13" t="s">
        <v>9</v>
      </c>
      <c r="F6" s="13" t="s">
        <v>10</v>
      </c>
      <c r="G6" s="13" t="s">
        <v>11</v>
      </c>
      <c r="H6" s="13" t="s">
        <v>33</v>
      </c>
      <c r="I6" s="21" t="s">
        <v>41</v>
      </c>
      <c r="J6" s="13" t="s">
        <v>12</v>
      </c>
      <c r="K6" s="13" t="s">
        <v>13</v>
      </c>
      <c r="L6" s="19" t="s">
        <v>14</v>
      </c>
      <c r="M6" s="30" t="s">
        <v>15</v>
      </c>
      <c r="N6" s="30"/>
      <c r="O6" s="20" t="s">
        <v>2</v>
      </c>
    </row>
    <row r="7" spans="1:15" ht="42" customHeight="1" x14ac:dyDescent="0.35">
      <c r="A7" s="9">
        <v>2</v>
      </c>
      <c r="B7" s="8" t="s">
        <v>44</v>
      </c>
      <c r="C7" s="9" t="s">
        <v>45</v>
      </c>
      <c r="D7" s="2">
        <v>117</v>
      </c>
      <c r="E7" s="9">
        <v>57</v>
      </c>
      <c r="F7" s="9" t="s">
        <v>0</v>
      </c>
      <c r="G7" s="7" t="s">
        <v>4</v>
      </c>
      <c r="H7" s="10">
        <v>600</v>
      </c>
      <c r="I7" s="22" t="s">
        <v>40</v>
      </c>
      <c r="J7" s="7" t="s">
        <v>3</v>
      </c>
      <c r="K7" s="16">
        <v>53500</v>
      </c>
      <c r="L7" s="10">
        <f>+K7*0.2</f>
        <v>10700</v>
      </c>
      <c r="M7" s="15">
        <v>44340</v>
      </c>
      <c r="N7" s="11">
        <v>0.39583333333333331</v>
      </c>
      <c r="O7" s="9" t="s">
        <v>28</v>
      </c>
    </row>
    <row r="8" spans="1:15" ht="42" customHeight="1" x14ac:dyDescent="0.35">
      <c r="A8" s="9">
        <v>3</v>
      </c>
      <c r="B8" s="8" t="s">
        <v>46</v>
      </c>
      <c r="C8" s="9" t="s">
        <v>45</v>
      </c>
      <c r="D8" s="2">
        <v>121</v>
      </c>
      <c r="E8" s="9">
        <v>21</v>
      </c>
      <c r="F8" s="9" t="s">
        <v>27</v>
      </c>
      <c r="G8" s="2" t="s">
        <v>4</v>
      </c>
      <c r="H8" s="10">
        <v>3721.74</v>
      </c>
      <c r="I8" s="22" t="s">
        <v>40</v>
      </c>
      <c r="J8" s="2" t="s">
        <v>3</v>
      </c>
      <c r="K8" s="10">
        <v>44700</v>
      </c>
      <c r="L8" s="10">
        <f t="shared" ref="L8:L40" si="0">+K8*0.2</f>
        <v>8940</v>
      </c>
      <c r="M8" s="15">
        <v>44340</v>
      </c>
      <c r="N8" s="11">
        <v>0.41666666666666669</v>
      </c>
      <c r="O8" s="9" t="s">
        <v>18</v>
      </c>
    </row>
    <row r="9" spans="1:15" ht="42" customHeight="1" x14ac:dyDescent="0.35">
      <c r="A9" s="9">
        <v>4</v>
      </c>
      <c r="B9" s="8" t="s">
        <v>47</v>
      </c>
      <c r="C9" s="9" t="s">
        <v>45</v>
      </c>
      <c r="D9" s="2">
        <v>121</v>
      </c>
      <c r="E9" s="9">
        <v>82</v>
      </c>
      <c r="F9" s="9" t="s">
        <v>0</v>
      </c>
      <c r="G9" s="2" t="s">
        <v>4</v>
      </c>
      <c r="H9" s="10">
        <v>500</v>
      </c>
      <c r="I9" s="22" t="s">
        <v>40</v>
      </c>
      <c r="J9" s="2" t="s">
        <v>3</v>
      </c>
      <c r="K9" s="10">
        <v>6100</v>
      </c>
      <c r="L9" s="10">
        <f t="shared" si="0"/>
        <v>1220</v>
      </c>
      <c r="M9" s="15">
        <v>44340</v>
      </c>
      <c r="N9" s="11">
        <v>0.4375</v>
      </c>
      <c r="O9" s="9" t="s">
        <v>18</v>
      </c>
    </row>
    <row r="10" spans="1:15" ht="42" customHeight="1" x14ac:dyDescent="0.35">
      <c r="A10" s="9">
        <v>5</v>
      </c>
      <c r="B10" s="8" t="s">
        <v>48</v>
      </c>
      <c r="C10" s="9" t="s">
        <v>45</v>
      </c>
      <c r="D10" s="2">
        <v>121</v>
      </c>
      <c r="E10" s="9">
        <v>91</v>
      </c>
      <c r="F10" s="9" t="s">
        <v>0</v>
      </c>
      <c r="G10" s="2" t="s">
        <v>4</v>
      </c>
      <c r="H10" s="10">
        <v>522.89</v>
      </c>
      <c r="I10" s="22" t="s">
        <v>40</v>
      </c>
      <c r="J10" s="2" t="s">
        <v>3</v>
      </c>
      <c r="K10" s="10">
        <v>6300</v>
      </c>
      <c r="L10" s="10">
        <f t="shared" si="0"/>
        <v>1260</v>
      </c>
      <c r="M10" s="15">
        <v>44340</v>
      </c>
      <c r="N10" s="11">
        <v>0.45833333333333331</v>
      </c>
      <c r="O10" s="9" t="s">
        <v>18</v>
      </c>
    </row>
    <row r="11" spans="1:15" ht="42" customHeight="1" x14ac:dyDescent="0.35">
      <c r="A11" s="9">
        <v>6</v>
      </c>
      <c r="B11" s="8" t="s">
        <v>49</v>
      </c>
      <c r="C11" s="9" t="s">
        <v>45</v>
      </c>
      <c r="D11" s="2">
        <v>121</v>
      </c>
      <c r="E11" s="9">
        <v>93</v>
      </c>
      <c r="F11" s="9" t="s">
        <v>0</v>
      </c>
      <c r="G11" s="2" t="s">
        <v>4</v>
      </c>
      <c r="H11" s="10">
        <v>1000</v>
      </c>
      <c r="I11" s="22" t="s">
        <v>40</v>
      </c>
      <c r="J11" s="2" t="s">
        <v>3</v>
      </c>
      <c r="K11" s="10">
        <v>12100</v>
      </c>
      <c r="L11" s="10">
        <f t="shared" si="0"/>
        <v>2420</v>
      </c>
      <c r="M11" s="15">
        <v>44340</v>
      </c>
      <c r="N11" s="11">
        <v>0.47916666666666669</v>
      </c>
      <c r="O11" s="9" t="s">
        <v>50</v>
      </c>
    </row>
    <row r="12" spans="1:15" ht="42" customHeight="1" x14ac:dyDescent="0.35">
      <c r="A12" s="9">
        <v>7</v>
      </c>
      <c r="B12" s="12" t="s">
        <v>52</v>
      </c>
      <c r="C12" s="9" t="s">
        <v>51</v>
      </c>
      <c r="D12" s="2">
        <v>152</v>
      </c>
      <c r="E12" s="9">
        <v>2</v>
      </c>
      <c r="F12" s="9" t="s">
        <v>53</v>
      </c>
      <c r="G12" s="14" t="s">
        <v>4</v>
      </c>
      <c r="H12" s="10">
        <v>671.68</v>
      </c>
      <c r="I12" s="22" t="s">
        <v>40</v>
      </c>
      <c r="J12" s="2" t="s">
        <v>3</v>
      </c>
      <c r="K12" s="10">
        <v>10100</v>
      </c>
      <c r="L12" s="10">
        <f t="shared" si="0"/>
        <v>2020</v>
      </c>
      <c r="M12" s="15">
        <v>44340</v>
      </c>
      <c r="N12" s="11">
        <v>0.58333333333333337</v>
      </c>
      <c r="O12" s="14" t="s">
        <v>54</v>
      </c>
    </row>
    <row r="13" spans="1:15" ht="42" customHeight="1" x14ac:dyDescent="0.35">
      <c r="A13" s="9">
        <v>8</v>
      </c>
      <c r="B13" s="12" t="s">
        <v>56</v>
      </c>
      <c r="C13" s="9" t="s">
        <v>55</v>
      </c>
      <c r="D13" s="9">
        <v>209</v>
      </c>
      <c r="E13" s="9">
        <v>3</v>
      </c>
      <c r="F13" s="9" t="s">
        <v>0</v>
      </c>
      <c r="G13" s="14" t="s">
        <v>57</v>
      </c>
      <c r="H13" s="10">
        <v>14.37</v>
      </c>
      <c r="I13" s="22" t="s">
        <v>40</v>
      </c>
      <c r="J13" s="2" t="s">
        <v>3</v>
      </c>
      <c r="K13" s="10">
        <v>400</v>
      </c>
      <c r="L13" s="10">
        <f t="shared" si="0"/>
        <v>80</v>
      </c>
      <c r="M13" s="15">
        <v>44340</v>
      </c>
      <c r="N13" s="11">
        <v>0.60416666666666663</v>
      </c>
      <c r="O13" s="9" t="s">
        <v>18</v>
      </c>
    </row>
    <row r="14" spans="1:15" ht="42" customHeight="1" x14ac:dyDescent="0.35">
      <c r="A14" s="9">
        <v>9</v>
      </c>
      <c r="B14" s="12" t="s">
        <v>59</v>
      </c>
      <c r="C14" s="9" t="s">
        <v>58</v>
      </c>
      <c r="D14" s="9">
        <v>101</v>
      </c>
      <c r="E14" s="9">
        <v>72</v>
      </c>
      <c r="F14" s="9" t="s">
        <v>17</v>
      </c>
      <c r="G14" s="14" t="s">
        <v>60</v>
      </c>
      <c r="H14" s="10">
        <v>1751.1</v>
      </c>
      <c r="I14" s="22" t="s">
        <v>40</v>
      </c>
      <c r="J14" s="2" t="s">
        <v>3</v>
      </c>
      <c r="K14" s="10">
        <v>11600</v>
      </c>
      <c r="L14" s="10">
        <f t="shared" si="0"/>
        <v>2320</v>
      </c>
      <c r="M14" s="15">
        <v>44340</v>
      </c>
      <c r="N14" s="11">
        <v>0.625</v>
      </c>
      <c r="O14" s="14" t="s">
        <v>54</v>
      </c>
    </row>
    <row r="15" spans="1:15" ht="42" customHeight="1" x14ac:dyDescent="0.35">
      <c r="A15" s="9">
        <v>10</v>
      </c>
      <c r="B15" s="8" t="s">
        <v>62</v>
      </c>
      <c r="C15" s="9" t="s">
        <v>61</v>
      </c>
      <c r="D15" s="2">
        <v>175</v>
      </c>
      <c r="E15" s="9">
        <v>10</v>
      </c>
      <c r="F15" s="9" t="s">
        <v>0</v>
      </c>
      <c r="G15" s="14" t="s">
        <v>4</v>
      </c>
      <c r="H15" s="10">
        <v>7565.06</v>
      </c>
      <c r="I15" s="22" t="s">
        <v>40</v>
      </c>
      <c r="J15" s="2" t="s">
        <v>3</v>
      </c>
      <c r="K15" s="10">
        <v>114000</v>
      </c>
      <c r="L15" s="10">
        <f t="shared" si="0"/>
        <v>22800</v>
      </c>
      <c r="M15" s="15">
        <v>44340</v>
      </c>
      <c r="N15" s="11">
        <v>0.64583333333333337</v>
      </c>
      <c r="O15" s="9" t="s">
        <v>18</v>
      </c>
    </row>
    <row r="16" spans="1:15" ht="42" customHeight="1" x14ac:dyDescent="0.35">
      <c r="A16" s="9">
        <v>11</v>
      </c>
      <c r="B16" s="8" t="s">
        <v>68</v>
      </c>
      <c r="C16" s="14" t="s">
        <v>100</v>
      </c>
      <c r="D16" s="2">
        <v>426</v>
      </c>
      <c r="E16" s="9">
        <v>10</v>
      </c>
      <c r="F16" s="9" t="s">
        <v>0</v>
      </c>
      <c r="G16" s="14" t="s">
        <v>25</v>
      </c>
      <c r="H16" s="10">
        <v>869.69</v>
      </c>
      <c r="I16" s="22" t="s">
        <v>40</v>
      </c>
      <c r="J16" s="2" t="s">
        <v>26</v>
      </c>
      <c r="K16" s="10">
        <v>26100</v>
      </c>
      <c r="L16" s="10">
        <f>+K16*0.2</f>
        <v>5220</v>
      </c>
      <c r="M16" s="15">
        <v>44340</v>
      </c>
      <c r="N16" s="11">
        <v>0.66666666666666696</v>
      </c>
      <c r="O16" s="9" t="s">
        <v>18</v>
      </c>
    </row>
    <row r="17" spans="1:15" ht="42" customHeight="1" x14ac:dyDescent="0.35">
      <c r="A17" s="9">
        <v>12</v>
      </c>
      <c r="B17" s="8" t="s">
        <v>64</v>
      </c>
      <c r="C17" s="9" t="s">
        <v>63</v>
      </c>
      <c r="D17" s="2">
        <v>121</v>
      </c>
      <c r="E17" s="9">
        <v>5</v>
      </c>
      <c r="F17" s="9" t="s">
        <v>0</v>
      </c>
      <c r="G17" s="14" t="s">
        <v>4</v>
      </c>
      <c r="H17" s="10">
        <v>400.14</v>
      </c>
      <c r="I17" s="22" t="s">
        <v>40</v>
      </c>
      <c r="J17" s="2" t="s">
        <v>3</v>
      </c>
      <c r="K17" s="10">
        <v>6100</v>
      </c>
      <c r="L17" s="10">
        <f t="shared" si="0"/>
        <v>1220</v>
      </c>
      <c r="M17" s="15">
        <v>44340</v>
      </c>
      <c r="N17" s="11">
        <v>0.6875</v>
      </c>
      <c r="O17" s="9" t="s">
        <v>18</v>
      </c>
    </row>
    <row r="18" spans="1:15" ht="42" customHeight="1" x14ac:dyDescent="0.35">
      <c r="A18" s="9">
        <v>13</v>
      </c>
      <c r="B18" s="8" t="s">
        <v>65</v>
      </c>
      <c r="C18" s="9" t="s">
        <v>63</v>
      </c>
      <c r="D18" s="2">
        <v>121</v>
      </c>
      <c r="E18" s="9">
        <v>7</v>
      </c>
      <c r="F18" s="9" t="s">
        <v>0</v>
      </c>
      <c r="G18" s="14" t="s">
        <v>4</v>
      </c>
      <c r="H18" s="10">
        <v>300.05</v>
      </c>
      <c r="I18" s="22" t="s">
        <v>40</v>
      </c>
      <c r="J18" s="2" t="s">
        <v>3</v>
      </c>
      <c r="K18" s="10">
        <v>4600</v>
      </c>
      <c r="L18" s="10">
        <f t="shared" si="0"/>
        <v>920</v>
      </c>
      <c r="M18" s="15">
        <v>44340</v>
      </c>
      <c r="N18" s="11">
        <v>0.70833333333333304</v>
      </c>
      <c r="O18" s="9" t="s">
        <v>18</v>
      </c>
    </row>
    <row r="19" spans="1:15" ht="42" customHeight="1" x14ac:dyDescent="0.35">
      <c r="A19" s="9">
        <v>14</v>
      </c>
      <c r="B19" s="8" t="s">
        <v>66</v>
      </c>
      <c r="C19" s="9" t="s">
        <v>63</v>
      </c>
      <c r="D19" s="2">
        <v>102</v>
      </c>
      <c r="E19" s="9">
        <v>2</v>
      </c>
      <c r="F19" s="9" t="s">
        <v>16</v>
      </c>
      <c r="G19" s="14" t="s">
        <v>67</v>
      </c>
      <c r="H19" s="10">
        <v>4126.54</v>
      </c>
      <c r="I19" s="22" t="s">
        <v>40</v>
      </c>
      <c r="J19" s="2" t="s">
        <v>3</v>
      </c>
      <c r="K19" s="10">
        <v>41300</v>
      </c>
      <c r="L19" s="10">
        <f t="shared" si="0"/>
        <v>8260</v>
      </c>
      <c r="M19" s="15">
        <v>44341</v>
      </c>
      <c r="N19" s="11">
        <v>0.375</v>
      </c>
      <c r="O19" s="9" t="s">
        <v>50</v>
      </c>
    </row>
    <row r="20" spans="1:15" ht="42" customHeight="1" x14ac:dyDescent="0.35">
      <c r="A20" s="9">
        <v>15</v>
      </c>
      <c r="B20" s="8" t="s">
        <v>70</v>
      </c>
      <c r="C20" s="9" t="s">
        <v>69</v>
      </c>
      <c r="D20" s="2">
        <v>139</v>
      </c>
      <c r="E20" s="9">
        <v>4</v>
      </c>
      <c r="F20" s="9" t="s">
        <v>0</v>
      </c>
      <c r="G20" s="14" t="s">
        <v>4</v>
      </c>
      <c r="H20" s="10">
        <v>400.04</v>
      </c>
      <c r="I20" s="22" t="s">
        <v>40</v>
      </c>
      <c r="J20" s="2" t="s">
        <v>3</v>
      </c>
      <c r="K20" s="10">
        <v>6100</v>
      </c>
      <c r="L20" s="10">
        <f t="shared" si="0"/>
        <v>1220</v>
      </c>
      <c r="M20" s="15">
        <v>44341</v>
      </c>
      <c r="N20" s="11">
        <v>0.39583333333333331</v>
      </c>
      <c r="O20" s="9" t="s">
        <v>18</v>
      </c>
    </row>
    <row r="21" spans="1:15" ht="42" customHeight="1" x14ac:dyDescent="0.35">
      <c r="A21" s="9">
        <v>16</v>
      </c>
      <c r="B21" s="8" t="s">
        <v>72</v>
      </c>
      <c r="C21" s="9" t="s">
        <v>71</v>
      </c>
      <c r="D21" s="2">
        <v>102</v>
      </c>
      <c r="E21" s="9">
        <v>89</v>
      </c>
      <c r="F21" s="9" t="s">
        <v>53</v>
      </c>
      <c r="G21" s="14" t="s">
        <v>73</v>
      </c>
      <c r="H21" s="10">
        <v>2785.12</v>
      </c>
      <c r="I21" s="22" t="s">
        <v>40</v>
      </c>
      <c r="J21" s="2" t="s">
        <v>3</v>
      </c>
      <c r="K21" s="10">
        <v>55800</v>
      </c>
      <c r="L21" s="10">
        <f t="shared" si="0"/>
        <v>11160</v>
      </c>
      <c r="M21" s="15">
        <v>44341</v>
      </c>
      <c r="N21" s="11">
        <v>0.41666666666666669</v>
      </c>
      <c r="O21" s="9" t="s">
        <v>18</v>
      </c>
    </row>
    <row r="22" spans="1:15" ht="42" customHeight="1" x14ac:dyDescent="0.35">
      <c r="A22" s="9">
        <v>17</v>
      </c>
      <c r="B22" s="8" t="s">
        <v>74</v>
      </c>
      <c r="C22" s="9" t="s">
        <v>71</v>
      </c>
      <c r="D22" s="2">
        <v>127</v>
      </c>
      <c r="E22" s="9">
        <v>77</v>
      </c>
      <c r="F22" s="9" t="s">
        <v>0</v>
      </c>
      <c r="G22" s="14" t="s">
        <v>4</v>
      </c>
      <c r="H22" s="10">
        <v>400</v>
      </c>
      <c r="I22" s="22" t="s">
        <v>40</v>
      </c>
      <c r="J22" s="2" t="s">
        <v>3</v>
      </c>
      <c r="K22" s="10">
        <v>10000</v>
      </c>
      <c r="L22" s="10">
        <f t="shared" si="0"/>
        <v>2000</v>
      </c>
      <c r="M22" s="15">
        <v>44341</v>
      </c>
      <c r="N22" s="11">
        <v>0.4375</v>
      </c>
      <c r="O22" s="9" t="s">
        <v>18</v>
      </c>
    </row>
    <row r="23" spans="1:15" ht="42" customHeight="1" x14ac:dyDescent="0.35">
      <c r="A23" s="9">
        <v>18</v>
      </c>
      <c r="B23" s="8" t="s">
        <v>75</v>
      </c>
      <c r="C23" s="9" t="s">
        <v>71</v>
      </c>
      <c r="D23" s="2">
        <v>127</v>
      </c>
      <c r="E23" s="9">
        <v>78</v>
      </c>
      <c r="F23" s="9" t="s">
        <v>0</v>
      </c>
      <c r="G23" s="14" t="s">
        <v>4</v>
      </c>
      <c r="H23" s="10">
        <v>400</v>
      </c>
      <c r="I23" s="22" t="s">
        <v>40</v>
      </c>
      <c r="J23" s="2" t="s">
        <v>3</v>
      </c>
      <c r="K23" s="10">
        <v>10000</v>
      </c>
      <c r="L23" s="10">
        <f t="shared" si="0"/>
        <v>2000</v>
      </c>
      <c r="M23" s="15">
        <v>44341</v>
      </c>
      <c r="N23" s="11">
        <v>0.45833333333333331</v>
      </c>
      <c r="O23" s="9" t="s">
        <v>18</v>
      </c>
    </row>
    <row r="24" spans="1:15" ht="42" customHeight="1" x14ac:dyDescent="0.35">
      <c r="A24" s="9">
        <v>19</v>
      </c>
      <c r="B24" s="8" t="s">
        <v>76</v>
      </c>
      <c r="C24" s="9" t="s">
        <v>71</v>
      </c>
      <c r="D24" s="2">
        <v>127</v>
      </c>
      <c r="E24" s="9">
        <v>79</v>
      </c>
      <c r="F24" s="9" t="s">
        <v>0</v>
      </c>
      <c r="G24" s="14" t="s">
        <v>4</v>
      </c>
      <c r="H24" s="10">
        <v>400</v>
      </c>
      <c r="I24" s="22" t="s">
        <v>40</v>
      </c>
      <c r="J24" s="2" t="s">
        <v>3</v>
      </c>
      <c r="K24" s="10">
        <v>10000</v>
      </c>
      <c r="L24" s="10">
        <f t="shared" si="0"/>
        <v>2000</v>
      </c>
      <c r="M24" s="15">
        <v>44341</v>
      </c>
      <c r="N24" s="11">
        <v>0.47916666666666669</v>
      </c>
      <c r="O24" s="9" t="s">
        <v>18</v>
      </c>
    </row>
    <row r="25" spans="1:15" ht="42" customHeight="1" x14ac:dyDescent="0.35">
      <c r="A25" s="9">
        <v>20</v>
      </c>
      <c r="B25" s="8" t="s">
        <v>77</v>
      </c>
      <c r="C25" s="9" t="s">
        <v>71</v>
      </c>
      <c r="D25" s="2">
        <v>127</v>
      </c>
      <c r="E25" s="9">
        <v>80</v>
      </c>
      <c r="F25" s="9" t="s">
        <v>0</v>
      </c>
      <c r="G25" s="14" t="s">
        <v>4</v>
      </c>
      <c r="H25" s="10">
        <v>400</v>
      </c>
      <c r="I25" s="22" t="s">
        <v>40</v>
      </c>
      <c r="J25" s="2" t="s">
        <v>3</v>
      </c>
      <c r="K25" s="10">
        <v>10000</v>
      </c>
      <c r="L25" s="10">
        <f t="shared" si="0"/>
        <v>2000</v>
      </c>
      <c r="M25" s="15">
        <v>44341</v>
      </c>
      <c r="N25" s="11">
        <v>0.58333333333333337</v>
      </c>
      <c r="O25" s="9" t="s">
        <v>18</v>
      </c>
    </row>
    <row r="26" spans="1:15" ht="42" customHeight="1" x14ac:dyDescent="0.35">
      <c r="A26" s="9">
        <v>21</v>
      </c>
      <c r="B26" s="8" t="s">
        <v>29</v>
      </c>
      <c r="C26" s="9" t="s">
        <v>30</v>
      </c>
      <c r="D26" s="2">
        <v>103</v>
      </c>
      <c r="E26" s="9">
        <v>7</v>
      </c>
      <c r="F26" s="9" t="s">
        <v>0</v>
      </c>
      <c r="G26" s="14" t="s">
        <v>31</v>
      </c>
      <c r="H26" s="10">
        <v>1600</v>
      </c>
      <c r="I26" s="22" t="s">
        <v>40</v>
      </c>
      <c r="J26" s="2" t="s">
        <v>26</v>
      </c>
      <c r="K26" s="10">
        <v>32000</v>
      </c>
      <c r="L26" s="10">
        <f t="shared" si="0"/>
        <v>6400</v>
      </c>
      <c r="M26" s="15">
        <v>44341</v>
      </c>
      <c r="N26" s="11">
        <v>0.60416666666666663</v>
      </c>
      <c r="O26" s="9" t="s">
        <v>18</v>
      </c>
    </row>
    <row r="27" spans="1:15" ht="42" customHeight="1" x14ac:dyDescent="0.35">
      <c r="A27" s="9">
        <v>22</v>
      </c>
      <c r="B27" s="8" t="s">
        <v>32</v>
      </c>
      <c r="C27" s="9" t="s">
        <v>30</v>
      </c>
      <c r="D27" s="2">
        <v>113</v>
      </c>
      <c r="E27" s="9">
        <v>8</v>
      </c>
      <c r="F27" s="9" t="s">
        <v>0</v>
      </c>
      <c r="G27" s="14" t="s">
        <v>31</v>
      </c>
      <c r="H27" s="10">
        <v>1580</v>
      </c>
      <c r="I27" s="22" t="s">
        <v>40</v>
      </c>
      <c r="J27" s="2" t="s">
        <v>26</v>
      </c>
      <c r="K27" s="10">
        <v>31600</v>
      </c>
      <c r="L27" s="10">
        <f t="shared" si="0"/>
        <v>6320</v>
      </c>
      <c r="M27" s="15">
        <v>44341</v>
      </c>
      <c r="N27" s="11">
        <v>0.625</v>
      </c>
      <c r="O27" s="9" t="s">
        <v>18</v>
      </c>
    </row>
    <row r="28" spans="1:15" ht="42" customHeight="1" x14ac:dyDescent="0.35">
      <c r="A28" s="9">
        <v>23</v>
      </c>
      <c r="B28" s="8" t="s">
        <v>79</v>
      </c>
      <c r="C28" s="9" t="s">
        <v>78</v>
      </c>
      <c r="D28" s="2" t="s">
        <v>25</v>
      </c>
      <c r="E28" s="9">
        <v>64</v>
      </c>
      <c r="F28" s="9" t="s">
        <v>16</v>
      </c>
      <c r="G28" s="14" t="s">
        <v>80</v>
      </c>
      <c r="H28" s="10">
        <v>5335</v>
      </c>
      <c r="I28" s="22" t="s">
        <v>40</v>
      </c>
      <c r="J28" s="2" t="s">
        <v>3</v>
      </c>
      <c r="K28" s="10">
        <v>26700</v>
      </c>
      <c r="L28" s="10">
        <f t="shared" si="0"/>
        <v>5340</v>
      </c>
      <c r="M28" s="15">
        <v>44341</v>
      </c>
      <c r="N28" s="11">
        <v>0.64583333333333337</v>
      </c>
      <c r="O28" s="9" t="s">
        <v>50</v>
      </c>
    </row>
    <row r="29" spans="1:15" ht="42" customHeight="1" x14ac:dyDescent="0.35">
      <c r="A29" s="9">
        <v>24</v>
      </c>
      <c r="B29" s="8" t="s">
        <v>81</v>
      </c>
      <c r="C29" s="9" t="s">
        <v>78</v>
      </c>
      <c r="D29" s="2" t="s">
        <v>25</v>
      </c>
      <c r="E29" s="9">
        <v>1124</v>
      </c>
      <c r="F29" s="9" t="s">
        <v>0</v>
      </c>
      <c r="G29" s="14" t="s">
        <v>4</v>
      </c>
      <c r="H29" s="10">
        <v>2086</v>
      </c>
      <c r="I29" s="22" t="s">
        <v>40</v>
      </c>
      <c r="J29" s="2" t="s">
        <v>3</v>
      </c>
      <c r="K29" s="10">
        <v>20900</v>
      </c>
      <c r="L29" s="10">
        <f t="shared" si="0"/>
        <v>4180</v>
      </c>
      <c r="M29" s="15">
        <v>44341</v>
      </c>
      <c r="N29" s="11">
        <v>0.66666666666666663</v>
      </c>
      <c r="O29" s="9" t="s">
        <v>50</v>
      </c>
    </row>
    <row r="30" spans="1:15" ht="42" customHeight="1" x14ac:dyDescent="0.35">
      <c r="A30" s="9">
        <v>25</v>
      </c>
      <c r="B30" s="8" t="s">
        <v>82</v>
      </c>
      <c r="C30" s="9" t="s">
        <v>78</v>
      </c>
      <c r="D30" s="2" t="s">
        <v>25</v>
      </c>
      <c r="E30" s="9">
        <v>1127</v>
      </c>
      <c r="F30" s="9" t="s">
        <v>0</v>
      </c>
      <c r="G30" s="14" t="s">
        <v>4</v>
      </c>
      <c r="H30" s="10">
        <v>1444</v>
      </c>
      <c r="I30" s="22" t="s">
        <v>40</v>
      </c>
      <c r="J30" s="2" t="s">
        <v>3</v>
      </c>
      <c r="K30" s="10">
        <v>14500</v>
      </c>
      <c r="L30" s="10">
        <f t="shared" si="0"/>
        <v>2900</v>
      </c>
      <c r="M30" s="15">
        <v>44341</v>
      </c>
      <c r="N30" s="11">
        <v>0.6875</v>
      </c>
      <c r="O30" s="9" t="s">
        <v>50</v>
      </c>
    </row>
    <row r="31" spans="1:15" ht="42" customHeight="1" x14ac:dyDescent="0.35">
      <c r="A31" s="9">
        <v>26</v>
      </c>
      <c r="B31" s="8" t="s">
        <v>83</v>
      </c>
      <c r="C31" s="9" t="s">
        <v>78</v>
      </c>
      <c r="D31" s="2" t="s">
        <v>25</v>
      </c>
      <c r="E31" s="9">
        <v>1128</v>
      </c>
      <c r="F31" s="9" t="s">
        <v>0</v>
      </c>
      <c r="G31" s="14" t="s">
        <v>4</v>
      </c>
      <c r="H31" s="10">
        <v>1468</v>
      </c>
      <c r="I31" s="22" t="s">
        <v>40</v>
      </c>
      <c r="J31" s="2" t="s">
        <v>3</v>
      </c>
      <c r="K31" s="10">
        <v>14700</v>
      </c>
      <c r="L31" s="10">
        <f t="shared" si="0"/>
        <v>2940</v>
      </c>
      <c r="M31" s="15">
        <v>44341</v>
      </c>
      <c r="N31" s="11">
        <v>0.70833333333333337</v>
      </c>
      <c r="O31" s="9" t="s">
        <v>18</v>
      </c>
    </row>
    <row r="32" spans="1:15" ht="42" customHeight="1" x14ac:dyDescent="0.35">
      <c r="A32" s="9">
        <v>27</v>
      </c>
      <c r="B32" s="8" t="s">
        <v>84</v>
      </c>
      <c r="C32" s="9" t="s">
        <v>78</v>
      </c>
      <c r="D32" s="2" t="s">
        <v>25</v>
      </c>
      <c r="E32" s="9">
        <v>1129</v>
      </c>
      <c r="F32" s="9" t="s">
        <v>0</v>
      </c>
      <c r="G32" s="14" t="s">
        <v>4</v>
      </c>
      <c r="H32" s="10">
        <v>962</v>
      </c>
      <c r="I32" s="22" t="s">
        <v>40</v>
      </c>
      <c r="J32" s="2" t="s">
        <v>3</v>
      </c>
      <c r="K32" s="10">
        <v>9700</v>
      </c>
      <c r="L32" s="10">
        <f t="shared" si="0"/>
        <v>1940</v>
      </c>
      <c r="M32" s="15">
        <v>44342</v>
      </c>
      <c r="N32" s="11">
        <v>0.375</v>
      </c>
      <c r="O32" s="9" t="s">
        <v>18</v>
      </c>
    </row>
    <row r="33" spans="1:15" ht="42" customHeight="1" x14ac:dyDescent="0.35">
      <c r="A33" s="9">
        <v>28</v>
      </c>
      <c r="B33" s="8" t="s">
        <v>85</v>
      </c>
      <c r="C33" s="9" t="s">
        <v>22</v>
      </c>
      <c r="D33" s="2">
        <v>142</v>
      </c>
      <c r="E33" s="9">
        <v>6</v>
      </c>
      <c r="F33" s="9" t="s">
        <v>17</v>
      </c>
      <c r="G33" s="14" t="s">
        <v>34</v>
      </c>
      <c r="H33" s="10">
        <v>5588.18</v>
      </c>
      <c r="I33" s="22" t="s">
        <v>40</v>
      </c>
      <c r="J33" s="2" t="s">
        <v>3</v>
      </c>
      <c r="K33" s="10">
        <v>111900</v>
      </c>
      <c r="L33" s="10">
        <f t="shared" si="0"/>
        <v>22380</v>
      </c>
      <c r="M33" s="15">
        <v>44342</v>
      </c>
      <c r="N33" s="11">
        <v>0.39583333333333331</v>
      </c>
      <c r="O33" s="9" t="s">
        <v>18</v>
      </c>
    </row>
    <row r="34" spans="1:15" ht="42" customHeight="1" x14ac:dyDescent="0.35">
      <c r="A34" s="9">
        <v>29</v>
      </c>
      <c r="B34" s="8" t="s">
        <v>86</v>
      </c>
      <c r="C34" s="9" t="s">
        <v>22</v>
      </c>
      <c r="D34" s="2">
        <v>145</v>
      </c>
      <c r="E34" s="9">
        <v>172</v>
      </c>
      <c r="F34" s="9" t="s">
        <v>16</v>
      </c>
      <c r="G34" s="14" t="s">
        <v>87</v>
      </c>
      <c r="H34" s="10">
        <v>6167.5</v>
      </c>
      <c r="I34" s="22" t="s">
        <v>40</v>
      </c>
      <c r="J34" s="2" t="s">
        <v>3</v>
      </c>
      <c r="K34" s="10">
        <v>30900</v>
      </c>
      <c r="L34" s="10">
        <f t="shared" si="0"/>
        <v>6180</v>
      </c>
      <c r="M34" s="15">
        <v>44342</v>
      </c>
      <c r="N34" s="11">
        <v>0.41666666666666669</v>
      </c>
      <c r="O34" s="9" t="s">
        <v>50</v>
      </c>
    </row>
    <row r="35" spans="1:15" ht="42" customHeight="1" x14ac:dyDescent="0.35">
      <c r="A35" s="9">
        <v>30</v>
      </c>
      <c r="B35" s="8" t="s">
        <v>88</v>
      </c>
      <c r="C35" s="9" t="s">
        <v>22</v>
      </c>
      <c r="D35" s="2">
        <v>121</v>
      </c>
      <c r="E35" s="9">
        <v>15</v>
      </c>
      <c r="F35" s="9" t="s">
        <v>17</v>
      </c>
      <c r="G35" s="14" t="s">
        <v>89</v>
      </c>
      <c r="H35" s="10">
        <v>4885.99</v>
      </c>
      <c r="I35" s="22" t="s">
        <v>40</v>
      </c>
      <c r="J35" s="2" t="s">
        <v>3</v>
      </c>
      <c r="K35" s="10">
        <v>48900</v>
      </c>
      <c r="L35" s="10">
        <f t="shared" si="0"/>
        <v>9780</v>
      </c>
      <c r="M35" s="15">
        <v>44342</v>
      </c>
      <c r="N35" s="11">
        <v>0.4375</v>
      </c>
      <c r="O35" s="9" t="s">
        <v>18</v>
      </c>
    </row>
    <row r="36" spans="1:15" ht="42" customHeight="1" x14ac:dyDescent="0.35">
      <c r="A36" s="9">
        <v>31</v>
      </c>
      <c r="B36" s="8" t="s">
        <v>90</v>
      </c>
      <c r="C36" s="9" t="s">
        <v>35</v>
      </c>
      <c r="D36" s="2" t="s">
        <v>25</v>
      </c>
      <c r="E36" s="9">
        <v>1640</v>
      </c>
      <c r="F36" s="9" t="s">
        <v>0</v>
      </c>
      <c r="G36" s="14" t="s">
        <v>4</v>
      </c>
      <c r="H36" s="10">
        <v>301</v>
      </c>
      <c r="I36" s="22" t="s">
        <v>40</v>
      </c>
      <c r="J36" s="2" t="s">
        <v>3</v>
      </c>
      <c r="K36" s="10">
        <v>6100</v>
      </c>
      <c r="L36" s="10">
        <f t="shared" si="0"/>
        <v>1220</v>
      </c>
      <c r="M36" s="15">
        <v>44342</v>
      </c>
      <c r="N36" s="11">
        <v>0.47916666666666669</v>
      </c>
      <c r="O36" s="9" t="s">
        <v>18</v>
      </c>
    </row>
    <row r="37" spans="1:15" ht="42" customHeight="1" x14ac:dyDescent="0.35">
      <c r="A37" s="9">
        <v>32</v>
      </c>
      <c r="B37" s="8" t="s">
        <v>91</v>
      </c>
      <c r="C37" s="9" t="s">
        <v>35</v>
      </c>
      <c r="D37" s="2" t="s">
        <v>25</v>
      </c>
      <c r="E37" s="9">
        <v>1643</v>
      </c>
      <c r="F37" s="9" t="s">
        <v>0</v>
      </c>
      <c r="G37" s="14" t="s">
        <v>4</v>
      </c>
      <c r="H37" s="10">
        <v>301</v>
      </c>
      <c r="I37" s="22" t="s">
        <v>40</v>
      </c>
      <c r="J37" s="2" t="s">
        <v>3</v>
      </c>
      <c r="K37" s="10">
        <v>6100</v>
      </c>
      <c r="L37" s="10">
        <f t="shared" si="0"/>
        <v>1220</v>
      </c>
      <c r="M37" s="15">
        <v>44342</v>
      </c>
      <c r="N37" s="11">
        <v>0.58333333333333337</v>
      </c>
      <c r="O37" s="9" t="s">
        <v>18</v>
      </c>
    </row>
    <row r="38" spans="1:15" ht="42" customHeight="1" x14ac:dyDescent="0.35">
      <c r="A38" s="9">
        <v>33</v>
      </c>
      <c r="B38" s="8" t="s">
        <v>92</v>
      </c>
      <c r="C38" s="9" t="s">
        <v>35</v>
      </c>
      <c r="D38" s="2" t="s">
        <v>25</v>
      </c>
      <c r="E38" s="9">
        <v>1722</v>
      </c>
      <c r="F38" s="9" t="s">
        <v>93</v>
      </c>
      <c r="G38" s="14" t="s">
        <v>4</v>
      </c>
      <c r="H38" s="10">
        <v>4179</v>
      </c>
      <c r="I38" s="22" t="s">
        <v>40</v>
      </c>
      <c r="J38" s="2" t="s">
        <v>3</v>
      </c>
      <c r="K38" s="10">
        <v>88000</v>
      </c>
      <c r="L38" s="10">
        <f t="shared" si="0"/>
        <v>17600</v>
      </c>
      <c r="M38" s="15">
        <v>44342</v>
      </c>
      <c r="N38" s="11">
        <v>0.60416666666666663</v>
      </c>
      <c r="O38" s="9" t="s">
        <v>28</v>
      </c>
    </row>
    <row r="39" spans="1:15" ht="42" customHeight="1" x14ac:dyDescent="0.35">
      <c r="A39" s="9">
        <v>34</v>
      </c>
      <c r="B39" s="8" t="s">
        <v>24</v>
      </c>
      <c r="C39" s="9" t="s">
        <v>23</v>
      </c>
      <c r="D39" s="2">
        <v>108</v>
      </c>
      <c r="E39" s="9">
        <v>8</v>
      </c>
      <c r="F39" s="9" t="s">
        <v>16</v>
      </c>
      <c r="G39" s="14" t="s">
        <v>94</v>
      </c>
      <c r="H39" s="10">
        <v>60102.51</v>
      </c>
      <c r="I39" s="22" t="s">
        <v>40</v>
      </c>
      <c r="J39" s="2" t="s">
        <v>3</v>
      </c>
      <c r="K39" s="10">
        <v>188800</v>
      </c>
      <c r="L39" s="10">
        <f t="shared" si="0"/>
        <v>37760</v>
      </c>
      <c r="M39" s="15">
        <v>44342</v>
      </c>
      <c r="N39" s="11">
        <v>0.625</v>
      </c>
      <c r="O39" s="9" t="s">
        <v>18</v>
      </c>
    </row>
    <row r="40" spans="1:15" ht="42" customHeight="1" x14ac:dyDescent="0.35">
      <c r="A40" s="9">
        <v>35</v>
      </c>
      <c r="B40" s="8" t="s">
        <v>21</v>
      </c>
      <c r="C40" s="9" t="s">
        <v>20</v>
      </c>
      <c r="D40" s="2" t="s">
        <v>25</v>
      </c>
      <c r="E40" s="9">
        <v>159</v>
      </c>
      <c r="F40" s="9" t="s">
        <v>16</v>
      </c>
      <c r="G40" s="14" t="s">
        <v>95</v>
      </c>
      <c r="H40" s="10">
        <v>21450</v>
      </c>
      <c r="I40" s="22" t="s">
        <v>40</v>
      </c>
      <c r="J40" s="2" t="s">
        <v>3</v>
      </c>
      <c r="K40" s="10">
        <v>64500</v>
      </c>
      <c r="L40" s="10">
        <f t="shared" si="0"/>
        <v>12900</v>
      </c>
      <c r="M40" s="15">
        <v>44342</v>
      </c>
      <c r="N40" s="11">
        <v>0.64583333333333304</v>
      </c>
      <c r="O40" s="9" t="s">
        <v>50</v>
      </c>
    </row>
    <row r="41" spans="1:15" ht="11.25" customHeight="1" x14ac:dyDescent="0.35">
      <c r="A41" s="31"/>
      <c r="B41" s="32"/>
      <c r="C41" s="32"/>
      <c r="D41" s="32"/>
      <c r="E41" s="32"/>
      <c r="F41" s="32"/>
      <c r="G41" s="32"/>
      <c r="H41" s="32"/>
      <c r="I41" s="32"/>
      <c r="J41" s="32"/>
      <c r="K41" s="32"/>
      <c r="L41" s="32"/>
      <c r="M41" s="32"/>
      <c r="N41" s="32"/>
      <c r="O41" s="33"/>
    </row>
    <row r="42" spans="1:15" ht="96" customHeight="1" x14ac:dyDescent="0.35">
      <c r="A42" s="34" t="s">
        <v>104</v>
      </c>
      <c r="B42" s="35"/>
      <c r="C42" s="35"/>
      <c r="D42" s="35"/>
      <c r="E42" s="35"/>
      <c r="F42" s="35"/>
      <c r="G42" s="35"/>
      <c r="H42" s="35"/>
      <c r="I42" s="35"/>
      <c r="J42" s="35"/>
      <c r="K42" s="35"/>
      <c r="L42" s="35"/>
      <c r="M42" s="35"/>
      <c r="N42" s="35"/>
      <c r="O42" s="36"/>
    </row>
    <row r="43" spans="1:15" ht="205.5" customHeight="1" x14ac:dyDescent="0.35">
      <c r="A43" s="26" t="s">
        <v>99</v>
      </c>
      <c r="B43" s="27"/>
      <c r="C43" s="27"/>
      <c r="D43" s="27"/>
      <c r="E43" s="27"/>
      <c r="F43" s="27"/>
      <c r="G43" s="27"/>
      <c r="H43" s="27"/>
      <c r="I43" s="27"/>
      <c r="J43" s="27"/>
      <c r="K43" s="27"/>
      <c r="L43" s="27"/>
      <c r="M43" s="27"/>
      <c r="N43" s="27"/>
      <c r="O43" s="28"/>
    </row>
    <row r="44" spans="1:15" ht="222" customHeight="1" x14ac:dyDescent="0.35">
      <c r="A44" s="26" t="s">
        <v>96</v>
      </c>
      <c r="B44" s="27"/>
      <c r="C44" s="27"/>
      <c r="D44" s="27"/>
      <c r="E44" s="27"/>
      <c r="F44" s="27"/>
      <c r="G44" s="27"/>
      <c r="H44" s="27"/>
      <c r="I44" s="27"/>
      <c r="J44" s="27"/>
      <c r="K44" s="27"/>
      <c r="L44" s="27"/>
      <c r="M44" s="27"/>
      <c r="N44" s="27"/>
      <c r="O44" s="28"/>
    </row>
    <row r="45" spans="1:15" ht="37.5" customHeight="1" x14ac:dyDescent="0.35">
      <c r="A45" s="26" t="s">
        <v>97</v>
      </c>
      <c r="B45" s="27"/>
      <c r="C45" s="27"/>
      <c r="D45" s="27"/>
      <c r="E45" s="27"/>
      <c r="F45" s="27"/>
      <c r="G45" s="27"/>
      <c r="H45" s="27"/>
      <c r="I45" s="27"/>
      <c r="J45" s="27"/>
      <c r="K45" s="27"/>
      <c r="L45" s="27"/>
      <c r="M45" s="27"/>
      <c r="N45" s="27"/>
      <c r="O45" s="28"/>
    </row>
    <row r="46" spans="1:15" ht="74.25" customHeight="1" x14ac:dyDescent="0.35">
      <c r="A46" s="26" t="s">
        <v>105</v>
      </c>
      <c r="B46" s="27"/>
      <c r="C46" s="27"/>
      <c r="D46" s="27"/>
      <c r="E46" s="27"/>
      <c r="F46" s="27"/>
      <c r="G46" s="27"/>
      <c r="H46" s="27"/>
      <c r="I46" s="27"/>
      <c r="J46" s="27"/>
      <c r="K46" s="27"/>
      <c r="L46" s="27"/>
      <c r="M46" s="27"/>
      <c r="N46" s="27"/>
      <c r="O46" s="28"/>
    </row>
    <row r="47" spans="1:15" ht="47.25" customHeight="1" x14ac:dyDescent="0.35">
      <c r="A47" s="26" t="s">
        <v>101</v>
      </c>
      <c r="B47" s="27"/>
      <c r="C47" s="27"/>
      <c r="D47" s="27"/>
      <c r="E47" s="27"/>
      <c r="F47" s="27"/>
      <c r="G47" s="27"/>
      <c r="H47" s="27"/>
      <c r="I47" s="27"/>
      <c r="J47" s="27"/>
      <c r="K47" s="27"/>
      <c r="L47" s="27"/>
      <c r="M47" s="27"/>
      <c r="N47" s="27"/>
      <c r="O47" s="28"/>
    </row>
    <row r="48" spans="1:15" ht="20.25" customHeight="1" x14ac:dyDescent="0.35">
      <c r="A48" s="26" t="s">
        <v>98</v>
      </c>
      <c r="B48" s="27"/>
      <c r="C48" s="27"/>
      <c r="D48" s="27"/>
      <c r="E48" s="27"/>
      <c r="F48" s="27"/>
      <c r="G48" s="27"/>
      <c r="H48" s="27"/>
      <c r="I48" s="27"/>
      <c r="J48" s="27"/>
      <c r="K48" s="27"/>
      <c r="L48" s="27"/>
      <c r="M48" s="27"/>
      <c r="N48" s="27"/>
      <c r="O48" s="28"/>
    </row>
    <row r="49" spans="1:15" ht="30" customHeight="1" x14ac:dyDescent="0.35">
      <c r="A49" s="23" t="s">
        <v>102</v>
      </c>
      <c r="B49" s="24"/>
      <c r="C49" s="24"/>
      <c r="D49" s="24"/>
      <c r="E49" s="24"/>
      <c r="F49" s="24"/>
      <c r="G49" s="24"/>
      <c r="H49" s="24"/>
      <c r="I49" s="24"/>
      <c r="J49" s="24"/>
      <c r="K49" s="24"/>
      <c r="L49" s="24"/>
      <c r="M49" s="24"/>
      <c r="N49" s="24"/>
      <c r="O49" s="25"/>
    </row>
    <row r="50" spans="1:15" ht="30.75" customHeight="1" x14ac:dyDescent="0.35">
      <c r="A50" s="23" t="s">
        <v>103</v>
      </c>
      <c r="B50" s="24"/>
      <c r="C50" s="24"/>
      <c r="D50" s="24"/>
      <c r="E50" s="24"/>
      <c r="F50" s="24"/>
      <c r="G50" s="24"/>
      <c r="H50" s="24"/>
      <c r="I50" s="24"/>
      <c r="J50" s="24"/>
      <c r="K50" s="24"/>
      <c r="L50" s="24"/>
      <c r="M50" s="24"/>
      <c r="N50" s="24"/>
      <c r="O50" s="25"/>
    </row>
  </sheetData>
  <sortState ref="A4:O98">
    <sortCondition ref="C4:C98"/>
  </sortState>
  <mergeCells count="15">
    <mergeCell ref="A50:O50"/>
    <mergeCell ref="A48:O48"/>
    <mergeCell ref="A49:O49"/>
    <mergeCell ref="A1:O1"/>
    <mergeCell ref="A5:O5"/>
    <mergeCell ref="M6:N6"/>
    <mergeCell ref="A41:O41"/>
    <mergeCell ref="A42:O42"/>
    <mergeCell ref="A2:O2"/>
    <mergeCell ref="M3:N3"/>
    <mergeCell ref="A43:O43"/>
    <mergeCell ref="A44:O44"/>
    <mergeCell ref="A45:O45"/>
    <mergeCell ref="A46:O46"/>
    <mergeCell ref="A47:O47"/>
  </mergeCells>
  <pageMargins left="0.39370078740157483" right="0" top="0.19685039370078741" bottom="0.19685039370078741" header="0" footer="0"/>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perRepGenel05D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2014-03-10T12:02:05Z</dcterms:created>
  <dcterms:modified xsi:type="dcterms:W3CDTF">2021-04-19T08:11:59Z</dcterms:modified>
</cp:coreProperties>
</file>